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456" windowWidth="28800" windowHeight="15804" activeTab="1"/>
  </bookViews>
  <sheets>
    <sheet name="Лист1" sheetId="18" r:id="rId1"/>
    <sheet name="Переменные" sheetId="2" r:id="rId2"/>
    <sheet name="Общая таблица" sheetId="6" r:id="rId3"/>
    <sheet name="Общая таблица -2" sheetId="10" r:id="rId4"/>
    <sheet name="Объедин" sheetId="9" r:id="rId5"/>
    <sheet name="b2017" sheetId="16" r:id="rId6"/>
    <sheet name="usl (2)" sheetId="19" r:id="rId7"/>
    <sheet name="b" sheetId="12" r:id="rId8"/>
    <sheet name="usl" sheetId="8" r:id="rId9"/>
    <sheet name="u" sheetId="15" r:id="rId10"/>
    <sheet name="Объедин - 2" sheetId="13" r:id="rId11"/>
    <sheet name="b-2-2017" sheetId="17" r:id="rId12"/>
    <sheet name="usl -2" sheetId="11" r:id="rId13"/>
    <sheet name="b-2" sheetId="14" r:id="rId14"/>
    <sheet name="ВРП и Насление" sheetId="1" r:id="rId15"/>
    <sheet name="Контрольные переменные" sheetId="3" r:id="rId16"/>
    <sheet name="Расчет долей" sheetId="4" r:id="rId17"/>
    <sheet name="Расчет инвестиций" sheetId="5" r:id="rId18"/>
  </sheets>
  <definedNames>
    <definedName name="_ftn1" localSheetId="1">Переменные!#REF!</definedName>
    <definedName name="_ftnref1" localSheetId="1">Переменные!#REF!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61" i="9" l="1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160" i="9"/>
  <c r="F475" i="8" l="1"/>
  <c r="H475" i="8" s="1"/>
  <c r="F474" i="8"/>
  <c r="H474" i="8" s="1"/>
  <c r="F473" i="8"/>
  <c r="H473" i="8" s="1"/>
  <c r="F472" i="8"/>
  <c r="H472" i="8" s="1"/>
  <c r="F471" i="8"/>
  <c r="H471" i="8" s="1"/>
  <c r="F470" i="8"/>
  <c r="H470" i="8" s="1"/>
  <c r="F469" i="8"/>
  <c r="H469" i="8" s="1"/>
  <c r="F468" i="8"/>
  <c r="H468" i="8" s="1"/>
  <c r="F467" i="8"/>
  <c r="H467" i="8" s="1"/>
  <c r="F466" i="8"/>
  <c r="H466" i="8" s="1"/>
  <c r="F465" i="8"/>
  <c r="H465" i="8" s="1"/>
  <c r="F464" i="8"/>
  <c r="H464" i="8" s="1"/>
  <c r="F463" i="8"/>
  <c r="H463" i="8" s="1"/>
  <c r="F462" i="8"/>
  <c r="H462" i="8" s="1"/>
  <c r="F461" i="8"/>
  <c r="H461" i="8" s="1"/>
  <c r="F460" i="8"/>
  <c r="H460" i="8" s="1"/>
  <c r="F459" i="8"/>
  <c r="H459" i="8" s="1"/>
  <c r="F458" i="8"/>
  <c r="H458" i="8" s="1"/>
  <c r="F457" i="8"/>
  <c r="H457" i="8" s="1"/>
  <c r="F456" i="8"/>
  <c r="H456" i="8" s="1"/>
  <c r="F455" i="8"/>
  <c r="H455" i="8" s="1"/>
  <c r="F454" i="8"/>
  <c r="H454" i="8" s="1"/>
  <c r="F453" i="8"/>
  <c r="H453" i="8" s="1"/>
  <c r="F452" i="8"/>
  <c r="H452" i="8" s="1"/>
  <c r="F451" i="8"/>
  <c r="H451" i="8" s="1"/>
  <c r="F450" i="8"/>
  <c r="H450" i="8" s="1"/>
  <c r="F449" i="8"/>
  <c r="H449" i="8" s="1"/>
  <c r="F448" i="8"/>
  <c r="H448" i="8" s="1"/>
  <c r="F447" i="8"/>
  <c r="H447" i="8" s="1"/>
  <c r="F446" i="8"/>
  <c r="H446" i="8" s="1"/>
  <c r="F445" i="8"/>
  <c r="H445" i="8" s="1"/>
  <c r="F444" i="8"/>
  <c r="H444" i="8" s="1"/>
  <c r="F443" i="8"/>
  <c r="H443" i="8" s="1"/>
  <c r="F442" i="8"/>
  <c r="H442" i="8" s="1"/>
  <c r="F441" i="8"/>
  <c r="H441" i="8" s="1"/>
  <c r="F440" i="8"/>
  <c r="H440" i="8" s="1"/>
  <c r="F439" i="8"/>
  <c r="H439" i="8" s="1"/>
  <c r="F438" i="8"/>
  <c r="H438" i="8" s="1"/>
  <c r="F437" i="8"/>
  <c r="H437" i="8" s="1"/>
  <c r="F436" i="8"/>
  <c r="H436" i="8" s="1"/>
  <c r="F435" i="8"/>
  <c r="H435" i="8" s="1"/>
  <c r="F434" i="8"/>
  <c r="H434" i="8" s="1"/>
  <c r="F433" i="8"/>
  <c r="H433" i="8" s="1"/>
  <c r="F432" i="8"/>
  <c r="H432" i="8" s="1"/>
  <c r="F431" i="8"/>
  <c r="H431" i="8" s="1"/>
  <c r="F430" i="8"/>
  <c r="H430" i="8" s="1"/>
  <c r="F429" i="8"/>
  <c r="H429" i="8" s="1"/>
  <c r="F428" i="8"/>
  <c r="H428" i="8" s="1"/>
  <c r="F427" i="8"/>
  <c r="H427" i="8" s="1"/>
  <c r="F426" i="8"/>
  <c r="H426" i="8" s="1"/>
  <c r="F425" i="8"/>
  <c r="H425" i="8" s="1"/>
  <c r="F424" i="8"/>
  <c r="H424" i="8" s="1"/>
  <c r="F423" i="8"/>
  <c r="H423" i="8" s="1"/>
  <c r="F422" i="8"/>
  <c r="H422" i="8" s="1"/>
  <c r="F421" i="8"/>
  <c r="H421" i="8" s="1"/>
  <c r="F420" i="8"/>
  <c r="H420" i="8" s="1"/>
  <c r="F419" i="8"/>
  <c r="H419" i="8" s="1"/>
  <c r="F418" i="8"/>
  <c r="H418" i="8" s="1"/>
  <c r="F417" i="8"/>
  <c r="H417" i="8" s="1"/>
  <c r="F416" i="8"/>
  <c r="H416" i="8" s="1"/>
  <c r="F415" i="8"/>
  <c r="H415" i="8" s="1"/>
  <c r="F414" i="8"/>
  <c r="H414" i="8" s="1"/>
  <c r="F413" i="8"/>
  <c r="H413" i="8" s="1"/>
  <c r="F412" i="8"/>
  <c r="H412" i="8" s="1"/>
  <c r="F411" i="8"/>
  <c r="H411" i="8" s="1"/>
  <c r="F410" i="8"/>
  <c r="H410" i="8" s="1"/>
  <c r="F409" i="8"/>
  <c r="H409" i="8" s="1"/>
  <c r="F408" i="8"/>
  <c r="H408" i="8" s="1"/>
  <c r="F407" i="8"/>
  <c r="H407" i="8" s="1"/>
  <c r="F406" i="8"/>
  <c r="H406" i="8" s="1"/>
  <c r="F405" i="8"/>
  <c r="H405" i="8" s="1"/>
  <c r="F404" i="8"/>
  <c r="H404" i="8" s="1"/>
  <c r="F403" i="8"/>
  <c r="H403" i="8" s="1"/>
  <c r="F402" i="8"/>
  <c r="H402" i="8" s="1"/>
  <c r="F401" i="8"/>
  <c r="H401" i="8" s="1"/>
  <c r="F400" i="8"/>
  <c r="H400" i="8" s="1"/>
  <c r="F399" i="8"/>
  <c r="H399" i="8" s="1"/>
  <c r="F398" i="8"/>
  <c r="H398" i="8" s="1"/>
  <c r="F397" i="8"/>
  <c r="H397" i="8" s="1"/>
  <c r="F396" i="8"/>
  <c r="H396" i="8" s="1"/>
  <c r="F395" i="8"/>
  <c r="H395" i="8" s="1"/>
  <c r="F394" i="8"/>
  <c r="H394" i="8" s="1"/>
  <c r="F393" i="8"/>
  <c r="H393" i="8" s="1"/>
  <c r="F392" i="8"/>
  <c r="H392" i="8" s="1"/>
  <c r="F391" i="8"/>
  <c r="H391" i="8" s="1"/>
  <c r="F390" i="8"/>
  <c r="H390" i="8" s="1"/>
  <c r="F389" i="8"/>
  <c r="H389" i="8" s="1"/>
  <c r="F388" i="8"/>
  <c r="H388" i="8" s="1"/>
  <c r="F387" i="8"/>
  <c r="H387" i="8" s="1"/>
  <c r="F386" i="8"/>
  <c r="H386" i="8" s="1"/>
  <c r="F385" i="8"/>
  <c r="H385" i="8" s="1"/>
  <c r="F384" i="8"/>
  <c r="H384" i="8" s="1"/>
  <c r="F383" i="8"/>
  <c r="H383" i="8" s="1"/>
  <c r="F382" i="8"/>
  <c r="H382" i="8" s="1"/>
  <c r="F381" i="8"/>
  <c r="H381" i="8" s="1"/>
  <c r="F380" i="8"/>
  <c r="H380" i="8" s="1"/>
  <c r="F379" i="8"/>
  <c r="H379" i="8" s="1"/>
  <c r="F378" i="8"/>
  <c r="H378" i="8" s="1"/>
  <c r="F377" i="8"/>
  <c r="H377" i="8" s="1"/>
  <c r="F376" i="8"/>
  <c r="H376" i="8" s="1"/>
  <c r="F375" i="8"/>
  <c r="H375" i="8" s="1"/>
  <c r="F374" i="8"/>
  <c r="H374" i="8" s="1"/>
  <c r="F373" i="8"/>
  <c r="H373" i="8" s="1"/>
  <c r="F372" i="8"/>
  <c r="H372" i="8" s="1"/>
  <c r="F371" i="8"/>
  <c r="H371" i="8" s="1"/>
  <c r="F370" i="8"/>
  <c r="H370" i="8" s="1"/>
  <c r="F369" i="8"/>
  <c r="H369" i="8" s="1"/>
  <c r="F368" i="8"/>
  <c r="H368" i="8" s="1"/>
  <c r="F367" i="8"/>
  <c r="H367" i="8" s="1"/>
  <c r="F366" i="8"/>
  <c r="H366" i="8" s="1"/>
  <c r="F365" i="8"/>
  <c r="H365" i="8" s="1"/>
  <c r="F364" i="8"/>
  <c r="H364" i="8" s="1"/>
  <c r="F363" i="8"/>
  <c r="H363" i="8" s="1"/>
  <c r="F362" i="8"/>
  <c r="H362" i="8" s="1"/>
  <c r="F361" i="8"/>
  <c r="H361" i="8" s="1"/>
  <c r="F360" i="8"/>
  <c r="H360" i="8" s="1"/>
  <c r="F359" i="8"/>
  <c r="H359" i="8" s="1"/>
  <c r="F358" i="8"/>
  <c r="H358" i="8" s="1"/>
  <c r="F357" i="8"/>
  <c r="H357" i="8" s="1"/>
  <c r="F356" i="8"/>
  <c r="H356" i="8" s="1"/>
  <c r="F355" i="8"/>
  <c r="H355" i="8" s="1"/>
  <c r="F354" i="8"/>
  <c r="H354" i="8" s="1"/>
  <c r="F353" i="8"/>
  <c r="H353" i="8" s="1"/>
  <c r="F352" i="8"/>
  <c r="H352" i="8" s="1"/>
  <c r="F351" i="8"/>
  <c r="H351" i="8" s="1"/>
  <c r="F350" i="8"/>
  <c r="H350" i="8" s="1"/>
  <c r="F349" i="8"/>
  <c r="H349" i="8" s="1"/>
  <c r="F348" i="8"/>
  <c r="H348" i="8" s="1"/>
  <c r="F347" i="8"/>
  <c r="H347" i="8" s="1"/>
  <c r="F346" i="8"/>
  <c r="H346" i="8" s="1"/>
  <c r="F345" i="8"/>
  <c r="H345" i="8" s="1"/>
  <c r="F344" i="8"/>
  <c r="H344" i="8" s="1"/>
  <c r="F343" i="8"/>
  <c r="H343" i="8" s="1"/>
  <c r="F342" i="8"/>
  <c r="H342" i="8" s="1"/>
  <c r="F341" i="8"/>
  <c r="H341" i="8" s="1"/>
  <c r="F340" i="8"/>
  <c r="H340" i="8" s="1"/>
  <c r="F339" i="8"/>
  <c r="H339" i="8" s="1"/>
  <c r="F338" i="8"/>
  <c r="H338" i="8" s="1"/>
  <c r="F337" i="8"/>
  <c r="H337" i="8" s="1"/>
  <c r="F336" i="8"/>
  <c r="H336" i="8" s="1"/>
  <c r="F335" i="8"/>
  <c r="H335" i="8" s="1"/>
  <c r="F334" i="8"/>
  <c r="H334" i="8" s="1"/>
  <c r="F333" i="8"/>
  <c r="H333" i="8" s="1"/>
  <c r="F332" i="8"/>
  <c r="H332" i="8" s="1"/>
  <c r="F331" i="8"/>
  <c r="H331" i="8" s="1"/>
  <c r="F330" i="8"/>
  <c r="H330" i="8" s="1"/>
  <c r="F329" i="8"/>
  <c r="H329" i="8" s="1"/>
  <c r="F328" i="8"/>
  <c r="H328" i="8" s="1"/>
  <c r="F327" i="8"/>
  <c r="H327" i="8" s="1"/>
  <c r="F326" i="8"/>
  <c r="H326" i="8" s="1"/>
  <c r="F325" i="8"/>
  <c r="H325" i="8" s="1"/>
  <c r="F324" i="8"/>
  <c r="H324" i="8" s="1"/>
  <c r="F323" i="8"/>
  <c r="H323" i="8" s="1"/>
  <c r="F322" i="8"/>
  <c r="H322" i="8" s="1"/>
  <c r="F321" i="8"/>
  <c r="H321" i="8" s="1"/>
  <c r="F320" i="8"/>
  <c r="H320" i="8" s="1"/>
  <c r="F319" i="8"/>
  <c r="H319" i="8" s="1"/>
  <c r="F318" i="8"/>
  <c r="H318" i="8" s="1"/>
  <c r="F317" i="8"/>
  <c r="H317" i="8" s="1"/>
  <c r="F316" i="8"/>
  <c r="H316" i="8" s="1"/>
  <c r="I395" i="8" s="1"/>
  <c r="F315" i="8"/>
  <c r="H315" i="8" s="1"/>
  <c r="I394" i="8" s="1"/>
  <c r="F314" i="8"/>
  <c r="H314" i="8" s="1"/>
  <c r="I393" i="8" s="1"/>
  <c r="F313" i="8"/>
  <c r="H313" i="8" s="1"/>
  <c r="F312" i="8"/>
  <c r="H312" i="8" s="1"/>
  <c r="I391" i="8" s="1"/>
  <c r="F311" i="8"/>
  <c r="H311" i="8" s="1"/>
  <c r="I390" i="8" s="1"/>
  <c r="F310" i="8"/>
  <c r="H310" i="8" s="1"/>
  <c r="I389" i="8" s="1"/>
  <c r="F309" i="8"/>
  <c r="H309" i="8" s="1"/>
  <c r="F308" i="8"/>
  <c r="H308" i="8" s="1"/>
  <c r="I387" i="8" s="1"/>
  <c r="F307" i="8"/>
  <c r="H307" i="8" s="1"/>
  <c r="I386" i="8" s="1"/>
  <c r="F306" i="8"/>
  <c r="H306" i="8" s="1"/>
  <c r="I385" i="8" s="1"/>
  <c r="F305" i="8"/>
  <c r="H305" i="8" s="1"/>
  <c r="F304" i="8"/>
  <c r="H304" i="8" s="1"/>
  <c r="I383" i="8" s="1"/>
  <c r="F303" i="8"/>
  <c r="H303" i="8" s="1"/>
  <c r="I382" i="8" s="1"/>
  <c r="F302" i="8"/>
  <c r="H302" i="8" s="1"/>
  <c r="I381" i="8" s="1"/>
  <c r="F301" i="8"/>
  <c r="H301" i="8" s="1"/>
  <c r="F300" i="8"/>
  <c r="H300" i="8" s="1"/>
  <c r="I379" i="8" s="1"/>
  <c r="F299" i="8"/>
  <c r="H299" i="8" s="1"/>
  <c r="I378" i="8" s="1"/>
  <c r="F298" i="8"/>
  <c r="H298" i="8" s="1"/>
  <c r="I377" i="8" s="1"/>
  <c r="F297" i="8"/>
  <c r="H297" i="8" s="1"/>
  <c r="F296" i="8"/>
  <c r="H296" i="8" s="1"/>
  <c r="I375" i="8" s="1"/>
  <c r="F295" i="8"/>
  <c r="H295" i="8" s="1"/>
  <c r="I374" i="8" s="1"/>
  <c r="F294" i="8"/>
  <c r="H294" i="8" s="1"/>
  <c r="I373" i="8" s="1"/>
  <c r="F293" i="8"/>
  <c r="H293" i="8" s="1"/>
  <c r="F292" i="8"/>
  <c r="H292" i="8" s="1"/>
  <c r="I371" i="8" s="1"/>
  <c r="F291" i="8"/>
  <c r="H291" i="8" s="1"/>
  <c r="I370" i="8" s="1"/>
  <c r="F290" i="8"/>
  <c r="H290" i="8" s="1"/>
  <c r="I369" i="8" s="1"/>
  <c r="F289" i="8"/>
  <c r="H289" i="8" s="1"/>
  <c r="F288" i="8"/>
  <c r="H288" i="8" s="1"/>
  <c r="I367" i="8" s="1"/>
  <c r="F287" i="8"/>
  <c r="H287" i="8" s="1"/>
  <c r="I366" i="8" s="1"/>
  <c r="F286" i="8"/>
  <c r="H286" i="8" s="1"/>
  <c r="I365" i="8" s="1"/>
  <c r="F285" i="8"/>
  <c r="H285" i="8" s="1"/>
  <c r="F284" i="8"/>
  <c r="H284" i="8" s="1"/>
  <c r="I363" i="8" s="1"/>
  <c r="F283" i="8"/>
  <c r="H283" i="8" s="1"/>
  <c r="I362" i="8" s="1"/>
  <c r="F282" i="8"/>
  <c r="H282" i="8" s="1"/>
  <c r="I361" i="8" s="1"/>
  <c r="F281" i="8"/>
  <c r="H281" i="8" s="1"/>
  <c r="F280" i="8"/>
  <c r="H280" i="8" s="1"/>
  <c r="I359" i="8" s="1"/>
  <c r="F279" i="8"/>
  <c r="H279" i="8" s="1"/>
  <c r="I358" i="8" s="1"/>
  <c r="F278" i="8"/>
  <c r="H278" i="8" s="1"/>
  <c r="I357" i="8" s="1"/>
  <c r="F277" i="8"/>
  <c r="H277" i="8" s="1"/>
  <c r="F276" i="8"/>
  <c r="H276" i="8" s="1"/>
  <c r="I355" i="8" s="1"/>
  <c r="F275" i="8"/>
  <c r="H275" i="8" s="1"/>
  <c r="I354" i="8" s="1"/>
  <c r="F274" i="8"/>
  <c r="H274" i="8" s="1"/>
  <c r="I353" i="8" s="1"/>
  <c r="F273" i="8"/>
  <c r="H273" i="8" s="1"/>
  <c r="F272" i="8"/>
  <c r="H272" i="8" s="1"/>
  <c r="I351" i="8" s="1"/>
  <c r="F271" i="8"/>
  <c r="H271" i="8" s="1"/>
  <c r="I350" i="8" s="1"/>
  <c r="F270" i="8"/>
  <c r="H270" i="8" s="1"/>
  <c r="I349" i="8" s="1"/>
  <c r="F269" i="8"/>
  <c r="H269" i="8" s="1"/>
  <c r="F268" i="8"/>
  <c r="H268" i="8" s="1"/>
  <c r="I347" i="8" s="1"/>
  <c r="F267" i="8"/>
  <c r="H267" i="8" s="1"/>
  <c r="I346" i="8" s="1"/>
  <c r="F266" i="8"/>
  <c r="H266" i="8" s="1"/>
  <c r="I345" i="8" s="1"/>
  <c r="F265" i="8"/>
  <c r="H265" i="8" s="1"/>
  <c r="F264" i="8"/>
  <c r="H264" i="8" s="1"/>
  <c r="I343" i="8" s="1"/>
  <c r="F263" i="8"/>
  <c r="H263" i="8" s="1"/>
  <c r="I342" i="8" s="1"/>
  <c r="F262" i="8"/>
  <c r="H262" i="8" s="1"/>
  <c r="I341" i="8" s="1"/>
  <c r="F261" i="8"/>
  <c r="H261" i="8" s="1"/>
  <c r="F260" i="8"/>
  <c r="H260" i="8" s="1"/>
  <c r="I339" i="8" s="1"/>
  <c r="F259" i="8"/>
  <c r="H259" i="8" s="1"/>
  <c r="I338" i="8" s="1"/>
  <c r="F258" i="8"/>
  <c r="H258" i="8" s="1"/>
  <c r="I337" i="8" s="1"/>
  <c r="F257" i="8"/>
  <c r="H257" i="8" s="1"/>
  <c r="F256" i="8"/>
  <c r="H256" i="8" s="1"/>
  <c r="I335" i="8" s="1"/>
  <c r="F255" i="8"/>
  <c r="H255" i="8" s="1"/>
  <c r="I334" i="8" s="1"/>
  <c r="F254" i="8"/>
  <c r="H254" i="8" s="1"/>
  <c r="I333" i="8" s="1"/>
  <c r="F253" i="8"/>
  <c r="H253" i="8" s="1"/>
  <c r="F252" i="8"/>
  <c r="H252" i="8" s="1"/>
  <c r="I331" i="8" s="1"/>
  <c r="F251" i="8"/>
  <c r="H251" i="8" s="1"/>
  <c r="I330" i="8" s="1"/>
  <c r="F250" i="8"/>
  <c r="H250" i="8" s="1"/>
  <c r="I329" i="8" s="1"/>
  <c r="F249" i="8"/>
  <c r="H249" i="8" s="1"/>
  <c r="F248" i="8"/>
  <c r="H248" i="8" s="1"/>
  <c r="I327" i="8" s="1"/>
  <c r="F247" i="8"/>
  <c r="H247" i="8" s="1"/>
  <c r="I326" i="8" s="1"/>
  <c r="F246" i="8"/>
  <c r="H246" i="8" s="1"/>
  <c r="I325" i="8" s="1"/>
  <c r="F245" i="8"/>
  <c r="H245" i="8" s="1"/>
  <c r="F244" i="8"/>
  <c r="H244" i="8" s="1"/>
  <c r="I323" i="8" s="1"/>
  <c r="F243" i="8"/>
  <c r="H243" i="8" s="1"/>
  <c r="I322" i="8" s="1"/>
  <c r="F242" i="8"/>
  <c r="H242" i="8" s="1"/>
  <c r="I321" i="8" s="1"/>
  <c r="F241" i="8"/>
  <c r="H241" i="8" s="1"/>
  <c r="F240" i="8"/>
  <c r="H240" i="8" s="1"/>
  <c r="I319" i="8" s="1"/>
  <c r="F239" i="8"/>
  <c r="H239" i="8" s="1"/>
  <c r="I318" i="8" s="1"/>
  <c r="F238" i="8"/>
  <c r="H238" i="8" s="1"/>
  <c r="I317" i="8" s="1"/>
  <c r="F237" i="8"/>
  <c r="H237" i="8" s="1"/>
  <c r="F236" i="8"/>
  <c r="H236" i="8" s="1"/>
  <c r="I315" i="8" s="1"/>
  <c r="F235" i="8"/>
  <c r="H235" i="8" s="1"/>
  <c r="F234" i="8"/>
  <c r="H234" i="8" s="1"/>
  <c r="I313" i="8" s="1"/>
  <c r="F233" i="8"/>
  <c r="H233" i="8" s="1"/>
  <c r="F232" i="8"/>
  <c r="H232" i="8" s="1"/>
  <c r="I311" i="8" s="1"/>
  <c r="F231" i="8"/>
  <c r="H231" i="8" s="1"/>
  <c r="F230" i="8"/>
  <c r="H230" i="8" s="1"/>
  <c r="I309" i="8" s="1"/>
  <c r="F229" i="8"/>
  <c r="H229" i="8" s="1"/>
  <c r="F228" i="8"/>
  <c r="H228" i="8" s="1"/>
  <c r="I307" i="8" s="1"/>
  <c r="F227" i="8"/>
  <c r="H227" i="8" s="1"/>
  <c r="F226" i="8"/>
  <c r="H226" i="8" s="1"/>
  <c r="I305" i="8" s="1"/>
  <c r="F225" i="8"/>
  <c r="H225" i="8" s="1"/>
  <c r="F224" i="8"/>
  <c r="H224" i="8" s="1"/>
  <c r="I303" i="8" s="1"/>
  <c r="F223" i="8"/>
  <c r="H223" i="8" s="1"/>
  <c r="F222" i="8"/>
  <c r="H222" i="8" s="1"/>
  <c r="I301" i="8" s="1"/>
  <c r="F221" i="8"/>
  <c r="H221" i="8" s="1"/>
  <c r="F220" i="8"/>
  <c r="H220" i="8" s="1"/>
  <c r="I299" i="8" s="1"/>
  <c r="F219" i="8"/>
  <c r="H219" i="8" s="1"/>
  <c r="F218" i="8"/>
  <c r="H218" i="8" s="1"/>
  <c r="I297" i="8" s="1"/>
  <c r="F217" i="8"/>
  <c r="H217" i="8" s="1"/>
  <c r="F216" i="8"/>
  <c r="H216" i="8" s="1"/>
  <c r="I295" i="8" s="1"/>
  <c r="F215" i="8"/>
  <c r="H215" i="8" s="1"/>
  <c r="F214" i="8"/>
  <c r="H214" i="8" s="1"/>
  <c r="I293" i="8" s="1"/>
  <c r="F213" i="8"/>
  <c r="H213" i="8" s="1"/>
  <c r="F212" i="8"/>
  <c r="H212" i="8" s="1"/>
  <c r="I291" i="8" s="1"/>
  <c r="F211" i="8"/>
  <c r="H211" i="8" s="1"/>
  <c r="F210" i="8"/>
  <c r="H210" i="8" s="1"/>
  <c r="I289" i="8" s="1"/>
  <c r="F209" i="8"/>
  <c r="H209" i="8" s="1"/>
  <c r="F208" i="8"/>
  <c r="H208" i="8" s="1"/>
  <c r="I287" i="8" s="1"/>
  <c r="F207" i="8"/>
  <c r="H207" i="8" s="1"/>
  <c r="F206" i="8"/>
  <c r="H206" i="8" s="1"/>
  <c r="I285" i="8" s="1"/>
  <c r="F205" i="8"/>
  <c r="H205" i="8" s="1"/>
  <c r="F204" i="8"/>
  <c r="H204" i="8" s="1"/>
  <c r="I283" i="8" s="1"/>
  <c r="F203" i="8"/>
  <c r="H203" i="8" s="1"/>
  <c r="F202" i="8"/>
  <c r="H202" i="8" s="1"/>
  <c r="I281" i="8" s="1"/>
  <c r="F201" i="8"/>
  <c r="H201" i="8" s="1"/>
  <c r="F200" i="8"/>
  <c r="H200" i="8" s="1"/>
  <c r="I279" i="8" s="1"/>
  <c r="F199" i="8"/>
  <c r="H199" i="8" s="1"/>
  <c r="F198" i="8"/>
  <c r="H198" i="8" s="1"/>
  <c r="I277" i="8" s="1"/>
  <c r="F197" i="8"/>
  <c r="H197" i="8" s="1"/>
  <c r="F196" i="8"/>
  <c r="H196" i="8" s="1"/>
  <c r="I275" i="8" s="1"/>
  <c r="F195" i="8"/>
  <c r="H195" i="8" s="1"/>
  <c r="F194" i="8"/>
  <c r="H194" i="8" s="1"/>
  <c r="I273" i="8" s="1"/>
  <c r="F193" i="8"/>
  <c r="H193" i="8" s="1"/>
  <c r="F192" i="8"/>
  <c r="H192" i="8" s="1"/>
  <c r="I271" i="8" s="1"/>
  <c r="F191" i="8"/>
  <c r="H191" i="8" s="1"/>
  <c r="F190" i="8"/>
  <c r="H190" i="8" s="1"/>
  <c r="I269" i="8" s="1"/>
  <c r="F189" i="8"/>
  <c r="H189" i="8" s="1"/>
  <c r="F188" i="8"/>
  <c r="H188" i="8" s="1"/>
  <c r="I267" i="8" s="1"/>
  <c r="F187" i="8"/>
  <c r="H187" i="8" s="1"/>
  <c r="F186" i="8"/>
  <c r="H186" i="8" s="1"/>
  <c r="I265" i="8" s="1"/>
  <c r="F185" i="8"/>
  <c r="H185" i="8" s="1"/>
  <c r="F184" i="8"/>
  <c r="H184" i="8" s="1"/>
  <c r="I263" i="8" s="1"/>
  <c r="F183" i="8"/>
  <c r="H183" i="8" s="1"/>
  <c r="F182" i="8"/>
  <c r="H182" i="8" s="1"/>
  <c r="I261" i="8" s="1"/>
  <c r="F181" i="8"/>
  <c r="H181" i="8" s="1"/>
  <c r="F180" i="8"/>
  <c r="H180" i="8" s="1"/>
  <c r="I259" i="8" s="1"/>
  <c r="F179" i="8"/>
  <c r="H179" i="8" s="1"/>
  <c r="F178" i="8"/>
  <c r="H178" i="8" s="1"/>
  <c r="I257" i="8" s="1"/>
  <c r="F177" i="8"/>
  <c r="H177" i="8" s="1"/>
  <c r="F176" i="8"/>
  <c r="H176" i="8" s="1"/>
  <c r="I255" i="8" s="1"/>
  <c r="F175" i="8"/>
  <c r="H175" i="8" s="1"/>
  <c r="F174" i="8"/>
  <c r="H174" i="8" s="1"/>
  <c r="I253" i="8" s="1"/>
  <c r="F173" i="8"/>
  <c r="H173" i="8" s="1"/>
  <c r="F172" i="8"/>
  <c r="H172" i="8" s="1"/>
  <c r="I251" i="8" s="1"/>
  <c r="F171" i="8"/>
  <c r="H171" i="8" s="1"/>
  <c r="F170" i="8"/>
  <c r="H170" i="8" s="1"/>
  <c r="I249" i="8" s="1"/>
  <c r="F169" i="8"/>
  <c r="H169" i="8" s="1"/>
  <c r="F168" i="8"/>
  <c r="H168" i="8" s="1"/>
  <c r="I247" i="8" s="1"/>
  <c r="F167" i="8"/>
  <c r="H167" i="8" s="1"/>
  <c r="F166" i="8"/>
  <c r="H166" i="8" s="1"/>
  <c r="I245" i="8" s="1"/>
  <c r="F165" i="8"/>
  <c r="H165" i="8" s="1"/>
  <c r="F164" i="8"/>
  <c r="H164" i="8" s="1"/>
  <c r="I243" i="8" s="1"/>
  <c r="F163" i="8"/>
  <c r="H163" i="8" s="1"/>
  <c r="F162" i="8"/>
  <c r="H162" i="8" s="1"/>
  <c r="I241" i="8" s="1"/>
  <c r="F161" i="8"/>
  <c r="H161" i="8" s="1"/>
  <c r="F160" i="8"/>
  <c r="H160" i="8" s="1"/>
  <c r="I239" i="8" s="1"/>
  <c r="F159" i="8"/>
  <c r="H159" i="8" s="1"/>
  <c r="F158" i="8"/>
  <c r="H158" i="8" s="1"/>
  <c r="I237" i="8" s="1"/>
  <c r="F157" i="8"/>
  <c r="H157" i="8" s="1"/>
  <c r="F156" i="8"/>
  <c r="H156" i="8" s="1"/>
  <c r="I235" i="8" s="1"/>
  <c r="F155" i="8"/>
  <c r="H155" i="8" s="1"/>
  <c r="F154" i="8"/>
  <c r="H154" i="8" s="1"/>
  <c r="I233" i="8" s="1"/>
  <c r="F153" i="8"/>
  <c r="H153" i="8" s="1"/>
  <c r="F152" i="8"/>
  <c r="H152" i="8" s="1"/>
  <c r="I231" i="8" s="1"/>
  <c r="F151" i="8"/>
  <c r="H151" i="8" s="1"/>
  <c r="F150" i="8"/>
  <c r="H150" i="8" s="1"/>
  <c r="I229" i="8" s="1"/>
  <c r="F149" i="8"/>
  <c r="H149" i="8" s="1"/>
  <c r="F148" i="8"/>
  <c r="H148" i="8" s="1"/>
  <c r="I227" i="8" s="1"/>
  <c r="F147" i="8"/>
  <c r="H147" i="8" s="1"/>
  <c r="F146" i="8"/>
  <c r="H146" i="8" s="1"/>
  <c r="I225" i="8" s="1"/>
  <c r="F145" i="8"/>
  <c r="H145" i="8" s="1"/>
  <c r="F144" i="8"/>
  <c r="H144" i="8" s="1"/>
  <c r="I223" i="8" s="1"/>
  <c r="F143" i="8"/>
  <c r="H143" i="8" s="1"/>
  <c r="F142" i="8"/>
  <c r="H142" i="8" s="1"/>
  <c r="I221" i="8" s="1"/>
  <c r="F141" i="8"/>
  <c r="H141" i="8" s="1"/>
  <c r="F140" i="8"/>
  <c r="H140" i="8" s="1"/>
  <c r="I219" i="8" s="1"/>
  <c r="F139" i="8"/>
  <c r="H139" i="8" s="1"/>
  <c r="F138" i="8"/>
  <c r="H138" i="8" s="1"/>
  <c r="I217" i="8" s="1"/>
  <c r="F137" i="8"/>
  <c r="H137" i="8" s="1"/>
  <c r="F136" i="8"/>
  <c r="H136" i="8" s="1"/>
  <c r="I215" i="8" s="1"/>
  <c r="F135" i="8"/>
  <c r="H135" i="8" s="1"/>
  <c r="F134" i="8"/>
  <c r="H134" i="8" s="1"/>
  <c r="I213" i="8" s="1"/>
  <c r="F133" i="8"/>
  <c r="H133" i="8" s="1"/>
  <c r="F132" i="8"/>
  <c r="H132" i="8" s="1"/>
  <c r="I211" i="8" s="1"/>
  <c r="F131" i="8"/>
  <c r="H131" i="8" s="1"/>
  <c r="F130" i="8"/>
  <c r="H130" i="8" s="1"/>
  <c r="I209" i="8" s="1"/>
  <c r="F129" i="8"/>
  <c r="H129" i="8" s="1"/>
  <c r="F128" i="8"/>
  <c r="H128" i="8" s="1"/>
  <c r="I207" i="8" s="1"/>
  <c r="F127" i="8"/>
  <c r="H127" i="8" s="1"/>
  <c r="F126" i="8"/>
  <c r="H126" i="8" s="1"/>
  <c r="I205" i="8" s="1"/>
  <c r="F125" i="8"/>
  <c r="H125" i="8" s="1"/>
  <c r="F124" i="8"/>
  <c r="H124" i="8" s="1"/>
  <c r="I203" i="8" s="1"/>
  <c r="F123" i="8"/>
  <c r="H123" i="8" s="1"/>
  <c r="F122" i="8"/>
  <c r="H122" i="8" s="1"/>
  <c r="I201" i="8" s="1"/>
  <c r="F121" i="8"/>
  <c r="H121" i="8" s="1"/>
  <c r="F120" i="8"/>
  <c r="H120" i="8" s="1"/>
  <c r="I199" i="8" s="1"/>
  <c r="F119" i="8"/>
  <c r="H119" i="8" s="1"/>
  <c r="F118" i="8"/>
  <c r="H118" i="8" s="1"/>
  <c r="I197" i="8" s="1"/>
  <c r="F117" i="8"/>
  <c r="H117" i="8" s="1"/>
  <c r="F116" i="8"/>
  <c r="H116" i="8" s="1"/>
  <c r="I195" i="8" s="1"/>
  <c r="F115" i="8"/>
  <c r="H115" i="8" s="1"/>
  <c r="F114" i="8"/>
  <c r="H114" i="8" s="1"/>
  <c r="I193" i="8" s="1"/>
  <c r="F113" i="8"/>
  <c r="H113" i="8" s="1"/>
  <c r="F112" i="8"/>
  <c r="H112" i="8" s="1"/>
  <c r="I191" i="8" s="1"/>
  <c r="F111" i="8"/>
  <c r="H111" i="8" s="1"/>
  <c r="F110" i="8"/>
  <c r="H110" i="8" s="1"/>
  <c r="I189" i="8" s="1"/>
  <c r="F109" i="8"/>
  <c r="H109" i="8" s="1"/>
  <c r="F108" i="8"/>
  <c r="H108" i="8" s="1"/>
  <c r="I187" i="8" s="1"/>
  <c r="F107" i="8"/>
  <c r="H107" i="8" s="1"/>
  <c r="F106" i="8"/>
  <c r="H106" i="8" s="1"/>
  <c r="I185" i="8" s="1"/>
  <c r="F105" i="8"/>
  <c r="H105" i="8" s="1"/>
  <c r="F104" i="8"/>
  <c r="H104" i="8" s="1"/>
  <c r="I183" i="8" s="1"/>
  <c r="F103" i="8"/>
  <c r="H103" i="8" s="1"/>
  <c r="F102" i="8"/>
  <c r="H102" i="8" s="1"/>
  <c r="I181" i="8" s="1"/>
  <c r="F101" i="8"/>
  <c r="H101" i="8" s="1"/>
  <c r="F100" i="8"/>
  <c r="H100" i="8" s="1"/>
  <c r="I179" i="8" s="1"/>
  <c r="F99" i="8"/>
  <c r="H99" i="8" s="1"/>
  <c r="F98" i="8"/>
  <c r="H98" i="8" s="1"/>
  <c r="I177" i="8" s="1"/>
  <c r="F97" i="8"/>
  <c r="H97" i="8" s="1"/>
  <c r="F96" i="8"/>
  <c r="H96" i="8" s="1"/>
  <c r="I175" i="8" s="1"/>
  <c r="F95" i="8"/>
  <c r="H95" i="8" s="1"/>
  <c r="F94" i="8"/>
  <c r="H94" i="8" s="1"/>
  <c r="I173" i="8" s="1"/>
  <c r="F93" i="8"/>
  <c r="H93" i="8" s="1"/>
  <c r="F92" i="8"/>
  <c r="H92" i="8" s="1"/>
  <c r="I171" i="8" s="1"/>
  <c r="F91" i="8"/>
  <c r="H91" i="8" s="1"/>
  <c r="F90" i="8"/>
  <c r="H90" i="8" s="1"/>
  <c r="I169" i="8" s="1"/>
  <c r="F89" i="8"/>
  <c r="H89" i="8" s="1"/>
  <c r="F88" i="8"/>
  <c r="H88" i="8" s="1"/>
  <c r="I167" i="8" s="1"/>
  <c r="F87" i="8"/>
  <c r="H87" i="8" s="1"/>
  <c r="F86" i="8"/>
  <c r="H86" i="8" s="1"/>
  <c r="I165" i="8" s="1"/>
  <c r="F85" i="8"/>
  <c r="H85" i="8" s="1"/>
  <c r="F84" i="8"/>
  <c r="H84" i="8" s="1"/>
  <c r="I163" i="8" s="1"/>
  <c r="F83" i="8"/>
  <c r="H83" i="8" s="1"/>
  <c r="F82" i="8"/>
  <c r="H82" i="8" s="1"/>
  <c r="I161" i="8" s="1"/>
  <c r="F81" i="8"/>
  <c r="H81" i="8" s="1"/>
  <c r="F80" i="8"/>
  <c r="H80" i="8" s="1"/>
  <c r="I159" i="8" s="1"/>
  <c r="F79" i="8"/>
  <c r="H79" i="8" s="1"/>
  <c r="F78" i="8"/>
  <c r="H78" i="8" s="1"/>
  <c r="I157" i="8" s="1"/>
  <c r="F77" i="8"/>
  <c r="H77" i="8" s="1"/>
  <c r="F76" i="8"/>
  <c r="H76" i="8" s="1"/>
  <c r="I155" i="8" s="1"/>
  <c r="F75" i="8"/>
  <c r="H75" i="8" s="1"/>
  <c r="F74" i="8"/>
  <c r="H74" i="8" s="1"/>
  <c r="I153" i="8" s="1"/>
  <c r="F73" i="8"/>
  <c r="H73" i="8" s="1"/>
  <c r="F72" i="8"/>
  <c r="H72" i="8" s="1"/>
  <c r="I151" i="8" s="1"/>
  <c r="F71" i="8"/>
  <c r="H71" i="8" s="1"/>
  <c r="F70" i="8"/>
  <c r="H70" i="8" s="1"/>
  <c r="I149" i="8" s="1"/>
  <c r="F69" i="8"/>
  <c r="H69" i="8" s="1"/>
  <c r="F68" i="8"/>
  <c r="H68" i="8" s="1"/>
  <c r="I147" i="8" s="1"/>
  <c r="F67" i="8"/>
  <c r="H67" i="8" s="1"/>
  <c r="F66" i="8"/>
  <c r="H66" i="8" s="1"/>
  <c r="I145" i="8" s="1"/>
  <c r="F65" i="8"/>
  <c r="H65" i="8" s="1"/>
  <c r="F64" i="8"/>
  <c r="H64" i="8" s="1"/>
  <c r="I143" i="8" s="1"/>
  <c r="F63" i="8"/>
  <c r="H63" i="8" s="1"/>
  <c r="F62" i="8"/>
  <c r="H62" i="8" s="1"/>
  <c r="I141" i="8" s="1"/>
  <c r="F61" i="8"/>
  <c r="H61" i="8" s="1"/>
  <c r="F60" i="8"/>
  <c r="H60" i="8" s="1"/>
  <c r="I139" i="8" s="1"/>
  <c r="F59" i="8"/>
  <c r="H59" i="8" s="1"/>
  <c r="F58" i="8"/>
  <c r="H58" i="8" s="1"/>
  <c r="I137" i="8" s="1"/>
  <c r="F57" i="8"/>
  <c r="H57" i="8" s="1"/>
  <c r="F56" i="8"/>
  <c r="H56" i="8" s="1"/>
  <c r="I135" i="8" s="1"/>
  <c r="F55" i="8"/>
  <c r="H55" i="8" s="1"/>
  <c r="F54" i="8"/>
  <c r="H54" i="8" s="1"/>
  <c r="I133" i="8" s="1"/>
  <c r="F53" i="8"/>
  <c r="H53" i="8" s="1"/>
  <c r="F52" i="8"/>
  <c r="H52" i="8" s="1"/>
  <c r="I131" i="8" s="1"/>
  <c r="F51" i="8"/>
  <c r="H51" i="8" s="1"/>
  <c r="F50" i="8"/>
  <c r="H50" i="8" s="1"/>
  <c r="I129" i="8" s="1"/>
  <c r="F49" i="8"/>
  <c r="H49" i="8" s="1"/>
  <c r="F48" i="8"/>
  <c r="H48" i="8" s="1"/>
  <c r="I127" i="8" s="1"/>
  <c r="F47" i="8"/>
  <c r="H47" i="8" s="1"/>
  <c r="F46" i="8"/>
  <c r="H46" i="8" s="1"/>
  <c r="I125" i="8" s="1"/>
  <c r="F45" i="8"/>
  <c r="H45" i="8" s="1"/>
  <c r="F44" i="8"/>
  <c r="H44" i="8" s="1"/>
  <c r="I123" i="8" s="1"/>
  <c r="F43" i="8"/>
  <c r="H43" i="8" s="1"/>
  <c r="F42" i="8"/>
  <c r="H42" i="8" s="1"/>
  <c r="I121" i="8" s="1"/>
  <c r="F41" i="8"/>
  <c r="H41" i="8" s="1"/>
  <c r="F40" i="8"/>
  <c r="H40" i="8" s="1"/>
  <c r="I119" i="8" s="1"/>
  <c r="F39" i="8"/>
  <c r="H39" i="8" s="1"/>
  <c r="F38" i="8"/>
  <c r="H38" i="8" s="1"/>
  <c r="I117" i="8" s="1"/>
  <c r="F37" i="8"/>
  <c r="H37" i="8" s="1"/>
  <c r="F36" i="8"/>
  <c r="H36" i="8" s="1"/>
  <c r="F35" i="8"/>
  <c r="H35" i="8" s="1"/>
  <c r="F34" i="8"/>
  <c r="H34" i="8" s="1"/>
  <c r="I113" i="8" s="1"/>
  <c r="F33" i="8"/>
  <c r="H33" i="8" s="1"/>
  <c r="F32" i="8"/>
  <c r="H32" i="8" s="1"/>
  <c r="I111" i="8" s="1"/>
  <c r="F31" i="8"/>
  <c r="H31" i="8" s="1"/>
  <c r="F30" i="8"/>
  <c r="H30" i="8" s="1"/>
  <c r="I109" i="8" s="1"/>
  <c r="F29" i="8"/>
  <c r="H29" i="8" s="1"/>
  <c r="F28" i="8"/>
  <c r="H28" i="8" s="1"/>
  <c r="F27" i="8"/>
  <c r="H27" i="8" s="1"/>
  <c r="F26" i="8"/>
  <c r="H26" i="8" s="1"/>
  <c r="I105" i="8" s="1"/>
  <c r="F25" i="8"/>
  <c r="H25" i="8" s="1"/>
  <c r="F24" i="8"/>
  <c r="H24" i="8" s="1"/>
  <c r="I103" i="8" s="1"/>
  <c r="F23" i="8"/>
  <c r="H23" i="8" s="1"/>
  <c r="F22" i="8"/>
  <c r="H22" i="8" s="1"/>
  <c r="I101" i="8" s="1"/>
  <c r="F21" i="8"/>
  <c r="H21" i="8" s="1"/>
  <c r="F20" i="8"/>
  <c r="H20" i="8" s="1"/>
  <c r="F19" i="8"/>
  <c r="H19" i="8" s="1"/>
  <c r="F18" i="8"/>
  <c r="H18" i="8" s="1"/>
  <c r="I97" i="8" s="1"/>
  <c r="F17" i="8"/>
  <c r="H17" i="8" s="1"/>
  <c r="F16" i="8"/>
  <c r="H16" i="8" s="1"/>
  <c r="I95" i="8" s="1"/>
  <c r="F15" i="8"/>
  <c r="H15" i="8" s="1"/>
  <c r="F14" i="8"/>
  <c r="H14" i="8" s="1"/>
  <c r="I93" i="8" s="1"/>
  <c r="F13" i="8"/>
  <c r="H13" i="8" s="1"/>
  <c r="F12" i="8"/>
  <c r="H12" i="8" s="1"/>
  <c r="F11" i="8"/>
  <c r="H11" i="8" s="1"/>
  <c r="F10" i="8"/>
  <c r="H10" i="8" s="1"/>
  <c r="I89" i="8" s="1"/>
  <c r="F9" i="8"/>
  <c r="H9" i="8" s="1"/>
  <c r="F8" i="8"/>
  <c r="H8" i="8" s="1"/>
  <c r="I87" i="8" s="1"/>
  <c r="F7" i="8"/>
  <c r="H7" i="8" s="1"/>
  <c r="F6" i="8"/>
  <c r="H6" i="8" s="1"/>
  <c r="I85" i="8" s="1"/>
  <c r="F5" i="8"/>
  <c r="H5" i="8" s="1"/>
  <c r="F4" i="8"/>
  <c r="H4" i="8" s="1"/>
  <c r="F3" i="8"/>
  <c r="H3" i="8" s="1"/>
  <c r="F2" i="8"/>
  <c r="H2" i="8" s="1"/>
  <c r="I81" i="8" s="1"/>
  <c r="I84" i="8" l="1"/>
  <c r="I88" i="8"/>
  <c r="I92" i="8"/>
  <c r="I96" i="8"/>
  <c r="I100" i="8"/>
  <c r="I104" i="8"/>
  <c r="I108" i="8"/>
  <c r="I112" i="8"/>
  <c r="I116" i="8"/>
  <c r="I120" i="8"/>
  <c r="I124" i="8"/>
  <c r="I128" i="8"/>
  <c r="I132" i="8"/>
  <c r="I136" i="8"/>
  <c r="I140" i="8"/>
  <c r="I144" i="8"/>
  <c r="I148" i="8"/>
  <c r="I152" i="8"/>
  <c r="I156" i="8"/>
  <c r="I160" i="8"/>
  <c r="I164" i="8"/>
  <c r="I168" i="8"/>
  <c r="I172" i="8"/>
  <c r="I176" i="8"/>
  <c r="I180" i="8"/>
  <c r="I184" i="8"/>
  <c r="I188" i="8"/>
  <c r="I192" i="8"/>
  <c r="I196" i="8"/>
  <c r="I200" i="8"/>
  <c r="I204" i="8"/>
  <c r="I208" i="8"/>
  <c r="I212" i="8"/>
  <c r="I216" i="8"/>
  <c r="I220" i="8"/>
  <c r="I224" i="8"/>
  <c r="I228" i="8"/>
  <c r="I232" i="8"/>
  <c r="I236" i="8"/>
  <c r="I240" i="8"/>
  <c r="I244" i="8"/>
  <c r="I248" i="8"/>
  <c r="I252" i="8"/>
  <c r="I256" i="8"/>
  <c r="I260" i="8"/>
  <c r="I264" i="8"/>
  <c r="I268" i="8"/>
  <c r="I272" i="8"/>
  <c r="I276" i="8"/>
  <c r="I280" i="8"/>
  <c r="I284" i="8"/>
  <c r="I288" i="8"/>
  <c r="I292" i="8"/>
  <c r="I296" i="8"/>
  <c r="I300" i="8"/>
  <c r="I304" i="8"/>
  <c r="I308" i="8"/>
  <c r="I312" i="8"/>
  <c r="I316" i="8"/>
  <c r="I320" i="8"/>
  <c r="I324" i="8"/>
  <c r="I328" i="8"/>
  <c r="I332" i="8"/>
  <c r="I336" i="8"/>
  <c r="I340" i="8"/>
  <c r="I344" i="8"/>
  <c r="I348" i="8"/>
  <c r="I352" i="8"/>
  <c r="I356" i="8"/>
  <c r="I360" i="8"/>
  <c r="I364" i="8"/>
  <c r="I368" i="8"/>
  <c r="I372" i="8"/>
  <c r="I376" i="8"/>
  <c r="I380" i="8"/>
  <c r="I384" i="8"/>
  <c r="I388" i="8"/>
  <c r="I392" i="8"/>
  <c r="I396" i="8"/>
  <c r="I82" i="8"/>
  <c r="I86" i="8"/>
  <c r="I90" i="8"/>
  <c r="I94" i="8"/>
  <c r="I98" i="8"/>
  <c r="I102" i="8"/>
  <c r="I106" i="8"/>
  <c r="I110" i="8"/>
  <c r="I114" i="8"/>
  <c r="I118" i="8"/>
  <c r="I122" i="8"/>
  <c r="I126" i="8"/>
  <c r="I130" i="8"/>
  <c r="I134" i="8"/>
  <c r="I138" i="8"/>
  <c r="I142" i="8"/>
  <c r="I146" i="8"/>
  <c r="I150" i="8"/>
  <c r="I154" i="8"/>
  <c r="I158" i="8"/>
  <c r="I83" i="8"/>
  <c r="I162" i="8"/>
  <c r="I166" i="8"/>
  <c r="I91" i="8"/>
  <c r="I170" i="8"/>
  <c r="I174" i="8"/>
  <c r="I99" i="8"/>
  <c r="I178" i="8"/>
  <c r="I182" i="8"/>
  <c r="I107" i="8"/>
  <c r="I186" i="8"/>
  <c r="I190" i="8"/>
  <c r="I115" i="8"/>
  <c r="I194" i="8"/>
  <c r="I198" i="8"/>
  <c r="I202" i="8"/>
  <c r="I206" i="8"/>
  <c r="I210" i="8"/>
  <c r="I214" i="8"/>
  <c r="I218" i="8"/>
  <c r="I222" i="8"/>
  <c r="I226" i="8"/>
  <c r="I230" i="8"/>
  <c r="I234" i="8"/>
  <c r="I238" i="8"/>
  <c r="I242" i="8"/>
  <c r="I246" i="8"/>
  <c r="I250" i="8"/>
  <c r="I254" i="8"/>
  <c r="I258" i="8"/>
  <c r="I262" i="8"/>
  <c r="I266" i="8"/>
  <c r="I270" i="8"/>
  <c r="I274" i="8"/>
  <c r="I278" i="8"/>
  <c r="I282" i="8"/>
  <c r="I286" i="8"/>
  <c r="I290" i="8"/>
  <c r="I294" i="8"/>
  <c r="I298" i="8"/>
  <c r="I302" i="8"/>
  <c r="I306" i="8"/>
  <c r="I310" i="8"/>
  <c r="I314" i="8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81" i="9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F2" i="12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2" i="14"/>
  <c r="F633" i="13" l="1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AD633" i="13"/>
  <c r="AC633" i="13"/>
  <c r="AB633" i="13"/>
  <c r="AA633" i="13"/>
  <c r="Z633" i="13"/>
  <c r="Y633" i="13"/>
  <c r="X633" i="13"/>
  <c r="W633" i="13"/>
  <c r="V633" i="13"/>
  <c r="U633" i="13"/>
  <c r="T633" i="13"/>
  <c r="S633" i="13"/>
  <c r="AD632" i="13"/>
  <c r="AC632" i="13"/>
  <c r="AB632" i="13"/>
  <c r="AA632" i="13"/>
  <c r="Z632" i="13"/>
  <c r="Y632" i="13"/>
  <c r="X632" i="13"/>
  <c r="W632" i="13"/>
  <c r="V632" i="13"/>
  <c r="U632" i="13"/>
  <c r="T632" i="13"/>
  <c r="S632" i="13"/>
  <c r="AD631" i="13"/>
  <c r="AC631" i="13"/>
  <c r="AB631" i="13"/>
  <c r="AA631" i="13"/>
  <c r="Z631" i="13"/>
  <c r="Y631" i="13"/>
  <c r="X631" i="13"/>
  <c r="W631" i="13"/>
  <c r="V631" i="13"/>
  <c r="U631" i="13"/>
  <c r="T631" i="13"/>
  <c r="S631" i="13"/>
  <c r="AD630" i="13"/>
  <c r="AC630" i="13"/>
  <c r="AB630" i="13"/>
  <c r="AA630" i="13"/>
  <c r="Z630" i="13"/>
  <c r="Y630" i="13"/>
  <c r="X630" i="13"/>
  <c r="W630" i="13"/>
  <c r="V630" i="13"/>
  <c r="U630" i="13"/>
  <c r="T630" i="13"/>
  <c r="S630" i="13"/>
  <c r="AD629" i="13"/>
  <c r="AC629" i="13"/>
  <c r="AB629" i="13"/>
  <c r="AA629" i="13"/>
  <c r="Z629" i="13"/>
  <c r="Y629" i="13"/>
  <c r="X629" i="13"/>
  <c r="W629" i="13"/>
  <c r="V629" i="13"/>
  <c r="U629" i="13"/>
  <c r="T629" i="13"/>
  <c r="S629" i="13"/>
  <c r="AD628" i="13"/>
  <c r="AC628" i="13"/>
  <c r="AB628" i="13"/>
  <c r="AA628" i="13"/>
  <c r="Z628" i="13"/>
  <c r="Y628" i="13"/>
  <c r="X628" i="13"/>
  <c r="W628" i="13"/>
  <c r="V628" i="13"/>
  <c r="U628" i="13"/>
  <c r="T628" i="13"/>
  <c r="S628" i="13"/>
  <c r="AD627" i="13"/>
  <c r="AC627" i="13"/>
  <c r="AB627" i="13"/>
  <c r="AA627" i="13"/>
  <c r="Z627" i="13"/>
  <c r="Y627" i="13"/>
  <c r="X627" i="13"/>
  <c r="W627" i="13"/>
  <c r="V627" i="13"/>
  <c r="U627" i="13"/>
  <c r="T627" i="13"/>
  <c r="S627" i="13"/>
  <c r="AD626" i="13"/>
  <c r="AC626" i="13"/>
  <c r="AB626" i="13"/>
  <c r="AA626" i="13"/>
  <c r="Z626" i="13"/>
  <c r="Y626" i="13"/>
  <c r="X626" i="13"/>
  <c r="W626" i="13"/>
  <c r="V626" i="13"/>
  <c r="U626" i="13"/>
  <c r="T626" i="13"/>
  <c r="S626" i="13"/>
  <c r="AD625" i="13"/>
  <c r="AC625" i="13"/>
  <c r="AB625" i="13"/>
  <c r="AA625" i="13"/>
  <c r="Z625" i="13"/>
  <c r="Y625" i="13"/>
  <c r="X625" i="13"/>
  <c r="W625" i="13"/>
  <c r="V625" i="13"/>
  <c r="U625" i="13"/>
  <c r="T625" i="13"/>
  <c r="S625" i="13"/>
  <c r="AD624" i="13"/>
  <c r="AC624" i="13"/>
  <c r="AB624" i="13"/>
  <c r="AA624" i="13"/>
  <c r="Z624" i="13"/>
  <c r="Y624" i="13"/>
  <c r="X624" i="13"/>
  <c r="W624" i="13"/>
  <c r="V624" i="13"/>
  <c r="U624" i="13"/>
  <c r="T624" i="13"/>
  <c r="S624" i="13"/>
  <c r="AD623" i="13"/>
  <c r="AC623" i="13"/>
  <c r="AB623" i="13"/>
  <c r="AA623" i="13"/>
  <c r="Z623" i="13"/>
  <c r="Y623" i="13"/>
  <c r="X623" i="13"/>
  <c r="W623" i="13"/>
  <c r="V623" i="13"/>
  <c r="U623" i="13"/>
  <c r="T623" i="13"/>
  <c r="S623" i="13"/>
  <c r="AD622" i="13"/>
  <c r="AC622" i="13"/>
  <c r="AB622" i="13"/>
  <c r="AA622" i="13"/>
  <c r="Z622" i="13"/>
  <c r="Y622" i="13"/>
  <c r="X622" i="13"/>
  <c r="W622" i="13"/>
  <c r="V622" i="13"/>
  <c r="U622" i="13"/>
  <c r="T622" i="13"/>
  <c r="S622" i="13"/>
  <c r="AD621" i="13"/>
  <c r="AC621" i="13"/>
  <c r="AB621" i="13"/>
  <c r="AA621" i="13"/>
  <c r="Z621" i="13"/>
  <c r="Y621" i="13"/>
  <c r="X621" i="13"/>
  <c r="W621" i="13"/>
  <c r="V621" i="13"/>
  <c r="U621" i="13"/>
  <c r="T621" i="13"/>
  <c r="S621" i="13"/>
  <c r="AD620" i="13"/>
  <c r="AC620" i="13"/>
  <c r="AB620" i="13"/>
  <c r="AA620" i="13"/>
  <c r="Z620" i="13"/>
  <c r="Y620" i="13"/>
  <c r="X620" i="13"/>
  <c r="W620" i="13"/>
  <c r="V620" i="13"/>
  <c r="U620" i="13"/>
  <c r="T620" i="13"/>
  <c r="S620" i="13"/>
  <c r="AD619" i="13"/>
  <c r="AC619" i="13"/>
  <c r="AB619" i="13"/>
  <c r="AA619" i="13"/>
  <c r="Z619" i="13"/>
  <c r="Y619" i="13"/>
  <c r="X619" i="13"/>
  <c r="W619" i="13"/>
  <c r="V619" i="13"/>
  <c r="U619" i="13"/>
  <c r="T619" i="13"/>
  <c r="S619" i="13"/>
  <c r="AD618" i="13"/>
  <c r="AC618" i="13"/>
  <c r="AB618" i="13"/>
  <c r="AA618" i="13"/>
  <c r="Z618" i="13"/>
  <c r="Y618" i="13"/>
  <c r="X618" i="13"/>
  <c r="W618" i="13"/>
  <c r="V618" i="13"/>
  <c r="U618" i="13"/>
  <c r="T618" i="13"/>
  <c r="S618" i="13"/>
  <c r="AD617" i="13"/>
  <c r="AC617" i="13"/>
  <c r="AB617" i="13"/>
  <c r="AA617" i="13"/>
  <c r="Z617" i="13"/>
  <c r="Y617" i="13"/>
  <c r="X617" i="13"/>
  <c r="W617" i="13"/>
  <c r="V617" i="13"/>
  <c r="U617" i="13"/>
  <c r="T617" i="13"/>
  <c r="S617" i="13"/>
  <c r="AD616" i="13"/>
  <c r="AC616" i="13"/>
  <c r="AB616" i="13"/>
  <c r="AA616" i="13"/>
  <c r="Z616" i="13"/>
  <c r="Y616" i="13"/>
  <c r="X616" i="13"/>
  <c r="W616" i="13"/>
  <c r="V616" i="13"/>
  <c r="U616" i="13"/>
  <c r="T616" i="13"/>
  <c r="S616" i="13"/>
  <c r="AD615" i="13"/>
  <c r="AC615" i="13"/>
  <c r="AB615" i="13"/>
  <c r="AA615" i="13"/>
  <c r="Z615" i="13"/>
  <c r="Y615" i="13"/>
  <c r="X615" i="13"/>
  <c r="W615" i="13"/>
  <c r="V615" i="13"/>
  <c r="U615" i="13"/>
  <c r="T615" i="13"/>
  <c r="S615" i="13"/>
  <c r="AD614" i="13"/>
  <c r="AC614" i="13"/>
  <c r="AB614" i="13"/>
  <c r="AA614" i="13"/>
  <c r="Z614" i="13"/>
  <c r="Y614" i="13"/>
  <c r="X614" i="13"/>
  <c r="W614" i="13"/>
  <c r="V614" i="13"/>
  <c r="U614" i="13"/>
  <c r="T614" i="13"/>
  <c r="S614" i="13"/>
  <c r="AD613" i="13"/>
  <c r="AC613" i="13"/>
  <c r="AB613" i="13"/>
  <c r="AA613" i="13"/>
  <c r="Z613" i="13"/>
  <c r="Y613" i="13"/>
  <c r="X613" i="13"/>
  <c r="W613" i="13"/>
  <c r="V613" i="13"/>
  <c r="U613" i="13"/>
  <c r="T613" i="13"/>
  <c r="S613" i="13"/>
  <c r="AD612" i="13"/>
  <c r="AC612" i="13"/>
  <c r="AB612" i="13"/>
  <c r="AA612" i="13"/>
  <c r="Z612" i="13"/>
  <c r="Y612" i="13"/>
  <c r="X612" i="13"/>
  <c r="W612" i="13"/>
  <c r="V612" i="13"/>
  <c r="U612" i="13"/>
  <c r="T612" i="13"/>
  <c r="S612" i="13"/>
  <c r="AD611" i="13"/>
  <c r="AC611" i="13"/>
  <c r="AB611" i="13"/>
  <c r="AA611" i="13"/>
  <c r="Z611" i="13"/>
  <c r="Y611" i="13"/>
  <c r="X611" i="13"/>
  <c r="W611" i="13"/>
  <c r="V611" i="13"/>
  <c r="U611" i="13"/>
  <c r="T611" i="13"/>
  <c r="S611" i="13"/>
  <c r="AD610" i="13"/>
  <c r="AC610" i="13"/>
  <c r="AB610" i="13"/>
  <c r="AA610" i="13"/>
  <c r="Z610" i="13"/>
  <c r="Y610" i="13"/>
  <c r="X610" i="13"/>
  <c r="W610" i="13"/>
  <c r="V610" i="13"/>
  <c r="U610" i="13"/>
  <c r="T610" i="13"/>
  <c r="S610" i="13"/>
  <c r="AD609" i="13"/>
  <c r="AC609" i="13"/>
  <c r="AB609" i="13"/>
  <c r="AA609" i="13"/>
  <c r="Z609" i="13"/>
  <c r="Y609" i="13"/>
  <c r="X609" i="13"/>
  <c r="W609" i="13"/>
  <c r="V609" i="13"/>
  <c r="U609" i="13"/>
  <c r="T609" i="13"/>
  <c r="S609" i="13"/>
  <c r="AD608" i="13"/>
  <c r="AC608" i="13"/>
  <c r="AB608" i="13"/>
  <c r="AA608" i="13"/>
  <c r="Z608" i="13"/>
  <c r="Y608" i="13"/>
  <c r="X608" i="13"/>
  <c r="W608" i="13"/>
  <c r="V608" i="13"/>
  <c r="U608" i="13"/>
  <c r="T608" i="13"/>
  <c r="S608" i="13"/>
  <c r="AD607" i="13"/>
  <c r="AC607" i="13"/>
  <c r="AB607" i="13"/>
  <c r="AA607" i="13"/>
  <c r="Z607" i="13"/>
  <c r="Y607" i="13"/>
  <c r="X607" i="13"/>
  <c r="W607" i="13"/>
  <c r="V607" i="13"/>
  <c r="U607" i="13"/>
  <c r="T607" i="13"/>
  <c r="S607" i="13"/>
  <c r="AD606" i="13"/>
  <c r="AC606" i="13"/>
  <c r="AB606" i="13"/>
  <c r="AA606" i="13"/>
  <c r="Z606" i="13"/>
  <c r="Y606" i="13"/>
  <c r="X606" i="13"/>
  <c r="W606" i="13"/>
  <c r="V606" i="13"/>
  <c r="U606" i="13"/>
  <c r="T606" i="13"/>
  <c r="S606" i="13"/>
  <c r="AD605" i="13"/>
  <c r="AC605" i="13"/>
  <c r="AB605" i="13"/>
  <c r="AA605" i="13"/>
  <c r="Z605" i="13"/>
  <c r="Y605" i="13"/>
  <c r="X605" i="13"/>
  <c r="W605" i="13"/>
  <c r="V605" i="13"/>
  <c r="U605" i="13"/>
  <c r="T605" i="13"/>
  <c r="S605" i="13"/>
  <c r="AD604" i="13"/>
  <c r="AC604" i="13"/>
  <c r="AB604" i="13"/>
  <c r="AA604" i="13"/>
  <c r="Z604" i="13"/>
  <c r="Y604" i="13"/>
  <c r="X604" i="13"/>
  <c r="W604" i="13"/>
  <c r="V604" i="13"/>
  <c r="U604" i="13"/>
  <c r="T604" i="13"/>
  <c r="S604" i="13"/>
  <c r="AD603" i="13"/>
  <c r="AC603" i="13"/>
  <c r="AB603" i="13"/>
  <c r="AA603" i="13"/>
  <c r="Z603" i="13"/>
  <c r="Y603" i="13"/>
  <c r="X603" i="13"/>
  <c r="W603" i="13"/>
  <c r="V603" i="13"/>
  <c r="U603" i="13"/>
  <c r="T603" i="13"/>
  <c r="S603" i="13"/>
  <c r="AD602" i="13"/>
  <c r="AC602" i="13"/>
  <c r="AB602" i="13"/>
  <c r="AA602" i="13"/>
  <c r="Z602" i="13"/>
  <c r="Y602" i="13"/>
  <c r="X602" i="13"/>
  <c r="W602" i="13"/>
  <c r="V602" i="13"/>
  <c r="U602" i="13"/>
  <c r="T602" i="13"/>
  <c r="S602" i="13"/>
  <c r="AD601" i="13"/>
  <c r="AC601" i="13"/>
  <c r="AB601" i="13"/>
  <c r="AA601" i="13"/>
  <c r="Z601" i="13"/>
  <c r="Y601" i="13"/>
  <c r="X601" i="13"/>
  <c r="W601" i="13"/>
  <c r="V601" i="13"/>
  <c r="U601" i="13"/>
  <c r="T601" i="13"/>
  <c r="S601" i="13"/>
  <c r="AD600" i="13"/>
  <c r="AC600" i="13"/>
  <c r="AB600" i="13"/>
  <c r="AA600" i="13"/>
  <c r="Z600" i="13"/>
  <c r="Y600" i="13"/>
  <c r="X600" i="13"/>
  <c r="W600" i="13"/>
  <c r="V600" i="13"/>
  <c r="U600" i="13"/>
  <c r="T600" i="13"/>
  <c r="S600" i="13"/>
  <c r="AD599" i="13"/>
  <c r="AC599" i="13"/>
  <c r="AB599" i="13"/>
  <c r="AA599" i="13"/>
  <c r="Z599" i="13"/>
  <c r="Y599" i="13"/>
  <c r="X599" i="13"/>
  <c r="W599" i="13"/>
  <c r="V599" i="13"/>
  <c r="U599" i="13"/>
  <c r="T599" i="13"/>
  <c r="S599" i="13"/>
  <c r="AD598" i="13"/>
  <c r="AC598" i="13"/>
  <c r="AB598" i="13"/>
  <c r="AA598" i="13"/>
  <c r="Z598" i="13"/>
  <c r="Y598" i="13"/>
  <c r="X598" i="13"/>
  <c r="W598" i="13"/>
  <c r="V598" i="13"/>
  <c r="U598" i="13"/>
  <c r="T598" i="13"/>
  <c r="S598" i="13"/>
  <c r="AD597" i="13"/>
  <c r="AC597" i="13"/>
  <c r="AB597" i="13"/>
  <c r="AA597" i="13"/>
  <c r="Z597" i="13"/>
  <c r="Y597" i="13"/>
  <c r="X597" i="13"/>
  <c r="W597" i="13"/>
  <c r="V597" i="13"/>
  <c r="U597" i="13"/>
  <c r="T597" i="13"/>
  <c r="S597" i="13"/>
  <c r="AD596" i="13"/>
  <c r="AC596" i="13"/>
  <c r="AB596" i="13"/>
  <c r="AA596" i="13"/>
  <c r="Z596" i="13"/>
  <c r="Y596" i="13"/>
  <c r="X596" i="13"/>
  <c r="W596" i="13"/>
  <c r="V596" i="13"/>
  <c r="U596" i="13"/>
  <c r="T596" i="13"/>
  <c r="S596" i="13"/>
  <c r="AD595" i="13"/>
  <c r="AC595" i="13"/>
  <c r="AB595" i="13"/>
  <c r="AA595" i="13"/>
  <c r="Z595" i="13"/>
  <c r="Y595" i="13"/>
  <c r="X595" i="13"/>
  <c r="W595" i="13"/>
  <c r="V595" i="13"/>
  <c r="U595" i="13"/>
  <c r="T595" i="13"/>
  <c r="S595" i="13"/>
  <c r="AD594" i="13"/>
  <c r="AC594" i="13"/>
  <c r="AB594" i="13"/>
  <c r="AA594" i="13"/>
  <c r="Z594" i="13"/>
  <c r="Y594" i="13"/>
  <c r="X594" i="13"/>
  <c r="W594" i="13"/>
  <c r="V594" i="13"/>
  <c r="U594" i="13"/>
  <c r="T594" i="13"/>
  <c r="S594" i="13"/>
  <c r="AD593" i="13"/>
  <c r="AC593" i="13"/>
  <c r="AB593" i="13"/>
  <c r="AA593" i="13"/>
  <c r="Z593" i="13"/>
  <c r="Y593" i="13"/>
  <c r="X593" i="13"/>
  <c r="W593" i="13"/>
  <c r="V593" i="13"/>
  <c r="U593" i="13"/>
  <c r="T593" i="13"/>
  <c r="S593" i="13"/>
  <c r="AD592" i="13"/>
  <c r="AC592" i="13"/>
  <c r="AB592" i="13"/>
  <c r="AA592" i="13"/>
  <c r="Z592" i="13"/>
  <c r="Y592" i="13"/>
  <c r="X592" i="13"/>
  <c r="W592" i="13"/>
  <c r="V592" i="13"/>
  <c r="U592" i="13"/>
  <c r="T592" i="13"/>
  <c r="S592" i="13"/>
  <c r="AD591" i="13"/>
  <c r="AC591" i="13"/>
  <c r="AB591" i="13"/>
  <c r="AA591" i="13"/>
  <c r="Z591" i="13"/>
  <c r="Y591" i="13"/>
  <c r="X591" i="13"/>
  <c r="W591" i="13"/>
  <c r="V591" i="13"/>
  <c r="U591" i="13"/>
  <c r="T591" i="13"/>
  <c r="S591" i="13"/>
  <c r="AD590" i="13"/>
  <c r="AC590" i="13"/>
  <c r="AB590" i="13"/>
  <c r="AA590" i="13"/>
  <c r="Z590" i="13"/>
  <c r="Y590" i="13"/>
  <c r="X590" i="13"/>
  <c r="W590" i="13"/>
  <c r="V590" i="13"/>
  <c r="U590" i="13"/>
  <c r="T590" i="13"/>
  <c r="S590" i="13"/>
  <c r="AD589" i="13"/>
  <c r="AC589" i="13"/>
  <c r="AB589" i="13"/>
  <c r="AA589" i="13"/>
  <c r="Z589" i="13"/>
  <c r="Y589" i="13"/>
  <c r="X589" i="13"/>
  <c r="W589" i="13"/>
  <c r="V589" i="13"/>
  <c r="U589" i="13"/>
  <c r="T589" i="13"/>
  <c r="S589" i="13"/>
  <c r="AD588" i="13"/>
  <c r="AC588" i="13"/>
  <c r="AB588" i="13"/>
  <c r="AA588" i="13"/>
  <c r="Z588" i="13"/>
  <c r="Y588" i="13"/>
  <c r="X588" i="13"/>
  <c r="W588" i="13"/>
  <c r="V588" i="13"/>
  <c r="U588" i="13"/>
  <c r="T588" i="13"/>
  <c r="S588" i="13"/>
  <c r="AD587" i="13"/>
  <c r="AC587" i="13"/>
  <c r="AB587" i="13"/>
  <c r="AA587" i="13"/>
  <c r="Z587" i="13"/>
  <c r="Y587" i="13"/>
  <c r="X587" i="13"/>
  <c r="W587" i="13"/>
  <c r="V587" i="13"/>
  <c r="U587" i="13"/>
  <c r="T587" i="13"/>
  <c r="S587" i="13"/>
  <c r="AD586" i="13"/>
  <c r="AC586" i="13"/>
  <c r="AB586" i="13"/>
  <c r="AA586" i="13"/>
  <c r="Z586" i="13"/>
  <c r="Y586" i="13"/>
  <c r="X586" i="13"/>
  <c r="W586" i="13"/>
  <c r="V586" i="13"/>
  <c r="U586" i="13"/>
  <c r="T586" i="13"/>
  <c r="S586" i="13"/>
  <c r="AD585" i="13"/>
  <c r="AC585" i="13"/>
  <c r="AB585" i="13"/>
  <c r="AA585" i="13"/>
  <c r="Z585" i="13"/>
  <c r="Y585" i="13"/>
  <c r="X585" i="13"/>
  <c r="W585" i="13"/>
  <c r="V585" i="13"/>
  <c r="U585" i="13"/>
  <c r="T585" i="13"/>
  <c r="S585" i="13"/>
  <c r="AD584" i="13"/>
  <c r="AC584" i="13"/>
  <c r="AB584" i="13"/>
  <c r="AA584" i="13"/>
  <c r="Z584" i="13"/>
  <c r="Y584" i="13"/>
  <c r="X584" i="13"/>
  <c r="W584" i="13"/>
  <c r="V584" i="13"/>
  <c r="U584" i="13"/>
  <c r="T584" i="13"/>
  <c r="S584" i="13"/>
  <c r="AD583" i="13"/>
  <c r="AC583" i="13"/>
  <c r="AB583" i="13"/>
  <c r="AA583" i="13"/>
  <c r="Z583" i="13"/>
  <c r="Y583" i="13"/>
  <c r="X583" i="13"/>
  <c r="W583" i="13"/>
  <c r="V583" i="13"/>
  <c r="U583" i="13"/>
  <c r="T583" i="13"/>
  <c r="S583" i="13"/>
  <c r="AD582" i="13"/>
  <c r="AC582" i="13"/>
  <c r="AB582" i="13"/>
  <c r="AA582" i="13"/>
  <c r="Z582" i="13"/>
  <c r="Y582" i="13"/>
  <c r="X582" i="13"/>
  <c r="W582" i="13"/>
  <c r="V582" i="13"/>
  <c r="U582" i="13"/>
  <c r="T582" i="13"/>
  <c r="S582" i="13"/>
  <c r="AD581" i="13"/>
  <c r="AC581" i="13"/>
  <c r="AB581" i="13"/>
  <c r="AA581" i="13"/>
  <c r="Z581" i="13"/>
  <c r="Y581" i="13"/>
  <c r="X581" i="13"/>
  <c r="W581" i="13"/>
  <c r="V581" i="13"/>
  <c r="U581" i="13"/>
  <c r="T581" i="13"/>
  <c r="S581" i="13"/>
  <c r="AD580" i="13"/>
  <c r="AC580" i="13"/>
  <c r="AB580" i="13"/>
  <c r="AA580" i="13"/>
  <c r="Z580" i="13"/>
  <c r="Y580" i="13"/>
  <c r="X580" i="13"/>
  <c r="W580" i="13"/>
  <c r="V580" i="13"/>
  <c r="U580" i="13"/>
  <c r="T580" i="13"/>
  <c r="S580" i="13"/>
  <c r="AD579" i="13"/>
  <c r="AC579" i="13"/>
  <c r="AB579" i="13"/>
  <c r="AA579" i="13"/>
  <c r="Z579" i="13"/>
  <c r="Y579" i="13"/>
  <c r="X579" i="13"/>
  <c r="W579" i="13"/>
  <c r="V579" i="13"/>
  <c r="U579" i="13"/>
  <c r="T579" i="13"/>
  <c r="S579" i="13"/>
  <c r="AD578" i="13"/>
  <c r="AC578" i="13"/>
  <c r="AB578" i="13"/>
  <c r="AA578" i="13"/>
  <c r="Z578" i="13"/>
  <c r="Y578" i="13"/>
  <c r="X578" i="13"/>
  <c r="W578" i="13"/>
  <c r="V578" i="13"/>
  <c r="U578" i="13"/>
  <c r="T578" i="13"/>
  <c r="S578" i="13"/>
  <c r="AD577" i="13"/>
  <c r="AC577" i="13"/>
  <c r="AB577" i="13"/>
  <c r="AA577" i="13"/>
  <c r="Z577" i="13"/>
  <c r="Y577" i="13"/>
  <c r="X577" i="13"/>
  <c r="W577" i="13"/>
  <c r="V577" i="13"/>
  <c r="U577" i="13"/>
  <c r="T577" i="13"/>
  <c r="S577" i="13"/>
  <c r="AD576" i="13"/>
  <c r="AC576" i="13"/>
  <c r="AB576" i="13"/>
  <c r="AA576" i="13"/>
  <c r="Z576" i="13"/>
  <c r="Y576" i="13"/>
  <c r="X576" i="13"/>
  <c r="W576" i="13"/>
  <c r="V576" i="13"/>
  <c r="U576" i="13"/>
  <c r="T576" i="13"/>
  <c r="S576" i="13"/>
  <c r="AD575" i="13"/>
  <c r="AC575" i="13"/>
  <c r="AB575" i="13"/>
  <c r="AA575" i="13"/>
  <c r="Z575" i="13"/>
  <c r="Y575" i="13"/>
  <c r="X575" i="13"/>
  <c r="W575" i="13"/>
  <c r="V575" i="13"/>
  <c r="U575" i="13"/>
  <c r="T575" i="13"/>
  <c r="S575" i="13"/>
  <c r="AD574" i="13"/>
  <c r="AC574" i="13"/>
  <c r="AB574" i="13"/>
  <c r="AA574" i="13"/>
  <c r="Z574" i="13"/>
  <c r="Y574" i="13"/>
  <c r="X574" i="13"/>
  <c r="W574" i="13"/>
  <c r="V574" i="13"/>
  <c r="U574" i="13"/>
  <c r="T574" i="13"/>
  <c r="S574" i="13"/>
  <c r="AD573" i="13"/>
  <c r="AC573" i="13"/>
  <c r="AB573" i="13"/>
  <c r="AA573" i="13"/>
  <c r="Z573" i="13"/>
  <c r="Y573" i="13"/>
  <c r="X573" i="13"/>
  <c r="W573" i="13"/>
  <c r="V573" i="13"/>
  <c r="U573" i="13"/>
  <c r="T573" i="13"/>
  <c r="S573" i="13"/>
  <c r="AD572" i="13"/>
  <c r="AC572" i="13"/>
  <c r="AB572" i="13"/>
  <c r="AA572" i="13"/>
  <c r="Z572" i="13"/>
  <c r="Y572" i="13"/>
  <c r="X572" i="13"/>
  <c r="W572" i="13"/>
  <c r="V572" i="13"/>
  <c r="U572" i="13"/>
  <c r="T572" i="13"/>
  <c r="S572" i="13"/>
  <c r="AD571" i="13"/>
  <c r="AC571" i="13"/>
  <c r="AB571" i="13"/>
  <c r="AA571" i="13"/>
  <c r="Z571" i="13"/>
  <c r="Y571" i="13"/>
  <c r="X571" i="13"/>
  <c r="W571" i="13"/>
  <c r="V571" i="13"/>
  <c r="U571" i="13"/>
  <c r="T571" i="13"/>
  <c r="S571" i="13"/>
  <c r="AD570" i="13"/>
  <c r="AC570" i="13"/>
  <c r="AB570" i="13"/>
  <c r="AA570" i="13"/>
  <c r="Z570" i="13"/>
  <c r="Y570" i="13"/>
  <c r="X570" i="13"/>
  <c r="W570" i="13"/>
  <c r="V570" i="13"/>
  <c r="U570" i="13"/>
  <c r="T570" i="13"/>
  <c r="S570" i="13"/>
  <c r="AD569" i="13"/>
  <c r="AC569" i="13"/>
  <c r="AB569" i="13"/>
  <c r="AA569" i="13"/>
  <c r="Z569" i="13"/>
  <c r="Y569" i="13"/>
  <c r="X569" i="13"/>
  <c r="W569" i="13"/>
  <c r="V569" i="13"/>
  <c r="U569" i="13"/>
  <c r="T569" i="13"/>
  <c r="S569" i="13"/>
  <c r="AD568" i="13"/>
  <c r="AC568" i="13"/>
  <c r="AB568" i="13"/>
  <c r="AA568" i="13"/>
  <c r="Z568" i="13"/>
  <c r="Y568" i="13"/>
  <c r="X568" i="13"/>
  <c r="W568" i="13"/>
  <c r="V568" i="13"/>
  <c r="U568" i="13"/>
  <c r="T568" i="13"/>
  <c r="S568" i="13"/>
  <c r="AD567" i="13"/>
  <c r="AC567" i="13"/>
  <c r="AB567" i="13"/>
  <c r="AA567" i="13"/>
  <c r="Z567" i="13"/>
  <c r="Y567" i="13"/>
  <c r="X567" i="13"/>
  <c r="W567" i="13"/>
  <c r="V567" i="13"/>
  <c r="U567" i="13"/>
  <c r="T567" i="13"/>
  <c r="S567" i="13"/>
  <c r="AD566" i="13"/>
  <c r="AC566" i="13"/>
  <c r="AB566" i="13"/>
  <c r="AA566" i="13"/>
  <c r="Z566" i="13"/>
  <c r="Y566" i="13"/>
  <c r="X566" i="13"/>
  <c r="W566" i="13"/>
  <c r="V566" i="13"/>
  <c r="U566" i="13"/>
  <c r="T566" i="13"/>
  <c r="S566" i="13"/>
  <c r="AD565" i="13"/>
  <c r="AC565" i="13"/>
  <c r="AB565" i="13"/>
  <c r="AA565" i="13"/>
  <c r="Z565" i="13"/>
  <c r="Y565" i="13"/>
  <c r="X565" i="13"/>
  <c r="W565" i="13"/>
  <c r="V565" i="13"/>
  <c r="U565" i="13"/>
  <c r="T565" i="13"/>
  <c r="S565" i="13"/>
  <c r="AD564" i="13"/>
  <c r="AC564" i="13"/>
  <c r="AB564" i="13"/>
  <c r="AA564" i="13"/>
  <c r="Z564" i="13"/>
  <c r="Y564" i="13"/>
  <c r="X564" i="13"/>
  <c r="W564" i="13"/>
  <c r="V564" i="13"/>
  <c r="U564" i="13"/>
  <c r="T564" i="13"/>
  <c r="S564" i="13"/>
  <c r="AD563" i="13"/>
  <c r="AC563" i="13"/>
  <c r="AB563" i="13"/>
  <c r="AA563" i="13"/>
  <c r="Z563" i="13"/>
  <c r="Y563" i="13"/>
  <c r="X563" i="13"/>
  <c r="W563" i="13"/>
  <c r="V563" i="13"/>
  <c r="U563" i="13"/>
  <c r="T563" i="13"/>
  <c r="S563" i="13"/>
  <c r="AD562" i="13"/>
  <c r="AC562" i="13"/>
  <c r="AB562" i="13"/>
  <c r="AA562" i="13"/>
  <c r="Z562" i="13"/>
  <c r="Y562" i="13"/>
  <c r="X562" i="13"/>
  <c r="W562" i="13"/>
  <c r="V562" i="13"/>
  <c r="U562" i="13"/>
  <c r="T562" i="13"/>
  <c r="S562" i="13"/>
  <c r="AD561" i="13"/>
  <c r="AC561" i="13"/>
  <c r="AB561" i="13"/>
  <c r="AA561" i="13"/>
  <c r="Z561" i="13"/>
  <c r="Y561" i="13"/>
  <c r="X561" i="13"/>
  <c r="W561" i="13"/>
  <c r="V561" i="13"/>
  <c r="U561" i="13"/>
  <c r="T561" i="13"/>
  <c r="S561" i="13"/>
  <c r="AD560" i="13"/>
  <c r="AC560" i="13"/>
  <c r="AB560" i="13"/>
  <c r="AA560" i="13"/>
  <c r="Z560" i="13"/>
  <c r="Y560" i="13"/>
  <c r="X560" i="13"/>
  <c r="W560" i="13"/>
  <c r="V560" i="13"/>
  <c r="U560" i="13"/>
  <c r="T560" i="13"/>
  <c r="S560" i="13"/>
  <c r="AD559" i="13"/>
  <c r="AC559" i="13"/>
  <c r="AB559" i="13"/>
  <c r="AA559" i="13"/>
  <c r="Z559" i="13"/>
  <c r="Y559" i="13"/>
  <c r="X559" i="13"/>
  <c r="W559" i="13"/>
  <c r="V559" i="13"/>
  <c r="U559" i="13"/>
  <c r="T559" i="13"/>
  <c r="S559" i="13"/>
  <c r="AD558" i="13"/>
  <c r="AC558" i="13"/>
  <c r="AB558" i="13"/>
  <c r="AA558" i="13"/>
  <c r="Z558" i="13"/>
  <c r="Y558" i="13"/>
  <c r="X558" i="13"/>
  <c r="W558" i="13"/>
  <c r="V558" i="13"/>
  <c r="U558" i="13"/>
  <c r="T558" i="13"/>
  <c r="S558" i="13"/>
  <c r="AD557" i="13"/>
  <c r="AC557" i="13"/>
  <c r="AB557" i="13"/>
  <c r="AA557" i="13"/>
  <c r="Z557" i="13"/>
  <c r="Y557" i="13"/>
  <c r="X557" i="13"/>
  <c r="W557" i="13"/>
  <c r="V557" i="13"/>
  <c r="U557" i="13"/>
  <c r="T557" i="13"/>
  <c r="S557" i="13"/>
  <c r="AD556" i="13"/>
  <c r="AC556" i="13"/>
  <c r="AB556" i="13"/>
  <c r="AA556" i="13"/>
  <c r="Z556" i="13"/>
  <c r="Y556" i="13"/>
  <c r="X556" i="13"/>
  <c r="W556" i="13"/>
  <c r="V556" i="13"/>
  <c r="U556" i="13"/>
  <c r="T556" i="13"/>
  <c r="S556" i="13"/>
  <c r="AD555" i="13"/>
  <c r="AC555" i="13"/>
  <c r="AB555" i="13"/>
  <c r="AA555" i="13"/>
  <c r="Z555" i="13"/>
  <c r="Y555" i="13"/>
  <c r="X555" i="13"/>
  <c r="W555" i="13"/>
  <c r="V555" i="13"/>
  <c r="U555" i="13"/>
  <c r="T555" i="13"/>
  <c r="S555" i="13"/>
  <c r="AD554" i="13"/>
  <c r="AC554" i="13"/>
  <c r="AB554" i="13"/>
  <c r="AA554" i="13"/>
  <c r="Z554" i="13"/>
  <c r="Y554" i="13"/>
  <c r="X554" i="13"/>
  <c r="W554" i="13"/>
  <c r="V554" i="13"/>
  <c r="U554" i="13"/>
  <c r="T554" i="13"/>
  <c r="S554" i="13"/>
  <c r="AD553" i="13"/>
  <c r="AC553" i="13"/>
  <c r="AB553" i="13"/>
  <c r="AA553" i="13"/>
  <c r="Z553" i="13"/>
  <c r="Y553" i="13"/>
  <c r="X553" i="13"/>
  <c r="W553" i="13"/>
  <c r="V553" i="13"/>
  <c r="U553" i="13"/>
  <c r="T553" i="13"/>
  <c r="S553" i="13"/>
  <c r="AD552" i="13"/>
  <c r="AC552" i="13"/>
  <c r="AB552" i="13"/>
  <c r="AA552" i="13"/>
  <c r="Z552" i="13"/>
  <c r="Y552" i="13"/>
  <c r="X552" i="13"/>
  <c r="W552" i="13"/>
  <c r="V552" i="13"/>
  <c r="U552" i="13"/>
  <c r="T552" i="13"/>
  <c r="S552" i="13"/>
  <c r="AD551" i="13"/>
  <c r="AC551" i="13"/>
  <c r="AB551" i="13"/>
  <c r="AA551" i="13"/>
  <c r="Z551" i="13"/>
  <c r="Y551" i="13"/>
  <c r="X551" i="13"/>
  <c r="W551" i="13"/>
  <c r="V551" i="13"/>
  <c r="U551" i="13"/>
  <c r="T551" i="13"/>
  <c r="S551" i="13"/>
  <c r="AD550" i="13"/>
  <c r="AC550" i="13"/>
  <c r="AB550" i="13"/>
  <c r="AA550" i="13"/>
  <c r="Z550" i="13"/>
  <c r="Y550" i="13"/>
  <c r="X550" i="13"/>
  <c r="W550" i="13"/>
  <c r="V550" i="13"/>
  <c r="U550" i="13"/>
  <c r="T550" i="13"/>
  <c r="S550" i="13"/>
  <c r="AD549" i="13"/>
  <c r="AC549" i="13"/>
  <c r="AB549" i="13"/>
  <c r="AA549" i="13"/>
  <c r="Z549" i="13"/>
  <c r="Y549" i="13"/>
  <c r="X549" i="13"/>
  <c r="W549" i="13"/>
  <c r="V549" i="13"/>
  <c r="U549" i="13"/>
  <c r="T549" i="13"/>
  <c r="S549" i="13"/>
  <c r="AD548" i="13"/>
  <c r="AC548" i="13"/>
  <c r="AB548" i="13"/>
  <c r="AA548" i="13"/>
  <c r="Z548" i="13"/>
  <c r="Y548" i="13"/>
  <c r="X548" i="13"/>
  <c r="W548" i="13"/>
  <c r="V548" i="13"/>
  <c r="U548" i="13"/>
  <c r="T548" i="13"/>
  <c r="S548" i="13"/>
  <c r="AD547" i="13"/>
  <c r="AC547" i="13"/>
  <c r="AB547" i="13"/>
  <c r="AA547" i="13"/>
  <c r="Z547" i="13"/>
  <c r="Y547" i="13"/>
  <c r="X547" i="13"/>
  <c r="W547" i="13"/>
  <c r="V547" i="13"/>
  <c r="U547" i="13"/>
  <c r="T547" i="13"/>
  <c r="S547" i="13"/>
  <c r="AD546" i="13"/>
  <c r="AC546" i="13"/>
  <c r="AB546" i="13"/>
  <c r="AA546" i="13"/>
  <c r="Z546" i="13"/>
  <c r="Y546" i="13"/>
  <c r="X546" i="13"/>
  <c r="W546" i="13"/>
  <c r="V546" i="13"/>
  <c r="U546" i="13"/>
  <c r="T546" i="13"/>
  <c r="S546" i="13"/>
  <c r="AD545" i="13"/>
  <c r="AC545" i="13"/>
  <c r="AB545" i="13"/>
  <c r="AA545" i="13"/>
  <c r="Z545" i="13"/>
  <c r="Y545" i="13"/>
  <c r="X545" i="13"/>
  <c r="W545" i="13"/>
  <c r="V545" i="13"/>
  <c r="U545" i="13"/>
  <c r="T545" i="13"/>
  <c r="S545" i="13"/>
  <c r="AD544" i="13"/>
  <c r="AC544" i="13"/>
  <c r="AB544" i="13"/>
  <c r="AA544" i="13"/>
  <c r="Z544" i="13"/>
  <c r="Y544" i="13"/>
  <c r="X544" i="13"/>
  <c r="W544" i="13"/>
  <c r="V544" i="13"/>
  <c r="U544" i="13"/>
  <c r="T544" i="13"/>
  <c r="S544" i="13"/>
  <c r="AD543" i="13"/>
  <c r="AC543" i="13"/>
  <c r="AB543" i="13"/>
  <c r="AA543" i="13"/>
  <c r="Z543" i="13"/>
  <c r="Y543" i="13"/>
  <c r="X543" i="13"/>
  <c r="W543" i="13"/>
  <c r="V543" i="13"/>
  <c r="U543" i="13"/>
  <c r="T543" i="13"/>
  <c r="S543" i="13"/>
  <c r="AD542" i="13"/>
  <c r="AC542" i="13"/>
  <c r="AB542" i="13"/>
  <c r="AA542" i="13"/>
  <c r="Z542" i="13"/>
  <c r="Y542" i="13"/>
  <c r="X542" i="13"/>
  <c r="W542" i="13"/>
  <c r="V542" i="13"/>
  <c r="U542" i="13"/>
  <c r="T542" i="13"/>
  <c r="S542" i="13"/>
  <c r="AD541" i="13"/>
  <c r="AC541" i="13"/>
  <c r="AB541" i="13"/>
  <c r="AA541" i="13"/>
  <c r="Z541" i="13"/>
  <c r="Y541" i="13"/>
  <c r="X541" i="13"/>
  <c r="W541" i="13"/>
  <c r="V541" i="13"/>
  <c r="U541" i="13"/>
  <c r="T541" i="13"/>
  <c r="S541" i="13"/>
  <c r="AD540" i="13"/>
  <c r="AC540" i="13"/>
  <c r="AB540" i="13"/>
  <c r="AA540" i="13"/>
  <c r="Z540" i="13"/>
  <c r="Y540" i="13"/>
  <c r="X540" i="13"/>
  <c r="W540" i="13"/>
  <c r="V540" i="13"/>
  <c r="U540" i="13"/>
  <c r="T540" i="13"/>
  <c r="S540" i="13"/>
  <c r="AD539" i="13"/>
  <c r="AC539" i="13"/>
  <c r="AB539" i="13"/>
  <c r="AA539" i="13"/>
  <c r="Z539" i="13"/>
  <c r="Y539" i="13"/>
  <c r="X539" i="13"/>
  <c r="W539" i="13"/>
  <c r="V539" i="13"/>
  <c r="U539" i="13"/>
  <c r="T539" i="13"/>
  <c r="S539" i="13"/>
  <c r="AD538" i="13"/>
  <c r="AC538" i="13"/>
  <c r="AB538" i="13"/>
  <c r="AA538" i="13"/>
  <c r="Z538" i="13"/>
  <c r="Y538" i="13"/>
  <c r="X538" i="13"/>
  <c r="W538" i="13"/>
  <c r="V538" i="13"/>
  <c r="U538" i="13"/>
  <c r="T538" i="13"/>
  <c r="S538" i="13"/>
  <c r="AD537" i="13"/>
  <c r="AC537" i="13"/>
  <c r="AB537" i="13"/>
  <c r="AA537" i="13"/>
  <c r="Z537" i="13"/>
  <c r="Y537" i="13"/>
  <c r="X537" i="13"/>
  <c r="W537" i="13"/>
  <c r="V537" i="13"/>
  <c r="U537" i="13"/>
  <c r="T537" i="13"/>
  <c r="S537" i="13"/>
  <c r="AD536" i="13"/>
  <c r="AC536" i="13"/>
  <c r="AB536" i="13"/>
  <c r="AA536" i="13"/>
  <c r="Z536" i="13"/>
  <c r="Y536" i="13"/>
  <c r="X536" i="13"/>
  <c r="W536" i="13"/>
  <c r="V536" i="13"/>
  <c r="U536" i="13"/>
  <c r="T536" i="13"/>
  <c r="S536" i="13"/>
  <c r="AD535" i="13"/>
  <c r="AC535" i="13"/>
  <c r="AB535" i="13"/>
  <c r="AA535" i="13"/>
  <c r="Z535" i="13"/>
  <c r="Y535" i="13"/>
  <c r="X535" i="13"/>
  <c r="W535" i="13"/>
  <c r="V535" i="13"/>
  <c r="U535" i="13"/>
  <c r="T535" i="13"/>
  <c r="S535" i="13"/>
  <c r="AD534" i="13"/>
  <c r="AC534" i="13"/>
  <c r="AB534" i="13"/>
  <c r="AA534" i="13"/>
  <c r="Z534" i="13"/>
  <c r="Y534" i="13"/>
  <c r="X534" i="13"/>
  <c r="W534" i="13"/>
  <c r="V534" i="13"/>
  <c r="U534" i="13"/>
  <c r="T534" i="13"/>
  <c r="S534" i="13"/>
  <c r="AD533" i="13"/>
  <c r="AC533" i="13"/>
  <c r="AB533" i="13"/>
  <c r="AA533" i="13"/>
  <c r="Z533" i="13"/>
  <c r="Y533" i="13"/>
  <c r="X533" i="13"/>
  <c r="W533" i="13"/>
  <c r="V533" i="13"/>
  <c r="U533" i="13"/>
  <c r="T533" i="13"/>
  <c r="S533" i="13"/>
  <c r="AD532" i="13"/>
  <c r="AC532" i="13"/>
  <c r="AB532" i="13"/>
  <c r="AA532" i="13"/>
  <c r="Z532" i="13"/>
  <c r="Y532" i="13"/>
  <c r="X532" i="13"/>
  <c r="W532" i="13"/>
  <c r="V532" i="13"/>
  <c r="U532" i="13"/>
  <c r="T532" i="13"/>
  <c r="S532" i="13"/>
  <c r="AD531" i="13"/>
  <c r="AC531" i="13"/>
  <c r="AB531" i="13"/>
  <c r="AA531" i="13"/>
  <c r="Z531" i="13"/>
  <c r="Y531" i="13"/>
  <c r="X531" i="13"/>
  <c r="W531" i="13"/>
  <c r="V531" i="13"/>
  <c r="U531" i="13"/>
  <c r="T531" i="13"/>
  <c r="S531" i="13"/>
  <c r="AD530" i="13"/>
  <c r="AC530" i="13"/>
  <c r="AB530" i="13"/>
  <c r="AA530" i="13"/>
  <c r="Z530" i="13"/>
  <c r="Y530" i="13"/>
  <c r="X530" i="13"/>
  <c r="W530" i="13"/>
  <c r="V530" i="13"/>
  <c r="U530" i="13"/>
  <c r="T530" i="13"/>
  <c r="S530" i="13"/>
  <c r="AD529" i="13"/>
  <c r="AC529" i="13"/>
  <c r="AB529" i="13"/>
  <c r="AA529" i="13"/>
  <c r="Z529" i="13"/>
  <c r="Y529" i="13"/>
  <c r="X529" i="13"/>
  <c r="W529" i="13"/>
  <c r="V529" i="13"/>
  <c r="U529" i="13"/>
  <c r="T529" i="13"/>
  <c r="S529" i="13"/>
  <c r="AD528" i="13"/>
  <c r="AC528" i="13"/>
  <c r="AB528" i="13"/>
  <c r="AA528" i="13"/>
  <c r="Z528" i="13"/>
  <c r="Y528" i="13"/>
  <c r="X528" i="13"/>
  <c r="W528" i="13"/>
  <c r="V528" i="13"/>
  <c r="U528" i="13"/>
  <c r="T528" i="13"/>
  <c r="S528" i="13"/>
  <c r="AD527" i="13"/>
  <c r="AC527" i="13"/>
  <c r="AB527" i="13"/>
  <c r="AA527" i="13"/>
  <c r="Z527" i="13"/>
  <c r="Y527" i="13"/>
  <c r="X527" i="13"/>
  <c r="W527" i="13"/>
  <c r="V527" i="13"/>
  <c r="U527" i="13"/>
  <c r="T527" i="13"/>
  <c r="S527" i="13"/>
  <c r="AD526" i="13"/>
  <c r="AC526" i="13"/>
  <c r="AB526" i="13"/>
  <c r="AA526" i="13"/>
  <c r="Z526" i="13"/>
  <c r="Y526" i="13"/>
  <c r="X526" i="13"/>
  <c r="W526" i="13"/>
  <c r="V526" i="13"/>
  <c r="U526" i="13"/>
  <c r="T526" i="13"/>
  <c r="S526" i="13"/>
  <c r="AD525" i="13"/>
  <c r="AC525" i="13"/>
  <c r="AB525" i="13"/>
  <c r="AA525" i="13"/>
  <c r="Z525" i="13"/>
  <c r="Y525" i="13"/>
  <c r="X525" i="13"/>
  <c r="W525" i="13"/>
  <c r="V525" i="13"/>
  <c r="U525" i="13"/>
  <c r="T525" i="13"/>
  <c r="S525" i="13"/>
  <c r="AD524" i="13"/>
  <c r="AC524" i="13"/>
  <c r="AB524" i="13"/>
  <c r="AA524" i="13"/>
  <c r="Z524" i="13"/>
  <c r="Y524" i="13"/>
  <c r="X524" i="13"/>
  <c r="W524" i="13"/>
  <c r="V524" i="13"/>
  <c r="U524" i="13"/>
  <c r="T524" i="13"/>
  <c r="S524" i="13"/>
  <c r="AD523" i="13"/>
  <c r="AC523" i="13"/>
  <c r="AB523" i="13"/>
  <c r="AA523" i="13"/>
  <c r="Z523" i="13"/>
  <c r="Y523" i="13"/>
  <c r="X523" i="13"/>
  <c r="W523" i="13"/>
  <c r="V523" i="13"/>
  <c r="U523" i="13"/>
  <c r="T523" i="13"/>
  <c r="S523" i="13"/>
  <c r="AD522" i="13"/>
  <c r="AC522" i="13"/>
  <c r="AB522" i="13"/>
  <c r="AA522" i="13"/>
  <c r="Z522" i="13"/>
  <c r="Y522" i="13"/>
  <c r="X522" i="13"/>
  <c r="W522" i="13"/>
  <c r="V522" i="13"/>
  <c r="U522" i="13"/>
  <c r="T522" i="13"/>
  <c r="S522" i="13"/>
  <c r="AD521" i="13"/>
  <c r="AC521" i="13"/>
  <c r="AB521" i="13"/>
  <c r="AA521" i="13"/>
  <c r="Z521" i="13"/>
  <c r="Y521" i="13"/>
  <c r="X521" i="13"/>
  <c r="W521" i="13"/>
  <c r="V521" i="13"/>
  <c r="U521" i="13"/>
  <c r="T521" i="13"/>
  <c r="S521" i="13"/>
  <c r="AD520" i="13"/>
  <c r="AC520" i="13"/>
  <c r="AB520" i="13"/>
  <c r="AA520" i="13"/>
  <c r="Z520" i="13"/>
  <c r="Y520" i="13"/>
  <c r="X520" i="13"/>
  <c r="W520" i="13"/>
  <c r="V520" i="13"/>
  <c r="U520" i="13"/>
  <c r="T520" i="13"/>
  <c r="S520" i="13"/>
  <c r="AD519" i="13"/>
  <c r="AC519" i="13"/>
  <c r="AB519" i="13"/>
  <c r="AA519" i="13"/>
  <c r="Z519" i="13"/>
  <c r="Y519" i="13"/>
  <c r="X519" i="13"/>
  <c r="W519" i="13"/>
  <c r="V519" i="13"/>
  <c r="U519" i="13"/>
  <c r="T519" i="13"/>
  <c r="S519" i="13"/>
  <c r="AD518" i="13"/>
  <c r="AC518" i="13"/>
  <c r="AB518" i="13"/>
  <c r="AA518" i="13"/>
  <c r="Z518" i="13"/>
  <c r="Y518" i="13"/>
  <c r="X518" i="13"/>
  <c r="W518" i="13"/>
  <c r="V518" i="13"/>
  <c r="U518" i="13"/>
  <c r="T518" i="13"/>
  <c r="S518" i="13"/>
  <c r="AD517" i="13"/>
  <c r="AC517" i="13"/>
  <c r="AB517" i="13"/>
  <c r="AA517" i="13"/>
  <c r="Z517" i="13"/>
  <c r="Y517" i="13"/>
  <c r="X517" i="13"/>
  <c r="W517" i="13"/>
  <c r="V517" i="13"/>
  <c r="U517" i="13"/>
  <c r="T517" i="13"/>
  <c r="S517" i="13"/>
  <c r="AD516" i="13"/>
  <c r="AC516" i="13"/>
  <c r="AB516" i="13"/>
  <c r="AA516" i="13"/>
  <c r="Z516" i="13"/>
  <c r="Y516" i="13"/>
  <c r="X516" i="13"/>
  <c r="W516" i="13"/>
  <c r="V516" i="13"/>
  <c r="U516" i="13"/>
  <c r="T516" i="13"/>
  <c r="S516" i="13"/>
  <c r="AD515" i="13"/>
  <c r="AC515" i="13"/>
  <c r="AB515" i="13"/>
  <c r="AA515" i="13"/>
  <c r="Z515" i="13"/>
  <c r="Y515" i="13"/>
  <c r="X515" i="13"/>
  <c r="W515" i="13"/>
  <c r="V515" i="13"/>
  <c r="U515" i="13"/>
  <c r="T515" i="13"/>
  <c r="S515" i="13"/>
  <c r="AD514" i="13"/>
  <c r="AC514" i="13"/>
  <c r="AB514" i="13"/>
  <c r="AA514" i="13"/>
  <c r="Z514" i="13"/>
  <c r="Y514" i="13"/>
  <c r="X514" i="13"/>
  <c r="W514" i="13"/>
  <c r="V514" i="13"/>
  <c r="U514" i="13"/>
  <c r="T514" i="13"/>
  <c r="S514" i="13"/>
  <c r="AD513" i="13"/>
  <c r="AC513" i="13"/>
  <c r="AB513" i="13"/>
  <c r="AA513" i="13"/>
  <c r="Z513" i="13"/>
  <c r="Y513" i="13"/>
  <c r="X513" i="13"/>
  <c r="W513" i="13"/>
  <c r="V513" i="13"/>
  <c r="U513" i="13"/>
  <c r="T513" i="13"/>
  <c r="S513" i="13"/>
  <c r="AD512" i="13"/>
  <c r="AC512" i="13"/>
  <c r="AB512" i="13"/>
  <c r="AA512" i="13"/>
  <c r="Z512" i="13"/>
  <c r="Y512" i="13"/>
  <c r="X512" i="13"/>
  <c r="W512" i="13"/>
  <c r="V512" i="13"/>
  <c r="U512" i="13"/>
  <c r="T512" i="13"/>
  <c r="S512" i="13"/>
  <c r="AD511" i="13"/>
  <c r="AC511" i="13"/>
  <c r="AB511" i="13"/>
  <c r="AA511" i="13"/>
  <c r="Z511" i="13"/>
  <c r="Y511" i="13"/>
  <c r="X511" i="13"/>
  <c r="W511" i="13"/>
  <c r="V511" i="13"/>
  <c r="U511" i="13"/>
  <c r="T511" i="13"/>
  <c r="S511" i="13"/>
  <c r="AD510" i="13"/>
  <c r="AC510" i="13"/>
  <c r="AB510" i="13"/>
  <c r="AA510" i="13"/>
  <c r="Z510" i="13"/>
  <c r="Y510" i="13"/>
  <c r="X510" i="13"/>
  <c r="W510" i="13"/>
  <c r="V510" i="13"/>
  <c r="U510" i="13"/>
  <c r="T510" i="13"/>
  <c r="S510" i="13"/>
  <c r="AD509" i="13"/>
  <c r="AC509" i="13"/>
  <c r="AB509" i="13"/>
  <c r="AA509" i="13"/>
  <c r="Z509" i="13"/>
  <c r="Y509" i="13"/>
  <c r="X509" i="13"/>
  <c r="W509" i="13"/>
  <c r="V509" i="13"/>
  <c r="U509" i="13"/>
  <c r="T509" i="13"/>
  <c r="S509" i="13"/>
  <c r="AD508" i="13"/>
  <c r="AC508" i="13"/>
  <c r="AB508" i="13"/>
  <c r="AA508" i="13"/>
  <c r="Z508" i="13"/>
  <c r="Y508" i="13"/>
  <c r="X508" i="13"/>
  <c r="W508" i="13"/>
  <c r="V508" i="13"/>
  <c r="U508" i="13"/>
  <c r="T508" i="13"/>
  <c r="S508" i="13"/>
  <c r="AD507" i="13"/>
  <c r="AC507" i="13"/>
  <c r="AB507" i="13"/>
  <c r="AA507" i="13"/>
  <c r="Z507" i="13"/>
  <c r="Y507" i="13"/>
  <c r="X507" i="13"/>
  <c r="W507" i="13"/>
  <c r="V507" i="13"/>
  <c r="U507" i="13"/>
  <c r="T507" i="13"/>
  <c r="S507" i="13"/>
  <c r="AD506" i="13"/>
  <c r="AC506" i="13"/>
  <c r="AB506" i="13"/>
  <c r="AA506" i="13"/>
  <c r="Z506" i="13"/>
  <c r="Y506" i="13"/>
  <c r="X506" i="13"/>
  <c r="W506" i="13"/>
  <c r="V506" i="13"/>
  <c r="U506" i="13"/>
  <c r="T506" i="13"/>
  <c r="S506" i="13"/>
  <c r="AD505" i="13"/>
  <c r="AC505" i="13"/>
  <c r="AB505" i="13"/>
  <c r="AA505" i="13"/>
  <c r="Z505" i="13"/>
  <c r="Y505" i="13"/>
  <c r="X505" i="13"/>
  <c r="W505" i="13"/>
  <c r="V505" i="13"/>
  <c r="U505" i="13"/>
  <c r="T505" i="13"/>
  <c r="S505" i="13"/>
  <c r="AD504" i="13"/>
  <c r="AC504" i="13"/>
  <c r="AB504" i="13"/>
  <c r="AA504" i="13"/>
  <c r="Z504" i="13"/>
  <c r="Y504" i="13"/>
  <c r="X504" i="13"/>
  <c r="W504" i="13"/>
  <c r="V504" i="13"/>
  <c r="U504" i="13"/>
  <c r="T504" i="13"/>
  <c r="S504" i="13"/>
  <c r="AD503" i="13"/>
  <c r="AC503" i="13"/>
  <c r="AB503" i="13"/>
  <c r="AA503" i="13"/>
  <c r="Z503" i="13"/>
  <c r="Y503" i="13"/>
  <c r="X503" i="13"/>
  <c r="W503" i="13"/>
  <c r="V503" i="13"/>
  <c r="U503" i="13"/>
  <c r="T503" i="13"/>
  <c r="S503" i="13"/>
  <c r="AD502" i="13"/>
  <c r="AC502" i="13"/>
  <c r="AB502" i="13"/>
  <c r="AA502" i="13"/>
  <c r="Z502" i="13"/>
  <c r="Y502" i="13"/>
  <c r="X502" i="13"/>
  <c r="W502" i="13"/>
  <c r="V502" i="13"/>
  <c r="U502" i="13"/>
  <c r="T502" i="13"/>
  <c r="S502" i="13"/>
  <c r="AD501" i="13"/>
  <c r="AC501" i="13"/>
  <c r="AB501" i="13"/>
  <c r="AA501" i="13"/>
  <c r="Z501" i="13"/>
  <c r="Y501" i="13"/>
  <c r="X501" i="13"/>
  <c r="W501" i="13"/>
  <c r="V501" i="13"/>
  <c r="U501" i="13"/>
  <c r="T501" i="13"/>
  <c r="S501" i="13"/>
  <c r="AD500" i="13"/>
  <c r="AC500" i="13"/>
  <c r="AB500" i="13"/>
  <c r="AA500" i="13"/>
  <c r="Z500" i="13"/>
  <c r="Y500" i="13"/>
  <c r="X500" i="13"/>
  <c r="W500" i="13"/>
  <c r="V500" i="13"/>
  <c r="U500" i="13"/>
  <c r="T500" i="13"/>
  <c r="S500" i="13"/>
  <c r="AD499" i="13"/>
  <c r="AC499" i="13"/>
  <c r="AB499" i="13"/>
  <c r="AA499" i="13"/>
  <c r="Z499" i="13"/>
  <c r="Y499" i="13"/>
  <c r="X499" i="13"/>
  <c r="W499" i="13"/>
  <c r="V499" i="13"/>
  <c r="U499" i="13"/>
  <c r="T499" i="13"/>
  <c r="S499" i="13"/>
  <c r="AD498" i="13"/>
  <c r="AC498" i="13"/>
  <c r="AB498" i="13"/>
  <c r="AA498" i="13"/>
  <c r="Z498" i="13"/>
  <c r="Y498" i="13"/>
  <c r="X498" i="13"/>
  <c r="W498" i="13"/>
  <c r="V498" i="13"/>
  <c r="U498" i="13"/>
  <c r="T498" i="13"/>
  <c r="S498" i="13"/>
  <c r="AD497" i="13"/>
  <c r="AC497" i="13"/>
  <c r="AB497" i="13"/>
  <c r="AA497" i="13"/>
  <c r="Z497" i="13"/>
  <c r="Y497" i="13"/>
  <c r="X497" i="13"/>
  <c r="W497" i="13"/>
  <c r="V497" i="13"/>
  <c r="U497" i="13"/>
  <c r="T497" i="13"/>
  <c r="S497" i="13"/>
  <c r="AD496" i="13"/>
  <c r="AC496" i="13"/>
  <c r="AB496" i="13"/>
  <c r="AA496" i="13"/>
  <c r="Z496" i="13"/>
  <c r="Y496" i="13"/>
  <c r="X496" i="13"/>
  <c r="W496" i="13"/>
  <c r="V496" i="13"/>
  <c r="U496" i="13"/>
  <c r="T496" i="13"/>
  <c r="S496" i="13"/>
  <c r="AD495" i="13"/>
  <c r="AC495" i="13"/>
  <c r="AB495" i="13"/>
  <c r="AA495" i="13"/>
  <c r="Z495" i="13"/>
  <c r="Y495" i="13"/>
  <c r="X495" i="13"/>
  <c r="W495" i="13"/>
  <c r="V495" i="13"/>
  <c r="U495" i="13"/>
  <c r="T495" i="13"/>
  <c r="S495" i="13"/>
  <c r="AD494" i="13"/>
  <c r="AC494" i="13"/>
  <c r="AB494" i="13"/>
  <c r="AA494" i="13"/>
  <c r="Z494" i="13"/>
  <c r="Y494" i="13"/>
  <c r="X494" i="13"/>
  <c r="W494" i="13"/>
  <c r="V494" i="13"/>
  <c r="U494" i="13"/>
  <c r="T494" i="13"/>
  <c r="S494" i="13"/>
  <c r="AD493" i="13"/>
  <c r="AC493" i="13"/>
  <c r="AB493" i="13"/>
  <c r="AA493" i="13"/>
  <c r="Z493" i="13"/>
  <c r="Y493" i="13"/>
  <c r="X493" i="13"/>
  <c r="W493" i="13"/>
  <c r="V493" i="13"/>
  <c r="U493" i="13"/>
  <c r="T493" i="13"/>
  <c r="S493" i="13"/>
  <c r="AD492" i="13"/>
  <c r="AC492" i="13"/>
  <c r="AB492" i="13"/>
  <c r="AA492" i="13"/>
  <c r="Z492" i="13"/>
  <c r="Y492" i="13"/>
  <c r="X492" i="13"/>
  <c r="W492" i="13"/>
  <c r="V492" i="13"/>
  <c r="U492" i="13"/>
  <c r="T492" i="13"/>
  <c r="S492" i="13"/>
  <c r="AD491" i="13"/>
  <c r="AC491" i="13"/>
  <c r="AB491" i="13"/>
  <c r="AA491" i="13"/>
  <c r="Z491" i="13"/>
  <c r="Y491" i="13"/>
  <c r="X491" i="13"/>
  <c r="W491" i="13"/>
  <c r="V491" i="13"/>
  <c r="U491" i="13"/>
  <c r="T491" i="13"/>
  <c r="S491" i="13"/>
  <c r="AD490" i="13"/>
  <c r="AC490" i="13"/>
  <c r="AB490" i="13"/>
  <c r="AA490" i="13"/>
  <c r="Z490" i="13"/>
  <c r="Y490" i="13"/>
  <c r="X490" i="13"/>
  <c r="W490" i="13"/>
  <c r="V490" i="13"/>
  <c r="U490" i="13"/>
  <c r="T490" i="13"/>
  <c r="S490" i="13"/>
  <c r="AD489" i="13"/>
  <c r="AC489" i="13"/>
  <c r="AB489" i="13"/>
  <c r="AA489" i="13"/>
  <c r="Z489" i="13"/>
  <c r="Y489" i="13"/>
  <c r="X489" i="13"/>
  <c r="W489" i="13"/>
  <c r="V489" i="13"/>
  <c r="U489" i="13"/>
  <c r="T489" i="13"/>
  <c r="S489" i="13"/>
  <c r="AD488" i="13"/>
  <c r="AC488" i="13"/>
  <c r="AB488" i="13"/>
  <c r="AA488" i="13"/>
  <c r="Z488" i="13"/>
  <c r="Y488" i="13"/>
  <c r="X488" i="13"/>
  <c r="W488" i="13"/>
  <c r="V488" i="13"/>
  <c r="U488" i="13"/>
  <c r="T488" i="13"/>
  <c r="S488" i="13"/>
  <c r="AD487" i="13"/>
  <c r="AC487" i="13"/>
  <c r="AB487" i="13"/>
  <c r="AA487" i="13"/>
  <c r="Z487" i="13"/>
  <c r="Y487" i="13"/>
  <c r="X487" i="13"/>
  <c r="W487" i="13"/>
  <c r="V487" i="13"/>
  <c r="U487" i="13"/>
  <c r="T487" i="13"/>
  <c r="S487" i="13"/>
  <c r="AD486" i="13"/>
  <c r="AC486" i="13"/>
  <c r="AB486" i="13"/>
  <c r="AA486" i="13"/>
  <c r="Z486" i="13"/>
  <c r="Y486" i="13"/>
  <c r="X486" i="13"/>
  <c r="W486" i="13"/>
  <c r="V486" i="13"/>
  <c r="U486" i="13"/>
  <c r="T486" i="13"/>
  <c r="S486" i="13"/>
  <c r="AD485" i="13"/>
  <c r="AC485" i="13"/>
  <c r="AB485" i="13"/>
  <c r="AA485" i="13"/>
  <c r="Z485" i="13"/>
  <c r="Y485" i="13"/>
  <c r="X485" i="13"/>
  <c r="W485" i="13"/>
  <c r="V485" i="13"/>
  <c r="U485" i="13"/>
  <c r="T485" i="13"/>
  <c r="S485" i="13"/>
  <c r="AD484" i="13"/>
  <c r="AC484" i="13"/>
  <c r="AB484" i="13"/>
  <c r="AA484" i="13"/>
  <c r="Z484" i="13"/>
  <c r="Y484" i="13"/>
  <c r="X484" i="13"/>
  <c r="W484" i="13"/>
  <c r="V484" i="13"/>
  <c r="U484" i="13"/>
  <c r="T484" i="13"/>
  <c r="S484" i="13"/>
  <c r="AD483" i="13"/>
  <c r="AC483" i="13"/>
  <c r="AB483" i="13"/>
  <c r="AA483" i="13"/>
  <c r="Z483" i="13"/>
  <c r="Y483" i="13"/>
  <c r="X483" i="13"/>
  <c r="W483" i="13"/>
  <c r="V483" i="13"/>
  <c r="U483" i="13"/>
  <c r="T483" i="13"/>
  <c r="S483" i="13"/>
  <c r="AD482" i="13"/>
  <c r="AC482" i="13"/>
  <c r="AB482" i="13"/>
  <c r="AA482" i="13"/>
  <c r="Z482" i="13"/>
  <c r="Y482" i="13"/>
  <c r="X482" i="13"/>
  <c r="W482" i="13"/>
  <c r="V482" i="13"/>
  <c r="U482" i="13"/>
  <c r="T482" i="13"/>
  <c r="S482" i="13"/>
  <c r="AD481" i="13"/>
  <c r="AC481" i="13"/>
  <c r="AB481" i="13"/>
  <c r="AA481" i="13"/>
  <c r="Z481" i="13"/>
  <c r="Y481" i="13"/>
  <c r="X481" i="13"/>
  <c r="W481" i="13"/>
  <c r="V481" i="13"/>
  <c r="U481" i="13"/>
  <c r="T481" i="13"/>
  <c r="S481" i="13"/>
  <c r="AD480" i="13"/>
  <c r="AC480" i="13"/>
  <c r="AB480" i="13"/>
  <c r="AA480" i="13"/>
  <c r="Z480" i="13"/>
  <c r="Y480" i="13"/>
  <c r="X480" i="13"/>
  <c r="W480" i="13"/>
  <c r="V480" i="13"/>
  <c r="U480" i="13"/>
  <c r="T480" i="13"/>
  <c r="S480" i="13"/>
  <c r="AD479" i="13"/>
  <c r="AC479" i="13"/>
  <c r="AB479" i="13"/>
  <c r="AA479" i="13"/>
  <c r="Z479" i="13"/>
  <c r="Y479" i="13"/>
  <c r="X479" i="13"/>
  <c r="W479" i="13"/>
  <c r="V479" i="13"/>
  <c r="U479" i="13"/>
  <c r="T479" i="13"/>
  <c r="S479" i="13"/>
  <c r="AD478" i="13"/>
  <c r="AC478" i="13"/>
  <c r="AB478" i="13"/>
  <c r="AA478" i="13"/>
  <c r="Z478" i="13"/>
  <c r="Y478" i="13"/>
  <c r="X478" i="13"/>
  <c r="W478" i="13"/>
  <c r="V478" i="13"/>
  <c r="U478" i="13"/>
  <c r="T478" i="13"/>
  <c r="S478" i="13"/>
  <c r="AD477" i="13"/>
  <c r="AC477" i="13"/>
  <c r="AB477" i="13"/>
  <c r="AA477" i="13"/>
  <c r="Z477" i="13"/>
  <c r="Y477" i="13"/>
  <c r="X477" i="13"/>
  <c r="W477" i="13"/>
  <c r="V477" i="13"/>
  <c r="U477" i="13"/>
  <c r="T477" i="13"/>
  <c r="S477" i="13"/>
  <c r="AD476" i="13"/>
  <c r="AC476" i="13"/>
  <c r="AB476" i="13"/>
  <c r="AA476" i="13"/>
  <c r="Z476" i="13"/>
  <c r="Y476" i="13"/>
  <c r="X476" i="13"/>
  <c r="W476" i="13"/>
  <c r="V476" i="13"/>
  <c r="U476" i="13"/>
  <c r="T476" i="13"/>
  <c r="S476" i="13"/>
  <c r="AD475" i="13"/>
  <c r="AC475" i="13"/>
  <c r="AB475" i="13"/>
  <c r="AA475" i="13"/>
  <c r="Z475" i="13"/>
  <c r="Y475" i="13"/>
  <c r="X475" i="13"/>
  <c r="W475" i="13"/>
  <c r="V475" i="13"/>
  <c r="U475" i="13"/>
  <c r="T475" i="13"/>
  <c r="S475" i="13"/>
  <c r="AD474" i="13"/>
  <c r="AC474" i="13"/>
  <c r="AB474" i="13"/>
  <c r="AA474" i="13"/>
  <c r="Z474" i="13"/>
  <c r="Y474" i="13"/>
  <c r="X474" i="13"/>
  <c r="W474" i="13"/>
  <c r="V474" i="13"/>
  <c r="U474" i="13"/>
  <c r="T474" i="13"/>
  <c r="S474" i="13"/>
  <c r="AD473" i="13"/>
  <c r="AC473" i="13"/>
  <c r="AB473" i="13"/>
  <c r="AA473" i="13"/>
  <c r="Z473" i="13"/>
  <c r="Y473" i="13"/>
  <c r="X473" i="13"/>
  <c r="W473" i="13"/>
  <c r="V473" i="13"/>
  <c r="U473" i="13"/>
  <c r="T473" i="13"/>
  <c r="S473" i="13"/>
  <c r="AD472" i="13"/>
  <c r="AC472" i="13"/>
  <c r="AB472" i="13"/>
  <c r="AA472" i="13"/>
  <c r="Z472" i="13"/>
  <c r="Y472" i="13"/>
  <c r="X472" i="13"/>
  <c r="W472" i="13"/>
  <c r="V472" i="13"/>
  <c r="U472" i="13"/>
  <c r="T472" i="13"/>
  <c r="S472" i="13"/>
  <c r="AD471" i="13"/>
  <c r="AC471" i="13"/>
  <c r="AB471" i="13"/>
  <c r="AA471" i="13"/>
  <c r="Z471" i="13"/>
  <c r="Y471" i="13"/>
  <c r="X471" i="13"/>
  <c r="W471" i="13"/>
  <c r="V471" i="13"/>
  <c r="U471" i="13"/>
  <c r="T471" i="13"/>
  <c r="S471" i="13"/>
  <c r="AD470" i="13"/>
  <c r="AC470" i="13"/>
  <c r="AB470" i="13"/>
  <c r="AA470" i="13"/>
  <c r="Z470" i="13"/>
  <c r="Y470" i="13"/>
  <c r="X470" i="13"/>
  <c r="W470" i="13"/>
  <c r="V470" i="13"/>
  <c r="U470" i="13"/>
  <c r="T470" i="13"/>
  <c r="S470" i="13"/>
  <c r="AD469" i="13"/>
  <c r="AC469" i="13"/>
  <c r="AB469" i="13"/>
  <c r="AA469" i="13"/>
  <c r="Z469" i="13"/>
  <c r="Y469" i="13"/>
  <c r="X469" i="13"/>
  <c r="W469" i="13"/>
  <c r="V469" i="13"/>
  <c r="U469" i="13"/>
  <c r="T469" i="13"/>
  <c r="S469" i="13"/>
  <c r="AD468" i="13"/>
  <c r="AC468" i="13"/>
  <c r="AB468" i="13"/>
  <c r="AA468" i="13"/>
  <c r="Z468" i="13"/>
  <c r="Y468" i="13"/>
  <c r="X468" i="13"/>
  <c r="W468" i="13"/>
  <c r="V468" i="13"/>
  <c r="U468" i="13"/>
  <c r="T468" i="13"/>
  <c r="S468" i="13"/>
  <c r="AD467" i="13"/>
  <c r="AC467" i="13"/>
  <c r="AB467" i="13"/>
  <c r="AA467" i="13"/>
  <c r="Z467" i="13"/>
  <c r="Y467" i="13"/>
  <c r="X467" i="13"/>
  <c r="W467" i="13"/>
  <c r="V467" i="13"/>
  <c r="U467" i="13"/>
  <c r="T467" i="13"/>
  <c r="S467" i="13"/>
  <c r="AD466" i="13"/>
  <c r="AC466" i="13"/>
  <c r="AB466" i="13"/>
  <c r="AA466" i="13"/>
  <c r="Z466" i="13"/>
  <c r="Y466" i="13"/>
  <c r="X466" i="13"/>
  <c r="W466" i="13"/>
  <c r="V466" i="13"/>
  <c r="U466" i="13"/>
  <c r="T466" i="13"/>
  <c r="S466" i="13"/>
  <c r="AD465" i="13"/>
  <c r="AC465" i="13"/>
  <c r="AB465" i="13"/>
  <c r="AA465" i="13"/>
  <c r="Z465" i="13"/>
  <c r="Y465" i="13"/>
  <c r="X465" i="13"/>
  <c r="W465" i="13"/>
  <c r="V465" i="13"/>
  <c r="U465" i="13"/>
  <c r="T465" i="13"/>
  <c r="S465" i="13"/>
  <c r="AD464" i="13"/>
  <c r="AC464" i="13"/>
  <c r="AB464" i="13"/>
  <c r="AA464" i="13"/>
  <c r="Z464" i="13"/>
  <c r="Y464" i="13"/>
  <c r="X464" i="13"/>
  <c r="W464" i="13"/>
  <c r="V464" i="13"/>
  <c r="U464" i="13"/>
  <c r="T464" i="13"/>
  <c r="S464" i="13"/>
  <c r="AD463" i="13"/>
  <c r="AC463" i="13"/>
  <c r="AB463" i="13"/>
  <c r="AA463" i="13"/>
  <c r="Z463" i="13"/>
  <c r="Y463" i="13"/>
  <c r="X463" i="13"/>
  <c r="W463" i="13"/>
  <c r="V463" i="13"/>
  <c r="U463" i="13"/>
  <c r="T463" i="13"/>
  <c r="S463" i="13"/>
  <c r="AD462" i="13"/>
  <c r="AC462" i="13"/>
  <c r="AB462" i="13"/>
  <c r="AA462" i="13"/>
  <c r="Z462" i="13"/>
  <c r="Y462" i="13"/>
  <c r="X462" i="13"/>
  <c r="W462" i="13"/>
  <c r="V462" i="13"/>
  <c r="U462" i="13"/>
  <c r="T462" i="13"/>
  <c r="S462" i="13"/>
  <c r="AD461" i="13"/>
  <c r="AC461" i="13"/>
  <c r="AB461" i="13"/>
  <c r="AA461" i="13"/>
  <c r="Z461" i="13"/>
  <c r="Y461" i="13"/>
  <c r="X461" i="13"/>
  <c r="W461" i="13"/>
  <c r="V461" i="13"/>
  <c r="U461" i="13"/>
  <c r="T461" i="13"/>
  <c r="S461" i="13"/>
  <c r="AD460" i="13"/>
  <c r="AC460" i="13"/>
  <c r="AB460" i="13"/>
  <c r="AA460" i="13"/>
  <c r="Z460" i="13"/>
  <c r="Y460" i="13"/>
  <c r="X460" i="13"/>
  <c r="W460" i="13"/>
  <c r="V460" i="13"/>
  <c r="U460" i="13"/>
  <c r="T460" i="13"/>
  <c r="S460" i="13"/>
  <c r="AD459" i="13"/>
  <c r="AC459" i="13"/>
  <c r="AB459" i="13"/>
  <c r="AA459" i="13"/>
  <c r="Z459" i="13"/>
  <c r="Y459" i="13"/>
  <c r="X459" i="13"/>
  <c r="W459" i="13"/>
  <c r="V459" i="13"/>
  <c r="U459" i="13"/>
  <c r="T459" i="13"/>
  <c r="S459" i="13"/>
  <c r="AD458" i="13"/>
  <c r="AC458" i="13"/>
  <c r="AB458" i="13"/>
  <c r="AA458" i="13"/>
  <c r="Z458" i="13"/>
  <c r="Y458" i="13"/>
  <c r="X458" i="13"/>
  <c r="W458" i="13"/>
  <c r="V458" i="13"/>
  <c r="U458" i="13"/>
  <c r="T458" i="13"/>
  <c r="S458" i="13"/>
  <c r="AD457" i="13"/>
  <c r="AC457" i="13"/>
  <c r="AB457" i="13"/>
  <c r="AA457" i="13"/>
  <c r="Z457" i="13"/>
  <c r="Y457" i="13"/>
  <c r="X457" i="13"/>
  <c r="W457" i="13"/>
  <c r="V457" i="13"/>
  <c r="U457" i="13"/>
  <c r="T457" i="13"/>
  <c r="S457" i="13"/>
  <c r="AD456" i="13"/>
  <c r="AC456" i="13"/>
  <c r="AB456" i="13"/>
  <c r="AA456" i="13"/>
  <c r="Z456" i="13"/>
  <c r="Y456" i="13"/>
  <c r="X456" i="13"/>
  <c r="W456" i="13"/>
  <c r="V456" i="13"/>
  <c r="U456" i="13"/>
  <c r="T456" i="13"/>
  <c r="S456" i="13"/>
  <c r="AD455" i="13"/>
  <c r="AC455" i="13"/>
  <c r="AB455" i="13"/>
  <c r="AA455" i="13"/>
  <c r="Z455" i="13"/>
  <c r="Y455" i="13"/>
  <c r="X455" i="13"/>
  <c r="W455" i="13"/>
  <c r="V455" i="13"/>
  <c r="U455" i="13"/>
  <c r="T455" i="13"/>
  <c r="S455" i="13"/>
  <c r="AD454" i="13"/>
  <c r="AC454" i="13"/>
  <c r="AB454" i="13"/>
  <c r="AA454" i="13"/>
  <c r="Z454" i="13"/>
  <c r="Y454" i="13"/>
  <c r="X454" i="13"/>
  <c r="W454" i="13"/>
  <c r="V454" i="13"/>
  <c r="U454" i="13"/>
  <c r="T454" i="13"/>
  <c r="S454" i="13"/>
  <c r="AD453" i="13"/>
  <c r="AC453" i="13"/>
  <c r="AB453" i="13"/>
  <c r="AA453" i="13"/>
  <c r="Z453" i="13"/>
  <c r="Y453" i="13"/>
  <c r="X453" i="13"/>
  <c r="W453" i="13"/>
  <c r="V453" i="13"/>
  <c r="U453" i="13"/>
  <c r="T453" i="13"/>
  <c r="S453" i="13"/>
  <c r="AD452" i="13"/>
  <c r="AC452" i="13"/>
  <c r="AB452" i="13"/>
  <c r="AA452" i="13"/>
  <c r="Z452" i="13"/>
  <c r="Y452" i="13"/>
  <c r="X452" i="13"/>
  <c r="W452" i="13"/>
  <c r="V452" i="13"/>
  <c r="U452" i="13"/>
  <c r="T452" i="13"/>
  <c r="S452" i="13"/>
  <c r="AD451" i="13"/>
  <c r="AC451" i="13"/>
  <c r="AB451" i="13"/>
  <c r="AA451" i="13"/>
  <c r="Z451" i="13"/>
  <c r="Y451" i="13"/>
  <c r="X451" i="13"/>
  <c r="W451" i="13"/>
  <c r="V451" i="13"/>
  <c r="U451" i="13"/>
  <c r="T451" i="13"/>
  <c r="S451" i="13"/>
  <c r="AD450" i="13"/>
  <c r="AC450" i="13"/>
  <c r="AB450" i="13"/>
  <c r="AA450" i="13"/>
  <c r="Z450" i="13"/>
  <c r="Y450" i="13"/>
  <c r="X450" i="13"/>
  <c r="W450" i="13"/>
  <c r="V450" i="13"/>
  <c r="U450" i="13"/>
  <c r="T450" i="13"/>
  <c r="S450" i="13"/>
  <c r="AD449" i="13"/>
  <c r="AC449" i="13"/>
  <c r="AB449" i="13"/>
  <c r="AA449" i="13"/>
  <c r="Z449" i="13"/>
  <c r="Y449" i="13"/>
  <c r="X449" i="13"/>
  <c r="W449" i="13"/>
  <c r="V449" i="13"/>
  <c r="U449" i="13"/>
  <c r="T449" i="13"/>
  <c r="S449" i="13"/>
  <c r="AD448" i="13"/>
  <c r="AC448" i="13"/>
  <c r="AB448" i="13"/>
  <c r="AA448" i="13"/>
  <c r="Z448" i="13"/>
  <c r="Y448" i="13"/>
  <c r="X448" i="13"/>
  <c r="W448" i="13"/>
  <c r="V448" i="13"/>
  <c r="U448" i="13"/>
  <c r="T448" i="13"/>
  <c r="S448" i="13"/>
  <c r="AD447" i="13"/>
  <c r="AC447" i="13"/>
  <c r="AB447" i="13"/>
  <c r="AA447" i="13"/>
  <c r="Z447" i="13"/>
  <c r="Y447" i="13"/>
  <c r="X447" i="13"/>
  <c r="W447" i="13"/>
  <c r="V447" i="13"/>
  <c r="U447" i="13"/>
  <c r="T447" i="13"/>
  <c r="S447" i="13"/>
  <c r="AD446" i="13"/>
  <c r="AC446" i="13"/>
  <c r="AB446" i="13"/>
  <c r="AA446" i="13"/>
  <c r="Z446" i="13"/>
  <c r="Y446" i="13"/>
  <c r="X446" i="13"/>
  <c r="W446" i="13"/>
  <c r="V446" i="13"/>
  <c r="U446" i="13"/>
  <c r="T446" i="13"/>
  <c r="S446" i="13"/>
  <c r="AD445" i="13"/>
  <c r="AC445" i="13"/>
  <c r="AB445" i="13"/>
  <c r="AA445" i="13"/>
  <c r="Z445" i="13"/>
  <c r="Y445" i="13"/>
  <c r="X445" i="13"/>
  <c r="W445" i="13"/>
  <c r="V445" i="13"/>
  <c r="U445" i="13"/>
  <c r="T445" i="13"/>
  <c r="S445" i="13"/>
  <c r="AD444" i="13"/>
  <c r="AC444" i="13"/>
  <c r="AB444" i="13"/>
  <c r="AA444" i="13"/>
  <c r="Z444" i="13"/>
  <c r="Y444" i="13"/>
  <c r="X444" i="13"/>
  <c r="W444" i="13"/>
  <c r="V444" i="13"/>
  <c r="U444" i="13"/>
  <c r="T444" i="13"/>
  <c r="S444" i="13"/>
  <c r="AD443" i="13"/>
  <c r="AC443" i="13"/>
  <c r="AB443" i="13"/>
  <c r="AA443" i="13"/>
  <c r="Z443" i="13"/>
  <c r="Y443" i="13"/>
  <c r="X443" i="13"/>
  <c r="W443" i="13"/>
  <c r="V443" i="13"/>
  <c r="U443" i="13"/>
  <c r="T443" i="13"/>
  <c r="S443" i="13"/>
  <c r="AD442" i="13"/>
  <c r="AC442" i="13"/>
  <c r="AB442" i="13"/>
  <c r="AA442" i="13"/>
  <c r="Z442" i="13"/>
  <c r="Y442" i="13"/>
  <c r="X442" i="13"/>
  <c r="W442" i="13"/>
  <c r="V442" i="13"/>
  <c r="U442" i="13"/>
  <c r="T442" i="13"/>
  <c r="S442" i="13"/>
  <c r="AD441" i="13"/>
  <c r="AC441" i="13"/>
  <c r="AB441" i="13"/>
  <c r="AA441" i="13"/>
  <c r="Z441" i="13"/>
  <c r="Y441" i="13"/>
  <c r="X441" i="13"/>
  <c r="W441" i="13"/>
  <c r="V441" i="13"/>
  <c r="U441" i="13"/>
  <c r="T441" i="13"/>
  <c r="S441" i="13"/>
  <c r="AD440" i="13"/>
  <c r="AC440" i="13"/>
  <c r="AB440" i="13"/>
  <c r="AA440" i="13"/>
  <c r="Z440" i="13"/>
  <c r="Y440" i="13"/>
  <c r="X440" i="13"/>
  <c r="W440" i="13"/>
  <c r="V440" i="13"/>
  <c r="U440" i="13"/>
  <c r="T440" i="13"/>
  <c r="S440" i="13"/>
  <c r="AD439" i="13"/>
  <c r="AC439" i="13"/>
  <c r="AB439" i="13"/>
  <c r="AA439" i="13"/>
  <c r="Z439" i="13"/>
  <c r="Y439" i="13"/>
  <c r="X439" i="13"/>
  <c r="W439" i="13"/>
  <c r="V439" i="13"/>
  <c r="U439" i="13"/>
  <c r="T439" i="13"/>
  <c r="S439" i="13"/>
  <c r="AD438" i="13"/>
  <c r="AC438" i="13"/>
  <c r="AB438" i="13"/>
  <c r="AA438" i="13"/>
  <c r="Z438" i="13"/>
  <c r="Y438" i="13"/>
  <c r="X438" i="13"/>
  <c r="W438" i="13"/>
  <c r="V438" i="13"/>
  <c r="U438" i="13"/>
  <c r="T438" i="13"/>
  <c r="S438" i="13"/>
  <c r="AD437" i="13"/>
  <c r="AC437" i="13"/>
  <c r="AB437" i="13"/>
  <c r="AA437" i="13"/>
  <c r="Z437" i="13"/>
  <c r="Y437" i="13"/>
  <c r="X437" i="13"/>
  <c r="W437" i="13"/>
  <c r="V437" i="13"/>
  <c r="U437" i="13"/>
  <c r="T437" i="13"/>
  <c r="S437" i="13"/>
  <c r="AD436" i="13"/>
  <c r="AC436" i="13"/>
  <c r="AB436" i="13"/>
  <c r="AA436" i="13"/>
  <c r="Z436" i="13"/>
  <c r="Y436" i="13"/>
  <c r="X436" i="13"/>
  <c r="W436" i="13"/>
  <c r="V436" i="13"/>
  <c r="U436" i="13"/>
  <c r="T436" i="13"/>
  <c r="S436" i="13"/>
  <c r="AD435" i="13"/>
  <c r="AC435" i="13"/>
  <c r="AB435" i="13"/>
  <c r="AA435" i="13"/>
  <c r="Z435" i="13"/>
  <c r="Y435" i="13"/>
  <c r="X435" i="13"/>
  <c r="W435" i="13"/>
  <c r="V435" i="13"/>
  <c r="U435" i="13"/>
  <c r="T435" i="13"/>
  <c r="S435" i="13"/>
  <c r="AD434" i="13"/>
  <c r="AC434" i="13"/>
  <c r="AB434" i="13"/>
  <c r="AA434" i="13"/>
  <c r="Z434" i="13"/>
  <c r="Y434" i="13"/>
  <c r="X434" i="13"/>
  <c r="W434" i="13"/>
  <c r="V434" i="13"/>
  <c r="U434" i="13"/>
  <c r="T434" i="13"/>
  <c r="S434" i="13"/>
  <c r="AD433" i="13"/>
  <c r="AC433" i="13"/>
  <c r="AB433" i="13"/>
  <c r="AA433" i="13"/>
  <c r="Z433" i="13"/>
  <c r="Y433" i="13"/>
  <c r="X433" i="13"/>
  <c r="W433" i="13"/>
  <c r="V433" i="13"/>
  <c r="U433" i="13"/>
  <c r="T433" i="13"/>
  <c r="S433" i="13"/>
  <c r="AD432" i="13"/>
  <c r="AC432" i="13"/>
  <c r="AB432" i="13"/>
  <c r="AA432" i="13"/>
  <c r="Z432" i="13"/>
  <c r="Y432" i="13"/>
  <c r="X432" i="13"/>
  <c r="W432" i="13"/>
  <c r="V432" i="13"/>
  <c r="U432" i="13"/>
  <c r="T432" i="13"/>
  <c r="S432" i="13"/>
  <c r="AD431" i="13"/>
  <c r="AC431" i="13"/>
  <c r="AB431" i="13"/>
  <c r="AA431" i="13"/>
  <c r="Z431" i="13"/>
  <c r="Y431" i="13"/>
  <c r="X431" i="13"/>
  <c r="W431" i="13"/>
  <c r="V431" i="13"/>
  <c r="U431" i="13"/>
  <c r="T431" i="13"/>
  <c r="S431" i="13"/>
  <c r="AD430" i="13"/>
  <c r="AC430" i="13"/>
  <c r="AB430" i="13"/>
  <c r="AA430" i="13"/>
  <c r="Z430" i="13"/>
  <c r="Y430" i="13"/>
  <c r="X430" i="13"/>
  <c r="W430" i="13"/>
  <c r="V430" i="13"/>
  <c r="U430" i="13"/>
  <c r="T430" i="13"/>
  <c r="S430" i="13"/>
  <c r="AD429" i="13"/>
  <c r="AC429" i="13"/>
  <c r="AB429" i="13"/>
  <c r="AA429" i="13"/>
  <c r="Z429" i="13"/>
  <c r="Y429" i="13"/>
  <c r="X429" i="13"/>
  <c r="W429" i="13"/>
  <c r="V429" i="13"/>
  <c r="U429" i="13"/>
  <c r="T429" i="13"/>
  <c r="S429" i="13"/>
  <c r="AD428" i="13"/>
  <c r="AC428" i="13"/>
  <c r="AB428" i="13"/>
  <c r="AA428" i="13"/>
  <c r="Z428" i="13"/>
  <c r="Y428" i="13"/>
  <c r="X428" i="13"/>
  <c r="W428" i="13"/>
  <c r="V428" i="13"/>
  <c r="U428" i="13"/>
  <c r="T428" i="13"/>
  <c r="S428" i="13"/>
  <c r="AD427" i="13"/>
  <c r="AC427" i="13"/>
  <c r="AB427" i="13"/>
  <c r="AA427" i="13"/>
  <c r="Z427" i="13"/>
  <c r="Y427" i="13"/>
  <c r="X427" i="13"/>
  <c r="W427" i="13"/>
  <c r="V427" i="13"/>
  <c r="U427" i="13"/>
  <c r="T427" i="13"/>
  <c r="S427" i="13"/>
  <c r="AD426" i="13"/>
  <c r="AC426" i="13"/>
  <c r="AB426" i="13"/>
  <c r="AA426" i="13"/>
  <c r="Z426" i="13"/>
  <c r="Y426" i="13"/>
  <c r="X426" i="13"/>
  <c r="W426" i="13"/>
  <c r="V426" i="13"/>
  <c r="U426" i="13"/>
  <c r="T426" i="13"/>
  <c r="S426" i="13"/>
  <c r="AD425" i="13"/>
  <c r="AC425" i="13"/>
  <c r="AB425" i="13"/>
  <c r="AA425" i="13"/>
  <c r="Z425" i="13"/>
  <c r="Y425" i="13"/>
  <c r="X425" i="13"/>
  <c r="W425" i="13"/>
  <c r="V425" i="13"/>
  <c r="U425" i="13"/>
  <c r="T425" i="13"/>
  <c r="S425" i="13"/>
  <c r="AD424" i="13"/>
  <c r="AC424" i="13"/>
  <c r="AB424" i="13"/>
  <c r="AA424" i="13"/>
  <c r="Z424" i="13"/>
  <c r="Y424" i="13"/>
  <c r="X424" i="13"/>
  <c r="W424" i="13"/>
  <c r="V424" i="13"/>
  <c r="U424" i="13"/>
  <c r="T424" i="13"/>
  <c r="S424" i="13"/>
  <c r="AD423" i="13"/>
  <c r="AC423" i="13"/>
  <c r="AB423" i="13"/>
  <c r="AA423" i="13"/>
  <c r="Z423" i="13"/>
  <c r="Y423" i="13"/>
  <c r="X423" i="13"/>
  <c r="W423" i="13"/>
  <c r="V423" i="13"/>
  <c r="U423" i="13"/>
  <c r="T423" i="13"/>
  <c r="S423" i="13"/>
  <c r="AD422" i="13"/>
  <c r="AC422" i="13"/>
  <c r="AB422" i="13"/>
  <c r="AA422" i="13"/>
  <c r="Z422" i="13"/>
  <c r="Y422" i="13"/>
  <c r="X422" i="13"/>
  <c r="W422" i="13"/>
  <c r="V422" i="13"/>
  <c r="U422" i="13"/>
  <c r="T422" i="13"/>
  <c r="S422" i="13"/>
  <c r="AD421" i="13"/>
  <c r="AC421" i="13"/>
  <c r="AB421" i="13"/>
  <c r="AA421" i="13"/>
  <c r="Z421" i="13"/>
  <c r="Y421" i="13"/>
  <c r="X421" i="13"/>
  <c r="W421" i="13"/>
  <c r="V421" i="13"/>
  <c r="U421" i="13"/>
  <c r="T421" i="13"/>
  <c r="S421" i="13"/>
  <c r="AD420" i="13"/>
  <c r="AC420" i="13"/>
  <c r="AB420" i="13"/>
  <c r="AA420" i="13"/>
  <c r="Z420" i="13"/>
  <c r="Y420" i="13"/>
  <c r="X420" i="13"/>
  <c r="W420" i="13"/>
  <c r="V420" i="13"/>
  <c r="U420" i="13"/>
  <c r="T420" i="13"/>
  <c r="S420" i="13"/>
  <c r="AD419" i="13"/>
  <c r="AC419" i="13"/>
  <c r="AB419" i="13"/>
  <c r="AA419" i="13"/>
  <c r="Z419" i="13"/>
  <c r="Y419" i="13"/>
  <c r="X419" i="13"/>
  <c r="W419" i="13"/>
  <c r="V419" i="13"/>
  <c r="U419" i="13"/>
  <c r="T419" i="13"/>
  <c r="S419" i="13"/>
  <c r="AD418" i="13"/>
  <c r="AC418" i="13"/>
  <c r="AB418" i="13"/>
  <c r="AA418" i="13"/>
  <c r="Z418" i="13"/>
  <c r="Y418" i="13"/>
  <c r="X418" i="13"/>
  <c r="W418" i="13"/>
  <c r="V418" i="13"/>
  <c r="U418" i="13"/>
  <c r="T418" i="13"/>
  <c r="S418" i="13"/>
  <c r="AD417" i="13"/>
  <c r="AC417" i="13"/>
  <c r="AB417" i="13"/>
  <c r="AA417" i="13"/>
  <c r="Z417" i="13"/>
  <c r="Y417" i="13"/>
  <c r="X417" i="13"/>
  <c r="W417" i="13"/>
  <c r="V417" i="13"/>
  <c r="U417" i="13"/>
  <c r="T417" i="13"/>
  <c r="S417" i="13"/>
  <c r="AD416" i="13"/>
  <c r="AC416" i="13"/>
  <c r="AB416" i="13"/>
  <c r="AA416" i="13"/>
  <c r="Z416" i="13"/>
  <c r="Y416" i="13"/>
  <c r="X416" i="13"/>
  <c r="W416" i="13"/>
  <c r="V416" i="13"/>
  <c r="U416" i="13"/>
  <c r="T416" i="13"/>
  <c r="S416" i="13"/>
  <c r="AD415" i="13"/>
  <c r="AC415" i="13"/>
  <c r="AB415" i="13"/>
  <c r="AA415" i="13"/>
  <c r="Z415" i="13"/>
  <c r="Y415" i="13"/>
  <c r="X415" i="13"/>
  <c r="W415" i="13"/>
  <c r="V415" i="13"/>
  <c r="U415" i="13"/>
  <c r="T415" i="13"/>
  <c r="S415" i="13"/>
  <c r="AD414" i="13"/>
  <c r="AC414" i="13"/>
  <c r="AB414" i="13"/>
  <c r="AA414" i="13"/>
  <c r="Z414" i="13"/>
  <c r="Y414" i="13"/>
  <c r="X414" i="13"/>
  <c r="W414" i="13"/>
  <c r="V414" i="13"/>
  <c r="U414" i="13"/>
  <c r="T414" i="13"/>
  <c r="S414" i="13"/>
  <c r="AD413" i="13"/>
  <c r="AC413" i="13"/>
  <c r="AB413" i="13"/>
  <c r="AA413" i="13"/>
  <c r="Z413" i="13"/>
  <c r="Y413" i="13"/>
  <c r="X413" i="13"/>
  <c r="W413" i="13"/>
  <c r="V413" i="13"/>
  <c r="U413" i="13"/>
  <c r="T413" i="13"/>
  <c r="S413" i="13"/>
  <c r="AD412" i="13"/>
  <c r="AC412" i="13"/>
  <c r="AB412" i="13"/>
  <c r="AA412" i="13"/>
  <c r="Z412" i="13"/>
  <c r="Y412" i="13"/>
  <c r="X412" i="13"/>
  <c r="W412" i="13"/>
  <c r="V412" i="13"/>
  <c r="U412" i="13"/>
  <c r="T412" i="13"/>
  <c r="S412" i="13"/>
  <c r="AD411" i="13"/>
  <c r="AC411" i="13"/>
  <c r="AB411" i="13"/>
  <c r="AA411" i="13"/>
  <c r="Z411" i="13"/>
  <c r="Y411" i="13"/>
  <c r="X411" i="13"/>
  <c r="W411" i="13"/>
  <c r="V411" i="13"/>
  <c r="U411" i="13"/>
  <c r="T411" i="13"/>
  <c r="S411" i="13"/>
  <c r="AD410" i="13"/>
  <c r="AC410" i="13"/>
  <c r="AB410" i="13"/>
  <c r="AA410" i="13"/>
  <c r="Z410" i="13"/>
  <c r="Y410" i="13"/>
  <c r="X410" i="13"/>
  <c r="W410" i="13"/>
  <c r="V410" i="13"/>
  <c r="U410" i="13"/>
  <c r="T410" i="13"/>
  <c r="S410" i="13"/>
  <c r="AD409" i="13"/>
  <c r="AC409" i="13"/>
  <c r="AB409" i="13"/>
  <c r="AA409" i="13"/>
  <c r="Z409" i="13"/>
  <c r="Y409" i="13"/>
  <c r="X409" i="13"/>
  <c r="W409" i="13"/>
  <c r="V409" i="13"/>
  <c r="U409" i="13"/>
  <c r="T409" i="13"/>
  <c r="S409" i="13"/>
  <c r="AD408" i="13"/>
  <c r="AC408" i="13"/>
  <c r="AB408" i="13"/>
  <c r="AA408" i="13"/>
  <c r="Z408" i="13"/>
  <c r="Y408" i="13"/>
  <c r="X408" i="13"/>
  <c r="W408" i="13"/>
  <c r="V408" i="13"/>
  <c r="U408" i="13"/>
  <c r="T408" i="13"/>
  <c r="S408" i="13"/>
  <c r="AD407" i="13"/>
  <c r="AC407" i="13"/>
  <c r="AB407" i="13"/>
  <c r="AA407" i="13"/>
  <c r="Z407" i="13"/>
  <c r="Y407" i="13"/>
  <c r="X407" i="13"/>
  <c r="W407" i="13"/>
  <c r="V407" i="13"/>
  <c r="U407" i="13"/>
  <c r="T407" i="13"/>
  <c r="S407" i="13"/>
  <c r="AD406" i="13"/>
  <c r="AC406" i="13"/>
  <c r="AB406" i="13"/>
  <c r="AA406" i="13"/>
  <c r="Z406" i="13"/>
  <c r="Y406" i="13"/>
  <c r="X406" i="13"/>
  <c r="W406" i="13"/>
  <c r="V406" i="13"/>
  <c r="U406" i="13"/>
  <c r="T406" i="13"/>
  <c r="S406" i="13"/>
  <c r="AD405" i="13"/>
  <c r="AC405" i="13"/>
  <c r="AB405" i="13"/>
  <c r="AA405" i="13"/>
  <c r="Z405" i="13"/>
  <c r="Y405" i="13"/>
  <c r="X405" i="13"/>
  <c r="W405" i="13"/>
  <c r="V405" i="13"/>
  <c r="U405" i="13"/>
  <c r="T405" i="13"/>
  <c r="S405" i="13"/>
  <c r="AD404" i="13"/>
  <c r="AC404" i="13"/>
  <c r="AB404" i="13"/>
  <c r="AA404" i="13"/>
  <c r="Z404" i="13"/>
  <c r="Y404" i="13"/>
  <c r="X404" i="13"/>
  <c r="W404" i="13"/>
  <c r="V404" i="13"/>
  <c r="U404" i="13"/>
  <c r="T404" i="13"/>
  <c r="S404" i="13"/>
  <c r="AD403" i="13"/>
  <c r="AC403" i="13"/>
  <c r="AB403" i="13"/>
  <c r="AA403" i="13"/>
  <c r="Z403" i="13"/>
  <c r="Y403" i="13"/>
  <c r="X403" i="13"/>
  <c r="W403" i="13"/>
  <c r="V403" i="13"/>
  <c r="U403" i="13"/>
  <c r="T403" i="13"/>
  <c r="S403" i="13"/>
  <c r="AD402" i="13"/>
  <c r="AC402" i="13"/>
  <c r="AB402" i="13"/>
  <c r="AA402" i="13"/>
  <c r="Z402" i="13"/>
  <c r="Y402" i="13"/>
  <c r="X402" i="13"/>
  <c r="W402" i="13"/>
  <c r="V402" i="13"/>
  <c r="U402" i="13"/>
  <c r="T402" i="13"/>
  <c r="S402" i="13"/>
  <c r="AD401" i="13"/>
  <c r="AC401" i="13"/>
  <c r="AB401" i="13"/>
  <c r="AA401" i="13"/>
  <c r="Z401" i="13"/>
  <c r="Y401" i="13"/>
  <c r="X401" i="13"/>
  <c r="W401" i="13"/>
  <c r="V401" i="13"/>
  <c r="U401" i="13"/>
  <c r="T401" i="13"/>
  <c r="S401" i="13"/>
  <c r="AD400" i="13"/>
  <c r="AC400" i="13"/>
  <c r="AB400" i="13"/>
  <c r="AA400" i="13"/>
  <c r="Z400" i="13"/>
  <c r="Y400" i="13"/>
  <c r="X400" i="13"/>
  <c r="W400" i="13"/>
  <c r="V400" i="13"/>
  <c r="U400" i="13"/>
  <c r="T400" i="13"/>
  <c r="S400" i="13"/>
  <c r="AD399" i="13"/>
  <c r="AC399" i="13"/>
  <c r="AB399" i="13"/>
  <c r="AA399" i="13"/>
  <c r="Z399" i="13"/>
  <c r="Y399" i="13"/>
  <c r="X399" i="13"/>
  <c r="W399" i="13"/>
  <c r="V399" i="13"/>
  <c r="U399" i="13"/>
  <c r="T399" i="13"/>
  <c r="S399" i="13"/>
  <c r="AD398" i="13"/>
  <c r="AC398" i="13"/>
  <c r="AB398" i="13"/>
  <c r="AA398" i="13"/>
  <c r="Z398" i="13"/>
  <c r="Y398" i="13"/>
  <c r="X398" i="13"/>
  <c r="W398" i="13"/>
  <c r="V398" i="13"/>
  <c r="U398" i="13"/>
  <c r="T398" i="13"/>
  <c r="S398" i="13"/>
  <c r="AD397" i="13"/>
  <c r="AC397" i="13"/>
  <c r="AB397" i="13"/>
  <c r="AA397" i="13"/>
  <c r="Z397" i="13"/>
  <c r="Y397" i="13"/>
  <c r="X397" i="13"/>
  <c r="W397" i="13"/>
  <c r="V397" i="13"/>
  <c r="U397" i="13"/>
  <c r="T397" i="13"/>
  <c r="S397" i="13"/>
  <c r="AD396" i="13"/>
  <c r="AC396" i="13"/>
  <c r="AB396" i="13"/>
  <c r="AA396" i="13"/>
  <c r="Z396" i="13"/>
  <c r="Y396" i="13"/>
  <c r="X396" i="13"/>
  <c r="W396" i="13"/>
  <c r="V396" i="13"/>
  <c r="U396" i="13"/>
  <c r="T396" i="13"/>
  <c r="S396" i="13"/>
  <c r="AD395" i="13"/>
  <c r="AC395" i="13"/>
  <c r="AB395" i="13"/>
  <c r="AA395" i="13"/>
  <c r="Z395" i="13"/>
  <c r="Y395" i="13"/>
  <c r="X395" i="13"/>
  <c r="W395" i="13"/>
  <c r="V395" i="13"/>
  <c r="U395" i="13"/>
  <c r="T395" i="13"/>
  <c r="S395" i="13"/>
  <c r="AD394" i="13"/>
  <c r="AC394" i="13"/>
  <c r="AB394" i="13"/>
  <c r="AA394" i="13"/>
  <c r="Z394" i="13"/>
  <c r="Y394" i="13"/>
  <c r="X394" i="13"/>
  <c r="W394" i="13"/>
  <c r="V394" i="13"/>
  <c r="U394" i="13"/>
  <c r="T394" i="13"/>
  <c r="S394" i="13"/>
  <c r="AD393" i="13"/>
  <c r="AC393" i="13"/>
  <c r="AB393" i="13"/>
  <c r="AA393" i="13"/>
  <c r="Z393" i="13"/>
  <c r="Y393" i="13"/>
  <c r="X393" i="13"/>
  <c r="W393" i="13"/>
  <c r="V393" i="13"/>
  <c r="U393" i="13"/>
  <c r="T393" i="13"/>
  <c r="S393" i="13"/>
  <c r="AD392" i="13"/>
  <c r="AC392" i="13"/>
  <c r="AB392" i="13"/>
  <c r="AA392" i="13"/>
  <c r="Z392" i="13"/>
  <c r="Y392" i="13"/>
  <c r="X392" i="13"/>
  <c r="W392" i="13"/>
  <c r="V392" i="13"/>
  <c r="U392" i="13"/>
  <c r="T392" i="13"/>
  <c r="S392" i="13"/>
  <c r="AD391" i="13"/>
  <c r="AC391" i="13"/>
  <c r="AB391" i="13"/>
  <c r="AA391" i="13"/>
  <c r="Z391" i="13"/>
  <c r="Y391" i="13"/>
  <c r="X391" i="13"/>
  <c r="W391" i="13"/>
  <c r="V391" i="13"/>
  <c r="U391" i="13"/>
  <c r="T391" i="13"/>
  <c r="S391" i="13"/>
  <c r="AD390" i="13"/>
  <c r="AC390" i="13"/>
  <c r="AB390" i="13"/>
  <c r="AA390" i="13"/>
  <c r="Z390" i="13"/>
  <c r="Y390" i="13"/>
  <c r="X390" i="13"/>
  <c r="W390" i="13"/>
  <c r="V390" i="13"/>
  <c r="U390" i="13"/>
  <c r="T390" i="13"/>
  <c r="S390" i="13"/>
  <c r="AD389" i="13"/>
  <c r="AC389" i="13"/>
  <c r="AB389" i="13"/>
  <c r="AA389" i="13"/>
  <c r="Z389" i="13"/>
  <c r="Y389" i="13"/>
  <c r="X389" i="13"/>
  <c r="W389" i="13"/>
  <c r="V389" i="13"/>
  <c r="U389" i="13"/>
  <c r="T389" i="13"/>
  <c r="S389" i="13"/>
  <c r="AD388" i="13"/>
  <c r="AC388" i="13"/>
  <c r="AB388" i="13"/>
  <c r="AA388" i="13"/>
  <c r="Z388" i="13"/>
  <c r="Y388" i="13"/>
  <c r="X388" i="13"/>
  <c r="W388" i="13"/>
  <c r="V388" i="13"/>
  <c r="U388" i="13"/>
  <c r="T388" i="13"/>
  <c r="S388" i="13"/>
  <c r="AD387" i="13"/>
  <c r="AC387" i="13"/>
  <c r="AB387" i="13"/>
  <c r="AA387" i="13"/>
  <c r="Z387" i="13"/>
  <c r="Y387" i="13"/>
  <c r="X387" i="13"/>
  <c r="W387" i="13"/>
  <c r="V387" i="13"/>
  <c r="U387" i="13"/>
  <c r="T387" i="13"/>
  <c r="S387" i="13"/>
  <c r="AD386" i="13"/>
  <c r="AC386" i="13"/>
  <c r="AB386" i="13"/>
  <c r="AA386" i="13"/>
  <c r="Z386" i="13"/>
  <c r="Y386" i="13"/>
  <c r="X386" i="13"/>
  <c r="W386" i="13"/>
  <c r="V386" i="13"/>
  <c r="U386" i="13"/>
  <c r="T386" i="13"/>
  <c r="S386" i="13"/>
  <c r="AD385" i="13"/>
  <c r="AC385" i="13"/>
  <c r="AB385" i="13"/>
  <c r="AA385" i="13"/>
  <c r="Z385" i="13"/>
  <c r="Y385" i="13"/>
  <c r="X385" i="13"/>
  <c r="W385" i="13"/>
  <c r="V385" i="13"/>
  <c r="U385" i="13"/>
  <c r="T385" i="13"/>
  <c r="S385" i="13"/>
  <c r="AD384" i="13"/>
  <c r="AC384" i="13"/>
  <c r="AB384" i="13"/>
  <c r="AA384" i="13"/>
  <c r="Z384" i="13"/>
  <c r="Y384" i="13"/>
  <c r="X384" i="13"/>
  <c r="W384" i="13"/>
  <c r="V384" i="13"/>
  <c r="U384" i="13"/>
  <c r="T384" i="13"/>
  <c r="S384" i="13"/>
  <c r="AD383" i="13"/>
  <c r="AC383" i="13"/>
  <c r="AB383" i="13"/>
  <c r="AA383" i="13"/>
  <c r="Z383" i="13"/>
  <c r="Y383" i="13"/>
  <c r="X383" i="13"/>
  <c r="W383" i="13"/>
  <c r="V383" i="13"/>
  <c r="U383" i="13"/>
  <c r="T383" i="13"/>
  <c r="S383" i="13"/>
  <c r="AD382" i="13"/>
  <c r="AC382" i="13"/>
  <c r="AB382" i="13"/>
  <c r="AA382" i="13"/>
  <c r="Z382" i="13"/>
  <c r="Y382" i="13"/>
  <c r="X382" i="13"/>
  <c r="W382" i="13"/>
  <c r="V382" i="13"/>
  <c r="U382" i="13"/>
  <c r="T382" i="13"/>
  <c r="S382" i="13"/>
  <c r="AD381" i="13"/>
  <c r="AC381" i="13"/>
  <c r="AB381" i="13"/>
  <c r="AA381" i="13"/>
  <c r="Z381" i="13"/>
  <c r="Y381" i="13"/>
  <c r="X381" i="13"/>
  <c r="W381" i="13"/>
  <c r="V381" i="13"/>
  <c r="U381" i="13"/>
  <c r="T381" i="13"/>
  <c r="S381" i="13"/>
  <c r="AD380" i="13"/>
  <c r="AC380" i="13"/>
  <c r="AB380" i="13"/>
  <c r="AA380" i="13"/>
  <c r="Z380" i="13"/>
  <c r="Y380" i="13"/>
  <c r="X380" i="13"/>
  <c r="W380" i="13"/>
  <c r="V380" i="13"/>
  <c r="U380" i="13"/>
  <c r="T380" i="13"/>
  <c r="S380" i="13"/>
  <c r="AD379" i="13"/>
  <c r="AC379" i="13"/>
  <c r="AB379" i="13"/>
  <c r="AA379" i="13"/>
  <c r="Z379" i="13"/>
  <c r="Y379" i="13"/>
  <c r="X379" i="13"/>
  <c r="W379" i="13"/>
  <c r="V379" i="13"/>
  <c r="U379" i="13"/>
  <c r="T379" i="13"/>
  <c r="S379" i="13"/>
  <c r="AD378" i="13"/>
  <c r="AC378" i="13"/>
  <c r="AB378" i="13"/>
  <c r="AA378" i="13"/>
  <c r="Z378" i="13"/>
  <c r="Y378" i="13"/>
  <c r="X378" i="13"/>
  <c r="W378" i="13"/>
  <c r="V378" i="13"/>
  <c r="U378" i="13"/>
  <c r="T378" i="13"/>
  <c r="S378" i="13"/>
  <c r="AD377" i="13"/>
  <c r="AC377" i="13"/>
  <c r="AB377" i="13"/>
  <c r="AA377" i="13"/>
  <c r="Z377" i="13"/>
  <c r="Y377" i="13"/>
  <c r="X377" i="13"/>
  <c r="W377" i="13"/>
  <c r="V377" i="13"/>
  <c r="U377" i="13"/>
  <c r="T377" i="13"/>
  <c r="S377" i="13"/>
  <c r="AD376" i="13"/>
  <c r="AC376" i="13"/>
  <c r="AB376" i="13"/>
  <c r="AA376" i="13"/>
  <c r="Z376" i="13"/>
  <c r="Y376" i="13"/>
  <c r="X376" i="13"/>
  <c r="W376" i="13"/>
  <c r="V376" i="13"/>
  <c r="U376" i="13"/>
  <c r="T376" i="13"/>
  <c r="S376" i="13"/>
  <c r="AD375" i="13"/>
  <c r="AC375" i="13"/>
  <c r="AB375" i="13"/>
  <c r="AA375" i="13"/>
  <c r="Z375" i="13"/>
  <c r="Y375" i="13"/>
  <c r="X375" i="13"/>
  <c r="W375" i="13"/>
  <c r="V375" i="13"/>
  <c r="U375" i="13"/>
  <c r="T375" i="13"/>
  <c r="S375" i="13"/>
  <c r="AD374" i="13"/>
  <c r="AC374" i="13"/>
  <c r="AB374" i="13"/>
  <c r="AA374" i="13"/>
  <c r="Z374" i="13"/>
  <c r="Y374" i="13"/>
  <c r="X374" i="13"/>
  <c r="W374" i="13"/>
  <c r="V374" i="13"/>
  <c r="U374" i="13"/>
  <c r="T374" i="13"/>
  <c r="S374" i="13"/>
  <c r="AD373" i="13"/>
  <c r="AC373" i="13"/>
  <c r="AB373" i="13"/>
  <c r="AA373" i="13"/>
  <c r="Z373" i="13"/>
  <c r="Y373" i="13"/>
  <c r="X373" i="13"/>
  <c r="W373" i="13"/>
  <c r="V373" i="13"/>
  <c r="U373" i="13"/>
  <c r="T373" i="13"/>
  <c r="S373" i="13"/>
  <c r="AD372" i="13"/>
  <c r="AC372" i="13"/>
  <c r="AB372" i="13"/>
  <c r="AA372" i="13"/>
  <c r="Z372" i="13"/>
  <c r="Y372" i="13"/>
  <c r="X372" i="13"/>
  <c r="W372" i="13"/>
  <c r="V372" i="13"/>
  <c r="U372" i="13"/>
  <c r="T372" i="13"/>
  <c r="S372" i="13"/>
  <c r="AD371" i="13"/>
  <c r="AC371" i="13"/>
  <c r="AB371" i="13"/>
  <c r="AA371" i="13"/>
  <c r="Z371" i="13"/>
  <c r="Y371" i="13"/>
  <c r="X371" i="13"/>
  <c r="W371" i="13"/>
  <c r="V371" i="13"/>
  <c r="U371" i="13"/>
  <c r="T371" i="13"/>
  <c r="S371" i="13"/>
  <c r="AD370" i="13"/>
  <c r="AC370" i="13"/>
  <c r="AB370" i="13"/>
  <c r="AA370" i="13"/>
  <c r="Z370" i="13"/>
  <c r="Y370" i="13"/>
  <c r="X370" i="13"/>
  <c r="W370" i="13"/>
  <c r="V370" i="13"/>
  <c r="U370" i="13"/>
  <c r="T370" i="13"/>
  <c r="S370" i="13"/>
  <c r="AD369" i="13"/>
  <c r="AC369" i="13"/>
  <c r="AB369" i="13"/>
  <c r="AA369" i="13"/>
  <c r="Z369" i="13"/>
  <c r="Y369" i="13"/>
  <c r="X369" i="13"/>
  <c r="W369" i="13"/>
  <c r="V369" i="13"/>
  <c r="U369" i="13"/>
  <c r="T369" i="13"/>
  <c r="S369" i="13"/>
  <c r="AD368" i="13"/>
  <c r="AC368" i="13"/>
  <c r="AB368" i="13"/>
  <c r="AA368" i="13"/>
  <c r="Z368" i="13"/>
  <c r="Y368" i="13"/>
  <c r="X368" i="13"/>
  <c r="W368" i="13"/>
  <c r="V368" i="13"/>
  <c r="U368" i="13"/>
  <c r="T368" i="13"/>
  <c r="S368" i="13"/>
  <c r="AD367" i="13"/>
  <c r="AC367" i="13"/>
  <c r="AB367" i="13"/>
  <c r="AA367" i="13"/>
  <c r="Z367" i="13"/>
  <c r="Y367" i="13"/>
  <c r="X367" i="13"/>
  <c r="W367" i="13"/>
  <c r="V367" i="13"/>
  <c r="U367" i="13"/>
  <c r="T367" i="13"/>
  <c r="S367" i="13"/>
  <c r="AD366" i="13"/>
  <c r="AC366" i="13"/>
  <c r="AB366" i="13"/>
  <c r="AA366" i="13"/>
  <c r="Z366" i="13"/>
  <c r="Y366" i="13"/>
  <c r="X366" i="13"/>
  <c r="W366" i="13"/>
  <c r="V366" i="13"/>
  <c r="U366" i="13"/>
  <c r="T366" i="13"/>
  <c r="S366" i="13"/>
  <c r="AD365" i="13"/>
  <c r="AC365" i="13"/>
  <c r="AB365" i="13"/>
  <c r="AA365" i="13"/>
  <c r="Z365" i="13"/>
  <c r="Y365" i="13"/>
  <c r="X365" i="13"/>
  <c r="W365" i="13"/>
  <c r="V365" i="13"/>
  <c r="U365" i="13"/>
  <c r="T365" i="13"/>
  <c r="S365" i="13"/>
  <c r="AD364" i="13"/>
  <c r="AC364" i="13"/>
  <c r="AB364" i="13"/>
  <c r="AA364" i="13"/>
  <c r="Z364" i="13"/>
  <c r="Y364" i="13"/>
  <c r="X364" i="13"/>
  <c r="W364" i="13"/>
  <c r="V364" i="13"/>
  <c r="U364" i="13"/>
  <c r="T364" i="13"/>
  <c r="S364" i="13"/>
  <c r="AD363" i="13"/>
  <c r="AC363" i="13"/>
  <c r="AB363" i="13"/>
  <c r="AA363" i="13"/>
  <c r="Z363" i="13"/>
  <c r="Y363" i="13"/>
  <c r="X363" i="13"/>
  <c r="W363" i="13"/>
  <c r="V363" i="13"/>
  <c r="U363" i="13"/>
  <c r="T363" i="13"/>
  <c r="S363" i="13"/>
  <c r="AD362" i="13"/>
  <c r="AC362" i="13"/>
  <c r="AB362" i="13"/>
  <c r="AA362" i="13"/>
  <c r="Z362" i="13"/>
  <c r="Y362" i="13"/>
  <c r="X362" i="13"/>
  <c r="W362" i="13"/>
  <c r="V362" i="13"/>
  <c r="U362" i="13"/>
  <c r="T362" i="13"/>
  <c r="S362" i="13"/>
  <c r="AD361" i="13"/>
  <c r="AC361" i="13"/>
  <c r="AB361" i="13"/>
  <c r="AA361" i="13"/>
  <c r="Z361" i="13"/>
  <c r="Y361" i="13"/>
  <c r="X361" i="13"/>
  <c r="W361" i="13"/>
  <c r="V361" i="13"/>
  <c r="U361" i="13"/>
  <c r="T361" i="13"/>
  <c r="S361" i="13"/>
  <c r="AD360" i="13"/>
  <c r="AC360" i="13"/>
  <c r="AB360" i="13"/>
  <c r="AA360" i="13"/>
  <c r="Z360" i="13"/>
  <c r="Y360" i="13"/>
  <c r="X360" i="13"/>
  <c r="W360" i="13"/>
  <c r="V360" i="13"/>
  <c r="U360" i="13"/>
  <c r="T360" i="13"/>
  <c r="S360" i="13"/>
  <c r="AD359" i="13"/>
  <c r="AC359" i="13"/>
  <c r="AB359" i="13"/>
  <c r="AA359" i="13"/>
  <c r="Z359" i="13"/>
  <c r="Y359" i="13"/>
  <c r="X359" i="13"/>
  <c r="W359" i="13"/>
  <c r="V359" i="13"/>
  <c r="U359" i="13"/>
  <c r="T359" i="13"/>
  <c r="S359" i="13"/>
  <c r="AD358" i="13"/>
  <c r="AC358" i="13"/>
  <c r="AB358" i="13"/>
  <c r="AA358" i="13"/>
  <c r="Z358" i="13"/>
  <c r="Y358" i="13"/>
  <c r="X358" i="13"/>
  <c r="W358" i="13"/>
  <c r="V358" i="13"/>
  <c r="U358" i="13"/>
  <c r="T358" i="13"/>
  <c r="S358" i="13"/>
  <c r="AD357" i="13"/>
  <c r="AC357" i="13"/>
  <c r="AB357" i="13"/>
  <c r="AA357" i="13"/>
  <c r="Z357" i="13"/>
  <c r="Y357" i="13"/>
  <c r="X357" i="13"/>
  <c r="W357" i="13"/>
  <c r="V357" i="13"/>
  <c r="U357" i="13"/>
  <c r="T357" i="13"/>
  <c r="S357" i="13"/>
  <c r="AD356" i="13"/>
  <c r="AC356" i="13"/>
  <c r="AB356" i="13"/>
  <c r="AA356" i="13"/>
  <c r="Z356" i="13"/>
  <c r="Y356" i="13"/>
  <c r="X356" i="13"/>
  <c r="W356" i="13"/>
  <c r="V356" i="13"/>
  <c r="U356" i="13"/>
  <c r="T356" i="13"/>
  <c r="S356" i="13"/>
  <c r="AD355" i="13"/>
  <c r="AC355" i="13"/>
  <c r="AB355" i="13"/>
  <c r="AA355" i="13"/>
  <c r="Z355" i="13"/>
  <c r="Y355" i="13"/>
  <c r="X355" i="13"/>
  <c r="W355" i="13"/>
  <c r="V355" i="13"/>
  <c r="U355" i="13"/>
  <c r="T355" i="13"/>
  <c r="S355" i="13"/>
  <c r="AD354" i="13"/>
  <c r="AC354" i="13"/>
  <c r="AB354" i="13"/>
  <c r="AA354" i="13"/>
  <c r="Z354" i="13"/>
  <c r="Y354" i="13"/>
  <c r="X354" i="13"/>
  <c r="W354" i="13"/>
  <c r="V354" i="13"/>
  <c r="U354" i="13"/>
  <c r="T354" i="13"/>
  <c r="S354" i="13"/>
  <c r="AD353" i="13"/>
  <c r="AC353" i="13"/>
  <c r="AB353" i="13"/>
  <c r="AA353" i="13"/>
  <c r="Z353" i="13"/>
  <c r="Y353" i="13"/>
  <c r="X353" i="13"/>
  <c r="W353" i="13"/>
  <c r="V353" i="13"/>
  <c r="U353" i="13"/>
  <c r="T353" i="13"/>
  <c r="S353" i="13"/>
  <c r="AD352" i="13"/>
  <c r="AC352" i="13"/>
  <c r="AB352" i="13"/>
  <c r="AA352" i="13"/>
  <c r="Z352" i="13"/>
  <c r="Y352" i="13"/>
  <c r="X352" i="13"/>
  <c r="W352" i="13"/>
  <c r="V352" i="13"/>
  <c r="U352" i="13"/>
  <c r="T352" i="13"/>
  <c r="S352" i="13"/>
  <c r="AD351" i="13"/>
  <c r="AC351" i="13"/>
  <c r="AB351" i="13"/>
  <c r="AA351" i="13"/>
  <c r="Z351" i="13"/>
  <c r="Y351" i="13"/>
  <c r="X351" i="13"/>
  <c r="W351" i="13"/>
  <c r="V351" i="13"/>
  <c r="U351" i="13"/>
  <c r="T351" i="13"/>
  <c r="S351" i="13"/>
  <c r="AD350" i="13"/>
  <c r="AC350" i="13"/>
  <c r="AB350" i="13"/>
  <c r="AA350" i="13"/>
  <c r="Z350" i="13"/>
  <c r="Y350" i="13"/>
  <c r="X350" i="13"/>
  <c r="W350" i="13"/>
  <c r="V350" i="13"/>
  <c r="U350" i="13"/>
  <c r="T350" i="13"/>
  <c r="S350" i="13"/>
  <c r="AD349" i="13"/>
  <c r="AC349" i="13"/>
  <c r="AB349" i="13"/>
  <c r="AA349" i="13"/>
  <c r="Z349" i="13"/>
  <c r="Y349" i="13"/>
  <c r="X349" i="13"/>
  <c r="W349" i="13"/>
  <c r="V349" i="13"/>
  <c r="U349" i="13"/>
  <c r="T349" i="13"/>
  <c r="S349" i="13"/>
  <c r="AD348" i="13"/>
  <c r="AC348" i="13"/>
  <c r="AB348" i="13"/>
  <c r="AA348" i="13"/>
  <c r="Z348" i="13"/>
  <c r="Y348" i="13"/>
  <c r="X348" i="13"/>
  <c r="W348" i="13"/>
  <c r="V348" i="13"/>
  <c r="U348" i="13"/>
  <c r="T348" i="13"/>
  <c r="S348" i="13"/>
  <c r="AD347" i="13"/>
  <c r="AC347" i="13"/>
  <c r="AB347" i="13"/>
  <c r="AA347" i="13"/>
  <c r="Z347" i="13"/>
  <c r="Y347" i="13"/>
  <c r="X347" i="13"/>
  <c r="W347" i="13"/>
  <c r="V347" i="13"/>
  <c r="U347" i="13"/>
  <c r="T347" i="13"/>
  <c r="S347" i="13"/>
  <c r="AD346" i="13"/>
  <c r="AC346" i="13"/>
  <c r="AB346" i="13"/>
  <c r="AA346" i="13"/>
  <c r="Z346" i="13"/>
  <c r="Y346" i="13"/>
  <c r="X346" i="13"/>
  <c r="W346" i="13"/>
  <c r="V346" i="13"/>
  <c r="U346" i="13"/>
  <c r="T346" i="13"/>
  <c r="S346" i="13"/>
  <c r="AD345" i="13"/>
  <c r="AC345" i="13"/>
  <c r="AB345" i="13"/>
  <c r="AA345" i="13"/>
  <c r="Z345" i="13"/>
  <c r="Y345" i="13"/>
  <c r="X345" i="13"/>
  <c r="W345" i="13"/>
  <c r="V345" i="13"/>
  <c r="U345" i="13"/>
  <c r="T345" i="13"/>
  <c r="S345" i="13"/>
  <c r="AD344" i="13"/>
  <c r="AC344" i="13"/>
  <c r="AB344" i="13"/>
  <c r="AA344" i="13"/>
  <c r="Z344" i="13"/>
  <c r="Y344" i="13"/>
  <c r="X344" i="13"/>
  <c r="W344" i="13"/>
  <c r="V344" i="13"/>
  <c r="U344" i="13"/>
  <c r="T344" i="13"/>
  <c r="S344" i="13"/>
  <c r="AD343" i="13"/>
  <c r="AC343" i="13"/>
  <c r="AB343" i="13"/>
  <c r="AA343" i="13"/>
  <c r="Z343" i="13"/>
  <c r="Y343" i="13"/>
  <c r="X343" i="13"/>
  <c r="W343" i="13"/>
  <c r="V343" i="13"/>
  <c r="U343" i="13"/>
  <c r="T343" i="13"/>
  <c r="S343" i="13"/>
  <c r="AD342" i="13"/>
  <c r="AC342" i="13"/>
  <c r="AB342" i="13"/>
  <c r="AA342" i="13"/>
  <c r="Z342" i="13"/>
  <c r="Y342" i="13"/>
  <c r="X342" i="13"/>
  <c r="W342" i="13"/>
  <c r="V342" i="13"/>
  <c r="U342" i="13"/>
  <c r="T342" i="13"/>
  <c r="S342" i="13"/>
  <c r="AD341" i="13"/>
  <c r="AC341" i="13"/>
  <c r="AB341" i="13"/>
  <c r="AA341" i="13"/>
  <c r="Z341" i="13"/>
  <c r="Y341" i="13"/>
  <c r="X341" i="13"/>
  <c r="W341" i="13"/>
  <c r="V341" i="13"/>
  <c r="U341" i="13"/>
  <c r="T341" i="13"/>
  <c r="S341" i="13"/>
  <c r="AD340" i="13"/>
  <c r="AC340" i="13"/>
  <c r="AB340" i="13"/>
  <c r="AA340" i="13"/>
  <c r="Z340" i="13"/>
  <c r="Y340" i="13"/>
  <c r="X340" i="13"/>
  <c r="W340" i="13"/>
  <c r="V340" i="13"/>
  <c r="U340" i="13"/>
  <c r="T340" i="13"/>
  <c r="S340" i="13"/>
  <c r="AD339" i="13"/>
  <c r="AC339" i="13"/>
  <c r="AB339" i="13"/>
  <c r="AA339" i="13"/>
  <c r="Z339" i="13"/>
  <c r="Y339" i="13"/>
  <c r="X339" i="13"/>
  <c r="W339" i="13"/>
  <c r="V339" i="13"/>
  <c r="U339" i="13"/>
  <c r="T339" i="13"/>
  <c r="S339" i="13"/>
  <c r="AD338" i="13"/>
  <c r="AC338" i="13"/>
  <c r="AB338" i="13"/>
  <c r="AA338" i="13"/>
  <c r="Z338" i="13"/>
  <c r="Y338" i="13"/>
  <c r="X338" i="13"/>
  <c r="W338" i="13"/>
  <c r="V338" i="13"/>
  <c r="U338" i="13"/>
  <c r="T338" i="13"/>
  <c r="S338" i="13"/>
  <c r="AD337" i="13"/>
  <c r="AC337" i="13"/>
  <c r="AB337" i="13"/>
  <c r="AA337" i="13"/>
  <c r="Z337" i="13"/>
  <c r="Y337" i="13"/>
  <c r="X337" i="13"/>
  <c r="W337" i="13"/>
  <c r="V337" i="13"/>
  <c r="U337" i="13"/>
  <c r="T337" i="13"/>
  <c r="S337" i="13"/>
  <c r="AD336" i="13"/>
  <c r="AC336" i="13"/>
  <c r="AB336" i="13"/>
  <c r="AA336" i="13"/>
  <c r="Z336" i="13"/>
  <c r="Y336" i="13"/>
  <c r="X336" i="13"/>
  <c r="W336" i="13"/>
  <c r="V336" i="13"/>
  <c r="U336" i="13"/>
  <c r="T336" i="13"/>
  <c r="S336" i="13"/>
  <c r="AD335" i="13"/>
  <c r="AC335" i="13"/>
  <c r="AB335" i="13"/>
  <c r="AA335" i="13"/>
  <c r="Z335" i="13"/>
  <c r="Y335" i="13"/>
  <c r="X335" i="13"/>
  <c r="W335" i="13"/>
  <c r="V335" i="13"/>
  <c r="U335" i="13"/>
  <c r="T335" i="13"/>
  <c r="S335" i="13"/>
  <c r="AD334" i="13"/>
  <c r="AC334" i="13"/>
  <c r="AB334" i="13"/>
  <c r="AA334" i="13"/>
  <c r="Z334" i="13"/>
  <c r="Y334" i="13"/>
  <c r="X334" i="13"/>
  <c r="W334" i="13"/>
  <c r="V334" i="13"/>
  <c r="U334" i="13"/>
  <c r="T334" i="13"/>
  <c r="S334" i="13"/>
  <c r="AD333" i="13"/>
  <c r="AC333" i="13"/>
  <c r="AB333" i="13"/>
  <c r="AA333" i="13"/>
  <c r="Z333" i="13"/>
  <c r="Y333" i="13"/>
  <c r="X333" i="13"/>
  <c r="W333" i="13"/>
  <c r="V333" i="13"/>
  <c r="U333" i="13"/>
  <c r="T333" i="13"/>
  <c r="S333" i="13"/>
  <c r="AD332" i="13"/>
  <c r="AC332" i="13"/>
  <c r="AB332" i="13"/>
  <c r="AA332" i="13"/>
  <c r="Z332" i="13"/>
  <c r="Y332" i="13"/>
  <c r="X332" i="13"/>
  <c r="W332" i="13"/>
  <c r="V332" i="13"/>
  <c r="U332" i="13"/>
  <c r="T332" i="13"/>
  <c r="S332" i="13"/>
  <c r="AD331" i="13"/>
  <c r="AC331" i="13"/>
  <c r="AB331" i="13"/>
  <c r="AA331" i="13"/>
  <c r="Z331" i="13"/>
  <c r="Y331" i="13"/>
  <c r="X331" i="13"/>
  <c r="W331" i="13"/>
  <c r="V331" i="13"/>
  <c r="U331" i="13"/>
  <c r="T331" i="13"/>
  <c r="S331" i="13"/>
  <c r="AD330" i="13"/>
  <c r="AC330" i="13"/>
  <c r="AB330" i="13"/>
  <c r="AA330" i="13"/>
  <c r="Z330" i="13"/>
  <c r="Y330" i="13"/>
  <c r="X330" i="13"/>
  <c r="W330" i="13"/>
  <c r="V330" i="13"/>
  <c r="U330" i="13"/>
  <c r="T330" i="13"/>
  <c r="S330" i="13"/>
  <c r="AD329" i="13"/>
  <c r="AC329" i="13"/>
  <c r="AB329" i="13"/>
  <c r="AA329" i="13"/>
  <c r="Z329" i="13"/>
  <c r="Y329" i="13"/>
  <c r="X329" i="13"/>
  <c r="W329" i="13"/>
  <c r="V329" i="13"/>
  <c r="U329" i="13"/>
  <c r="T329" i="13"/>
  <c r="S329" i="13"/>
  <c r="AD328" i="13"/>
  <c r="AC328" i="13"/>
  <c r="AB328" i="13"/>
  <c r="AA328" i="13"/>
  <c r="Z328" i="13"/>
  <c r="Y328" i="13"/>
  <c r="X328" i="13"/>
  <c r="W328" i="13"/>
  <c r="V328" i="13"/>
  <c r="U328" i="13"/>
  <c r="T328" i="13"/>
  <c r="S328" i="13"/>
  <c r="AD327" i="13"/>
  <c r="AC327" i="13"/>
  <c r="AB327" i="13"/>
  <c r="AA327" i="13"/>
  <c r="Z327" i="13"/>
  <c r="Y327" i="13"/>
  <c r="X327" i="13"/>
  <c r="W327" i="13"/>
  <c r="V327" i="13"/>
  <c r="U327" i="13"/>
  <c r="T327" i="13"/>
  <c r="S327" i="13"/>
  <c r="AD326" i="13"/>
  <c r="AC326" i="13"/>
  <c r="AB326" i="13"/>
  <c r="AA326" i="13"/>
  <c r="Z326" i="13"/>
  <c r="Y326" i="13"/>
  <c r="X326" i="13"/>
  <c r="W326" i="13"/>
  <c r="V326" i="13"/>
  <c r="U326" i="13"/>
  <c r="T326" i="13"/>
  <c r="S326" i="13"/>
  <c r="AD325" i="13"/>
  <c r="AC325" i="13"/>
  <c r="AB325" i="13"/>
  <c r="AA325" i="13"/>
  <c r="Z325" i="13"/>
  <c r="Y325" i="13"/>
  <c r="X325" i="13"/>
  <c r="W325" i="13"/>
  <c r="V325" i="13"/>
  <c r="U325" i="13"/>
  <c r="T325" i="13"/>
  <c r="S325" i="13"/>
  <c r="AD324" i="13"/>
  <c r="AC324" i="13"/>
  <c r="AB324" i="13"/>
  <c r="AA324" i="13"/>
  <c r="Z324" i="13"/>
  <c r="Y324" i="13"/>
  <c r="X324" i="13"/>
  <c r="W324" i="13"/>
  <c r="V324" i="13"/>
  <c r="U324" i="13"/>
  <c r="T324" i="13"/>
  <c r="S324" i="13"/>
  <c r="AD323" i="13"/>
  <c r="AC323" i="13"/>
  <c r="AB323" i="13"/>
  <c r="AA323" i="13"/>
  <c r="Z323" i="13"/>
  <c r="Y323" i="13"/>
  <c r="X323" i="13"/>
  <c r="W323" i="13"/>
  <c r="V323" i="13"/>
  <c r="U323" i="13"/>
  <c r="T323" i="13"/>
  <c r="S323" i="13"/>
  <c r="AD322" i="13"/>
  <c r="AC322" i="13"/>
  <c r="AB322" i="13"/>
  <c r="AA322" i="13"/>
  <c r="Z322" i="13"/>
  <c r="Y322" i="13"/>
  <c r="X322" i="13"/>
  <c r="W322" i="13"/>
  <c r="V322" i="13"/>
  <c r="U322" i="13"/>
  <c r="T322" i="13"/>
  <c r="S322" i="13"/>
  <c r="AD321" i="13"/>
  <c r="AC321" i="13"/>
  <c r="AB321" i="13"/>
  <c r="AA321" i="13"/>
  <c r="Z321" i="13"/>
  <c r="Y321" i="13"/>
  <c r="X321" i="13"/>
  <c r="W321" i="13"/>
  <c r="V321" i="13"/>
  <c r="U321" i="13"/>
  <c r="T321" i="13"/>
  <c r="S321" i="13"/>
  <c r="AD320" i="13"/>
  <c r="AC320" i="13"/>
  <c r="AB320" i="13"/>
  <c r="AA320" i="13"/>
  <c r="Z320" i="13"/>
  <c r="Y320" i="13"/>
  <c r="X320" i="13"/>
  <c r="W320" i="13"/>
  <c r="V320" i="13"/>
  <c r="U320" i="13"/>
  <c r="T320" i="13"/>
  <c r="S320" i="13"/>
  <c r="AD319" i="13"/>
  <c r="AC319" i="13"/>
  <c r="AB319" i="13"/>
  <c r="AA319" i="13"/>
  <c r="Z319" i="13"/>
  <c r="Y319" i="13"/>
  <c r="X319" i="13"/>
  <c r="W319" i="13"/>
  <c r="V319" i="13"/>
  <c r="U319" i="13"/>
  <c r="T319" i="13"/>
  <c r="S319" i="13"/>
  <c r="AD318" i="13"/>
  <c r="AC318" i="13"/>
  <c r="AB318" i="13"/>
  <c r="AA318" i="13"/>
  <c r="Z318" i="13"/>
  <c r="Y318" i="13"/>
  <c r="X318" i="13"/>
  <c r="W318" i="13"/>
  <c r="V318" i="13"/>
  <c r="U318" i="13"/>
  <c r="T318" i="13"/>
  <c r="S318" i="13"/>
  <c r="AD317" i="13"/>
  <c r="AC317" i="13"/>
  <c r="AB317" i="13"/>
  <c r="AA317" i="13"/>
  <c r="Z317" i="13"/>
  <c r="Y317" i="13"/>
  <c r="X317" i="13"/>
  <c r="W317" i="13"/>
  <c r="V317" i="13"/>
  <c r="U317" i="13"/>
  <c r="T317" i="13"/>
  <c r="S317" i="13"/>
  <c r="AD316" i="13"/>
  <c r="AC316" i="13"/>
  <c r="AB316" i="13"/>
  <c r="AA316" i="13"/>
  <c r="Z316" i="13"/>
  <c r="Y316" i="13"/>
  <c r="X316" i="13"/>
  <c r="W316" i="13"/>
  <c r="V316" i="13"/>
  <c r="U316" i="13"/>
  <c r="T316" i="13"/>
  <c r="S316" i="13"/>
  <c r="AD315" i="13"/>
  <c r="AC315" i="13"/>
  <c r="AB315" i="13"/>
  <c r="AA315" i="13"/>
  <c r="Z315" i="13"/>
  <c r="Y315" i="13"/>
  <c r="X315" i="13"/>
  <c r="W315" i="13"/>
  <c r="V315" i="13"/>
  <c r="U315" i="13"/>
  <c r="T315" i="13"/>
  <c r="S315" i="13"/>
  <c r="AD314" i="13"/>
  <c r="AC314" i="13"/>
  <c r="AB314" i="13"/>
  <c r="AA314" i="13"/>
  <c r="Z314" i="13"/>
  <c r="Y314" i="13"/>
  <c r="X314" i="13"/>
  <c r="W314" i="13"/>
  <c r="V314" i="13"/>
  <c r="U314" i="13"/>
  <c r="T314" i="13"/>
  <c r="S314" i="13"/>
  <c r="AD313" i="13"/>
  <c r="AC313" i="13"/>
  <c r="AB313" i="13"/>
  <c r="AA313" i="13"/>
  <c r="Z313" i="13"/>
  <c r="Y313" i="13"/>
  <c r="X313" i="13"/>
  <c r="W313" i="13"/>
  <c r="V313" i="13"/>
  <c r="U313" i="13"/>
  <c r="T313" i="13"/>
  <c r="S313" i="13"/>
  <c r="AD312" i="13"/>
  <c r="AC312" i="13"/>
  <c r="AB312" i="13"/>
  <c r="AA312" i="13"/>
  <c r="Z312" i="13"/>
  <c r="Y312" i="13"/>
  <c r="X312" i="13"/>
  <c r="W312" i="13"/>
  <c r="V312" i="13"/>
  <c r="U312" i="13"/>
  <c r="T312" i="13"/>
  <c r="S312" i="13"/>
  <c r="AD311" i="13"/>
  <c r="AC311" i="13"/>
  <c r="AB311" i="13"/>
  <c r="AA311" i="13"/>
  <c r="Z311" i="13"/>
  <c r="Y311" i="13"/>
  <c r="X311" i="13"/>
  <c r="W311" i="13"/>
  <c r="V311" i="13"/>
  <c r="U311" i="13"/>
  <c r="T311" i="13"/>
  <c r="S311" i="13"/>
  <c r="AD310" i="13"/>
  <c r="AC310" i="13"/>
  <c r="AB310" i="13"/>
  <c r="AA310" i="13"/>
  <c r="Z310" i="13"/>
  <c r="Y310" i="13"/>
  <c r="X310" i="13"/>
  <c r="W310" i="13"/>
  <c r="V310" i="13"/>
  <c r="U310" i="13"/>
  <c r="T310" i="13"/>
  <c r="S310" i="13"/>
  <c r="AD309" i="13"/>
  <c r="AC309" i="13"/>
  <c r="AB309" i="13"/>
  <c r="AA309" i="13"/>
  <c r="Z309" i="13"/>
  <c r="Y309" i="13"/>
  <c r="X309" i="13"/>
  <c r="W309" i="13"/>
  <c r="V309" i="13"/>
  <c r="U309" i="13"/>
  <c r="T309" i="13"/>
  <c r="S309" i="13"/>
  <c r="AD308" i="13"/>
  <c r="AC308" i="13"/>
  <c r="AB308" i="13"/>
  <c r="AA308" i="13"/>
  <c r="Z308" i="13"/>
  <c r="Y308" i="13"/>
  <c r="X308" i="13"/>
  <c r="W308" i="13"/>
  <c r="V308" i="13"/>
  <c r="U308" i="13"/>
  <c r="T308" i="13"/>
  <c r="S308" i="13"/>
  <c r="AD307" i="13"/>
  <c r="AC307" i="13"/>
  <c r="AB307" i="13"/>
  <c r="AA307" i="13"/>
  <c r="Z307" i="13"/>
  <c r="Y307" i="13"/>
  <c r="X307" i="13"/>
  <c r="W307" i="13"/>
  <c r="V307" i="13"/>
  <c r="U307" i="13"/>
  <c r="T307" i="13"/>
  <c r="S307" i="13"/>
  <c r="AD306" i="13"/>
  <c r="AC306" i="13"/>
  <c r="AB306" i="13"/>
  <c r="AA306" i="13"/>
  <c r="Z306" i="13"/>
  <c r="Y306" i="13"/>
  <c r="X306" i="13"/>
  <c r="W306" i="13"/>
  <c r="V306" i="13"/>
  <c r="U306" i="13"/>
  <c r="T306" i="13"/>
  <c r="S306" i="13"/>
  <c r="AD305" i="13"/>
  <c r="AC305" i="13"/>
  <c r="AB305" i="13"/>
  <c r="AA305" i="13"/>
  <c r="Z305" i="13"/>
  <c r="Y305" i="13"/>
  <c r="X305" i="13"/>
  <c r="W305" i="13"/>
  <c r="V305" i="13"/>
  <c r="U305" i="13"/>
  <c r="T305" i="13"/>
  <c r="S305" i="13"/>
  <c r="AD304" i="13"/>
  <c r="AC304" i="13"/>
  <c r="AB304" i="13"/>
  <c r="AA304" i="13"/>
  <c r="Z304" i="13"/>
  <c r="Y304" i="13"/>
  <c r="X304" i="13"/>
  <c r="W304" i="13"/>
  <c r="V304" i="13"/>
  <c r="U304" i="13"/>
  <c r="T304" i="13"/>
  <c r="S304" i="13"/>
  <c r="AD303" i="13"/>
  <c r="AC303" i="13"/>
  <c r="AB303" i="13"/>
  <c r="AA303" i="13"/>
  <c r="Z303" i="13"/>
  <c r="Y303" i="13"/>
  <c r="X303" i="13"/>
  <c r="W303" i="13"/>
  <c r="V303" i="13"/>
  <c r="U303" i="13"/>
  <c r="T303" i="13"/>
  <c r="S303" i="13"/>
  <c r="AD302" i="13"/>
  <c r="AC302" i="13"/>
  <c r="AB302" i="13"/>
  <c r="AA302" i="13"/>
  <c r="Z302" i="13"/>
  <c r="Y302" i="13"/>
  <c r="X302" i="13"/>
  <c r="W302" i="13"/>
  <c r="V302" i="13"/>
  <c r="U302" i="13"/>
  <c r="T302" i="13"/>
  <c r="S302" i="13"/>
  <c r="AD301" i="13"/>
  <c r="AC301" i="13"/>
  <c r="AB301" i="13"/>
  <c r="AA301" i="13"/>
  <c r="Z301" i="13"/>
  <c r="Y301" i="13"/>
  <c r="X301" i="13"/>
  <c r="W301" i="13"/>
  <c r="V301" i="13"/>
  <c r="U301" i="13"/>
  <c r="T301" i="13"/>
  <c r="S301" i="13"/>
  <c r="AD300" i="13"/>
  <c r="AC300" i="13"/>
  <c r="AB300" i="13"/>
  <c r="AA300" i="13"/>
  <c r="Z300" i="13"/>
  <c r="Y300" i="13"/>
  <c r="X300" i="13"/>
  <c r="W300" i="13"/>
  <c r="V300" i="13"/>
  <c r="U300" i="13"/>
  <c r="T300" i="13"/>
  <c r="S300" i="13"/>
  <c r="AD299" i="13"/>
  <c r="AC299" i="13"/>
  <c r="AB299" i="13"/>
  <c r="AA299" i="13"/>
  <c r="Z299" i="13"/>
  <c r="Y299" i="13"/>
  <c r="X299" i="13"/>
  <c r="W299" i="13"/>
  <c r="V299" i="13"/>
  <c r="U299" i="13"/>
  <c r="T299" i="13"/>
  <c r="S299" i="13"/>
  <c r="AD298" i="13"/>
  <c r="AC298" i="13"/>
  <c r="AB298" i="13"/>
  <c r="AA298" i="13"/>
  <c r="Z298" i="13"/>
  <c r="Y298" i="13"/>
  <c r="X298" i="13"/>
  <c r="W298" i="13"/>
  <c r="V298" i="13"/>
  <c r="U298" i="13"/>
  <c r="T298" i="13"/>
  <c r="S298" i="13"/>
  <c r="AD297" i="13"/>
  <c r="AC297" i="13"/>
  <c r="AB297" i="13"/>
  <c r="AA297" i="13"/>
  <c r="Z297" i="13"/>
  <c r="Y297" i="13"/>
  <c r="X297" i="13"/>
  <c r="W297" i="13"/>
  <c r="V297" i="13"/>
  <c r="U297" i="13"/>
  <c r="T297" i="13"/>
  <c r="S297" i="13"/>
  <c r="AD296" i="13"/>
  <c r="AC296" i="13"/>
  <c r="AB296" i="13"/>
  <c r="AA296" i="13"/>
  <c r="Z296" i="13"/>
  <c r="Y296" i="13"/>
  <c r="X296" i="13"/>
  <c r="W296" i="13"/>
  <c r="V296" i="13"/>
  <c r="U296" i="13"/>
  <c r="T296" i="13"/>
  <c r="S296" i="13"/>
  <c r="AD295" i="13"/>
  <c r="AC295" i="13"/>
  <c r="AB295" i="13"/>
  <c r="AA295" i="13"/>
  <c r="Z295" i="13"/>
  <c r="Y295" i="13"/>
  <c r="X295" i="13"/>
  <c r="W295" i="13"/>
  <c r="V295" i="13"/>
  <c r="U295" i="13"/>
  <c r="T295" i="13"/>
  <c r="S295" i="13"/>
  <c r="AD294" i="13"/>
  <c r="AC294" i="13"/>
  <c r="AB294" i="13"/>
  <c r="AA294" i="13"/>
  <c r="Z294" i="13"/>
  <c r="Y294" i="13"/>
  <c r="X294" i="13"/>
  <c r="W294" i="13"/>
  <c r="V294" i="13"/>
  <c r="U294" i="13"/>
  <c r="T294" i="13"/>
  <c r="S294" i="13"/>
  <c r="AD293" i="13"/>
  <c r="AC293" i="13"/>
  <c r="AB293" i="13"/>
  <c r="AA293" i="13"/>
  <c r="Z293" i="13"/>
  <c r="Y293" i="13"/>
  <c r="X293" i="13"/>
  <c r="W293" i="13"/>
  <c r="V293" i="13"/>
  <c r="U293" i="13"/>
  <c r="T293" i="13"/>
  <c r="S293" i="13"/>
  <c r="AD292" i="13"/>
  <c r="AC292" i="13"/>
  <c r="AB292" i="13"/>
  <c r="AA292" i="13"/>
  <c r="Z292" i="13"/>
  <c r="Y292" i="13"/>
  <c r="X292" i="13"/>
  <c r="W292" i="13"/>
  <c r="V292" i="13"/>
  <c r="U292" i="13"/>
  <c r="T292" i="13"/>
  <c r="S292" i="13"/>
  <c r="AD291" i="13"/>
  <c r="AC291" i="13"/>
  <c r="AB291" i="13"/>
  <c r="AA291" i="13"/>
  <c r="Z291" i="13"/>
  <c r="Y291" i="13"/>
  <c r="X291" i="13"/>
  <c r="W291" i="13"/>
  <c r="V291" i="13"/>
  <c r="U291" i="13"/>
  <c r="T291" i="13"/>
  <c r="S291" i="13"/>
  <c r="AD290" i="13"/>
  <c r="AC290" i="13"/>
  <c r="AB290" i="13"/>
  <c r="AA290" i="13"/>
  <c r="Z290" i="13"/>
  <c r="Y290" i="13"/>
  <c r="X290" i="13"/>
  <c r="W290" i="13"/>
  <c r="V290" i="13"/>
  <c r="U290" i="13"/>
  <c r="T290" i="13"/>
  <c r="S290" i="13"/>
  <c r="AD289" i="13"/>
  <c r="AC289" i="13"/>
  <c r="AB289" i="13"/>
  <c r="AA289" i="13"/>
  <c r="Z289" i="13"/>
  <c r="Y289" i="13"/>
  <c r="X289" i="13"/>
  <c r="W289" i="13"/>
  <c r="V289" i="13"/>
  <c r="U289" i="13"/>
  <c r="T289" i="13"/>
  <c r="S289" i="13"/>
  <c r="AD288" i="13"/>
  <c r="AC288" i="13"/>
  <c r="AB288" i="13"/>
  <c r="AA288" i="13"/>
  <c r="Z288" i="13"/>
  <c r="Y288" i="13"/>
  <c r="X288" i="13"/>
  <c r="W288" i="13"/>
  <c r="V288" i="13"/>
  <c r="U288" i="13"/>
  <c r="T288" i="13"/>
  <c r="S288" i="13"/>
  <c r="AD287" i="13"/>
  <c r="AC287" i="13"/>
  <c r="AB287" i="13"/>
  <c r="AA287" i="13"/>
  <c r="Z287" i="13"/>
  <c r="Y287" i="13"/>
  <c r="X287" i="13"/>
  <c r="W287" i="13"/>
  <c r="V287" i="13"/>
  <c r="U287" i="13"/>
  <c r="T287" i="13"/>
  <c r="S287" i="13"/>
  <c r="AD286" i="13"/>
  <c r="AC286" i="13"/>
  <c r="AB286" i="13"/>
  <c r="AA286" i="13"/>
  <c r="Z286" i="13"/>
  <c r="Y286" i="13"/>
  <c r="X286" i="13"/>
  <c r="W286" i="13"/>
  <c r="V286" i="13"/>
  <c r="U286" i="13"/>
  <c r="T286" i="13"/>
  <c r="S286" i="13"/>
  <c r="AD285" i="13"/>
  <c r="AC285" i="13"/>
  <c r="AB285" i="13"/>
  <c r="AA285" i="13"/>
  <c r="Z285" i="13"/>
  <c r="Y285" i="13"/>
  <c r="X285" i="13"/>
  <c r="W285" i="13"/>
  <c r="V285" i="13"/>
  <c r="U285" i="13"/>
  <c r="T285" i="13"/>
  <c r="S285" i="13"/>
  <c r="AD284" i="13"/>
  <c r="AC284" i="13"/>
  <c r="AB284" i="13"/>
  <c r="AA284" i="13"/>
  <c r="Z284" i="13"/>
  <c r="Y284" i="13"/>
  <c r="X284" i="13"/>
  <c r="W284" i="13"/>
  <c r="V284" i="13"/>
  <c r="U284" i="13"/>
  <c r="T284" i="13"/>
  <c r="S284" i="13"/>
  <c r="AD283" i="13"/>
  <c r="AC283" i="13"/>
  <c r="AB283" i="13"/>
  <c r="AA283" i="13"/>
  <c r="Z283" i="13"/>
  <c r="Y283" i="13"/>
  <c r="X283" i="13"/>
  <c r="W283" i="13"/>
  <c r="V283" i="13"/>
  <c r="U283" i="13"/>
  <c r="T283" i="13"/>
  <c r="S283" i="13"/>
  <c r="AD282" i="13"/>
  <c r="AC282" i="13"/>
  <c r="AB282" i="13"/>
  <c r="AA282" i="13"/>
  <c r="Z282" i="13"/>
  <c r="Y282" i="13"/>
  <c r="X282" i="13"/>
  <c r="W282" i="13"/>
  <c r="V282" i="13"/>
  <c r="U282" i="13"/>
  <c r="T282" i="13"/>
  <c r="S282" i="13"/>
  <c r="AD281" i="13"/>
  <c r="AC281" i="13"/>
  <c r="AB281" i="13"/>
  <c r="AA281" i="13"/>
  <c r="Z281" i="13"/>
  <c r="Y281" i="13"/>
  <c r="X281" i="13"/>
  <c r="W281" i="13"/>
  <c r="V281" i="13"/>
  <c r="U281" i="13"/>
  <c r="T281" i="13"/>
  <c r="S281" i="13"/>
  <c r="AD280" i="13"/>
  <c r="AC280" i="13"/>
  <c r="AB280" i="13"/>
  <c r="AA280" i="13"/>
  <c r="Z280" i="13"/>
  <c r="Y280" i="13"/>
  <c r="X280" i="13"/>
  <c r="W280" i="13"/>
  <c r="V280" i="13"/>
  <c r="U280" i="13"/>
  <c r="T280" i="13"/>
  <c r="S280" i="13"/>
  <c r="AD279" i="13"/>
  <c r="AC279" i="13"/>
  <c r="AB279" i="13"/>
  <c r="AA279" i="13"/>
  <c r="Z279" i="13"/>
  <c r="Y279" i="13"/>
  <c r="X279" i="13"/>
  <c r="W279" i="13"/>
  <c r="V279" i="13"/>
  <c r="U279" i="13"/>
  <c r="T279" i="13"/>
  <c r="S279" i="13"/>
  <c r="AD278" i="13"/>
  <c r="AC278" i="13"/>
  <c r="AB278" i="13"/>
  <c r="AA278" i="13"/>
  <c r="Z278" i="13"/>
  <c r="Y278" i="13"/>
  <c r="X278" i="13"/>
  <c r="W278" i="13"/>
  <c r="V278" i="13"/>
  <c r="U278" i="13"/>
  <c r="T278" i="13"/>
  <c r="S278" i="13"/>
  <c r="AD277" i="13"/>
  <c r="AC277" i="13"/>
  <c r="AB277" i="13"/>
  <c r="AA277" i="13"/>
  <c r="Z277" i="13"/>
  <c r="Y277" i="13"/>
  <c r="X277" i="13"/>
  <c r="W277" i="13"/>
  <c r="V277" i="13"/>
  <c r="U277" i="13"/>
  <c r="T277" i="13"/>
  <c r="S277" i="13"/>
  <c r="AD276" i="13"/>
  <c r="AC276" i="13"/>
  <c r="AB276" i="13"/>
  <c r="AA276" i="13"/>
  <c r="Z276" i="13"/>
  <c r="Y276" i="13"/>
  <c r="X276" i="13"/>
  <c r="W276" i="13"/>
  <c r="V276" i="13"/>
  <c r="U276" i="13"/>
  <c r="T276" i="13"/>
  <c r="S276" i="13"/>
  <c r="AD275" i="13"/>
  <c r="AC275" i="13"/>
  <c r="AB275" i="13"/>
  <c r="AA275" i="13"/>
  <c r="Z275" i="13"/>
  <c r="Y275" i="13"/>
  <c r="X275" i="13"/>
  <c r="W275" i="13"/>
  <c r="V275" i="13"/>
  <c r="U275" i="13"/>
  <c r="T275" i="13"/>
  <c r="S275" i="13"/>
  <c r="AD274" i="13"/>
  <c r="AC274" i="13"/>
  <c r="AB274" i="13"/>
  <c r="AA274" i="13"/>
  <c r="Z274" i="13"/>
  <c r="Y274" i="13"/>
  <c r="X274" i="13"/>
  <c r="W274" i="13"/>
  <c r="V274" i="13"/>
  <c r="U274" i="13"/>
  <c r="T274" i="13"/>
  <c r="S274" i="13"/>
  <c r="AD273" i="13"/>
  <c r="AC273" i="13"/>
  <c r="AB273" i="13"/>
  <c r="AA273" i="13"/>
  <c r="Z273" i="13"/>
  <c r="Y273" i="13"/>
  <c r="X273" i="13"/>
  <c r="W273" i="13"/>
  <c r="V273" i="13"/>
  <c r="U273" i="13"/>
  <c r="T273" i="13"/>
  <c r="S273" i="13"/>
  <c r="AD272" i="13"/>
  <c r="AC272" i="13"/>
  <c r="AB272" i="13"/>
  <c r="AA272" i="13"/>
  <c r="Z272" i="13"/>
  <c r="Y272" i="13"/>
  <c r="X272" i="13"/>
  <c r="W272" i="13"/>
  <c r="V272" i="13"/>
  <c r="U272" i="13"/>
  <c r="T272" i="13"/>
  <c r="S272" i="13"/>
  <c r="AD271" i="13"/>
  <c r="AC271" i="13"/>
  <c r="AB271" i="13"/>
  <c r="AA271" i="13"/>
  <c r="Z271" i="13"/>
  <c r="Y271" i="13"/>
  <c r="X271" i="13"/>
  <c r="W271" i="13"/>
  <c r="V271" i="13"/>
  <c r="U271" i="13"/>
  <c r="T271" i="13"/>
  <c r="S271" i="13"/>
  <c r="AD270" i="13"/>
  <c r="AC270" i="13"/>
  <c r="AB270" i="13"/>
  <c r="AA270" i="13"/>
  <c r="Z270" i="13"/>
  <c r="Y270" i="13"/>
  <c r="X270" i="13"/>
  <c r="W270" i="13"/>
  <c r="V270" i="13"/>
  <c r="U270" i="13"/>
  <c r="T270" i="13"/>
  <c r="S270" i="13"/>
  <c r="AD269" i="13"/>
  <c r="AC269" i="13"/>
  <c r="AB269" i="13"/>
  <c r="AA269" i="13"/>
  <c r="Z269" i="13"/>
  <c r="Y269" i="13"/>
  <c r="X269" i="13"/>
  <c r="W269" i="13"/>
  <c r="V269" i="13"/>
  <c r="U269" i="13"/>
  <c r="T269" i="13"/>
  <c r="S269" i="13"/>
  <c r="AD268" i="13"/>
  <c r="AC268" i="13"/>
  <c r="AB268" i="13"/>
  <c r="AA268" i="13"/>
  <c r="Z268" i="13"/>
  <c r="Y268" i="13"/>
  <c r="X268" i="13"/>
  <c r="W268" i="13"/>
  <c r="V268" i="13"/>
  <c r="U268" i="13"/>
  <c r="T268" i="13"/>
  <c r="S268" i="13"/>
  <c r="AD267" i="13"/>
  <c r="AC267" i="13"/>
  <c r="AB267" i="13"/>
  <c r="AA267" i="13"/>
  <c r="Z267" i="13"/>
  <c r="Y267" i="13"/>
  <c r="X267" i="13"/>
  <c r="W267" i="13"/>
  <c r="V267" i="13"/>
  <c r="U267" i="13"/>
  <c r="T267" i="13"/>
  <c r="S267" i="13"/>
  <c r="AD266" i="13"/>
  <c r="AC266" i="13"/>
  <c r="AB266" i="13"/>
  <c r="AA266" i="13"/>
  <c r="Z266" i="13"/>
  <c r="Y266" i="13"/>
  <c r="X266" i="13"/>
  <c r="W266" i="13"/>
  <c r="V266" i="13"/>
  <c r="U266" i="13"/>
  <c r="T266" i="13"/>
  <c r="S266" i="13"/>
  <c r="AD265" i="13"/>
  <c r="AC265" i="13"/>
  <c r="AB265" i="13"/>
  <c r="AA265" i="13"/>
  <c r="Z265" i="13"/>
  <c r="Y265" i="13"/>
  <c r="X265" i="13"/>
  <c r="W265" i="13"/>
  <c r="V265" i="13"/>
  <c r="U265" i="13"/>
  <c r="T265" i="13"/>
  <c r="S265" i="13"/>
  <c r="AD264" i="13"/>
  <c r="AC264" i="13"/>
  <c r="AB264" i="13"/>
  <c r="AA264" i="13"/>
  <c r="Z264" i="13"/>
  <c r="Y264" i="13"/>
  <c r="X264" i="13"/>
  <c r="W264" i="13"/>
  <c r="V264" i="13"/>
  <c r="U264" i="13"/>
  <c r="T264" i="13"/>
  <c r="S264" i="13"/>
  <c r="AD263" i="13"/>
  <c r="AC263" i="13"/>
  <c r="AB263" i="13"/>
  <c r="AA263" i="13"/>
  <c r="Z263" i="13"/>
  <c r="Y263" i="13"/>
  <c r="X263" i="13"/>
  <c r="W263" i="13"/>
  <c r="V263" i="13"/>
  <c r="U263" i="13"/>
  <c r="T263" i="13"/>
  <c r="S263" i="13"/>
  <c r="AD262" i="13"/>
  <c r="AC262" i="13"/>
  <c r="AB262" i="13"/>
  <c r="AA262" i="13"/>
  <c r="Z262" i="13"/>
  <c r="Y262" i="13"/>
  <c r="X262" i="13"/>
  <c r="W262" i="13"/>
  <c r="V262" i="13"/>
  <c r="U262" i="13"/>
  <c r="T262" i="13"/>
  <c r="S262" i="13"/>
  <c r="AD261" i="13"/>
  <c r="AC261" i="13"/>
  <c r="AB261" i="13"/>
  <c r="AA261" i="13"/>
  <c r="Z261" i="13"/>
  <c r="Y261" i="13"/>
  <c r="X261" i="13"/>
  <c r="W261" i="13"/>
  <c r="V261" i="13"/>
  <c r="U261" i="13"/>
  <c r="T261" i="13"/>
  <c r="S261" i="13"/>
  <c r="AD260" i="13"/>
  <c r="AC260" i="13"/>
  <c r="AB260" i="13"/>
  <c r="AA260" i="13"/>
  <c r="Z260" i="13"/>
  <c r="Y260" i="13"/>
  <c r="X260" i="13"/>
  <c r="W260" i="13"/>
  <c r="V260" i="13"/>
  <c r="U260" i="13"/>
  <c r="T260" i="13"/>
  <c r="S260" i="13"/>
  <c r="AD259" i="13"/>
  <c r="AC259" i="13"/>
  <c r="AB259" i="13"/>
  <c r="AA259" i="13"/>
  <c r="Z259" i="13"/>
  <c r="Y259" i="13"/>
  <c r="X259" i="13"/>
  <c r="W259" i="13"/>
  <c r="V259" i="13"/>
  <c r="U259" i="13"/>
  <c r="T259" i="13"/>
  <c r="S259" i="13"/>
  <c r="AD258" i="13"/>
  <c r="AC258" i="13"/>
  <c r="AB258" i="13"/>
  <c r="AA258" i="13"/>
  <c r="Z258" i="13"/>
  <c r="Y258" i="13"/>
  <c r="X258" i="13"/>
  <c r="W258" i="13"/>
  <c r="V258" i="13"/>
  <c r="U258" i="13"/>
  <c r="T258" i="13"/>
  <c r="S258" i="13"/>
  <c r="AD257" i="13"/>
  <c r="AC257" i="13"/>
  <c r="AB257" i="13"/>
  <c r="AA257" i="13"/>
  <c r="Z257" i="13"/>
  <c r="Y257" i="13"/>
  <c r="X257" i="13"/>
  <c r="W257" i="13"/>
  <c r="V257" i="13"/>
  <c r="U257" i="13"/>
  <c r="T257" i="13"/>
  <c r="S257" i="13"/>
  <c r="AD256" i="13"/>
  <c r="AC256" i="13"/>
  <c r="AB256" i="13"/>
  <c r="AA256" i="13"/>
  <c r="Z256" i="13"/>
  <c r="Y256" i="13"/>
  <c r="X256" i="13"/>
  <c r="W256" i="13"/>
  <c r="V256" i="13"/>
  <c r="U256" i="13"/>
  <c r="T256" i="13"/>
  <c r="S256" i="13"/>
  <c r="AD255" i="13"/>
  <c r="AC255" i="13"/>
  <c r="AB255" i="13"/>
  <c r="AA255" i="13"/>
  <c r="Z255" i="13"/>
  <c r="Y255" i="13"/>
  <c r="X255" i="13"/>
  <c r="W255" i="13"/>
  <c r="V255" i="13"/>
  <c r="U255" i="13"/>
  <c r="T255" i="13"/>
  <c r="S255" i="13"/>
  <c r="AD254" i="13"/>
  <c r="AC254" i="13"/>
  <c r="AB254" i="13"/>
  <c r="AA254" i="13"/>
  <c r="Z254" i="13"/>
  <c r="Y254" i="13"/>
  <c r="X254" i="13"/>
  <c r="W254" i="13"/>
  <c r="V254" i="13"/>
  <c r="U254" i="13"/>
  <c r="T254" i="13"/>
  <c r="S254" i="13"/>
  <c r="AD253" i="13"/>
  <c r="AC253" i="13"/>
  <c r="AB253" i="13"/>
  <c r="AA253" i="13"/>
  <c r="Z253" i="13"/>
  <c r="Y253" i="13"/>
  <c r="X253" i="13"/>
  <c r="W253" i="13"/>
  <c r="V253" i="13"/>
  <c r="U253" i="13"/>
  <c r="T253" i="13"/>
  <c r="S253" i="13"/>
  <c r="AD252" i="13"/>
  <c r="AC252" i="13"/>
  <c r="AB252" i="13"/>
  <c r="AA252" i="13"/>
  <c r="Z252" i="13"/>
  <c r="Y252" i="13"/>
  <c r="X252" i="13"/>
  <c r="W252" i="13"/>
  <c r="V252" i="13"/>
  <c r="U252" i="13"/>
  <c r="T252" i="13"/>
  <c r="S252" i="13"/>
  <c r="AD251" i="13"/>
  <c r="AC251" i="13"/>
  <c r="AB251" i="13"/>
  <c r="AA251" i="13"/>
  <c r="Z251" i="13"/>
  <c r="Y251" i="13"/>
  <c r="X251" i="13"/>
  <c r="W251" i="13"/>
  <c r="V251" i="13"/>
  <c r="U251" i="13"/>
  <c r="T251" i="13"/>
  <c r="S251" i="13"/>
  <c r="AD250" i="13"/>
  <c r="AC250" i="13"/>
  <c r="AB250" i="13"/>
  <c r="AA250" i="13"/>
  <c r="Z250" i="13"/>
  <c r="Y250" i="13"/>
  <c r="X250" i="13"/>
  <c r="W250" i="13"/>
  <c r="V250" i="13"/>
  <c r="U250" i="13"/>
  <c r="T250" i="13"/>
  <c r="S250" i="13"/>
  <c r="AD249" i="13"/>
  <c r="AC249" i="13"/>
  <c r="AB249" i="13"/>
  <c r="AA249" i="13"/>
  <c r="Z249" i="13"/>
  <c r="Y249" i="13"/>
  <c r="X249" i="13"/>
  <c r="W249" i="13"/>
  <c r="V249" i="13"/>
  <c r="U249" i="13"/>
  <c r="T249" i="13"/>
  <c r="S249" i="13"/>
  <c r="AD248" i="13"/>
  <c r="AC248" i="13"/>
  <c r="AB248" i="13"/>
  <c r="AA248" i="13"/>
  <c r="Z248" i="13"/>
  <c r="Y248" i="13"/>
  <c r="X248" i="13"/>
  <c r="W248" i="13"/>
  <c r="V248" i="13"/>
  <c r="U248" i="13"/>
  <c r="T248" i="13"/>
  <c r="S248" i="13"/>
  <c r="AD247" i="13"/>
  <c r="AC247" i="13"/>
  <c r="AB247" i="13"/>
  <c r="AA247" i="13"/>
  <c r="Z247" i="13"/>
  <c r="Y247" i="13"/>
  <c r="X247" i="13"/>
  <c r="W247" i="13"/>
  <c r="V247" i="13"/>
  <c r="U247" i="13"/>
  <c r="T247" i="13"/>
  <c r="S247" i="13"/>
  <c r="AD246" i="13"/>
  <c r="AC246" i="13"/>
  <c r="AB246" i="13"/>
  <c r="AA246" i="13"/>
  <c r="Z246" i="13"/>
  <c r="Y246" i="13"/>
  <c r="X246" i="13"/>
  <c r="W246" i="13"/>
  <c r="V246" i="13"/>
  <c r="U246" i="13"/>
  <c r="T246" i="13"/>
  <c r="S246" i="13"/>
  <c r="AD245" i="13"/>
  <c r="AC245" i="13"/>
  <c r="AB245" i="13"/>
  <c r="AA245" i="13"/>
  <c r="Z245" i="13"/>
  <c r="Y245" i="13"/>
  <c r="X245" i="13"/>
  <c r="W245" i="13"/>
  <c r="V245" i="13"/>
  <c r="U245" i="13"/>
  <c r="T245" i="13"/>
  <c r="S245" i="13"/>
  <c r="AD244" i="13"/>
  <c r="AC244" i="13"/>
  <c r="AB244" i="13"/>
  <c r="AA244" i="13"/>
  <c r="Z244" i="13"/>
  <c r="Y244" i="13"/>
  <c r="X244" i="13"/>
  <c r="W244" i="13"/>
  <c r="V244" i="13"/>
  <c r="U244" i="13"/>
  <c r="T244" i="13"/>
  <c r="S244" i="13"/>
  <c r="AD243" i="13"/>
  <c r="AC243" i="13"/>
  <c r="AB243" i="13"/>
  <c r="AA243" i="13"/>
  <c r="Z243" i="13"/>
  <c r="Y243" i="13"/>
  <c r="X243" i="13"/>
  <c r="W243" i="13"/>
  <c r="V243" i="13"/>
  <c r="U243" i="13"/>
  <c r="T243" i="13"/>
  <c r="S243" i="13"/>
  <c r="AD242" i="13"/>
  <c r="AC242" i="13"/>
  <c r="AB242" i="13"/>
  <c r="AA242" i="13"/>
  <c r="Z242" i="13"/>
  <c r="Y242" i="13"/>
  <c r="X242" i="13"/>
  <c r="W242" i="13"/>
  <c r="V242" i="13"/>
  <c r="U242" i="13"/>
  <c r="T242" i="13"/>
  <c r="S242" i="13"/>
  <c r="AD241" i="13"/>
  <c r="AC241" i="13"/>
  <c r="AB241" i="13"/>
  <c r="AA241" i="13"/>
  <c r="Z241" i="13"/>
  <c r="Y241" i="13"/>
  <c r="X241" i="13"/>
  <c r="W241" i="13"/>
  <c r="V241" i="13"/>
  <c r="U241" i="13"/>
  <c r="T241" i="13"/>
  <c r="S241" i="13"/>
  <c r="AD240" i="13"/>
  <c r="AC240" i="13"/>
  <c r="AB240" i="13"/>
  <c r="AA240" i="13"/>
  <c r="Z240" i="13"/>
  <c r="Y240" i="13"/>
  <c r="X240" i="13"/>
  <c r="W240" i="13"/>
  <c r="V240" i="13"/>
  <c r="U240" i="13"/>
  <c r="T240" i="13"/>
  <c r="S240" i="13"/>
  <c r="AD239" i="13"/>
  <c r="AC239" i="13"/>
  <c r="AB239" i="13"/>
  <c r="AA239" i="13"/>
  <c r="Z239" i="13"/>
  <c r="Y239" i="13"/>
  <c r="X239" i="13"/>
  <c r="W239" i="13"/>
  <c r="V239" i="13"/>
  <c r="U239" i="13"/>
  <c r="T239" i="13"/>
  <c r="S239" i="13"/>
  <c r="AD238" i="13"/>
  <c r="AC238" i="13"/>
  <c r="AB238" i="13"/>
  <c r="AA238" i="13"/>
  <c r="Z238" i="13"/>
  <c r="Y238" i="13"/>
  <c r="X238" i="13"/>
  <c r="W238" i="13"/>
  <c r="V238" i="13"/>
  <c r="U238" i="13"/>
  <c r="T238" i="13"/>
  <c r="S238" i="13"/>
  <c r="AD237" i="13"/>
  <c r="AC237" i="13"/>
  <c r="AB237" i="13"/>
  <c r="AA237" i="13"/>
  <c r="Z237" i="13"/>
  <c r="Y237" i="13"/>
  <c r="X237" i="13"/>
  <c r="W237" i="13"/>
  <c r="V237" i="13"/>
  <c r="U237" i="13"/>
  <c r="T237" i="13"/>
  <c r="S237" i="13"/>
  <c r="AD236" i="13"/>
  <c r="AC236" i="13"/>
  <c r="AB236" i="13"/>
  <c r="AA236" i="13"/>
  <c r="Z236" i="13"/>
  <c r="Y236" i="13"/>
  <c r="X236" i="13"/>
  <c r="W236" i="13"/>
  <c r="V236" i="13"/>
  <c r="U236" i="13"/>
  <c r="T236" i="13"/>
  <c r="S236" i="13"/>
  <c r="AD235" i="13"/>
  <c r="AC235" i="13"/>
  <c r="AB235" i="13"/>
  <c r="AA235" i="13"/>
  <c r="Z235" i="13"/>
  <c r="Y235" i="13"/>
  <c r="X235" i="13"/>
  <c r="W235" i="13"/>
  <c r="V235" i="13"/>
  <c r="U235" i="13"/>
  <c r="T235" i="13"/>
  <c r="S235" i="13"/>
  <c r="AD234" i="13"/>
  <c r="AC234" i="13"/>
  <c r="AB234" i="13"/>
  <c r="AA234" i="13"/>
  <c r="Z234" i="13"/>
  <c r="Y234" i="13"/>
  <c r="X234" i="13"/>
  <c r="W234" i="13"/>
  <c r="V234" i="13"/>
  <c r="U234" i="13"/>
  <c r="T234" i="13"/>
  <c r="S234" i="13"/>
  <c r="AD233" i="13"/>
  <c r="AC233" i="13"/>
  <c r="AB233" i="13"/>
  <c r="AA233" i="13"/>
  <c r="Z233" i="13"/>
  <c r="Y233" i="13"/>
  <c r="X233" i="13"/>
  <c r="W233" i="13"/>
  <c r="V233" i="13"/>
  <c r="U233" i="13"/>
  <c r="T233" i="13"/>
  <c r="S233" i="13"/>
  <c r="AD232" i="13"/>
  <c r="AC232" i="13"/>
  <c r="AB232" i="13"/>
  <c r="AA232" i="13"/>
  <c r="Z232" i="13"/>
  <c r="Y232" i="13"/>
  <c r="X232" i="13"/>
  <c r="W232" i="13"/>
  <c r="V232" i="13"/>
  <c r="U232" i="13"/>
  <c r="T232" i="13"/>
  <c r="S232" i="13"/>
  <c r="AD231" i="13"/>
  <c r="AC231" i="13"/>
  <c r="AB231" i="13"/>
  <c r="AA231" i="13"/>
  <c r="Z231" i="13"/>
  <c r="Y231" i="13"/>
  <c r="X231" i="13"/>
  <c r="W231" i="13"/>
  <c r="V231" i="13"/>
  <c r="U231" i="13"/>
  <c r="T231" i="13"/>
  <c r="S231" i="13"/>
  <c r="AD230" i="13"/>
  <c r="AC230" i="13"/>
  <c r="AB230" i="13"/>
  <c r="AA230" i="13"/>
  <c r="Z230" i="13"/>
  <c r="Y230" i="13"/>
  <c r="X230" i="13"/>
  <c r="W230" i="13"/>
  <c r="V230" i="13"/>
  <c r="U230" i="13"/>
  <c r="T230" i="13"/>
  <c r="S230" i="13"/>
  <c r="AD229" i="13"/>
  <c r="AC229" i="13"/>
  <c r="AB229" i="13"/>
  <c r="AA229" i="13"/>
  <c r="Z229" i="13"/>
  <c r="Y229" i="13"/>
  <c r="X229" i="13"/>
  <c r="W229" i="13"/>
  <c r="V229" i="13"/>
  <c r="U229" i="13"/>
  <c r="T229" i="13"/>
  <c r="S229" i="13"/>
  <c r="AD228" i="13"/>
  <c r="AC228" i="13"/>
  <c r="AB228" i="13"/>
  <c r="AA228" i="13"/>
  <c r="Z228" i="13"/>
  <c r="Y228" i="13"/>
  <c r="X228" i="13"/>
  <c r="W228" i="13"/>
  <c r="V228" i="13"/>
  <c r="U228" i="13"/>
  <c r="T228" i="13"/>
  <c r="S228" i="13"/>
  <c r="AD227" i="13"/>
  <c r="AC227" i="13"/>
  <c r="AB227" i="13"/>
  <c r="AA227" i="13"/>
  <c r="Z227" i="13"/>
  <c r="Y227" i="13"/>
  <c r="X227" i="13"/>
  <c r="W227" i="13"/>
  <c r="V227" i="13"/>
  <c r="U227" i="13"/>
  <c r="T227" i="13"/>
  <c r="S227" i="13"/>
  <c r="AD226" i="13"/>
  <c r="AC226" i="13"/>
  <c r="AB226" i="13"/>
  <c r="AA226" i="13"/>
  <c r="Z226" i="13"/>
  <c r="Y226" i="13"/>
  <c r="X226" i="13"/>
  <c r="W226" i="13"/>
  <c r="V226" i="13"/>
  <c r="U226" i="13"/>
  <c r="T226" i="13"/>
  <c r="S226" i="13"/>
  <c r="AD225" i="13"/>
  <c r="AC225" i="13"/>
  <c r="AB225" i="13"/>
  <c r="AA225" i="13"/>
  <c r="Z225" i="13"/>
  <c r="Y225" i="13"/>
  <c r="X225" i="13"/>
  <c r="W225" i="13"/>
  <c r="V225" i="13"/>
  <c r="U225" i="13"/>
  <c r="T225" i="13"/>
  <c r="S225" i="13"/>
  <c r="AD224" i="13"/>
  <c r="AC224" i="13"/>
  <c r="AB224" i="13"/>
  <c r="AA224" i="13"/>
  <c r="Z224" i="13"/>
  <c r="Y224" i="13"/>
  <c r="X224" i="13"/>
  <c r="W224" i="13"/>
  <c r="V224" i="13"/>
  <c r="U224" i="13"/>
  <c r="T224" i="13"/>
  <c r="S224" i="13"/>
  <c r="AD223" i="13"/>
  <c r="AC223" i="13"/>
  <c r="AB223" i="13"/>
  <c r="AA223" i="13"/>
  <c r="Z223" i="13"/>
  <c r="Y223" i="13"/>
  <c r="X223" i="13"/>
  <c r="W223" i="13"/>
  <c r="V223" i="13"/>
  <c r="U223" i="13"/>
  <c r="T223" i="13"/>
  <c r="S223" i="13"/>
  <c r="AD222" i="13"/>
  <c r="AC222" i="13"/>
  <c r="AB222" i="13"/>
  <c r="AA222" i="13"/>
  <c r="Z222" i="13"/>
  <c r="Y222" i="13"/>
  <c r="X222" i="13"/>
  <c r="W222" i="13"/>
  <c r="V222" i="13"/>
  <c r="U222" i="13"/>
  <c r="T222" i="13"/>
  <c r="S222" i="13"/>
  <c r="AD221" i="13"/>
  <c r="AC221" i="13"/>
  <c r="AB221" i="13"/>
  <c r="AA221" i="13"/>
  <c r="Z221" i="13"/>
  <c r="Y221" i="13"/>
  <c r="X221" i="13"/>
  <c r="W221" i="13"/>
  <c r="V221" i="13"/>
  <c r="U221" i="13"/>
  <c r="T221" i="13"/>
  <c r="S221" i="13"/>
  <c r="AD220" i="13"/>
  <c r="AC220" i="13"/>
  <c r="AB220" i="13"/>
  <c r="AA220" i="13"/>
  <c r="Z220" i="13"/>
  <c r="Y220" i="13"/>
  <c r="X220" i="13"/>
  <c r="W220" i="13"/>
  <c r="V220" i="13"/>
  <c r="U220" i="13"/>
  <c r="T220" i="13"/>
  <c r="S220" i="13"/>
  <c r="AD219" i="13"/>
  <c r="AC219" i="13"/>
  <c r="AB219" i="13"/>
  <c r="AA219" i="13"/>
  <c r="Z219" i="13"/>
  <c r="Y219" i="13"/>
  <c r="X219" i="13"/>
  <c r="W219" i="13"/>
  <c r="V219" i="13"/>
  <c r="U219" i="13"/>
  <c r="T219" i="13"/>
  <c r="S219" i="13"/>
  <c r="AD218" i="13"/>
  <c r="AC218" i="13"/>
  <c r="AB218" i="13"/>
  <c r="AA218" i="13"/>
  <c r="Z218" i="13"/>
  <c r="Y218" i="13"/>
  <c r="X218" i="13"/>
  <c r="W218" i="13"/>
  <c r="V218" i="13"/>
  <c r="U218" i="13"/>
  <c r="T218" i="13"/>
  <c r="S218" i="13"/>
  <c r="AD217" i="13"/>
  <c r="AC217" i="13"/>
  <c r="AB217" i="13"/>
  <c r="AA217" i="13"/>
  <c r="Z217" i="13"/>
  <c r="Y217" i="13"/>
  <c r="X217" i="13"/>
  <c r="W217" i="13"/>
  <c r="V217" i="13"/>
  <c r="U217" i="13"/>
  <c r="T217" i="13"/>
  <c r="S217" i="13"/>
  <c r="AD216" i="13"/>
  <c r="AC216" i="13"/>
  <c r="AB216" i="13"/>
  <c r="AA216" i="13"/>
  <c r="Z216" i="13"/>
  <c r="Y216" i="13"/>
  <c r="X216" i="13"/>
  <c r="W216" i="13"/>
  <c r="V216" i="13"/>
  <c r="U216" i="13"/>
  <c r="T216" i="13"/>
  <c r="S216" i="13"/>
  <c r="AD215" i="13"/>
  <c r="AC215" i="13"/>
  <c r="AB215" i="13"/>
  <c r="AA215" i="13"/>
  <c r="Z215" i="13"/>
  <c r="Y215" i="13"/>
  <c r="X215" i="13"/>
  <c r="W215" i="13"/>
  <c r="V215" i="13"/>
  <c r="U215" i="13"/>
  <c r="T215" i="13"/>
  <c r="S215" i="13"/>
  <c r="AD214" i="13"/>
  <c r="AC214" i="13"/>
  <c r="AB214" i="13"/>
  <c r="AA214" i="13"/>
  <c r="Z214" i="13"/>
  <c r="Y214" i="13"/>
  <c r="X214" i="13"/>
  <c r="W214" i="13"/>
  <c r="V214" i="13"/>
  <c r="U214" i="13"/>
  <c r="T214" i="13"/>
  <c r="S214" i="13"/>
  <c r="AD213" i="13"/>
  <c r="AC213" i="13"/>
  <c r="AB213" i="13"/>
  <c r="AA213" i="13"/>
  <c r="Z213" i="13"/>
  <c r="Y213" i="13"/>
  <c r="X213" i="13"/>
  <c r="W213" i="13"/>
  <c r="V213" i="13"/>
  <c r="U213" i="13"/>
  <c r="T213" i="13"/>
  <c r="S213" i="13"/>
  <c r="AD212" i="13"/>
  <c r="AC212" i="13"/>
  <c r="AB212" i="13"/>
  <c r="AA212" i="13"/>
  <c r="Z212" i="13"/>
  <c r="Y212" i="13"/>
  <c r="X212" i="13"/>
  <c r="W212" i="13"/>
  <c r="V212" i="13"/>
  <c r="U212" i="13"/>
  <c r="T212" i="13"/>
  <c r="S212" i="13"/>
  <c r="AD211" i="13"/>
  <c r="AC211" i="13"/>
  <c r="AB211" i="13"/>
  <c r="AA211" i="13"/>
  <c r="Z211" i="13"/>
  <c r="Y211" i="13"/>
  <c r="X211" i="13"/>
  <c r="W211" i="13"/>
  <c r="V211" i="13"/>
  <c r="U211" i="13"/>
  <c r="T211" i="13"/>
  <c r="S211" i="13"/>
  <c r="AD210" i="13"/>
  <c r="AC210" i="13"/>
  <c r="AB210" i="13"/>
  <c r="AA210" i="13"/>
  <c r="Z210" i="13"/>
  <c r="Y210" i="13"/>
  <c r="X210" i="13"/>
  <c r="W210" i="13"/>
  <c r="V210" i="13"/>
  <c r="U210" i="13"/>
  <c r="T210" i="13"/>
  <c r="S210" i="13"/>
  <c r="AD209" i="13"/>
  <c r="AC209" i="13"/>
  <c r="AB209" i="13"/>
  <c r="AA209" i="13"/>
  <c r="Z209" i="13"/>
  <c r="Y209" i="13"/>
  <c r="X209" i="13"/>
  <c r="W209" i="13"/>
  <c r="V209" i="13"/>
  <c r="U209" i="13"/>
  <c r="T209" i="13"/>
  <c r="S209" i="13"/>
  <c r="AD208" i="13"/>
  <c r="AC208" i="13"/>
  <c r="AB208" i="13"/>
  <c r="AA208" i="13"/>
  <c r="Z208" i="13"/>
  <c r="Y208" i="13"/>
  <c r="X208" i="13"/>
  <c r="W208" i="13"/>
  <c r="V208" i="13"/>
  <c r="U208" i="13"/>
  <c r="T208" i="13"/>
  <c r="S208" i="13"/>
  <c r="AD207" i="13"/>
  <c r="AC207" i="13"/>
  <c r="AB207" i="13"/>
  <c r="AA207" i="13"/>
  <c r="Z207" i="13"/>
  <c r="Y207" i="13"/>
  <c r="X207" i="13"/>
  <c r="W207" i="13"/>
  <c r="V207" i="13"/>
  <c r="U207" i="13"/>
  <c r="T207" i="13"/>
  <c r="S207" i="13"/>
  <c r="AD206" i="13"/>
  <c r="AC206" i="13"/>
  <c r="AB206" i="13"/>
  <c r="AA206" i="13"/>
  <c r="Z206" i="13"/>
  <c r="Y206" i="13"/>
  <c r="X206" i="13"/>
  <c r="W206" i="13"/>
  <c r="V206" i="13"/>
  <c r="U206" i="13"/>
  <c r="T206" i="13"/>
  <c r="S206" i="13"/>
  <c r="AD205" i="13"/>
  <c r="AC205" i="13"/>
  <c r="AB205" i="13"/>
  <c r="AA205" i="13"/>
  <c r="Z205" i="13"/>
  <c r="Y205" i="13"/>
  <c r="X205" i="13"/>
  <c r="W205" i="13"/>
  <c r="V205" i="13"/>
  <c r="U205" i="13"/>
  <c r="T205" i="13"/>
  <c r="S205" i="13"/>
  <c r="AD204" i="13"/>
  <c r="AC204" i="13"/>
  <c r="AB204" i="13"/>
  <c r="AA204" i="13"/>
  <c r="Z204" i="13"/>
  <c r="Y204" i="13"/>
  <c r="X204" i="13"/>
  <c r="W204" i="13"/>
  <c r="V204" i="13"/>
  <c r="U204" i="13"/>
  <c r="T204" i="13"/>
  <c r="S204" i="13"/>
  <c r="AD203" i="13"/>
  <c r="AC203" i="13"/>
  <c r="AB203" i="13"/>
  <c r="AA203" i="13"/>
  <c r="Z203" i="13"/>
  <c r="Y203" i="13"/>
  <c r="X203" i="13"/>
  <c r="W203" i="13"/>
  <c r="V203" i="13"/>
  <c r="U203" i="13"/>
  <c r="T203" i="13"/>
  <c r="S203" i="13"/>
  <c r="AD202" i="13"/>
  <c r="AC202" i="13"/>
  <c r="AB202" i="13"/>
  <c r="AA202" i="13"/>
  <c r="Z202" i="13"/>
  <c r="Y202" i="13"/>
  <c r="X202" i="13"/>
  <c r="W202" i="13"/>
  <c r="V202" i="13"/>
  <c r="U202" i="13"/>
  <c r="T202" i="13"/>
  <c r="S202" i="13"/>
  <c r="AD201" i="13"/>
  <c r="AC201" i="13"/>
  <c r="AB201" i="13"/>
  <c r="AA201" i="13"/>
  <c r="Z201" i="13"/>
  <c r="Y201" i="13"/>
  <c r="X201" i="13"/>
  <c r="W201" i="13"/>
  <c r="V201" i="13"/>
  <c r="U201" i="13"/>
  <c r="T201" i="13"/>
  <c r="S201" i="13"/>
  <c r="AD200" i="13"/>
  <c r="AC200" i="13"/>
  <c r="AB200" i="13"/>
  <c r="AA200" i="13"/>
  <c r="Z200" i="13"/>
  <c r="Y200" i="13"/>
  <c r="X200" i="13"/>
  <c r="W200" i="13"/>
  <c r="V200" i="13"/>
  <c r="U200" i="13"/>
  <c r="T200" i="13"/>
  <c r="S200" i="13"/>
  <c r="AD199" i="13"/>
  <c r="AC199" i="13"/>
  <c r="AB199" i="13"/>
  <c r="AA199" i="13"/>
  <c r="Z199" i="13"/>
  <c r="Y199" i="13"/>
  <c r="X199" i="13"/>
  <c r="W199" i="13"/>
  <c r="V199" i="13"/>
  <c r="U199" i="13"/>
  <c r="T199" i="13"/>
  <c r="S199" i="13"/>
  <c r="AD198" i="13"/>
  <c r="AC198" i="13"/>
  <c r="AB198" i="13"/>
  <c r="AA198" i="13"/>
  <c r="Z198" i="13"/>
  <c r="Y198" i="13"/>
  <c r="X198" i="13"/>
  <c r="W198" i="13"/>
  <c r="V198" i="13"/>
  <c r="U198" i="13"/>
  <c r="T198" i="13"/>
  <c r="S198" i="13"/>
  <c r="AD197" i="13"/>
  <c r="AC197" i="13"/>
  <c r="AB197" i="13"/>
  <c r="AA197" i="13"/>
  <c r="Z197" i="13"/>
  <c r="Y197" i="13"/>
  <c r="X197" i="13"/>
  <c r="W197" i="13"/>
  <c r="V197" i="13"/>
  <c r="U197" i="13"/>
  <c r="T197" i="13"/>
  <c r="S197" i="13"/>
  <c r="AD196" i="13"/>
  <c r="AC196" i="13"/>
  <c r="AB196" i="13"/>
  <c r="AA196" i="13"/>
  <c r="Z196" i="13"/>
  <c r="Y196" i="13"/>
  <c r="X196" i="13"/>
  <c r="W196" i="13"/>
  <c r="V196" i="13"/>
  <c r="U196" i="13"/>
  <c r="T196" i="13"/>
  <c r="S196" i="13"/>
  <c r="AD195" i="13"/>
  <c r="AC195" i="13"/>
  <c r="AB195" i="13"/>
  <c r="AA195" i="13"/>
  <c r="Z195" i="13"/>
  <c r="Y195" i="13"/>
  <c r="X195" i="13"/>
  <c r="W195" i="13"/>
  <c r="V195" i="13"/>
  <c r="U195" i="13"/>
  <c r="T195" i="13"/>
  <c r="S195" i="13"/>
  <c r="AD194" i="13"/>
  <c r="AC194" i="13"/>
  <c r="AB194" i="13"/>
  <c r="AA194" i="13"/>
  <c r="Z194" i="13"/>
  <c r="Y194" i="13"/>
  <c r="X194" i="13"/>
  <c r="W194" i="13"/>
  <c r="V194" i="13"/>
  <c r="U194" i="13"/>
  <c r="T194" i="13"/>
  <c r="S194" i="13"/>
  <c r="AD193" i="13"/>
  <c r="AC193" i="13"/>
  <c r="AB193" i="13"/>
  <c r="AA193" i="13"/>
  <c r="Z193" i="13"/>
  <c r="Y193" i="13"/>
  <c r="X193" i="13"/>
  <c r="W193" i="13"/>
  <c r="V193" i="13"/>
  <c r="U193" i="13"/>
  <c r="T193" i="13"/>
  <c r="S193" i="13"/>
  <c r="AD192" i="13"/>
  <c r="AC192" i="13"/>
  <c r="AB192" i="13"/>
  <c r="AA192" i="13"/>
  <c r="Z192" i="13"/>
  <c r="Y192" i="13"/>
  <c r="X192" i="13"/>
  <c r="W192" i="13"/>
  <c r="V192" i="13"/>
  <c r="U192" i="13"/>
  <c r="T192" i="13"/>
  <c r="S192" i="13"/>
  <c r="AD191" i="13"/>
  <c r="AC191" i="13"/>
  <c r="AB191" i="13"/>
  <c r="AA191" i="13"/>
  <c r="Z191" i="13"/>
  <c r="Y191" i="13"/>
  <c r="X191" i="13"/>
  <c r="W191" i="13"/>
  <c r="V191" i="13"/>
  <c r="U191" i="13"/>
  <c r="T191" i="13"/>
  <c r="S191" i="13"/>
  <c r="AD190" i="13"/>
  <c r="AC190" i="13"/>
  <c r="AB190" i="13"/>
  <c r="AA190" i="13"/>
  <c r="Z190" i="13"/>
  <c r="Y190" i="13"/>
  <c r="X190" i="13"/>
  <c r="W190" i="13"/>
  <c r="V190" i="13"/>
  <c r="U190" i="13"/>
  <c r="T190" i="13"/>
  <c r="S190" i="13"/>
  <c r="AD189" i="13"/>
  <c r="AC189" i="13"/>
  <c r="AB189" i="13"/>
  <c r="AA189" i="13"/>
  <c r="Z189" i="13"/>
  <c r="Y189" i="13"/>
  <c r="X189" i="13"/>
  <c r="W189" i="13"/>
  <c r="V189" i="13"/>
  <c r="U189" i="13"/>
  <c r="T189" i="13"/>
  <c r="S189" i="13"/>
  <c r="AD188" i="13"/>
  <c r="AC188" i="13"/>
  <c r="AB188" i="13"/>
  <c r="AA188" i="13"/>
  <c r="Z188" i="13"/>
  <c r="Y188" i="13"/>
  <c r="X188" i="13"/>
  <c r="W188" i="13"/>
  <c r="V188" i="13"/>
  <c r="U188" i="13"/>
  <c r="T188" i="13"/>
  <c r="S188" i="13"/>
  <c r="AD187" i="13"/>
  <c r="AC187" i="13"/>
  <c r="AB187" i="13"/>
  <c r="AA187" i="13"/>
  <c r="Z187" i="13"/>
  <c r="Y187" i="13"/>
  <c r="X187" i="13"/>
  <c r="W187" i="13"/>
  <c r="V187" i="13"/>
  <c r="U187" i="13"/>
  <c r="T187" i="13"/>
  <c r="S187" i="13"/>
  <c r="AD186" i="13"/>
  <c r="AC186" i="13"/>
  <c r="AB186" i="13"/>
  <c r="AA186" i="13"/>
  <c r="Z186" i="13"/>
  <c r="Y186" i="13"/>
  <c r="X186" i="13"/>
  <c r="W186" i="13"/>
  <c r="V186" i="13"/>
  <c r="U186" i="13"/>
  <c r="T186" i="13"/>
  <c r="S186" i="13"/>
  <c r="AD185" i="13"/>
  <c r="AC185" i="13"/>
  <c r="AB185" i="13"/>
  <c r="AA185" i="13"/>
  <c r="Z185" i="13"/>
  <c r="Y185" i="13"/>
  <c r="X185" i="13"/>
  <c r="W185" i="13"/>
  <c r="V185" i="13"/>
  <c r="U185" i="13"/>
  <c r="T185" i="13"/>
  <c r="S185" i="13"/>
  <c r="AD184" i="13"/>
  <c r="AC184" i="13"/>
  <c r="AB184" i="13"/>
  <c r="AA184" i="13"/>
  <c r="Z184" i="13"/>
  <c r="Y184" i="13"/>
  <c r="X184" i="13"/>
  <c r="W184" i="13"/>
  <c r="V184" i="13"/>
  <c r="U184" i="13"/>
  <c r="T184" i="13"/>
  <c r="S184" i="13"/>
  <c r="AD183" i="13"/>
  <c r="AC183" i="13"/>
  <c r="AB183" i="13"/>
  <c r="AA183" i="13"/>
  <c r="Z183" i="13"/>
  <c r="Y183" i="13"/>
  <c r="X183" i="13"/>
  <c r="W183" i="13"/>
  <c r="V183" i="13"/>
  <c r="U183" i="13"/>
  <c r="T183" i="13"/>
  <c r="S183" i="13"/>
  <c r="AD182" i="13"/>
  <c r="AC182" i="13"/>
  <c r="AB182" i="13"/>
  <c r="AA182" i="13"/>
  <c r="Z182" i="13"/>
  <c r="Y182" i="13"/>
  <c r="X182" i="13"/>
  <c r="W182" i="13"/>
  <c r="V182" i="13"/>
  <c r="U182" i="13"/>
  <c r="T182" i="13"/>
  <c r="S182" i="13"/>
  <c r="AD181" i="13"/>
  <c r="AC181" i="13"/>
  <c r="AB181" i="13"/>
  <c r="AA181" i="13"/>
  <c r="Z181" i="13"/>
  <c r="Y181" i="13"/>
  <c r="X181" i="13"/>
  <c r="W181" i="13"/>
  <c r="V181" i="13"/>
  <c r="U181" i="13"/>
  <c r="T181" i="13"/>
  <c r="S181" i="13"/>
  <c r="AD180" i="13"/>
  <c r="AC180" i="13"/>
  <c r="AB180" i="13"/>
  <c r="AA180" i="13"/>
  <c r="Z180" i="13"/>
  <c r="Y180" i="13"/>
  <c r="X180" i="13"/>
  <c r="W180" i="13"/>
  <c r="V180" i="13"/>
  <c r="U180" i="13"/>
  <c r="T180" i="13"/>
  <c r="S180" i="13"/>
  <c r="AD179" i="13"/>
  <c r="AC179" i="13"/>
  <c r="AB179" i="13"/>
  <c r="AA179" i="13"/>
  <c r="Z179" i="13"/>
  <c r="Y179" i="13"/>
  <c r="X179" i="13"/>
  <c r="W179" i="13"/>
  <c r="V179" i="13"/>
  <c r="U179" i="13"/>
  <c r="T179" i="13"/>
  <c r="S179" i="13"/>
  <c r="AD178" i="13"/>
  <c r="AC178" i="13"/>
  <c r="AB178" i="13"/>
  <c r="AA178" i="13"/>
  <c r="Z178" i="13"/>
  <c r="Y178" i="13"/>
  <c r="X178" i="13"/>
  <c r="W178" i="13"/>
  <c r="V178" i="13"/>
  <c r="U178" i="13"/>
  <c r="T178" i="13"/>
  <c r="S178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AD159" i="13"/>
  <c r="AC159" i="13"/>
  <c r="AB159" i="13"/>
  <c r="AA159" i="13"/>
  <c r="Z159" i="13"/>
  <c r="Y159" i="13"/>
  <c r="X159" i="13"/>
  <c r="S159" i="13"/>
  <c r="AD158" i="13"/>
  <c r="AC158" i="13"/>
  <c r="AB158" i="13"/>
  <c r="AA158" i="13"/>
  <c r="Z158" i="13"/>
  <c r="Y158" i="13"/>
  <c r="X158" i="13"/>
  <c r="S158" i="13"/>
  <c r="AD157" i="13"/>
  <c r="AC157" i="13"/>
  <c r="AB157" i="13"/>
  <c r="AA157" i="13"/>
  <c r="Z157" i="13"/>
  <c r="Y157" i="13"/>
  <c r="X157" i="13"/>
  <c r="S157" i="13"/>
  <c r="AD156" i="13"/>
  <c r="AC156" i="13"/>
  <c r="AB156" i="13"/>
  <c r="AA156" i="13"/>
  <c r="Z156" i="13"/>
  <c r="Y156" i="13"/>
  <c r="X156" i="13"/>
  <c r="S156" i="13"/>
  <c r="AD155" i="13"/>
  <c r="AC155" i="13"/>
  <c r="AB155" i="13"/>
  <c r="AA155" i="13"/>
  <c r="Z155" i="13"/>
  <c r="Y155" i="13"/>
  <c r="X155" i="13"/>
  <c r="S155" i="13"/>
  <c r="AD154" i="13"/>
  <c r="AC154" i="13"/>
  <c r="AB154" i="13"/>
  <c r="AA154" i="13"/>
  <c r="Z154" i="13"/>
  <c r="Y154" i="13"/>
  <c r="X154" i="13"/>
  <c r="S154" i="13"/>
  <c r="AD153" i="13"/>
  <c r="AC153" i="13"/>
  <c r="AB153" i="13"/>
  <c r="AA153" i="13"/>
  <c r="Z153" i="13"/>
  <c r="Y153" i="13"/>
  <c r="X153" i="13"/>
  <c r="S153" i="13"/>
  <c r="AD152" i="13"/>
  <c r="AC152" i="13"/>
  <c r="AB152" i="13"/>
  <c r="AA152" i="13"/>
  <c r="Z152" i="13"/>
  <c r="Y152" i="13"/>
  <c r="X152" i="13"/>
  <c r="S152" i="13"/>
  <c r="AD151" i="13"/>
  <c r="AC151" i="13"/>
  <c r="AB151" i="13"/>
  <c r="AA151" i="13"/>
  <c r="Z151" i="13"/>
  <c r="Y151" i="13"/>
  <c r="X151" i="13"/>
  <c r="S151" i="13"/>
  <c r="AD150" i="13"/>
  <c r="AC150" i="13"/>
  <c r="AB150" i="13"/>
  <c r="AA150" i="13"/>
  <c r="Z150" i="13"/>
  <c r="Y150" i="13"/>
  <c r="X150" i="13"/>
  <c r="S150" i="13"/>
  <c r="AD149" i="13"/>
  <c r="AC149" i="13"/>
  <c r="AB149" i="13"/>
  <c r="AA149" i="13"/>
  <c r="Z149" i="13"/>
  <c r="Y149" i="13"/>
  <c r="X149" i="13"/>
  <c r="S149" i="13"/>
  <c r="AD148" i="13"/>
  <c r="AC148" i="13"/>
  <c r="AB148" i="13"/>
  <c r="AA148" i="13"/>
  <c r="Z148" i="13"/>
  <c r="Y148" i="13"/>
  <c r="X148" i="13"/>
  <c r="S148" i="13"/>
  <c r="AD147" i="13"/>
  <c r="AC147" i="13"/>
  <c r="AB147" i="13"/>
  <c r="AA147" i="13"/>
  <c r="Z147" i="13"/>
  <c r="Y147" i="13"/>
  <c r="X147" i="13"/>
  <c r="S147" i="13"/>
  <c r="AD146" i="13"/>
  <c r="AC146" i="13"/>
  <c r="AB146" i="13"/>
  <c r="AA146" i="13"/>
  <c r="Z146" i="13"/>
  <c r="Y146" i="13"/>
  <c r="X146" i="13"/>
  <c r="S146" i="13"/>
  <c r="AD145" i="13"/>
  <c r="AC145" i="13"/>
  <c r="AB145" i="13"/>
  <c r="AA145" i="13"/>
  <c r="Z145" i="13"/>
  <c r="Y145" i="13"/>
  <c r="X145" i="13"/>
  <c r="S145" i="13"/>
  <c r="AD144" i="13"/>
  <c r="AC144" i="13"/>
  <c r="AB144" i="13"/>
  <c r="AA144" i="13"/>
  <c r="Z144" i="13"/>
  <c r="Y144" i="13"/>
  <c r="X144" i="13"/>
  <c r="S144" i="13"/>
  <c r="AD143" i="13"/>
  <c r="AC143" i="13"/>
  <c r="AB143" i="13"/>
  <c r="AA143" i="13"/>
  <c r="Z143" i="13"/>
  <c r="Y143" i="13"/>
  <c r="X143" i="13"/>
  <c r="S143" i="13"/>
  <c r="AD142" i="13"/>
  <c r="AC142" i="13"/>
  <c r="AB142" i="13"/>
  <c r="AA142" i="13"/>
  <c r="Z142" i="13"/>
  <c r="Y142" i="13"/>
  <c r="X142" i="13"/>
  <c r="S142" i="13"/>
  <c r="AD141" i="13"/>
  <c r="AC141" i="13"/>
  <c r="AB141" i="13"/>
  <c r="AA141" i="13"/>
  <c r="Z141" i="13"/>
  <c r="Y141" i="13"/>
  <c r="X141" i="13"/>
  <c r="S141" i="13"/>
  <c r="AD140" i="13"/>
  <c r="AC140" i="13"/>
  <c r="AB140" i="13"/>
  <c r="AA140" i="13"/>
  <c r="Z140" i="13"/>
  <c r="Y140" i="13"/>
  <c r="X140" i="13"/>
  <c r="S140" i="13"/>
  <c r="AD139" i="13"/>
  <c r="AC139" i="13"/>
  <c r="AB139" i="13"/>
  <c r="AA139" i="13"/>
  <c r="Z139" i="13"/>
  <c r="Y139" i="13"/>
  <c r="X139" i="13"/>
  <c r="S139" i="13"/>
  <c r="AD138" i="13"/>
  <c r="AC138" i="13"/>
  <c r="AB138" i="13"/>
  <c r="AA138" i="13"/>
  <c r="Z138" i="13"/>
  <c r="Y138" i="13"/>
  <c r="X138" i="13"/>
  <c r="S138" i="13"/>
  <c r="AD137" i="13"/>
  <c r="AC137" i="13"/>
  <c r="AB137" i="13"/>
  <c r="AA137" i="13"/>
  <c r="Z137" i="13"/>
  <c r="Y137" i="13"/>
  <c r="X137" i="13"/>
  <c r="S137" i="13"/>
  <c r="AD136" i="13"/>
  <c r="AC136" i="13"/>
  <c r="AB136" i="13"/>
  <c r="AA136" i="13"/>
  <c r="Z136" i="13"/>
  <c r="Y136" i="13"/>
  <c r="X136" i="13"/>
  <c r="S136" i="13"/>
  <c r="AD135" i="13"/>
  <c r="AC135" i="13"/>
  <c r="AB135" i="13"/>
  <c r="AA135" i="13"/>
  <c r="Z135" i="13"/>
  <c r="Y135" i="13"/>
  <c r="X135" i="13"/>
  <c r="S135" i="13"/>
  <c r="AD134" i="13"/>
  <c r="AC134" i="13"/>
  <c r="AB134" i="13"/>
  <c r="AA134" i="13"/>
  <c r="Z134" i="13"/>
  <c r="Y134" i="13"/>
  <c r="X134" i="13"/>
  <c r="S134" i="13"/>
  <c r="AD133" i="13"/>
  <c r="AC133" i="13"/>
  <c r="AB133" i="13"/>
  <c r="AA133" i="13"/>
  <c r="Z133" i="13"/>
  <c r="Y133" i="13"/>
  <c r="X133" i="13"/>
  <c r="S133" i="13"/>
  <c r="AD132" i="13"/>
  <c r="AC132" i="13"/>
  <c r="AB132" i="13"/>
  <c r="AA132" i="13"/>
  <c r="Z132" i="13"/>
  <c r="Y132" i="13"/>
  <c r="X132" i="13"/>
  <c r="S132" i="13"/>
  <c r="AD131" i="13"/>
  <c r="AC131" i="13"/>
  <c r="AB131" i="13"/>
  <c r="AA131" i="13"/>
  <c r="Z131" i="13"/>
  <c r="Y131" i="13"/>
  <c r="X131" i="13"/>
  <c r="S131" i="13"/>
  <c r="AD130" i="13"/>
  <c r="AC130" i="13"/>
  <c r="AB130" i="13"/>
  <c r="AA130" i="13"/>
  <c r="Z130" i="13"/>
  <c r="Y130" i="13"/>
  <c r="X130" i="13"/>
  <c r="S130" i="13"/>
  <c r="AD129" i="13"/>
  <c r="AC129" i="13"/>
  <c r="AB129" i="13"/>
  <c r="AA129" i="13"/>
  <c r="Z129" i="13"/>
  <c r="Y129" i="13"/>
  <c r="X129" i="13"/>
  <c r="S129" i="13"/>
  <c r="AD128" i="13"/>
  <c r="AC128" i="13"/>
  <c r="AB128" i="13"/>
  <c r="AA128" i="13"/>
  <c r="Z128" i="13"/>
  <c r="Y128" i="13"/>
  <c r="X128" i="13"/>
  <c r="S128" i="13"/>
  <c r="AD127" i="13"/>
  <c r="AC127" i="13"/>
  <c r="AB127" i="13"/>
  <c r="AA127" i="13"/>
  <c r="Z127" i="13"/>
  <c r="Y127" i="13"/>
  <c r="X127" i="13"/>
  <c r="S127" i="13"/>
  <c r="AD126" i="13"/>
  <c r="AC126" i="13"/>
  <c r="AB126" i="13"/>
  <c r="AA126" i="13"/>
  <c r="Z126" i="13"/>
  <c r="Y126" i="13"/>
  <c r="X126" i="13"/>
  <c r="S126" i="13"/>
  <c r="AD125" i="13"/>
  <c r="AC125" i="13"/>
  <c r="AB125" i="13"/>
  <c r="AA125" i="13"/>
  <c r="Z125" i="13"/>
  <c r="Y125" i="13"/>
  <c r="X125" i="13"/>
  <c r="S125" i="13"/>
  <c r="AD124" i="13"/>
  <c r="AC124" i="13"/>
  <c r="AB124" i="13"/>
  <c r="AA124" i="13"/>
  <c r="Z124" i="13"/>
  <c r="Y124" i="13"/>
  <c r="X124" i="13"/>
  <c r="S124" i="13"/>
  <c r="AD123" i="13"/>
  <c r="AC123" i="13"/>
  <c r="AB123" i="13"/>
  <c r="AA123" i="13"/>
  <c r="Z123" i="13"/>
  <c r="Y123" i="13"/>
  <c r="X123" i="13"/>
  <c r="S123" i="13"/>
  <c r="AD122" i="13"/>
  <c r="AC122" i="13"/>
  <c r="AB122" i="13"/>
  <c r="AA122" i="13"/>
  <c r="Z122" i="13"/>
  <c r="Y122" i="13"/>
  <c r="X122" i="13"/>
  <c r="S122" i="13"/>
  <c r="AD121" i="13"/>
  <c r="AC121" i="13"/>
  <c r="AB121" i="13"/>
  <c r="AA121" i="13"/>
  <c r="Z121" i="13"/>
  <c r="Y121" i="13"/>
  <c r="X121" i="13"/>
  <c r="S121" i="13"/>
  <c r="AD120" i="13"/>
  <c r="AC120" i="13"/>
  <c r="AB120" i="13"/>
  <c r="AA120" i="13"/>
  <c r="Z120" i="13"/>
  <c r="Y120" i="13"/>
  <c r="X120" i="13"/>
  <c r="S120" i="13"/>
  <c r="AD119" i="13"/>
  <c r="AC119" i="13"/>
  <c r="AB119" i="13"/>
  <c r="AA119" i="13"/>
  <c r="Z119" i="13"/>
  <c r="Y119" i="13"/>
  <c r="X119" i="13"/>
  <c r="S119" i="13"/>
  <c r="AD118" i="13"/>
  <c r="AC118" i="13"/>
  <c r="AB118" i="13"/>
  <c r="AA118" i="13"/>
  <c r="Z118" i="13"/>
  <c r="Y118" i="13"/>
  <c r="X118" i="13"/>
  <c r="S118" i="13"/>
  <c r="AD117" i="13"/>
  <c r="AC117" i="13"/>
  <c r="AB117" i="13"/>
  <c r="AA117" i="13"/>
  <c r="Z117" i="13"/>
  <c r="Y117" i="13"/>
  <c r="X117" i="13"/>
  <c r="S117" i="13"/>
  <c r="AD116" i="13"/>
  <c r="AC116" i="13"/>
  <c r="AB116" i="13"/>
  <c r="AA116" i="13"/>
  <c r="Z116" i="13"/>
  <c r="Y116" i="13"/>
  <c r="X116" i="13"/>
  <c r="S116" i="13"/>
  <c r="AD115" i="13"/>
  <c r="AC115" i="13"/>
  <c r="AB115" i="13"/>
  <c r="AA115" i="13"/>
  <c r="Z115" i="13"/>
  <c r="Y115" i="13"/>
  <c r="X115" i="13"/>
  <c r="S115" i="13"/>
  <c r="AD114" i="13"/>
  <c r="AC114" i="13"/>
  <c r="AB114" i="13"/>
  <c r="AA114" i="13"/>
  <c r="Z114" i="13"/>
  <c r="Y114" i="13"/>
  <c r="X114" i="13"/>
  <c r="S114" i="13"/>
  <c r="AD113" i="13"/>
  <c r="AC113" i="13"/>
  <c r="AB113" i="13"/>
  <c r="AA113" i="13"/>
  <c r="Z113" i="13"/>
  <c r="Y113" i="13"/>
  <c r="X113" i="13"/>
  <c r="S113" i="13"/>
  <c r="AD112" i="13"/>
  <c r="AC112" i="13"/>
  <c r="AB112" i="13"/>
  <c r="AA112" i="13"/>
  <c r="Z112" i="13"/>
  <c r="Y112" i="13"/>
  <c r="X112" i="13"/>
  <c r="S112" i="13"/>
  <c r="AD111" i="13"/>
  <c r="AC111" i="13"/>
  <c r="AB111" i="13"/>
  <c r="AA111" i="13"/>
  <c r="Z111" i="13"/>
  <c r="Y111" i="13"/>
  <c r="X111" i="13"/>
  <c r="S111" i="13"/>
  <c r="AD110" i="13"/>
  <c r="AC110" i="13"/>
  <c r="AB110" i="13"/>
  <c r="AA110" i="13"/>
  <c r="Z110" i="13"/>
  <c r="Y110" i="13"/>
  <c r="X110" i="13"/>
  <c r="S110" i="13"/>
  <c r="AD109" i="13"/>
  <c r="AC109" i="13"/>
  <c r="AB109" i="13"/>
  <c r="AA109" i="13"/>
  <c r="Z109" i="13"/>
  <c r="Y109" i="13"/>
  <c r="X109" i="13"/>
  <c r="S109" i="13"/>
  <c r="AD108" i="13"/>
  <c r="AC108" i="13"/>
  <c r="AB108" i="13"/>
  <c r="AA108" i="13"/>
  <c r="Z108" i="13"/>
  <c r="Y108" i="13"/>
  <c r="X108" i="13"/>
  <c r="S108" i="13"/>
  <c r="AD107" i="13"/>
  <c r="AC107" i="13"/>
  <c r="AB107" i="13"/>
  <c r="AA107" i="13"/>
  <c r="Z107" i="13"/>
  <c r="Y107" i="13"/>
  <c r="X107" i="13"/>
  <c r="S107" i="13"/>
  <c r="AD106" i="13"/>
  <c r="AC106" i="13"/>
  <c r="AB106" i="13"/>
  <c r="AA106" i="13"/>
  <c r="Z106" i="13"/>
  <c r="Y106" i="13"/>
  <c r="X106" i="13"/>
  <c r="S106" i="13"/>
  <c r="AD105" i="13"/>
  <c r="AC105" i="13"/>
  <c r="AB105" i="13"/>
  <c r="AA105" i="13"/>
  <c r="Z105" i="13"/>
  <c r="Y105" i="13"/>
  <c r="X105" i="13"/>
  <c r="S105" i="13"/>
  <c r="AD104" i="13"/>
  <c r="AC104" i="13"/>
  <c r="AB104" i="13"/>
  <c r="AA104" i="13"/>
  <c r="Z104" i="13"/>
  <c r="Y104" i="13"/>
  <c r="X104" i="13"/>
  <c r="S104" i="13"/>
  <c r="AD103" i="13"/>
  <c r="AC103" i="13"/>
  <c r="AB103" i="13"/>
  <c r="AA103" i="13"/>
  <c r="Z103" i="13"/>
  <c r="Y103" i="13"/>
  <c r="X103" i="13"/>
  <c r="S103" i="13"/>
  <c r="AD102" i="13"/>
  <c r="AC102" i="13"/>
  <c r="AB102" i="13"/>
  <c r="AA102" i="13"/>
  <c r="Z102" i="13"/>
  <c r="Y102" i="13"/>
  <c r="X102" i="13"/>
  <c r="S102" i="13"/>
  <c r="AD101" i="13"/>
  <c r="AC101" i="13"/>
  <c r="AB101" i="13"/>
  <c r="AA101" i="13"/>
  <c r="Z101" i="13"/>
  <c r="Y101" i="13"/>
  <c r="X101" i="13"/>
  <c r="S101" i="13"/>
  <c r="AD100" i="13"/>
  <c r="AC100" i="13"/>
  <c r="AB100" i="13"/>
  <c r="AA100" i="13"/>
  <c r="Z100" i="13"/>
  <c r="Y100" i="13"/>
  <c r="X100" i="13"/>
  <c r="S100" i="13"/>
  <c r="AD99" i="13"/>
  <c r="AC99" i="13"/>
  <c r="AB99" i="13"/>
  <c r="AA99" i="13"/>
  <c r="Z99" i="13"/>
  <c r="Y99" i="13"/>
  <c r="X99" i="13"/>
  <c r="S99" i="13"/>
  <c r="AD98" i="13"/>
  <c r="AC98" i="13"/>
  <c r="AB98" i="13"/>
  <c r="AA98" i="13"/>
  <c r="Z98" i="13"/>
  <c r="Y98" i="13"/>
  <c r="X98" i="13"/>
  <c r="S98" i="13"/>
  <c r="AD97" i="13"/>
  <c r="AC97" i="13"/>
  <c r="AB97" i="13"/>
  <c r="AA97" i="13"/>
  <c r="Z97" i="13"/>
  <c r="Y97" i="13"/>
  <c r="X97" i="13"/>
  <c r="S97" i="13"/>
  <c r="AD96" i="13"/>
  <c r="AC96" i="13"/>
  <c r="AB96" i="13"/>
  <c r="AA96" i="13"/>
  <c r="Z96" i="13"/>
  <c r="Y96" i="13"/>
  <c r="X96" i="13"/>
  <c r="S96" i="13"/>
  <c r="AD95" i="13"/>
  <c r="AC95" i="13"/>
  <c r="AB95" i="13"/>
  <c r="AA95" i="13"/>
  <c r="Z95" i="13"/>
  <c r="Y95" i="13"/>
  <c r="X95" i="13"/>
  <c r="S95" i="13"/>
  <c r="AD94" i="13"/>
  <c r="AC94" i="13"/>
  <c r="AB94" i="13"/>
  <c r="AA94" i="13"/>
  <c r="Z94" i="13"/>
  <c r="Y94" i="13"/>
  <c r="X94" i="13"/>
  <c r="S94" i="13"/>
  <c r="AD93" i="13"/>
  <c r="AC93" i="13"/>
  <c r="AB93" i="13"/>
  <c r="AA93" i="13"/>
  <c r="Z93" i="13"/>
  <c r="Y93" i="13"/>
  <c r="X93" i="13"/>
  <c r="S93" i="13"/>
  <c r="AD92" i="13"/>
  <c r="AC92" i="13"/>
  <c r="AB92" i="13"/>
  <c r="AA92" i="13"/>
  <c r="Z92" i="13"/>
  <c r="Y92" i="13"/>
  <c r="X92" i="13"/>
  <c r="S92" i="13"/>
  <c r="AD91" i="13"/>
  <c r="AC91" i="13"/>
  <c r="AB91" i="13"/>
  <c r="AA91" i="13"/>
  <c r="Z91" i="13"/>
  <c r="Y91" i="13"/>
  <c r="X91" i="13"/>
  <c r="S91" i="13"/>
  <c r="AD90" i="13"/>
  <c r="AC90" i="13"/>
  <c r="AB90" i="13"/>
  <c r="AA90" i="13"/>
  <c r="Z90" i="13"/>
  <c r="Y90" i="13"/>
  <c r="X90" i="13"/>
  <c r="S90" i="13"/>
  <c r="AD89" i="13"/>
  <c r="AC89" i="13"/>
  <c r="AB89" i="13"/>
  <c r="AA89" i="13"/>
  <c r="Z89" i="13"/>
  <c r="Y89" i="13"/>
  <c r="X89" i="13"/>
  <c r="S89" i="13"/>
  <c r="AD88" i="13"/>
  <c r="AC88" i="13"/>
  <c r="AB88" i="13"/>
  <c r="AA88" i="13"/>
  <c r="Z88" i="13"/>
  <c r="Y88" i="13"/>
  <c r="X88" i="13"/>
  <c r="S88" i="13"/>
  <c r="AD87" i="13"/>
  <c r="AC87" i="13"/>
  <c r="AB87" i="13"/>
  <c r="AA87" i="13"/>
  <c r="Z87" i="13"/>
  <c r="Y87" i="13"/>
  <c r="X87" i="13"/>
  <c r="S87" i="13"/>
  <c r="AD86" i="13"/>
  <c r="AC86" i="13"/>
  <c r="AB86" i="13"/>
  <c r="AA86" i="13"/>
  <c r="Z86" i="13"/>
  <c r="Y86" i="13"/>
  <c r="X86" i="13"/>
  <c r="S86" i="13"/>
  <c r="AD85" i="13"/>
  <c r="AC85" i="13"/>
  <c r="AB85" i="13"/>
  <c r="AA85" i="13"/>
  <c r="Z85" i="13"/>
  <c r="Y85" i="13"/>
  <c r="X85" i="13"/>
  <c r="S85" i="13"/>
  <c r="AD84" i="13"/>
  <c r="AC84" i="13"/>
  <c r="AB84" i="13"/>
  <c r="AA84" i="13"/>
  <c r="Z84" i="13"/>
  <c r="Y84" i="13"/>
  <c r="X84" i="13"/>
  <c r="S84" i="13"/>
  <c r="AD83" i="13"/>
  <c r="AC83" i="13"/>
  <c r="AB83" i="13"/>
  <c r="AA83" i="13"/>
  <c r="Z83" i="13"/>
  <c r="Y83" i="13"/>
  <c r="X83" i="13"/>
  <c r="S83" i="13"/>
  <c r="AD82" i="13"/>
  <c r="AC82" i="13"/>
  <c r="AB82" i="13"/>
  <c r="AA82" i="13"/>
  <c r="Z82" i="13"/>
  <c r="Y82" i="13"/>
  <c r="X82" i="13"/>
  <c r="S82" i="13"/>
  <c r="AD81" i="13"/>
  <c r="AC81" i="13"/>
  <c r="AB81" i="13"/>
  <c r="AA81" i="13"/>
  <c r="Z81" i="13"/>
  <c r="Y81" i="13"/>
  <c r="X81" i="13"/>
  <c r="S81" i="13"/>
  <c r="U82" i="9"/>
  <c r="Z82" i="9"/>
  <c r="AA82" i="9"/>
  <c r="AB82" i="9"/>
  <c r="AC82" i="9"/>
  <c r="AD82" i="9"/>
  <c r="AE82" i="9"/>
  <c r="AF82" i="9"/>
  <c r="U83" i="9"/>
  <c r="Z83" i="9"/>
  <c r="AA83" i="9"/>
  <c r="AB83" i="9"/>
  <c r="AC83" i="9"/>
  <c r="AD83" i="9"/>
  <c r="AE83" i="9"/>
  <c r="AF83" i="9"/>
  <c r="U84" i="9"/>
  <c r="Z84" i="9"/>
  <c r="AA84" i="9"/>
  <c r="AB84" i="9"/>
  <c r="AC84" i="9"/>
  <c r="AD84" i="9"/>
  <c r="AE84" i="9"/>
  <c r="AF84" i="9"/>
  <c r="U85" i="9"/>
  <c r="Z85" i="9"/>
  <c r="AA85" i="9"/>
  <c r="AB85" i="9"/>
  <c r="AC85" i="9"/>
  <c r="AD85" i="9"/>
  <c r="AE85" i="9"/>
  <c r="AF85" i="9"/>
  <c r="U86" i="9"/>
  <c r="Z86" i="9"/>
  <c r="AA86" i="9"/>
  <c r="AB86" i="9"/>
  <c r="AC86" i="9"/>
  <c r="AD86" i="9"/>
  <c r="AE86" i="9"/>
  <c r="AF86" i="9"/>
  <c r="U87" i="9"/>
  <c r="Z87" i="9"/>
  <c r="AA87" i="9"/>
  <c r="AB87" i="9"/>
  <c r="AC87" i="9"/>
  <c r="AD87" i="9"/>
  <c r="AE87" i="9"/>
  <c r="AF87" i="9"/>
  <c r="U88" i="9"/>
  <c r="Z88" i="9"/>
  <c r="AA88" i="9"/>
  <c r="AB88" i="9"/>
  <c r="AC88" i="9"/>
  <c r="AD88" i="9"/>
  <c r="AE88" i="9"/>
  <c r="AF88" i="9"/>
  <c r="U89" i="9"/>
  <c r="Z89" i="9"/>
  <c r="AA89" i="9"/>
  <c r="AB89" i="9"/>
  <c r="AC89" i="9"/>
  <c r="AD89" i="9"/>
  <c r="AE89" i="9"/>
  <c r="AF89" i="9"/>
  <c r="U90" i="9"/>
  <c r="Z90" i="9"/>
  <c r="AA90" i="9"/>
  <c r="AB90" i="9"/>
  <c r="AC90" i="9"/>
  <c r="AD90" i="9"/>
  <c r="AE90" i="9"/>
  <c r="AF90" i="9"/>
  <c r="U91" i="9"/>
  <c r="Z91" i="9"/>
  <c r="AA91" i="9"/>
  <c r="AB91" i="9"/>
  <c r="AC91" i="9"/>
  <c r="AD91" i="9"/>
  <c r="AE91" i="9"/>
  <c r="AF91" i="9"/>
  <c r="U92" i="9"/>
  <c r="Z92" i="9"/>
  <c r="AA92" i="9"/>
  <c r="AB92" i="9"/>
  <c r="AC92" i="9"/>
  <c r="AD92" i="9"/>
  <c r="AE92" i="9"/>
  <c r="AF92" i="9"/>
  <c r="U93" i="9"/>
  <c r="Z93" i="9"/>
  <c r="AA93" i="9"/>
  <c r="AB93" i="9"/>
  <c r="AC93" i="9"/>
  <c r="AD93" i="9"/>
  <c r="AE93" i="9"/>
  <c r="AF93" i="9"/>
  <c r="U94" i="9"/>
  <c r="Z94" i="9"/>
  <c r="AA94" i="9"/>
  <c r="AB94" i="9"/>
  <c r="AC94" i="9"/>
  <c r="AD94" i="9"/>
  <c r="AE94" i="9"/>
  <c r="AF94" i="9"/>
  <c r="U95" i="9"/>
  <c r="Z95" i="9"/>
  <c r="AA95" i="9"/>
  <c r="AB95" i="9"/>
  <c r="AC95" i="9"/>
  <c r="AD95" i="9"/>
  <c r="AE95" i="9"/>
  <c r="AF95" i="9"/>
  <c r="U96" i="9"/>
  <c r="Z96" i="9"/>
  <c r="AA96" i="9"/>
  <c r="AB96" i="9"/>
  <c r="AC96" i="9"/>
  <c r="AD96" i="9"/>
  <c r="AE96" i="9"/>
  <c r="AF96" i="9"/>
  <c r="U97" i="9"/>
  <c r="Z97" i="9"/>
  <c r="AA97" i="9"/>
  <c r="AB97" i="9"/>
  <c r="AC97" i="9"/>
  <c r="AD97" i="9"/>
  <c r="AE97" i="9"/>
  <c r="AF97" i="9"/>
  <c r="U98" i="9"/>
  <c r="Z98" i="9"/>
  <c r="AA98" i="9"/>
  <c r="AB98" i="9"/>
  <c r="AC98" i="9"/>
  <c r="AD98" i="9"/>
  <c r="AE98" i="9"/>
  <c r="AF98" i="9"/>
  <c r="U99" i="9"/>
  <c r="Z99" i="9"/>
  <c r="AA99" i="9"/>
  <c r="AB99" i="9"/>
  <c r="AC99" i="9"/>
  <c r="AD99" i="9"/>
  <c r="AE99" i="9"/>
  <c r="AF99" i="9"/>
  <c r="U100" i="9"/>
  <c r="Z100" i="9"/>
  <c r="AA100" i="9"/>
  <c r="AB100" i="9"/>
  <c r="AC100" i="9"/>
  <c r="AD100" i="9"/>
  <c r="AE100" i="9"/>
  <c r="AF100" i="9"/>
  <c r="U101" i="9"/>
  <c r="Z101" i="9"/>
  <c r="AA101" i="9"/>
  <c r="AB101" i="9"/>
  <c r="AC101" i="9"/>
  <c r="AD101" i="9"/>
  <c r="AE101" i="9"/>
  <c r="AF101" i="9"/>
  <c r="U102" i="9"/>
  <c r="Z102" i="9"/>
  <c r="AA102" i="9"/>
  <c r="AB102" i="9"/>
  <c r="AC102" i="9"/>
  <c r="AD102" i="9"/>
  <c r="AE102" i="9"/>
  <c r="AF102" i="9"/>
  <c r="U103" i="9"/>
  <c r="Z103" i="9"/>
  <c r="AA103" i="9"/>
  <c r="AB103" i="9"/>
  <c r="AC103" i="9"/>
  <c r="AD103" i="9"/>
  <c r="AE103" i="9"/>
  <c r="AF103" i="9"/>
  <c r="U104" i="9"/>
  <c r="Z104" i="9"/>
  <c r="AA104" i="9"/>
  <c r="AB104" i="9"/>
  <c r="AC104" i="9"/>
  <c r="AD104" i="9"/>
  <c r="AE104" i="9"/>
  <c r="AF104" i="9"/>
  <c r="U105" i="9"/>
  <c r="Z105" i="9"/>
  <c r="AA105" i="9"/>
  <c r="AB105" i="9"/>
  <c r="AC105" i="9"/>
  <c r="AD105" i="9"/>
  <c r="AE105" i="9"/>
  <c r="AF105" i="9"/>
  <c r="U106" i="9"/>
  <c r="Z106" i="9"/>
  <c r="AA106" i="9"/>
  <c r="AB106" i="9"/>
  <c r="AC106" i="9"/>
  <c r="AD106" i="9"/>
  <c r="AE106" i="9"/>
  <c r="AF106" i="9"/>
  <c r="U107" i="9"/>
  <c r="Z107" i="9"/>
  <c r="AA107" i="9"/>
  <c r="AB107" i="9"/>
  <c r="AC107" i="9"/>
  <c r="AD107" i="9"/>
  <c r="AE107" i="9"/>
  <c r="AF107" i="9"/>
  <c r="U108" i="9"/>
  <c r="Z108" i="9"/>
  <c r="AA108" i="9"/>
  <c r="AB108" i="9"/>
  <c r="AC108" i="9"/>
  <c r="AD108" i="9"/>
  <c r="AE108" i="9"/>
  <c r="AF108" i="9"/>
  <c r="U109" i="9"/>
  <c r="Z109" i="9"/>
  <c r="AA109" i="9"/>
  <c r="AB109" i="9"/>
  <c r="AC109" i="9"/>
  <c r="AD109" i="9"/>
  <c r="AE109" i="9"/>
  <c r="AF109" i="9"/>
  <c r="U110" i="9"/>
  <c r="Z110" i="9"/>
  <c r="AA110" i="9"/>
  <c r="AB110" i="9"/>
  <c r="AC110" i="9"/>
  <c r="AD110" i="9"/>
  <c r="AE110" i="9"/>
  <c r="AF110" i="9"/>
  <c r="U111" i="9"/>
  <c r="Z111" i="9"/>
  <c r="AA111" i="9"/>
  <c r="AB111" i="9"/>
  <c r="AC111" i="9"/>
  <c r="AD111" i="9"/>
  <c r="AE111" i="9"/>
  <c r="AF111" i="9"/>
  <c r="U112" i="9"/>
  <c r="Z112" i="9"/>
  <c r="AA112" i="9"/>
  <c r="AB112" i="9"/>
  <c r="AC112" i="9"/>
  <c r="AD112" i="9"/>
  <c r="AE112" i="9"/>
  <c r="AF112" i="9"/>
  <c r="U113" i="9"/>
  <c r="Z113" i="9"/>
  <c r="AA113" i="9"/>
  <c r="AB113" i="9"/>
  <c r="AC113" i="9"/>
  <c r="AD113" i="9"/>
  <c r="AE113" i="9"/>
  <c r="AF113" i="9"/>
  <c r="U114" i="9"/>
  <c r="Z114" i="9"/>
  <c r="AA114" i="9"/>
  <c r="AB114" i="9"/>
  <c r="AC114" i="9"/>
  <c r="AD114" i="9"/>
  <c r="AE114" i="9"/>
  <c r="AF114" i="9"/>
  <c r="U115" i="9"/>
  <c r="Z115" i="9"/>
  <c r="AA115" i="9"/>
  <c r="AB115" i="9"/>
  <c r="AC115" i="9"/>
  <c r="AD115" i="9"/>
  <c r="AE115" i="9"/>
  <c r="AF115" i="9"/>
  <c r="U116" i="9"/>
  <c r="Z116" i="9"/>
  <c r="AA116" i="9"/>
  <c r="AB116" i="9"/>
  <c r="AC116" i="9"/>
  <c r="AD116" i="9"/>
  <c r="AE116" i="9"/>
  <c r="AF116" i="9"/>
  <c r="U117" i="9"/>
  <c r="Z117" i="9"/>
  <c r="AA117" i="9"/>
  <c r="AB117" i="9"/>
  <c r="AC117" i="9"/>
  <c r="AD117" i="9"/>
  <c r="AE117" i="9"/>
  <c r="AF117" i="9"/>
  <c r="U118" i="9"/>
  <c r="Z118" i="9"/>
  <c r="AA118" i="9"/>
  <c r="AB118" i="9"/>
  <c r="AC118" i="9"/>
  <c r="AD118" i="9"/>
  <c r="AE118" i="9"/>
  <c r="AF118" i="9"/>
  <c r="U119" i="9"/>
  <c r="Z119" i="9"/>
  <c r="AA119" i="9"/>
  <c r="AB119" i="9"/>
  <c r="AC119" i="9"/>
  <c r="AD119" i="9"/>
  <c r="AE119" i="9"/>
  <c r="AF119" i="9"/>
  <c r="U120" i="9"/>
  <c r="Z120" i="9"/>
  <c r="AA120" i="9"/>
  <c r="AB120" i="9"/>
  <c r="AC120" i="9"/>
  <c r="AD120" i="9"/>
  <c r="AE120" i="9"/>
  <c r="AF120" i="9"/>
  <c r="U121" i="9"/>
  <c r="Z121" i="9"/>
  <c r="AA121" i="9"/>
  <c r="AB121" i="9"/>
  <c r="AC121" i="9"/>
  <c r="AD121" i="9"/>
  <c r="AE121" i="9"/>
  <c r="AF121" i="9"/>
  <c r="U122" i="9"/>
  <c r="Z122" i="9"/>
  <c r="AA122" i="9"/>
  <c r="AB122" i="9"/>
  <c r="AC122" i="9"/>
  <c r="AD122" i="9"/>
  <c r="AE122" i="9"/>
  <c r="AF122" i="9"/>
  <c r="U123" i="9"/>
  <c r="Z123" i="9"/>
  <c r="AA123" i="9"/>
  <c r="AB123" i="9"/>
  <c r="AC123" i="9"/>
  <c r="AD123" i="9"/>
  <c r="AE123" i="9"/>
  <c r="AF123" i="9"/>
  <c r="U124" i="9"/>
  <c r="Z124" i="9"/>
  <c r="AA124" i="9"/>
  <c r="AB124" i="9"/>
  <c r="AC124" i="9"/>
  <c r="AD124" i="9"/>
  <c r="AE124" i="9"/>
  <c r="AF124" i="9"/>
  <c r="U125" i="9"/>
  <c r="Z125" i="9"/>
  <c r="AA125" i="9"/>
  <c r="AB125" i="9"/>
  <c r="AC125" i="9"/>
  <c r="AD125" i="9"/>
  <c r="AE125" i="9"/>
  <c r="AF125" i="9"/>
  <c r="U126" i="9"/>
  <c r="Z126" i="9"/>
  <c r="AA126" i="9"/>
  <c r="AB126" i="9"/>
  <c r="AC126" i="9"/>
  <c r="AD126" i="9"/>
  <c r="AE126" i="9"/>
  <c r="AF126" i="9"/>
  <c r="U127" i="9"/>
  <c r="Z127" i="9"/>
  <c r="AA127" i="9"/>
  <c r="AB127" i="9"/>
  <c r="AC127" i="9"/>
  <c r="AD127" i="9"/>
  <c r="AE127" i="9"/>
  <c r="AF127" i="9"/>
  <c r="U128" i="9"/>
  <c r="Z128" i="9"/>
  <c r="AA128" i="9"/>
  <c r="AB128" i="9"/>
  <c r="AC128" i="9"/>
  <c r="AD128" i="9"/>
  <c r="AE128" i="9"/>
  <c r="AF128" i="9"/>
  <c r="U129" i="9"/>
  <c r="Z129" i="9"/>
  <c r="AA129" i="9"/>
  <c r="AB129" i="9"/>
  <c r="AC129" i="9"/>
  <c r="AD129" i="9"/>
  <c r="AE129" i="9"/>
  <c r="AF129" i="9"/>
  <c r="U130" i="9"/>
  <c r="Z130" i="9"/>
  <c r="AA130" i="9"/>
  <c r="AB130" i="9"/>
  <c r="AC130" i="9"/>
  <c r="AD130" i="9"/>
  <c r="AE130" i="9"/>
  <c r="AF130" i="9"/>
  <c r="U131" i="9"/>
  <c r="Z131" i="9"/>
  <c r="AA131" i="9"/>
  <c r="AB131" i="9"/>
  <c r="AC131" i="9"/>
  <c r="AD131" i="9"/>
  <c r="AE131" i="9"/>
  <c r="AF131" i="9"/>
  <c r="U132" i="9"/>
  <c r="Z132" i="9"/>
  <c r="AA132" i="9"/>
  <c r="AB132" i="9"/>
  <c r="AC132" i="9"/>
  <c r="AD132" i="9"/>
  <c r="AE132" i="9"/>
  <c r="AF132" i="9"/>
  <c r="U133" i="9"/>
  <c r="Z133" i="9"/>
  <c r="AA133" i="9"/>
  <c r="AB133" i="9"/>
  <c r="AC133" i="9"/>
  <c r="AD133" i="9"/>
  <c r="AE133" i="9"/>
  <c r="AF133" i="9"/>
  <c r="U134" i="9"/>
  <c r="Z134" i="9"/>
  <c r="AA134" i="9"/>
  <c r="AB134" i="9"/>
  <c r="AC134" i="9"/>
  <c r="AD134" i="9"/>
  <c r="AE134" i="9"/>
  <c r="AF134" i="9"/>
  <c r="U135" i="9"/>
  <c r="Z135" i="9"/>
  <c r="AA135" i="9"/>
  <c r="AB135" i="9"/>
  <c r="AC135" i="9"/>
  <c r="AD135" i="9"/>
  <c r="AE135" i="9"/>
  <c r="AF135" i="9"/>
  <c r="U136" i="9"/>
  <c r="Z136" i="9"/>
  <c r="AA136" i="9"/>
  <c r="AB136" i="9"/>
  <c r="AC136" i="9"/>
  <c r="AD136" i="9"/>
  <c r="AE136" i="9"/>
  <c r="AF136" i="9"/>
  <c r="U137" i="9"/>
  <c r="Z137" i="9"/>
  <c r="AA137" i="9"/>
  <c r="AB137" i="9"/>
  <c r="AC137" i="9"/>
  <c r="AD137" i="9"/>
  <c r="AE137" i="9"/>
  <c r="AF137" i="9"/>
  <c r="U138" i="9"/>
  <c r="Z138" i="9"/>
  <c r="AA138" i="9"/>
  <c r="AB138" i="9"/>
  <c r="AC138" i="9"/>
  <c r="AD138" i="9"/>
  <c r="AE138" i="9"/>
  <c r="AF138" i="9"/>
  <c r="U139" i="9"/>
  <c r="Z139" i="9"/>
  <c r="AA139" i="9"/>
  <c r="AB139" i="9"/>
  <c r="AC139" i="9"/>
  <c r="AD139" i="9"/>
  <c r="AE139" i="9"/>
  <c r="AF139" i="9"/>
  <c r="U140" i="9"/>
  <c r="Z140" i="9"/>
  <c r="AA140" i="9"/>
  <c r="AB140" i="9"/>
  <c r="AC140" i="9"/>
  <c r="AD140" i="9"/>
  <c r="AE140" i="9"/>
  <c r="AF140" i="9"/>
  <c r="U141" i="9"/>
  <c r="Z141" i="9"/>
  <c r="AA141" i="9"/>
  <c r="AB141" i="9"/>
  <c r="AC141" i="9"/>
  <c r="AD141" i="9"/>
  <c r="AE141" i="9"/>
  <c r="AF141" i="9"/>
  <c r="U142" i="9"/>
  <c r="Z142" i="9"/>
  <c r="AA142" i="9"/>
  <c r="AB142" i="9"/>
  <c r="AC142" i="9"/>
  <c r="AD142" i="9"/>
  <c r="AE142" i="9"/>
  <c r="AF142" i="9"/>
  <c r="U143" i="9"/>
  <c r="Z143" i="9"/>
  <c r="AA143" i="9"/>
  <c r="AB143" i="9"/>
  <c r="AC143" i="9"/>
  <c r="AD143" i="9"/>
  <c r="AE143" i="9"/>
  <c r="AF143" i="9"/>
  <c r="U144" i="9"/>
  <c r="Z144" i="9"/>
  <c r="AA144" i="9"/>
  <c r="AB144" i="9"/>
  <c r="AC144" i="9"/>
  <c r="AD144" i="9"/>
  <c r="AE144" i="9"/>
  <c r="AF144" i="9"/>
  <c r="U145" i="9"/>
  <c r="Z145" i="9"/>
  <c r="AA145" i="9"/>
  <c r="AB145" i="9"/>
  <c r="AC145" i="9"/>
  <c r="AD145" i="9"/>
  <c r="AE145" i="9"/>
  <c r="AF145" i="9"/>
  <c r="U146" i="9"/>
  <c r="Z146" i="9"/>
  <c r="AA146" i="9"/>
  <c r="AB146" i="9"/>
  <c r="AC146" i="9"/>
  <c r="AD146" i="9"/>
  <c r="AE146" i="9"/>
  <c r="AF146" i="9"/>
  <c r="U147" i="9"/>
  <c r="Z147" i="9"/>
  <c r="AA147" i="9"/>
  <c r="AB147" i="9"/>
  <c r="AC147" i="9"/>
  <c r="AD147" i="9"/>
  <c r="AE147" i="9"/>
  <c r="AF147" i="9"/>
  <c r="U148" i="9"/>
  <c r="Z148" i="9"/>
  <c r="AA148" i="9"/>
  <c r="AB148" i="9"/>
  <c r="AC148" i="9"/>
  <c r="AD148" i="9"/>
  <c r="AE148" i="9"/>
  <c r="AF148" i="9"/>
  <c r="U149" i="9"/>
  <c r="Z149" i="9"/>
  <c r="AA149" i="9"/>
  <c r="AB149" i="9"/>
  <c r="AC149" i="9"/>
  <c r="AD149" i="9"/>
  <c r="AE149" i="9"/>
  <c r="AF149" i="9"/>
  <c r="U150" i="9"/>
  <c r="Z150" i="9"/>
  <c r="AA150" i="9"/>
  <c r="AB150" i="9"/>
  <c r="AC150" i="9"/>
  <c r="AD150" i="9"/>
  <c r="AE150" i="9"/>
  <c r="AF150" i="9"/>
  <c r="U151" i="9"/>
  <c r="Z151" i="9"/>
  <c r="AA151" i="9"/>
  <c r="AB151" i="9"/>
  <c r="AC151" i="9"/>
  <c r="AD151" i="9"/>
  <c r="AE151" i="9"/>
  <c r="AF151" i="9"/>
  <c r="U152" i="9"/>
  <c r="Z152" i="9"/>
  <c r="AA152" i="9"/>
  <c r="AB152" i="9"/>
  <c r="AC152" i="9"/>
  <c r="AD152" i="9"/>
  <c r="AE152" i="9"/>
  <c r="AF152" i="9"/>
  <c r="U153" i="9"/>
  <c r="Z153" i="9"/>
  <c r="AA153" i="9"/>
  <c r="AB153" i="9"/>
  <c r="AC153" i="9"/>
  <c r="AD153" i="9"/>
  <c r="AE153" i="9"/>
  <c r="AF153" i="9"/>
  <c r="U154" i="9"/>
  <c r="Z154" i="9"/>
  <c r="AA154" i="9"/>
  <c r="AB154" i="9"/>
  <c r="AC154" i="9"/>
  <c r="AD154" i="9"/>
  <c r="AE154" i="9"/>
  <c r="AF154" i="9"/>
  <c r="U155" i="9"/>
  <c r="Z155" i="9"/>
  <c r="AA155" i="9"/>
  <c r="AB155" i="9"/>
  <c r="AC155" i="9"/>
  <c r="AD155" i="9"/>
  <c r="AE155" i="9"/>
  <c r="AF155" i="9"/>
  <c r="U156" i="9"/>
  <c r="Z156" i="9"/>
  <c r="AA156" i="9"/>
  <c r="AB156" i="9"/>
  <c r="AC156" i="9"/>
  <c r="AD156" i="9"/>
  <c r="AE156" i="9"/>
  <c r="AF156" i="9"/>
  <c r="U157" i="9"/>
  <c r="Z157" i="9"/>
  <c r="AA157" i="9"/>
  <c r="AB157" i="9"/>
  <c r="AC157" i="9"/>
  <c r="AD157" i="9"/>
  <c r="AE157" i="9"/>
  <c r="AF157" i="9"/>
  <c r="U158" i="9"/>
  <c r="Z158" i="9"/>
  <c r="AA158" i="9"/>
  <c r="AB158" i="9"/>
  <c r="AC158" i="9"/>
  <c r="AD158" i="9"/>
  <c r="AE158" i="9"/>
  <c r="AF158" i="9"/>
  <c r="U159" i="9"/>
  <c r="Z159" i="9"/>
  <c r="AA159" i="9"/>
  <c r="AB159" i="9"/>
  <c r="AC159" i="9"/>
  <c r="AD159" i="9"/>
  <c r="AE159" i="9"/>
  <c r="AF159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U202" i="9"/>
  <c r="V202" i="9"/>
  <c r="W202" i="9"/>
  <c r="X202" i="9"/>
  <c r="Y202" i="9"/>
  <c r="Z202" i="9"/>
  <c r="AA202" i="9"/>
  <c r="AB202" i="9"/>
  <c r="AC202" i="9"/>
  <c r="AD202" i="9"/>
  <c r="AE202" i="9"/>
  <c r="AF202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U204" i="9"/>
  <c r="V204" i="9"/>
  <c r="W204" i="9"/>
  <c r="X204" i="9"/>
  <c r="Y204" i="9"/>
  <c r="Z204" i="9"/>
  <c r="AA204" i="9"/>
  <c r="AB204" i="9"/>
  <c r="AC204" i="9"/>
  <c r="AD204" i="9"/>
  <c r="AE204" i="9"/>
  <c r="AF204" i="9"/>
  <c r="U205" i="9"/>
  <c r="V205" i="9"/>
  <c r="W205" i="9"/>
  <c r="X205" i="9"/>
  <c r="Y205" i="9"/>
  <c r="Z205" i="9"/>
  <c r="AA205" i="9"/>
  <c r="AB205" i="9"/>
  <c r="AC205" i="9"/>
  <c r="AD205" i="9"/>
  <c r="AE205" i="9"/>
  <c r="AF205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U219" i="9"/>
  <c r="V219" i="9"/>
  <c r="W219" i="9"/>
  <c r="X219" i="9"/>
  <c r="Y219" i="9"/>
  <c r="Z219" i="9"/>
  <c r="AA219" i="9"/>
  <c r="AB219" i="9"/>
  <c r="AC219" i="9"/>
  <c r="AD219" i="9"/>
  <c r="AE219" i="9"/>
  <c r="AF219" i="9"/>
  <c r="U220" i="9"/>
  <c r="V220" i="9"/>
  <c r="W220" i="9"/>
  <c r="X220" i="9"/>
  <c r="Y220" i="9"/>
  <c r="Z220" i="9"/>
  <c r="AA220" i="9"/>
  <c r="AB220" i="9"/>
  <c r="AC220" i="9"/>
  <c r="AD220" i="9"/>
  <c r="AE220" i="9"/>
  <c r="AF220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U222" i="9"/>
  <c r="V222" i="9"/>
  <c r="W222" i="9"/>
  <c r="X222" i="9"/>
  <c r="Y222" i="9"/>
  <c r="Z222" i="9"/>
  <c r="AA222" i="9"/>
  <c r="AB222" i="9"/>
  <c r="AC222" i="9"/>
  <c r="AD222" i="9"/>
  <c r="AE222" i="9"/>
  <c r="AF222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U235" i="9"/>
  <c r="V235" i="9"/>
  <c r="W235" i="9"/>
  <c r="X235" i="9"/>
  <c r="Y235" i="9"/>
  <c r="Z235" i="9"/>
  <c r="AA235" i="9"/>
  <c r="AB235" i="9"/>
  <c r="AC235" i="9"/>
  <c r="AD235" i="9"/>
  <c r="AE235" i="9"/>
  <c r="AF235" i="9"/>
  <c r="U236" i="9"/>
  <c r="V236" i="9"/>
  <c r="W236" i="9"/>
  <c r="X236" i="9"/>
  <c r="Y236" i="9"/>
  <c r="Z236" i="9"/>
  <c r="AA236" i="9"/>
  <c r="AB236" i="9"/>
  <c r="AC236" i="9"/>
  <c r="AD236" i="9"/>
  <c r="AE236" i="9"/>
  <c r="AF236" i="9"/>
  <c r="U237" i="9"/>
  <c r="V237" i="9"/>
  <c r="W237" i="9"/>
  <c r="X237" i="9"/>
  <c r="Y237" i="9"/>
  <c r="Z237" i="9"/>
  <c r="AA237" i="9"/>
  <c r="AB237" i="9"/>
  <c r="AC237" i="9"/>
  <c r="AD237" i="9"/>
  <c r="AE237" i="9"/>
  <c r="AF237" i="9"/>
  <c r="U238" i="9"/>
  <c r="V238" i="9"/>
  <c r="W238" i="9"/>
  <c r="X238" i="9"/>
  <c r="Y238" i="9"/>
  <c r="Z238" i="9"/>
  <c r="AA238" i="9"/>
  <c r="AB238" i="9"/>
  <c r="AC238" i="9"/>
  <c r="AD238" i="9"/>
  <c r="AE238" i="9"/>
  <c r="AF238" i="9"/>
  <c r="U239" i="9"/>
  <c r="V239" i="9"/>
  <c r="W239" i="9"/>
  <c r="X239" i="9"/>
  <c r="Y239" i="9"/>
  <c r="Z239" i="9"/>
  <c r="AA239" i="9"/>
  <c r="AB239" i="9"/>
  <c r="AC239" i="9"/>
  <c r="AD239" i="9"/>
  <c r="AE239" i="9"/>
  <c r="AF239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U252" i="9"/>
  <c r="V252" i="9"/>
  <c r="W252" i="9"/>
  <c r="X252" i="9"/>
  <c r="Y252" i="9"/>
  <c r="Z252" i="9"/>
  <c r="AA252" i="9"/>
  <c r="AB252" i="9"/>
  <c r="AC252" i="9"/>
  <c r="AD252" i="9"/>
  <c r="AE252" i="9"/>
  <c r="AF252" i="9"/>
  <c r="U253" i="9"/>
  <c r="V253" i="9"/>
  <c r="W253" i="9"/>
  <c r="X253" i="9"/>
  <c r="Y253" i="9"/>
  <c r="Z253" i="9"/>
  <c r="AA253" i="9"/>
  <c r="AB253" i="9"/>
  <c r="AC253" i="9"/>
  <c r="AD253" i="9"/>
  <c r="AE253" i="9"/>
  <c r="AF253" i="9"/>
  <c r="U254" i="9"/>
  <c r="V254" i="9"/>
  <c r="W254" i="9"/>
  <c r="X254" i="9"/>
  <c r="Y254" i="9"/>
  <c r="Z254" i="9"/>
  <c r="AA254" i="9"/>
  <c r="AB254" i="9"/>
  <c r="AC254" i="9"/>
  <c r="AD254" i="9"/>
  <c r="AE254" i="9"/>
  <c r="AF254" i="9"/>
  <c r="U255" i="9"/>
  <c r="V255" i="9"/>
  <c r="W255" i="9"/>
  <c r="X255" i="9"/>
  <c r="Y255" i="9"/>
  <c r="Z255" i="9"/>
  <c r="AA255" i="9"/>
  <c r="AB255" i="9"/>
  <c r="AC255" i="9"/>
  <c r="AD255" i="9"/>
  <c r="AE255" i="9"/>
  <c r="AF255" i="9"/>
  <c r="U256" i="9"/>
  <c r="V256" i="9"/>
  <c r="W256" i="9"/>
  <c r="X256" i="9"/>
  <c r="Y256" i="9"/>
  <c r="Z256" i="9"/>
  <c r="AA256" i="9"/>
  <c r="AB256" i="9"/>
  <c r="AC256" i="9"/>
  <c r="AD256" i="9"/>
  <c r="AE256" i="9"/>
  <c r="AF256" i="9"/>
  <c r="U257" i="9"/>
  <c r="V257" i="9"/>
  <c r="W257" i="9"/>
  <c r="X257" i="9"/>
  <c r="Y257" i="9"/>
  <c r="Z257" i="9"/>
  <c r="AA257" i="9"/>
  <c r="AB257" i="9"/>
  <c r="AC257" i="9"/>
  <c r="AD257" i="9"/>
  <c r="AE257" i="9"/>
  <c r="AF257" i="9"/>
  <c r="U258" i="9"/>
  <c r="V258" i="9"/>
  <c r="W258" i="9"/>
  <c r="X258" i="9"/>
  <c r="Y258" i="9"/>
  <c r="Z258" i="9"/>
  <c r="AA258" i="9"/>
  <c r="AB258" i="9"/>
  <c r="AC258" i="9"/>
  <c r="AD258" i="9"/>
  <c r="AE258" i="9"/>
  <c r="AF258" i="9"/>
  <c r="U259" i="9"/>
  <c r="V259" i="9"/>
  <c r="W259" i="9"/>
  <c r="X259" i="9"/>
  <c r="Y259" i="9"/>
  <c r="Z259" i="9"/>
  <c r="AA259" i="9"/>
  <c r="AB259" i="9"/>
  <c r="AC259" i="9"/>
  <c r="AD259" i="9"/>
  <c r="AE259" i="9"/>
  <c r="AF259" i="9"/>
  <c r="U260" i="9"/>
  <c r="V260" i="9"/>
  <c r="W260" i="9"/>
  <c r="X260" i="9"/>
  <c r="Y260" i="9"/>
  <c r="Z260" i="9"/>
  <c r="AA260" i="9"/>
  <c r="AB260" i="9"/>
  <c r="AC260" i="9"/>
  <c r="AD260" i="9"/>
  <c r="AE260" i="9"/>
  <c r="AF260" i="9"/>
  <c r="U261" i="9"/>
  <c r="V261" i="9"/>
  <c r="W261" i="9"/>
  <c r="X261" i="9"/>
  <c r="Y261" i="9"/>
  <c r="Z261" i="9"/>
  <c r="AA261" i="9"/>
  <c r="AB261" i="9"/>
  <c r="AC261" i="9"/>
  <c r="AD261" i="9"/>
  <c r="AE261" i="9"/>
  <c r="AF261" i="9"/>
  <c r="U262" i="9"/>
  <c r="V262" i="9"/>
  <c r="W262" i="9"/>
  <c r="X262" i="9"/>
  <c r="Y262" i="9"/>
  <c r="Z262" i="9"/>
  <c r="AA262" i="9"/>
  <c r="AB262" i="9"/>
  <c r="AC262" i="9"/>
  <c r="AD262" i="9"/>
  <c r="AE262" i="9"/>
  <c r="AF262" i="9"/>
  <c r="U263" i="9"/>
  <c r="V263" i="9"/>
  <c r="W263" i="9"/>
  <c r="X263" i="9"/>
  <c r="Y263" i="9"/>
  <c r="Z263" i="9"/>
  <c r="AA263" i="9"/>
  <c r="AB263" i="9"/>
  <c r="AC263" i="9"/>
  <c r="AD263" i="9"/>
  <c r="AE263" i="9"/>
  <c r="AF263" i="9"/>
  <c r="U264" i="9"/>
  <c r="V264" i="9"/>
  <c r="W264" i="9"/>
  <c r="X264" i="9"/>
  <c r="Y264" i="9"/>
  <c r="Z264" i="9"/>
  <c r="AA264" i="9"/>
  <c r="AB264" i="9"/>
  <c r="AC264" i="9"/>
  <c r="AD264" i="9"/>
  <c r="AE264" i="9"/>
  <c r="AF264" i="9"/>
  <c r="U265" i="9"/>
  <c r="V265" i="9"/>
  <c r="W265" i="9"/>
  <c r="X265" i="9"/>
  <c r="Y265" i="9"/>
  <c r="Z265" i="9"/>
  <c r="AA265" i="9"/>
  <c r="AB265" i="9"/>
  <c r="AC265" i="9"/>
  <c r="AD265" i="9"/>
  <c r="AE265" i="9"/>
  <c r="AF265" i="9"/>
  <c r="U266" i="9"/>
  <c r="V266" i="9"/>
  <c r="W266" i="9"/>
  <c r="X266" i="9"/>
  <c r="Y266" i="9"/>
  <c r="Z266" i="9"/>
  <c r="AA266" i="9"/>
  <c r="AB266" i="9"/>
  <c r="AC266" i="9"/>
  <c r="AD266" i="9"/>
  <c r="AE266" i="9"/>
  <c r="AF266" i="9"/>
  <c r="U267" i="9"/>
  <c r="V267" i="9"/>
  <c r="W267" i="9"/>
  <c r="X267" i="9"/>
  <c r="Y267" i="9"/>
  <c r="Z267" i="9"/>
  <c r="AA267" i="9"/>
  <c r="AB267" i="9"/>
  <c r="AC267" i="9"/>
  <c r="AD267" i="9"/>
  <c r="AE267" i="9"/>
  <c r="AF267" i="9"/>
  <c r="U268" i="9"/>
  <c r="V268" i="9"/>
  <c r="W268" i="9"/>
  <c r="X268" i="9"/>
  <c r="Y268" i="9"/>
  <c r="Z268" i="9"/>
  <c r="AA268" i="9"/>
  <c r="AB268" i="9"/>
  <c r="AC268" i="9"/>
  <c r="AD268" i="9"/>
  <c r="AE268" i="9"/>
  <c r="AF268" i="9"/>
  <c r="U269" i="9"/>
  <c r="V269" i="9"/>
  <c r="W269" i="9"/>
  <c r="X269" i="9"/>
  <c r="Y269" i="9"/>
  <c r="Z269" i="9"/>
  <c r="AA269" i="9"/>
  <c r="AB269" i="9"/>
  <c r="AC269" i="9"/>
  <c r="AD269" i="9"/>
  <c r="AE269" i="9"/>
  <c r="AF269" i="9"/>
  <c r="U270" i="9"/>
  <c r="V270" i="9"/>
  <c r="W270" i="9"/>
  <c r="X270" i="9"/>
  <c r="Y270" i="9"/>
  <c r="Z270" i="9"/>
  <c r="AA270" i="9"/>
  <c r="AB270" i="9"/>
  <c r="AC270" i="9"/>
  <c r="AD270" i="9"/>
  <c r="AE270" i="9"/>
  <c r="AF270" i="9"/>
  <c r="U271" i="9"/>
  <c r="V271" i="9"/>
  <c r="W271" i="9"/>
  <c r="X271" i="9"/>
  <c r="Y271" i="9"/>
  <c r="Z271" i="9"/>
  <c r="AA271" i="9"/>
  <c r="AB271" i="9"/>
  <c r="AC271" i="9"/>
  <c r="AD271" i="9"/>
  <c r="AE271" i="9"/>
  <c r="AF271" i="9"/>
  <c r="U272" i="9"/>
  <c r="V272" i="9"/>
  <c r="W272" i="9"/>
  <c r="X272" i="9"/>
  <c r="Y272" i="9"/>
  <c r="Z272" i="9"/>
  <c r="AA272" i="9"/>
  <c r="AB272" i="9"/>
  <c r="AC272" i="9"/>
  <c r="AD272" i="9"/>
  <c r="AE272" i="9"/>
  <c r="AF272" i="9"/>
  <c r="U273" i="9"/>
  <c r="V273" i="9"/>
  <c r="W273" i="9"/>
  <c r="X273" i="9"/>
  <c r="Y273" i="9"/>
  <c r="Z273" i="9"/>
  <c r="AA273" i="9"/>
  <c r="AB273" i="9"/>
  <c r="AC273" i="9"/>
  <c r="AD273" i="9"/>
  <c r="AE273" i="9"/>
  <c r="AF273" i="9"/>
  <c r="U274" i="9"/>
  <c r="V274" i="9"/>
  <c r="W274" i="9"/>
  <c r="X274" i="9"/>
  <c r="Y274" i="9"/>
  <c r="Z274" i="9"/>
  <c r="AA274" i="9"/>
  <c r="AB274" i="9"/>
  <c r="AC274" i="9"/>
  <c r="AD274" i="9"/>
  <c r="AE274" i="9"/>
  <c r="AF274" i="9"/>
  <c r="U275" i="9"/>
  <c r="V275" i="9"/>
  <c r="W275" i="9"/>
  <c r="X275" i="9"/>
  <c r="Y275" i="9"/>
  <c r="Z275" i="9"/>
  <c r="AA275" i="9"/>
  <c r="AB275" i="9"/>
  <c r="AC275" i="9"/>
  <c r="AD275" i="9"/>
  <c r="AE275" i="9"/>
  <c r="AF275" i="9"/>
  <c r="U276" i="9"/>
  <c r="V276" i="9"/>
  <c r="W276" i="9"/>
  <c r="X276" i="9"/>
  <c r="Y276" i="9"/>
  <c r="Z276" i="9"/>
  <c r="AA276" i="9"/>
  <c r="AB276" i="9"/>
  <c r="AC276" i="9"/>
  <c r="AD276" i="9"/>
  <c r="AE276" i="9"/>
  <c r="AF276" i="9"/>
  <c r="U277" i="9"/>
  <c r="V277" i="9"/>
  <c r="W277" i="9"/>
  <c r="X277" i="9"/>
  <c r="Y277" i="9"/>
  <c r="Z277" i="9"/>
  <c r="AA277" i="9"/>
  <c r="AB277" i="9"/>
  <c r="AC277" i="9"/>
  <c r="AD277" i="9"/>
  <c r="AE277" i="9"/>
  <c r="AF277" i="9"/>
  <c r="U278" i="9"/>
  <c r="V278" i="9"/>
  <c r="W278" i="9"/>
  <c r="X278" i="9"/>
  <c r="Y278" i="9"/>
  <c r="Z278" i="9"/>
  <c r="AA278" i="9"/>
  <c r="AB278" i="9"/>
  <c r="AC278" i="9"/>
  <c r="AD278" i="9"/>
  <c r="AE278" i="9"/>
  <c r="AF278" i="9"/>
  <c r="U279" i="9"/>
  <c r="V279" i="9"/>
  <c r="W279" i="9"/>
  <c r="X279" i="9"/>
  <c r="Y279" i="9"/>
  <c r="Z279" i="9"/>
  <c r="AA279" i="9"/>
  <c r="AB279" i="9"/>
  <c r="AC279" i="9"/>
  <c r="AD279" i="9"/>
  <c r="AE279" i="9"/>
  <c r="AF279" i="9"/>
  <c r="U280" i="9"/>
  <c r="V280" i="9"/>
  <c r="W280" i="9"/>
  <c r="X280" i="9"/>
  <c r="Y280" i="9"/>
  <c r="Z280" i="9"/>
  <c r="AA280" i="9"/>
  <c r="AB280" i="9"/>
  <c r="AC280" i="9"/>
  <c r="AD280" i="9"/>
  <c r="AE280" i="9"/>
  <c r="AF280" i="9"/>
  <c r="U281" i="9"/>
  <c r="V281" i="9"/>
  <c r="W281" i="9"/>
  <c r="X281" i="9"/>
  <c r="Y281" i="9"/>
  <c r="Z281" i="9"/>
  <c r="AA281" i="9"/>
  <c r="AB281" i="9"/>
  <c r="AC281" i="9"/>
  <c r="AD281" i="9"/>
  <c r="AE281" i="9"/>
  <c r="AF281" i="9"/>
  <c r="U282" i="9"/>
  <c r="V282" i="9"/>
  <c r="W282" i="9"/>
  <c r="X282" i="9"/>
  <c r="Y282" i="9"/>
  <c r="Z282" i="9"/>
  <c r="AA282" i="9"/>
  <c r="AB282" i="9"/>
  <c r="AC282" i="9"/>
  <c r="AD282" i="9"/>
  <c r="AE282" i="9"/>
  <c r="AF282" i="9"/>
  <c r="U283" i="9"/>
  <c r="V283" i="9"/>
  <c r="W283" i="9"/>
  <c r="X283" i="9"/>
  <c r="Y283" i="9"/>
  <c r="Z283" i="9"/>
  <c r="AA283" i="9"/>
  <c r="AB283" i="9"/>
  <c r="AC283" i="9"/>
  <c r="AD283" i="9"/>
  <c r="AE283" i="9"/>
  <c r="AF283" i="9"/>
  <c r="U284" i="9"/>
  <c r="V284" i="9"/>
  <c r="W284" i="9"/>
  <c r="X284" i="9"/>
  <c r="Y284" i="9"/>
  <c r="Z284" i="9"/>
  <c r="AA284" i="9"/>
  <c r="AB284" i="9"/>
  <c r="AC284" i="9"/>
  <c r="AD284" i="9"/>
  <c r="AE284" i="9"/>
  <c r="AF284" i="9"/>
  <c r="U285" i="9"/>
  <c r="V285" i="9"/>
  <c r="W285" i="9"/>
  <c r="X285" i="9"/>
  <c r="Y285" i="9"/>
  <c r="Z285" i="9"/>
  <c r="AA285" i="9"/>
  <c r="AB285" i="9"/>
  <c r="AC285" i="9"/>
  <c r="AD285" i="9"/>
  <c r="AE285" i="9"/>
  <c r="AF285" i="9"/>
  <c r="U286" i="9"/>
  <c r="V286" i="9"/>
  <c r="W286" i="9"/>
  <c r="X286" i="9"/>
  <c r="Y286" i="9"/>
  <c r="Z286" i="9"/>
  <c r="AA286" i="9"/>
  <c r="AB286" i="9"/>
  <c r="AC286" i="9"/>
  <c r="AD286" i="9"/>
  <c r="AE286" i="9"/>
  <c r="AF286" i="9"/>
  <c r="U287" i="9"/>
  <c r="V287" i="9"/>
  <c r="W287" i="9"/>
  <c r="X287" i="9"/>
  <c r="Y287" i="9"/>
  <c r="Z287" i="9"/>
  <c r="AA287" i="9"/>
  <c r="AB287" i="9"/>
  <c r="AC287" i="9"/>
  <c r="AD287" i="9"/>
  <c r="AE287" i="9"/>
  <c r="AF287" i="9"/>
  <c r="U288" i="9"/>
  <c r="V288" i="9"/>
  <c r="W288" i="9"/>
  <c r="X288" i="9"/>
  <c r="Y288" i="9"/>
  <c r="Z288" i="9"/>
  <c r="AA288" i="9"/>
  <c r="AB288" i="9"/>
  <c r="AC288" i="9"/>
  <c r="AD288" i="9"/>
  <c r="AE288" i="9"/>
  <c r="AF288" i="9"/>
  <c r="U289" i="9"/>
  <c r="V289" i="9"/>
  <c r="W289" i="9"/>
  <c r="X289" i="9"/>
  <c r="Y289" i="9"/>
  <c r="Z289" i="9"/>
  <c r="AA289" i="9"/>
  <c r="AB289" i="9"/>
  <c r="AC289" i="9"/>
  <c r="AD289" i="9"/>
  <c r="AE289" i="9"/>
  <c r="AF289" i="9"/>
  <c r="U290" i="9"/>
  <c r="V290" i="9"/>
  <c r="W290" i="9"/>
  <c r="X290" i="9"/>
  <c r="Y290" i="9"/>
  <c r="Z290" i="9"/>
  <c r="AA290" i="9"/>
  <c r="AB290" i="9"/>
  <c r="AC290" i="9"/>
  <c r="AD290" i="9"/>
  <c r="AE290" i="9"/>
  <c r="AF290" i="9"/>
  <c r="U291" i="9"/>
  <c r="V291" i="9"/>
  <c r="W291" i="9"/>
  <c r="X291" i="9"/>
  <c r="Y291" i="9"/>
  <c r="Z291" i="9"/>
  <c r="AA291" i="9"/>
  <c r="AB291" i="9"/>
  <c r="AC291" i="9"/>
  <c r="AD291" i="9"/>
  <c r="AE291" i="9"/>
  <c r="AF291" i="9"/>
  <c r="U292" i="9"/>
  <c r="V292" i="9"/>
  <c r="W292" i="9"/>
  <c r="X292" i="9"/>
  <c r="Y292" i="9"/>
  <c r="Z292" i="9"/>
  <c r="AA292" i="9"/>
  <c r="AB292" i="9"/>
  <c r="AC292" i="9"/>
  <c r="AD292" i="9"/>
  <c r="AE292" i="9"/>
  <c r="AF292" i="9"/>
  <c r="U293" i="9"/>
  <c r="V293" i="9"/>
  <c r="W293" i="9"/>
  <c r="X293" i="9"/>
  <c r="Y293" i="9"/>
  <c r="Z293" i="9"/>
  <c r="AA293" i="9"/>
  <c r="AB293" i="9"/>
  <c r="AC293" i="9"/>
  <c r="AD293" i="9"/>
  <c r="AE293" i="9"/>
  <c r="AF293" i="9"/>
  <c r="U294" i="9"/>
  <c r="V294" i="9"/>
  <c r="W294" i="9"/>
  <c r="X294" i="9"/>
  <c r="Y294" i="9"/>
  <c r="Z294" i="9"/>
  <c r="AA294" i="9"/>
  <c r="AB294" i="9"/>
  <c r="AC294" i="9"/>
  <c r="AD294" i="9"/>
  <c r="AE294" i="9"/>
  <c r="AF294" i="9"/>
  <c r="U295" i="9"/>
  <c r="V295" i="9"/>
  <c r="W295" i="9"/>
  <c r="X295" i="9"/>
  <c r="Y295" i="9"/>
  <c r="Z295" i="9"/>
  <c r="AA295" i="9"/>
  <c r="AB295" i="9"/>
  <c r="AC295" i="9"/>
  <c r="AD295" i="9"/>
  <c r="AE295" i="9"/>
  <c r="AF295" i="9"/>
  <c r="U296" i="9"/>
  <c r="V296" i="9"/>
  <c r="W296" i="9"/>
  <c r="X296" i="9"/>
  <c r="Y296" i="9"/>
  <c r="Z296" i="9"/>
  <c r="AA296" i="9"/>
  <c r="AB296" i="9"/>
  <c r="AC296" i="9"/>
  <c r="AD296" i="9"/>
  <c r="AE296" i="9"/>
  <c r="AF296" i="9"/>
  <c r="U297" i="9"/>
  <c r="V297" i="9"/>
  <c r="W297" i="9"/>
  <c r="X297" i="9"/>
  <c r="Y297" i="9"/>
  <c r="Z297" i="9"/>
  <c r="AA297" i="9"/>
  <c r="AB297" i="9"/>
  <c r="AC297" i="9"/>
  <c r="AD297" i="9"/>
  <c r="AE297" i="9"/>
  <c r="AF297" i="9"/>
  <c r="U298" i="9"/>
  <c r="V298" i="9"/>
  <c r="W298" i="9"/>
  <c r="X298" i="9"/>
  <c r="Y298" i="9"/>
  <c r="Z298" i="9"/>
  <c r="AA298" i="9"/>
  <c r="AB298" i="9"/>
  <c r="AC298" i="9"/>
  <c r="AD298" i="9"/>
  <c r="AE298" i="9"/>
  <c r="AF298" i="9"/>
  <c r="U299" i="9"/>
  <c r="V299" i="9"/>
  <c r="W299" i="9"/>
  <c r="X299" i="9"/>
  <c r="Y299" i="9"/>
  <c r="Z299" i="9"/>
  <c r="AA299" i="9"/>
  <c r="AB299" i="9"/>
  <c r="AC299" i="9"/>
  <c r="AD299" i="9"/>
  <c r="AE299" i="9"/>
  <c r="AF299" i="9"/>
  <c r="U300" i="9"/>
  <c r="V300" i="9"/>
  <c r="W300" i="9"/>
  <c r="X300" i="9"/>
  <c r="Y300" i="9"/>
  <c r="Z300" i="9"/>
  <c r="AA300" i="9"/>
  <c r="AB300" i="9"/>
  <c r="AC300" i="9"/>
  <c r="AD300" i="9"/>
  <c r="AE300" i="9"/>
  <c r="AF300" i="9"/>
  <c r="U301" i="9"/>
  <c r="V301" i="9"/>
  <c r="W301" i="9"/>
  <c r="X301" i="9"/>
  <c r="Y301" i="9"/>
  <c r="Z301" i="9"/>
  <c r="AA301" i="9"/>
  <c r="AB301" i="9"/>
  <c r="AC301" i="9"/>
  <c r="AD301" i="9"/>
  <c r="AE301" i="9"/>
  <c r="AF301" i="9"/>
  <c r="U302" i="9"/>
  <c r="V302" i="9"/>
  <c r="W302" i="9"/>
  <c r="X302" i="9"/>
  <c r="Y302" i="9"/>
  <c r="Z302" i="9"/>
  <c r="AA302" i="9"/>
  <c r="AB302" i="9"/>
  <c r="AC302" i="9"/>
  <c r="AD302" i="9"/>
  <c r="AE302" i="9"/>
  <c r="AF302" i="9"/>
  <c r="U303" i="9"/>
  <c r="V303" i="9"/>
  <c r="W303" i="9"/>
  <c r="X303" i="9"/>
  <c r="Y303" i="9"/>
  <c r="Z303" i="9"/>
  <c r="AA303" i="9"/>
  <c r="AB303" i="9"/>
  <c r="AC303" i="9"/>
  <c r="AD303" i="9"/>
  <c r="AE303" i="9"/>
  <c r="AF303" i="9"/>
  <c r="U304" i="9"/>
  <c r="V304" i="9"/>
  <c r="W304" i="9"/>
  <c r="X304" i="9"/>
  <c r="Y304" i="9"/>
  <c r="Z304" i="9"/>
  <c r="AA304" i="9"/>
  <c r="AB304" i="9"/>
  <c r="AC304" i="9"/>
  <c r="AD304" i="9"/>
  <c r="AE304" i="9"/>
  <c r="AF304" i="9"/>
  <c r="U305" i="9"/>
  <c r="V305" i="9"/>
  <c r="W305" i="9"/>
  <c r="X305" i="9"/>
  <c r="Y305" i="9"/>
  <c r="Z305" i="9"/>
  <c r="AA305" i="9"/>
  <c r="AB305" i="9"/>
  <c r="AC305" i="9"/>
  <c r="AD305" i="9"/>
  <c r="AE305" i="9"/>
  <c r="AF305" i="9"/>
  <c r="U306" i="9"/>
  <c r="V306" i="9"/>
  <c r="W306" i="9"/>
  <c r="X306" i="9"/>
  <c r="Y306" i="9"/>
  <c r="Z306" i="9"/>
  <c r="AA306" i="9"/>
  <c r="AB306" i="9"/>
  <c r="AC306" i="9"/>
  <c r="AD306" i="9"/>
  <c r="AE306" i="9"/>
  <c r="AF306" i="9"/>
  <c r="U307" i="9"/>
  <c r="V307" i="9"/>
  <c r="W307" i="9"/>
  <c r="X307" i="9"/>
  <c r="Y307" i="9"/>
  <c r="Z307" i="9"/>
  <c r="AA307" i="9"/>
  <c r="AB307" i="9"/>
  <c r="AC307" i="9"/>
  <c r="AD307" i="9"/>
  <c r="AE307" i="9"/>
  <c r="AF307" i="9"/>
  <c r="U308" i="9"/>
  <c r="V308" i="9"/>
  <c r="W308" i="9"/>
  <c r="X308" i="9"/>
  <c r="Y308" i="9"/>
  <c r="Z308" i="9"/>
  <c r="AA308" i="9"/>
  <c r="AB308" i="9"/>
  <c r="AC308" i="9"/>
  <c r="AD308" i="9"/>
  <c r="AE308" i="9"/>
  <c r="AF308" i="9"/>
  <c r="U309" i="9"/>
  <c r="V309" i="9"/>
  <c r="W309" i="9"/>
  <c r="X309" i="9"/>
  <c r="Y309" i="9"/>
  <c r="Z309" i="9"/>
  <c r="AA309" i="9"/>
  <c r="AB309" i="9"/>
  <c r="AC309" i="9"/>
  <c r="AD309" i="9"/>
  <c r="AE309" i="9"/>
  <c r="AF309" i="9"/>
  <c r="U310" i="9"/>
  <c r="V310" i="9"/>
  <c r="W310" i="9"/>
  <c r="X310" i="9"/>
  <c r="Y310" i="9"/>
  <c r="Z310" i="9"/>
  <c r="AA310" i="9"/>
  <c r="AB310" i="9"/>
  <c r="AC310" i="9"/>
  <c r="AD310" i="9"/>
  <c r="AE310" i="9"/>
  <c r="AF310" i="9"/>
  <c r="U311" i="9"/>
  <c r="V311" i="9"/>
  <c r="W311" i="9"/>
  <c r="X311" i="9"/>
  <c r="Y311" i="9"/>
  <c r="Z311" i="9"/>
  <c r="AA311" i="9"/>
  <c r="AB311" i="9"/>
  <c r="AC311" i="9"/>
  <c r="AD311" i="9"/>
  <c r="AE311" i="9"/>
  <c r="AF311" i="9"/>
  <c r="U312" i="9"/>
  <c r="V312" i="9"/>
  <c r="W312" i="9"/>
  <c r="X312" i="9"/>
  <c r="Y312" i="9"/>
  <c r="Z312" i="9"/>
  <c r="AA312" i="9"/>
  <c r="AB312" i="9"/>
  <c r="AC312" i="9"/>
  <c r="AD312" i="9"/>
  <c r="AE312" i="9"/>
  <c r="AF312" i="9"/>
  <c r="U313" i="9"/>
  <c r="V313" i="9"/>
  <c r="W313" i="9"/>
  <c r="X313" i="9"/>
  <c r="Y313" i="9"/>
  <c r="Z313" i="9"/>
  <c r="AA313" i="9"/>
  <c r="AB313" i="9"/>
  <c r="AC313" i="9"/>
  <c r="AD313" i="9"/>
  <c r="AE313" i="9"/>
  <c r="AF313" i="9"/>
  <c r="U314" i="9"/>
  <c r="V314" i="9"/>
  <c r="W314" i="9"/>
  <c r="X314" i="9"/>
  <c r="Y314" i="9"/>
  <c r="Z314" i="9"/>
  <c r="AA314" i="9"/>
  <c r="AB314" i="9"/>
  <c r="AC314" i="9"/>
  <c r="AD314" i="9"/>
  <c r="AE314" i="9"/>
  <c r="AF314" i="9"/>
  <c r="U315" i="9"/>
  <c r="V315" i="9"/>
  <c r="W315" i="9"/>
  <c r="X315" i="9"/>
  <c r="Y315" i="9"/>
  <c r="Z315" i="9"/>
  <c r="AA315" i="9"/>
  <c r="AB315" i="9"/>
  <c r="AC315" i="9"/>
  <c r="AD315" i="9"/>
  <c r="AE315" i="9"/>
  <c r="AF315" i="9"/>
  <c r="U316" i="9"/>
  <c r="V316" i="9"/>
  <c r="W316" i="9"/>
  <c r="X316" i="9"/>
  <c r="Y316" i="9"/>
  <c r="Z316" i="9"/>
  <c r="AA316" i="9"/>
  <c r="AB316" i="9"/>
  <c r="AC316" i="9"/>
  <c r="AD316" i="9"/>
  <c r="AE316" i="9"/>
  <c r="AF316" i="9"/>
  <c r="U317" i="9"/>
  <c r="V317" i="9"/>
  <c r="W317" i="9"/>
  <c r="X317" i="9"/>
  <c r="Y317" i="9"/>
  <c r="Z317" i="9"/>
  <c r="AA317" i="9"/>
  <c r="AB317" i="9"/>
  <c r="AC317" i="9"/>
  <c r="AD317" i="9"/>
  <c r="AE317" i="9"/>
  <c r="AF317" i="9"/>
  <c r="U318" i="9"/>
  <c r="V318" i="9"/>
  <c r="W318" i="9"/>
  <c r="X318" i="9"/>
  <c r="Y318" i="9"/>
  <c r="Z318" i="9"/>
  <c r="AA318" i="9"/>
  <c r="AB318" i="9"/>
  <c r="AC318" i="9"/>
  <c r="AD318" i="9"/>
  <c r="AE318" i="9"/>
  <c r="AF318" i="9"/>
  <c r="U319" i="9"/>
  <c r="V319" i="9"/>
  <c r="W319" i="9"/>
  <c r="X319" i="9"/>
  <c r="Y319" i="9"/>
  <c r="Z319" i="9"/>
  <c r="AA319" i="9"/>
  <c r="AB319" i="9"/>
  <c r="AC319" i="9"/>
  <c r="AD319" i="9"/>
  <c r="AE319" i="9"/>
  <c r="AF319" i="9"/>
  <c r="U320" i="9"/>
  <c r="V320" i="9"/>
  <c r="W320" i="9"/>
  <c r="X320" i="9"/>
  <c r="Y320" i="9"/>
  <c r="Z320" i="9"/>
  <c r="AA320" i="9"/>
  <c r="AB320" i="9"/>
  <c r="AC320" i="9"/>
  <c r="AD320" i="9"/>
  <c r="AE320" i="9"/>
  <c r="AF320" i="9"/>
  <c r="U321" i="9"/>
  <c r="V321" i="9"/>
  <c r="W321" i="9"/>
  <c r="X321" i="9"/>
  <c r="Y321" i="9"/>
  <c r="Z321" i="9"/>
  <c r="AA321" i="9"/>
  <c r="AB321" i="9"/>
  <c r="AC321" i="9"/>
  <c r="AD321" i="9"/>
  <c r="AE321" i="9"/>
  <c r="AF321" i="9"/>
  <c r="U322" i="9"/>
  <c r="V322" i="9"/>
  <c r="W322" i="9"/>
  <c r="X322" i="9"/>
  <c r="Y322" i="9"/>
  <c r="Z322" i="9"/>
  <c r="AA322" i="9"/>
  <c r="AB322" i="9"/>
  <c r="AC322" i="9"/>
  <c r="AD322" i="9"/>
  <c r="AE322" i="9"/>
  <c r="AF322" i="9"/>
  <c r="U323" i="9"/>
  <c r="V323" i="9"/>
  <c r="W323" i="9"/>
  <c r="X323" i="9"/>
  <c r="Y323" i="9"/>
  <c r="Z323" i="9"/>
  <c r="AA323" i="9"/>
  <c r="AB323" i="9"/>
  <c r="AC323" i="9"/>
  <c r="AD323" i="9"/>
  <c r="AE323" i="9"/>
  <c r="AF323" i="9"/>
  <c r="U324" i="9"/>
  <c r="V324" i="9"/>
  <c r="W324" i="9"/>
  <c r="X324" i="9"/>
  <c r="Y324" i="9"/>
  <c r="Z324" i="9"/>
  <c r="AA324" i="9"/>
  <c r="AB324" i="9"/>
  <c r="AC324" i="9"/>
  <c r="AD324" i="9"/>
  <c r="AE324" i="9"/>
  <c r="AF324" i="9"/>
  <c r="U325" i="9"/>
  <c r="V325" i="9"/>
  <c r="W325" i="9"/>
  <c r="X325" i="9"/>
  <c r="Y325" i="9"/>
  <c r="Z325" i="9"/>
  <c r="AA325" i="9"/>
  <c r="AB325" i="9"/>
  <c r="AC325" i="9"/>
  <c r="AD325" i="9"/>
  <c r="AE325" i="9"/>
  <c r="AF325" i="9"/>
  <c r="U326" i="9"/>
  <c r="V326" i="9"/>
  <c r="W326" i="9"/>
  <c r="X326" i="9"/>
  <c r="Y326" i="9"/>
  <c r="Z326" i="9"/>
  <c r="AA326" i="9"/>
  <c r="AB326" i="9"/>
  <c r="AC326" i="9"/>
  <c r="AD326" i="9"/>
  <c r="AE326" i="9"/>
  <c r="AF326" i="9"/>
  <c r="U327" i="9"/>
  <c r="V327" i="9"/>
  <c r="W327" i="9"/>
  <c r="X327" i="9"/>
  <c r="Y327" i="9"/>
  <c r="Z327" i="9"/>
  <c r="AA327" i="9"/>
  <c r="AB327" i="9"/>
  <c r="AC327" i="9"/>
  <c r="AD327" i="9"/>
  <c r="AE327" i="9"/>
  <c r="AF327" i="9"/>
  <c r="U328" i="9"/>
  <c r="V328" i="9"/>
  <c r="W328" i="9"/>
  <c r="X328" i="9"/>
  <c r="Y328" i="9"/>
  <c r="Z328" i="9"/>
  <c r="AA328" i="9"/>
  <c r="AB328" i="9"/>
  <c r="AC328" i="9"/>
  <c r="AD328" i="9"/>
  <c r="AE328" i="9"/>
  <c r="AF328" i="9"/>
  <c r="U329" i="9"/>
  <c r="V329" i="9"/>
  <c r="W329" i="9"/>
  <c r="X329" i="9"/>
  <c r="Y329" i="9"/>
  <c r="Z329" i="9"/>
  <c r="AA329" i="9"/>
  <c r="AB329" i="9"/>
  <c r="AC329" i="9"/>
  <c r="AD329" i="9"/>
  <c r="AE329" i="9"/>
  <c r="AF329" i="9"/>
  <c r="U330" i="9"/>
  <c r="V330" i="9"/>
  <c r="W330" i="9"/>
  <c r="X330" i="9"/>
  <c r="Y330" i="9"/>
  <c r="Z330" i="9"/>
  <c r="AA330" i="9"/>
  <c r="AB330" i="9"/>
  <c r="AC330" i="9"/>
  <c r="AD330" i="9"/>
  <c r="AE330" i="9"/>
  <c r="AF330" i="9"/>
  <c r="U331" i="9"/>
  <c r="V331" i="9"/>
  <c r="W331" i="9"/>
  <c r="X331" i="9"/>
  <c r="Y331" i="9"/>
  <c r="Z331" i="9"/>
  <c r="AA331" i="9"/>
  <c r="AB331" i="9"/>
  <c r="AC331" i="9"/>
  <c r="AD331" i="9"/>
  <c r="AE331" i="9"/>
  <c r="AF331" i="9"/>
  <c r="U332" i="9"/>
  <c r="V332" i="9"/>
  <c r="W332" i="9"/>
  <c r="X332" i="9"/>
  <c r="Y332" i="9"/>
  <c r="Z332" i="9"/>
  <c r="AA332" i="9"/>
  <c r="AB332" i="9"/>
  <c r="AC332" i="9"/>
  <c r="AD332" i="9"/>
  <c r="AE332" i="9"/>
  <c r="AF332" i="9"/>
  <c r="U333" i="9"/>
  <c r="V333" i="9"/>
  <c r="W333" i="9"/>
  <c r="X333" i="9"/>
  <c r="Y333" i="9"/>
  <c r="Z333" i="9"/>
  <c r="AA333" i="9"/>
  <c r="AB333" i="9"/>
  <c r="AC333" i="9"/>
  <c r="AD333" i="9"/>
  <c r="AE333" i="9"/>
  <c r="AF333" i="9"/>
  <c r="U334" i="9"/>
  <c r="V334" i="9"/>
  <c r="W334" i="9"/>
  <c r="X334" i="9"/>
  <c r="Y334" i="9"/>
  <c r="Z334" i="9"/>
  <c r="AA334" i="9"/>
  <c r="AB334" i="9"/>
  <c r="AC334" i="9"/>
  <c r="AD334" i="9"/>
  <c r="AE334" i="9"/>
  <c r="AF334" i="9"/>
  <c r="U335" i="9"/>
  <c r="V335" i="9"/>
  <c r="W335" i="9"/>
  <c r="X335" i="9"/>
  <c r="Y335" i="9"/>
  <c r="Z335" i="9"/>
  <c r="AA335" i="9"/>
  <c r="AB335" i="9"/>
  <c r="AC335" i="9"/>
  <c r="AD335" i="9"/>
  <c r="AE335" i="9"/>
  <c r="AF335" i="9"/>
  <c r="U336" i="9"/>
  <c r="V336" i="9"/>
  <c r="W336" i="9"/>
  <c r="X336" i="9"/>
  <c r="Y336" i="9"/>
  <c r="Z336" i="9"/>
  <c r="AA336" i="9"/>
  <c r="AB336" i="9"/>
  <c r="AC336" i="9"/>
  <c r="AD336" i="9"/>
  <c r="AE336" i="9"/>
  <c r="AF336" i="9"/>
  <c r="U337" i="9"/>
  <c r="V337" i="9"/>
  <c r="W337" i="9"/>
  <c r="X337" i="9"/>
  <c r="Y337" i="9"/>
  <c r="Z337" i="9"/>
  <c r="AA337" i="9"/>
  <c r="AB337" i="9"/>
  <c r="AC337" i="9"/>
  <c r="AD337" i="9"/>
  <c r="AE337" i="9"/>
  <c r="AF337" i="9"/>
  <c r="U338" i="9"/>
  <c r="V338" i="9"/>
  <c r="W338" i="9"/>
  <c r="X338" i="9"/>
  <c r="Y338" i="9"/>
  <c r="Z338" i="9"/>
  <c r="AA338" i="9"/>
  <c r="AB338" i="9"/>
  <c r="AC338" i="9"/>
  <c r="AD338" i="9"/>
  <c r="AE338" i="9"/>
  <c r="AF338" i="9"/>
  <c r="U339" i="9"/>
  <c r="V339" i="9"/>
  <c r="W339" i="9"/>
  <c r="X339" i="9"/>
  <c r="Y339" i="9"/>
  <c r="Z339" i="9"/>
  <c r="AA339" i="9"/>
  <c r="AB339" i="9"/>
  <c r="AC339" i="9"/>
  <c r="AD339" i="9"/>
  <c r="AE339" i="9"/>
  <c r="AF339" i="9"/>
  <c r="U340" i="9"/>
  <c r="V340" i="9"/>
  <c r="W340" i="9"/>
  <c r="X340" i="9"/>
  <c r="Y340" i="9"/>
  <c r="Z340" i="9"/>
  <c r="AA340" i="9"/>
  <c r="AB340" i="9"/>
  <c r="AC340" i="9"/>
  <c r="AD340" i="9"/>
  <c r="AE340" i="9"/>
  <c r="AF340" i="9"/>
  <c r="U341" i="9"/>
  <c r="V341" i="9"/>
  <c r="W341" i="9"/>
  <c r="X341" i="9"/>
  <c r="Y341" i="9"/>
  <c r="Z341" i="9"/>
  <c r="AA341" i="9"/>
  <c r="AB341" i="9"/>
  <c r="AC341" i="9"/>
  <c r="AD341" i="9"/>
  <c r="AE341" i="9"/>
  <c r="AF341" i="9"/>
  <c r="U342" i="9"/>
  <c r="V342" i="9"/>
  <c r="W342" i="9"/>
  <c r="X342" i="9"/>
  <c r="Y342" i="9"/>
  <c r="Z342" i="9"/>
  <c r="AA342" i="9"/>
  <c r="AB342" i="9"/>
  <c r="AC342" i="9"/>
  <c r="AD342" i="9"/>
  <c r="AE342" i="9"/>
  <c r="AF342" i="9"/>
  <c r="U343" i="9"/>
  <c r="V343" i="9"/>
  <c r="W343" i="9"/>
  <c r="X343" i="9"/>
  <c r="Y343" i="9"/>
  <c r="Z343" i="9"/>
  <c r="AA343" i="9"/>
  <c r="AB343" i="9"/>
  <c r="AC343" i="9"/>
  <c r="AD343" i="9"/>
  <c r="AE343" i="9"/>
  <c r="AF343" i="9"/>
  <c r="U344" i="9"/>
  <c r="V344" i="9"/>
  <c r="W344" i="9"/>
  <c r="X344" i="9"/>
  <c r="Y344" i="9"/>
  <c r="Z344" i="9"/>
  <c r="AA344" i="9"/>
  <c r="AB344" i="9"/>
  <c r="AC344" i="9"/>
  <c r="AD344" i="9"/>
  <c r="AE344" i="9"/>
  <c r="AF344" i="9"/>
  <c r="U345" i="9"/>
  <c r="V345" i="9"/>
  <c r="W345" i="9"/>
  <c r="X345" i="9"/>
  <c r="Y345" i="9"/>
  <c r="Z345" i="9"/>
  <c r="AA345" i="9"/>
  <c r="AB345" i="9"/>
  <c r="AC345" i="9"/>
  <c r="AD345" i="9"/>
  <c r="AE345" i="9"/>
  <c r="AF345" i="9"/>
  <c r="U346" i="9"/>
  <c r="V346" i="9"/>
  <c r="W346" i="9"/>
  <c r="X346" i="9"/>
  <c r="Y346" i="9"/>
  <c r="Z346" i="9"/>
  <c r="AA346" i="9"/>
  <c r="AB346" i="9"/>
  <c r="AC346" i="9"/>
  <c r="AD346" i="9"/>
  <c r="AE346" i="9"/>
  <c r="AF346" i="9"/>
  <c r="U347" i="9"/>
  <c r="V347" i="9"/>
  <c r="W347" i="9"/>
  <c r="X347" i="9"/>
  <c r="Y347" i="9"/>
  <c r="Z347" i="9"/>
  <c r="AA347" i="9"/>
  <c r="AB347" i="9"/>
  <c r="AC347" i="9"/>
  <c r="AD347" i="9"/>
  <c r="AE347" i="9"/>
  <c r="AF347" i="9"/>
  <c r="U348" i="9"/>
  <c r="V348" i="9"/>
  <c r="W348" i="9"/>
  <c r="X348" i="9"/>
  <c r="Y348" i="9"/>
  <c r="Z348" i="9"/>
  <c r="AA348" i="9"/>
  <c r="AB348" i="9"/>
  <c r="AC348" i="9"/>
  <c r="AD348" i="9"/>
  <c r="AE348" i="9"/>
  <c r="AF348" i="9"/>
  <c r="U349" i="9"/>
  <c r="V349" i="9"/>
  <c r="W349" i="9"/>
  <c r="X349" i="9"/>
  <c r="Y349" i="9"/>
  <c r="Z349" i="9"/>
  <c r="AA349" i="9"/>
  <c r="AB349" i="9"/>
  <c r="AC349" i="9"/>
  <c r="AD349" i="9"/>
  <c r="AE349" i="9"/>
  <c r="AF349" i="9"/>
  <c r="U350" i="9"/>
  <c r="V350" i="9"/>
  <c r="W350" i="9"/>
  <c r="X350" i="9"/>
  <c r="Y350" i="9"/>
  <c r="Z350" i="9"/>
  <c r="AA350" i="9"/>
  <c r="AB350" i="9"/>
  <c r="AC350" i="9"/>
  <c r="AD350" i="9"/>
  <c r="AE350" i="9"/>
  <c r="AF350" i="9"/>
  <c r="U351" i="9"/>
  <c r="V351" i="9"/>
  <c r="W351" i="9"/>
  <c r="X351" i="9"/>
  <c r="Y351" i="9"/>
  <c r="Z351" i="9"/>
  <c r="AA351" i="9"/>
  <c r="AB351" i="9"/>
  <c r="AC351" i="9"/>
  <c r="AD351" i="9"/>
  <c r="AE351" i="9"/>
  <c r="AF351" i="9"/>
  <c r="U352" i="9"/>
  <c r="V352" i="9"/>
  <c r="W352" i="9"/>
  <c r="X352" i="9"/>
  <c r="Y352" i="9"/>
  <c r="Z352" i="9"/>
  <c r="AA352" i="9"/>
  <c r="AB352" i="9"/>
  <c r="AC352" i="9"/>
  <c r="AD352" i="9"/>
  <c r="AE352" i="9"/>
  <c r="AF352" i="9"/>
  <c r="U353" i="9"/>
  <c r="V353" i="9"/>
  <c r="W353" i="9"/>
  <c r="X353" i="9"/>
  <c r="Y353" i="9"/>
  <c r="Z353" i="9"/>
  <c r="AA353" i="9"/>
  <c r="AB353" i="9"/>
  <c r="AC353" i="9"/>
  <c r="AD353" i="9"/>
  <c r="AE353" i="9"/>
  <c r="AF353" i="9"/>
  <c r="U354" i="9"/>
  <c r="V354" i="9"/>
  <c r="W354" i="9"/>
  <c r="X354" i="9"/>
  <c r="Y354" i="9"/>
  <c r="Z354" i="9"/>
  <c r="AA354" i="9"/>
  <c r="AB354" i="9"/>
  <c r="AC354" i="9"/>
  <c r="AD354" i="9"/>
  <c r="AE354" i="9"/>
  <c r="AF354" i="9"/>
  <c r="U355" i="9"/>
  <c r="V355" i="9"/>
  <c r="W355" i="9"/>
  <c r="X355" i="9"/>
  <c r="Y355" i="9"/>
  <c r="Z355" i="9"/>
  <c r="AA355" i="9"/>
  <c r="AB355" i="9"/>
  <c r="AC355" i="9"/>
  <c r="AD355" i="9"/>
  <c r="AE355" i="9"/>
  <c r="AF355" i="9"/>
  <c r="U356" i="9"/>
  <c r="V356" i="9"/>
  <c r="W356" i="9"/>
  <c r="X356" i="9"/>
  <c r="Y356" i="9"/>
  <c r="Z356" i="9"/>
  <c r="AA356" i="9"/>
  <c r="AB356" i="9"/>
  <c r="AC356" i="9"/>
  <c r="AD356" i="9"/>
  <c r="AE356" i="9"/>
  <c r="AF356" i="9"/>
  <c r="U357" i="9"/>
  <c r="V357" i="9"/>
  <c r="W357" i="9"/>
  <c r="X357" i="9"/>
  <c r="Y357" i="9"/>
  <c r="Z357" i="9"/>
  <c r="AA357" i="9"/>
  <c r="AB357" i="9"/>
  <c r="AC357" i="9"/>
  <c r="AD357" i="9"/>
  <c r="AE357" i="9"/>
  <c r="AF357" i="9"/>
  <c r="U358" i="9"/>
  <c r="V358" i="9"/>
  <c r="W358" i="9"/>
  <c r="X358" i="9"/>
  <c r="Y358" i="9"/>
  <c r="Z358" i="9"/>
  <c r="AA358" i="9"/>
  <c r="AB358" i="9"/>
  <c r="AC358" i="9"/>
  <c r="AD358" i="9"/>
  <c r="AE358" i="9"/>
  <c r="AF358" i="9"/>
  <c r="U359" i="9"/>
  <c r="V359" i="9"/>
  <c r="W359" i="9"/>
  <c r="X359" i="9"/>
  <c r="Y359" i="9"/>
  <c r="Z359" i="9"/>
  <c r="AA359" i="9"/>
  <c r="AB359" i="9"/>
  <c r="AC359" i="9"/>
  <c r="AD359" i="9"/>
  <c r="AE359" i="9"/>
  <c r="AF359" i="9"/>
  <c r="U360" i="9"/>
  <c r="V360" i="9"/>
  <c r="W360" i="9"/>
  <c r="X360" i="9"/>
  <c r="Y360" i="9"/>
  <c r="Z360" i="9"/>
  <c r="AA360" i="9"/>
  <c r="AB360" i="9"/>
  <c r="AC360" i="9"/>
  <c r="AD360" i="9"/>
  <c r="AE360" i="9"/>
  <c r="AF360" i="9"/>
  <c r="U361" i="9"/>
  <c r="V361" i="9"/>
  <c r="W361" i="9"/>
  <c r="X361" i="9"/>
  <c r="Y361" i="9"/>
  <c r="Z361" i="9"/>
  <c r="AA361" i="9"/>
  <c r="AB361" i="9"/>
  <c r="AC361" i="9"/>
  <c r="AD361" i="9"/>
  <c r="AE361" i="9"/>
  <c r="AF361" i="9"/>
  <c r="U362" i="9"/>
  <c r="V362" i="9"/>
  <c r="W362" i="9"/>
  <c r="X362" i="9"/>
  <c r="Y362" i="9"/>
  <c r="Z362" i="9"/>
  <c r="AA362" i="9"/>
  <c r="AB362" i="9"/>
  <c r="AC362" i="9"/>
  <c r="AD362" i="9"/>
  <c r="AE362" i="9"/>
  <c r="AF362" i="9"/>
  <c r="U363" i="9"/>
  <c r="V363" i="9"/>
  <c r="W363" i="9"/>
  <c r="X363" i="9"/>
  <c r="Y363" i="9"/>
  <c r="Z363" i="9"/>
  <c r="AA363" i="9"/>
  <c r="AB363" i="9"/>
  <c r="AC363" i="9"/>
  <c r="AD363" i="9"/>
  <c r="AE363" i="9"/>
  <c r="AF363" i="9"/>
  <c r="U364" i="9"/>
  <c r="V364" i="9"/>
  <c r="W364" i="9"/>
  <c r="X364" i="9"/>
  <c r="Y364" i="9"/>
  <c r="Z364" i="9"/>
  <c r="AA364" i="9"/>
  <c r="AB364" i="9"/>
  <c r="AC364" i="9"/>
  <c r="AD364" i="9"/>
  <c r="AE364" i="9"/>
  <c r="AF364" i="9"/>
  <c r="U365" i="9"/>
  <c r="V365" i="9"/>
  <c r="W365" i="9"/>
  <c r="X365" i="9"/>
  <c r="Y365" i="9"/>
  <c r="Z365" i="9"/>
  <c r="AA365" i="9"/>
  <c r="AB365" i="9"/>
  <c r="AC365" i="9"/>
  <c r="AD365" i="9"/>
  <c r="AE365" i="9"/>
  <c r="AF365" i="9"/>
  <c r="U366" i="9"/>
  <c r="V366" i="9"/>
  <c r="W366" i="9"/>
  <c r="X366" i="9"/>
  <c r="Y366" i="9"/>
  <c r="Z366" i="9"/>
  <c r="AA366" i="9"/>
  <c r="AB366" i="9"/>
  <c r="AC366" i="9"/>
  <c r="AD366" i="9"/>
  <c r="AE366" i="9"/>
  <c r="AF366" i="9"/>
  <c r="U367" i="9"/>
  <c r="V367" i="9"/>
  <c r="W367" i="9"/>
  <c r="X367" i="9"/>
  <c r="Y367" i="9"/>
  <c r="Z367" i="9"/>
  <c r="AA367" i="9"/>
  <c r="AB367" i="9"/>
  <c r="AC367" i="9"/>
  <c r="AD367" i="9"/>
  <c r="AE367" i="9"/>
  <c r="AF367" i="9"/>
  <c r="U368" i="9"/>
  <c r="V368" i="9"/>
  <c r="W368" i="9"/>
  <c r="X368" i="9"/>
  <c r="Y368" i="9"/>
  <c r="Z368" i="9"/>
  <c r="AA368" i="9"/>
  <c r="AB368" i="9"/>
  <c r="AC368" i="9"/>
  <c r="AD368" i="9"/>
  <c r="AE368" i="9"/>
  <c r="AF368" i="9"/>
  <c r="U369" i="9"/>
  <c r="V369" i="9"/>
  <c r="W369" i="9"/>
  <c r="X369" i="9"/>
  <c r="Y369" i="9"/>
  <c r="Z369" i="9"/>
  <c r="AA369" i="9"/>
  <c r="AB369" i="9"/>
  <c r="AC369" i="9"/>
  <c r="AD369" i="9"/>
  <c r="AE369" i="9"/>
  <c r="AF369" i="9"/>
  <c r="U370" i="9"/>
  <c r="V370" i="9"/>
  <c r="W370" i="9"/>
  <c r="X370" i="9"/>
  <c r="Y370" i="9"/>
  <c r="Z370" i="9"/>
  <c r="AA370" i="9"/>
  <c r="AB370" i="9"/>
  <c r="AC370" i="9"/>
  <c r="AD370" i="9"/>
  <c r="AE370" i="9"/>
  <c r="AF370" i="9"/>
  <c r="U371" i="9"/>
  <c r="V371" i="9"/>
  <c r="W371" i="9"/>
  <c r="X371" i="9"/>
  <c r="Y371" i="9"/>
  <c r="Z371" i="9"/>
  <c r="AA371" i="9"/>
  <c r="AB371" i="9"/>
  <c r="AC371" i="9"/>
  <c r="AD371" i="9"/>
  <c r="AE371" i="9"/>
  <c r="AF371" i="9"/>
  <c r="U372" i="9"/>
  <c r="V372" i="9"/>
  <c r="W372" i="9"/>
  <c r="X372" i="9"/>
  <c r="Y372" i="9"/>
  <c r="Z372" i="9"/>
  <c r="AA372" i="9"/>
  <c r="AB372" i="9"/>
  <c r="AC372" i="9"/>
  <c r="AD372" i="9"/>
  <c r="AE372" i="9"/>
  <c r="AF372" i="9"/>
  <c r="U373" i="9"/>
  <c r="V373" i="9"/>
  <c r="W373" i="9"/>
  <c r="X373" i="9"/>
  <c r="Y373" i="9"/>
  <c r="Z373" i="9"/>
  <c r="AA373" i="9"/>
  <c r="AB373" i="9"/>
  <c r="AC373" i="9"/>
  <c r="AD373" i="9"/>
  <c r="AE373" i="9"/>
  <c r="AF373" i="9"/>
  <c r="U374" i="9"/>
  <c r="V374" i="9"/>
  <c r="W374" i="9"/>
  <c r="X374" i="9"/>
  <c r="Y374" i="9"/>
  <c r="Z374" i="9"/>
  <c r="AA374" i="9"/>
  <c r="AB374" i="9"/>
  <c r="AC374" i="9"/>
  <c r="AD374" i="9"/>
  <c r="AE374" i="9"/>
  <c r="AF374" i="9"/>
  <c r="U375" i="9"/>
  <c r="V375" i="9"/>
  <c r="W375" i="9"/>
  <c r="X375" i="9"/>
  <c r="Y375" i="9"/>
  <c r="Z375" i="9"/>
  <c r="AA375" i="9"/>
  <c r="AB375" i="9"/>
  <c r="AC375" i="9"/>
  <c r="AD375" i="9"/>
  <c r="AE375" i="9"/>
  <c r="AF375" i="9"/>
  <c r="U376" i="9"/>
  <c r="V376" i="9"/>
  <c r="W376" i="9"/>
  <c r="X376" i="9"/>
  <c r="Y376" i="9"/>
  <c r="Z376" i="9"/>
  <c r="AA376" i="9"/>
  <c r="AB376" i="9"/>
  <c r="AC376" i="9"/>
  <c r="AD376" i="9"/>
  <c r="AE376" i="9"/>
  <c r="AF376" i="9"/>
  <c r="U377" i="9"/>
  <c r="V377" i="9"/>
  <c r="W377" i="9"/>
  <c r="X377" i="9"/>
  <c r="Y377" i="9"/>
  <c r="Z377" i="9"/>
  <c r="AA377" i="9"/>
  <c r="AB377" i="9"/>
  <c r="AC377" i="9"/>
  <c r="AD377" i="9"/>
  <c r="AE377" i="9"/>
  <c r="AF377" i="9"/>
  <c r="U378" i="9"/>
  <c r="V378" i="9"/>
  <c r="W378" i="9"/>
  <c r="X378" i="9"/>
  <c r="Y378" i="9"/>
  <c r="Z378" i="9"/>
  <c r="AA378" i="9"/>
  <c r="AB378" i="9"/>
  <c r="AC378" i="9"/>
  <c r="AD378" i="9"/>
  <c r="AE378" i="9"/>
  <c r="AF378" i="9"/>
  <c r="U379" i="9"/>
  <c r="V379" i="9"/>
  <c r="W379" i="9"/>
  <c r="X379" i="9"/>
  <c r="Y379" i="9"/>
  <c r="Z379" i="9"/>
  <c r="AA379" i="9"/>
  <c r="AB379" i="9"/>
  <c r="AC379" i="9"/>
  <c r="AD379" i="9"/>
  <c r="AE379" i="9"/>
  <c r="AF379" i="9"/>
  <c r="U380" i="9"/>
  <c r="V380" i="9"/>
  <c r="W380" i="9"/>
  <c r="X380" i="9"/>
  <c r="Y380" i="9"/>
  <c r="Z380" i="9"/>
  <c r="AA380" i="9"/>
  <c r="AB380" i="9"/>
  <c r="AC380" i="9"/>
  <c r="AD380" i="9"/>
  <c r="AE380" i="9"/>
  <c r="AF380" i="9"/>
  <c r="U381" i="9"/>
  <c r="V381" i="9"/>
  <c r="W381" i="9"/>
  <c r="X381" i="9"/>
  <c r="Y381" i="9"/>
  <c r="Z381" i="9"/>
  <c r="AA381" i="9"/>
  <c r="AB381" i="9"/>
  <c r="AC381" i="9"/>
  <c r="AD381" i="9"/>
  <c r="AE381" i="9"/>
  <c r="AF381" i="9"/>
  <c r="U382" i="9"/>
  <c r="V382" i="9"/>
  <c r="W382" i="9"/>
  <c r="X382" i="9"/>
  <c r="Y382" i="9"/>
  <c r="Z382" i="9"/>
  <c r="AA382" i="9"/>
  <c r="AB382" i="9"/>
  <c r="AC382" i="9"/>
  <c r="AD382" i="9"/>
  <c r="AE382" i="9"/>
  <c r="AF382" i="9"/>
  <c r="U383" i="9"/>
  <c r="V383" i="9"/>
  <c r="W383" i="9"/>
  <c r="X383" i="9"/>
  <c r="Y383" i="9"/>
  <c r="Z383" i="9"/>
  <c r="AA383" i="9"/>
  <c r="AB383" i="9"/>
  <c r="AC383" i="9"/>
  <c r="AD383" i="9"/>
  <c r="AE383" i="9"/>
  <c r="AF383" i="9"/>
  <c r="U384" i="9"/>
  <c r="V384" i="9"/>
  <c r="W384" i="9"/>
  <c r="X384" i="9"/>
  <c r="Y384" i="9"/>
  <c r="Z384" i="9"/>
  <c r="AA384" i="9"/>
  <c r="AB384" i="9"/>
  <c r="AC384" i="9"/>
  <c r="AD384" i="9"/>
  <c r="AE384" i="9"/>
  <c r="AF384" i="9"/>
  <c r="U385" i="9"/>
  <c r="V385" i="9"/>
  <c r="W385" i="9"/>
  <c r="X385" i="9"/>
  <c r="Y385" i="9"/>
  <c r="Z385" i="9"/>
  <c r="AA385" i="9"/>
  <c r="AB385" i="9"/>
  <c r="AC385" i="9"/>
  <c r="AD385" i="9"/>
  <c r="AE385" i="9"/>
  <c r="AF385" i="9"/>
  <c r="U386" i="9"/>
  <c r="V386" i="9"/>
  <c r="W386" i="9"/>
  <c r="X386" i="9"/>
  <c r="Y386" i="9"/>
  <c r="Z386" i="9"/>
  <c r="AA386" i="9"/>
  <c r="AB386" i="9"/>
  <c r="AC386" i="9"/>
  <c r="AD386" i="9"/>
  <c r="AE386" i="9"/>
  <c r="AF386" i="9"/>
  <c r="U387" i="9"/>
  <c r="V387" i="9"/>
  <c r="W387" i="9"/>
  <c r="X387" i="9"/>
  <c r="Y387" i="9"/>
  <c r="Z387" i="9"/>
  <c r="AA387" i="9"/>
  <c r="AB387" i="9"/>
  <c r="AC387" i="9"/>
  <c r="AD387" i="9"/>
  <c r="AE387" i="9"/>
  <c r="AF387" i="9"/>
  <c r="U388" i="9"/>
  <c r="V388" i="9"/>
  <c r="W388" i="9"/>
  <c r="X388" i="9"/>
  <c r="Y388" i="9"/>
  <c r="Z388" i="9"/>
  <c r="AA388" i="9"/>
  <c r="AB388" i="9"/>
  <c r="AC388" i="9"/>
  <c r="AD388" i="9"/>
  <c r="AE388" i="9"/>
  <c r="AF388" i="9"/>
  <c r="U389" i="9"/>
  <c r="V389" i="9"/>
  <c r="W389" i="9"/>
  <c r="X389" i="9"/>
  <c r="Y389" i="9"/>
  <c r="Z389" i="9"/>
  <c r="AA389" i="9"/>
  <c r="AB389" i="9"/>
  <c r="AC389" i="9"/>
  <c r="AD389" i="9"/>
  <c r="AE389" i="9"/>
  <c r="AF389" i="9"/>
  <c r="U390" i="9"/>
  <c r="V390" i="9"/>
  <c r="W390" i="9"/>
  <c r="X390" i="9"/>
  <c r="Y390" i="9"/>
  <c r="Z390" i="9"/>
  <c r="AA390" i="9"/>
  <c r="AB390" i="9"/>
  <c r="AC390" i="9"/>
  <c r="AD390" i="9"/>
  <c r="AE390" i="9"/>
  <c r="AF390" i="9"/>
  <c r="U391" i="9"/>
  <c r="V391" i="9"/>
  <c r="W391" i="9"/>
  <c r="X391" i="9"/>
  <c r="Y391" i="9"/>
  <c r="Z391" i="9"/>
  <c r="AA391" i="9"/>
  <c r="AB391" i="9"/>
  <c r="AC391" i="9"/>
  <c r="AD391" i="9"/>
  <c r="AE391" i="9"/>
  <c r="AF391" i="9"/>
  <c r="U392" i="9"/>
  <c r="V392" i="9"/>
  <c r="W392" i="9"/>
  <c r="X392" i="9"/>
  <c r="Y392" i="9"/>
  <c r="Z392" i="9"/>
  <c r="AA392" i="9"/>
  <c r="AB392" i="9"/>
  <c r="AC392" i="9"/>
  <c r="AD392" i="9"/>
  <c r="AE392" i="9"/>
  <c r="AF392" i="9"/>
  <c r="U393" i="9"/>
  <c r="V393" i="9"/>
  <c r="W393" i="9"/>
  <c r="X393" i="9"/>
  <c r="Y393" i="9"/>
  <c r="Z393" i="9"/>
  <c r="AA393" i="9"/>
  <c r="AB393" i="9"/>
  <c r="AC393" i="9"/>
  <c r="AD393" i="9"/>
  <c r="AE393" i="9"/>
  <c r="AF393" i="9"/>
  <c r="U394" i="9"/>
  <c r="V394" i="9"/>
  <c r="W394" i="9"/>
  <c r="X394" i="9"/>
  <c r="Y394" i="9"/>
  <c r="Z394" i="9"/>
  <c r="AA394" i="9"/>
  <c r="AB394" i="9"/>
  <c r="AC394" i="9"/>
  <c r="AD394" i="9"/>
  <c r="AE394" i="9"/>
  <c r="AF394" i="9"/>
  <c r="U395" i="9"/>
  <c r="V395" i="9"/>
  <c r="W395" i="9"/>
  <c r="X395" i="9"/>
  <c r="Y395" i="9"/>
  <c r="Z395" i="9"/>
  <c r="AA395" i="9"/>
  <c r="AB395" i="9"/>
  <c r="AC395" i="9"/>
  <c r="AD395" i="9"/>
  <c r="AE395" i="9"/>
  <c r="AF395" i="9"/>
  <c r="U396" i="9"/>
  <c r="V396" i="9"/>
  <c r="W396" i="9"/>
  <c r="X396" i="9"/>
  <c r="Y396" i="9"/>
  <c r="Z396" i="9"/>
  <c r="AA396" i="9"/>
  <c r="AB396" i="9"/>
  <c r="AC396" i="9"/>
  <c r="AD396" i="9"/>
  <c r="AE396" i="9"/>
  <c r="AF396" i="9"/>
  <c r="U397" i="9"/>
  <c r="V397" i="9"/>
  <c r="W397" i="9"/>
  <c r="X397" i="9"/>
  <c r="Y397" i="9"/>
  <c r="Z397" i="9"/>
  <c r="AA397" i="9"/>
  <c r="AB397" i="9"/>
  <c r="AC397" i="9"/>
  <c r="AD397" i="9"/>
  <c r="AE397" i="9"/>
  <c r="AF397" i="9"/>
  <c r="U398" i="9"/>
  <c r="V398" i="9"/>
  <c r="W398" i="9"/>
  <c r="X398" i="9"/>
  <c r="Y398" i="9"/>
  <c r="Z398" i="9"/>
  <c r="AA398" i="9"/>
  <c r="AB398" i="9"/>
  <c r="AC398" i="9"/>
  <c r="AD398" i="9"/>
  <c r="AE398" i="9"/>
  <c r="AF398" i="9"/>
  <c r="U399" i="9"/>
  <c r="V399" i="9"/>
  <c r="W399" i="9"/>
  <c r="X399" i="9"/>
  <c r="Y399" i="9"/>
  <c r="Z399" i="9"/>
  <c r="AA399" i="9"/>
  <c r="AB399" i="9"/>
  <c r="AC399" i="9"/>
  <c r="AD399" i="9"/>
  <c r="AE399" i="9"/>
  <c r="AF399" i="9"/>
  <c r="U400" i="9"/>
  <c r="V400" i="9"/>
  <c r="W400" i="9"/>
  <c r="X400" i="9"/>
  <c r="Y400" i="9"/>
  <c r="Z400" i="9"/>
  <c r="AA400" i="9"/>
  <c r="AB400" i="9"/>
  <c r="AC400" i="9"/>
  <c r="AD400" i="9"/>
  <c r="AE400" i="9"/>
  <c r="AF400" i="9"/>
  <c r="U401" i="9"/>
  <c r="V401" i="9"/>
  <c r="W401" i="9"/>
  <c r="X401" i="9"/>
  <c r="Y401" i="9"/>
  <c r="Z401" i="9"/>
  <c r="AA401" i="9"/>
  <c r="AB401" i="9"/>
  <c r="AC401" i="9"/>
  <c r="AD401" i="9"/>
  <c r="AE401" i="9"/>
  <c r="AF401" i="9"/>
  <c r="U402" i="9"/>
  <c r="V402" i="9"/>
  <c r="W402" i="9"/>
  <c r="X402" i="9"/>
  <c r="Y402" i="9"/>
  <c r="Z402" i="9"/>
  <c r="AA402" i="9"/>
  <c r="AB402" i="9"/>
  <c r="AC402" i="9"/>
  <c r="AD402" i="9"/>
  <c r="AE402" i="9"/>
  <c r="AF402" i="9"/>
  <c r="U403" i="9"/>
  <c r="V403" i="9"/>
  <c r="W403" i="9"/>
  <c r="X403" i="9"/>
  <c r="Y403" i="9"/>
  <c r="Z403" i="9"/>
  <c r="AA403" i="9"/>
  <c r="AB403" i="9"/>
  <c r="AC403" i="9"/>
  <c r="AD403" i="9"/>
  <c r="AE403" i="9"/>
  <c r="AF403" i="9"/>
  <c r="U404" i="9"/>
  <c r="V404" i="9"/>
  <c r="W404" i="9"/>
  <c r="X404" i="9"/>
  <c r="Y404" i="9"/>
  <c r="Z404" i="9"/>
  <c r="AA404" i="9"/>
  <c r="AB404" i="9"/>
  <c r="AC404" i="9"/>
  <c r="AD404" i="9"/>
  <c r="AE404" i="9"/>
  <c r="AF404" i="9"/>
  <c r="U405" i="9"/>
  <c r="V405" i="9"/>
  <c r="W405" i="9"/>
  <c r="X405" i="9"/>
  <c r="Y405" i="9"/>
  <c r="Z405" i="9"/>
  <c r="AA405" i="9"/>
  <c r="AB405" i="9"/>
  <c r="AC405" i="9"/>
  <c r="AD405" i="9"/>
  <c r="AE405" i="9"/>
  <c r="AF405" i="9"/>
  <c r="U406" i="9"/>
  <c r="V406" i="9"/>
  <c r="W406" i="9"/>
  <c r="X406" i="9"/>
  <c r="Y406" i="9"/>
  <c r="Z406" i="9"/>
  <c r="AA406" i="9"/>
  <c r="AB406" i="9"/>
  <c r="AC406" i="9"/>
  <c r="AD406" i="9"/>
  <c r="AE406" i="9"/>
  <c r="AF406" i="9"/>
  <c r="U407" i="9"/>
  <c r="V407" i="9"/>
  <c r="W407" i="9"/>
  <c r="X407" i="9"/>
  <c r="Y407" i="9"/>
  <c r="Z407" i="9"/>
  <c r="AA407" i="9"/>
  <c r="AB407" i="9"/>
  <c r="AC407" i="9"/>
  <c r="AD407" i="9"/>
  <c r="AE407" i="9"/>
  <c r="AF407" i="9"/>
  <c r="U408" i="9"/>
  <c r="V408" i="9"/>
  <c r="W408" i="9"/>
  <c r="X408" i="9"/>
  <c r="Y408" i="9"/>
  <c r="Z408" i="9"/>
  <c r="AA408" i="9"/>
  <c r="AB408" i="9"/>
  <c r="AC408" i="9"/>
  <c r="AD408" i="9"/>
  <c r="AE408" i="9"/>
  <c r="AF408" i="9"/>
  <c r="U409" i="9"/>
  <c r="V409" i="9"/>
  <c r="W409" i="9"/>
  <c r="X409" i="9"/>
  <c r="Y409" i="9"/>
  <c r="Z409" i="9"/>
  <c r="AA409" i="9"/>
  <c r="AB409" i="9"/>
  <c r="AC409" i="9"/>
  <c r="AD409" i="9"/>
  <c r="AE409" i="9"/>
  <c r="AF409" i="9"/>
  <c r="U410" i="9"/>
  <c r="V410" i="9"/>
  <c r="W410" i="9"/>
  <c r="X410" i="9"/>
  <c r="Y410" i="9"/>
  <c r="Z410" i="9"/>
  <c r="AA410" i="9"/>
  <c r="AB410" i="9"/>
  <c r="AC410" i="9"/>
  <c r="AD410" i="9"/>
  <c r="AE410" i="9"/>
  <c r="AF410" i="9"/>
  <c r="U411" i="9"/>
  <c r="V411" i="9"/>
  <c r="W411" i="9"/>
  <c r="X411" i="9"/>
  <c r="Y411" i="9"/>
  <c r="Z411" i="9"/>
  <c r="AA411" i="9"/>
  <c r="AB411" i="9"/>
  <c r="AC411" i="9"/>
  <c r="AD411" i="9"/>
  <c r="AE411" i="9"/>
  <c r="AF411" i="9"/>
  <c r="U412" i="9"/>
  <c r="V412" i="9"/>
  <c r="W412" i="9"/>
  <c r="X412" i="9"/>
  <c r="Y412" i="9"/>
  <c r="Z412" i="9"/>
  <c r="AA412" i="9"/>
  <c r="AB412" i="9"/>
  <c r="AC412" i="9"/>
  <c r="AD412" i="9"/>
  <c r="AE412" i="9"/>
  <c r="AF412" i="9"/>
  <c r="U413" i="9"/>
  <c r="V413" i="9"/>
  <c r="W413" i="9"/>
  <c r="X413" i="9"/>
  <c r="Y413" i="9"/>
  <c r="Z413" i="9"/>
  <c r="AA413" i="9"/>
  <c r="AB413" i="9"/>
  <c r="AC413" i="9"/>
  <c r="AD413" i="9"/>
  <c r="AE413" i="9"/>
  <c r="AF413" i="9"/>
  <c r="U414" i="9"/>
  <c r="V414" i="9"/>
  <c r="W414" i="9"/>
  <c r="X414" i="9"/>
  <c r="Y414" i="9"/>
  <c r="Z414" i="9"/>
  <c r="AA414" i="9"/>
  <c r="AB414" i="9"/>
  <c r="AC414" i="9"/>
  <c r="AD414" i="9"/>
  <c r="AE414" i="9"/>
  <c r="AF414" i="9"/>
  <c r="U415" i="9"/>
  <c r="V415" i="9"/>
  <c r="W415" i="9"/>
  <c r="X415" i="9"/>
  <c r="Y415" i="9"/>
  <c r="Z415" i="9"/>
  <c r="AA415" i="9"/>
  <c r="AB415" i="9"/>
  <c r="AC415" i="9"/>
  <c r="AD415" i="9"/>
  <c r="AE415" i="9"/>
  <c r="AF415" i="9"/>
  <c r="U416" i="9"/>
  <c r="V416" i="9"/>
  <c r="W416" i="9"/>
  <c r="X416" i="9"/>
  <c r="Y416" i="9"/>
  <c r="Z416" i="9"/>
  <c r="AA416" i="9"/>
  <c r="AB416" i="9"/>
  <c r="AC416" i="9"/>
  <c r="AD416" i="9"/>
  <c r="AE416" i="9"/>
  <c r="AF416" i="9"/>
  <c r="U417" i="9"/>
  <c r="V417" i="9"/>
  <c r="W417" i="9"/>
  <c r="X417" i="9"/>
  <c r="Y417" i="9"/>
  <c r="Z417" i="9"/>
  <c r="AA417" i="9"/>
  <c r="AB417" i="9"/>
  <c r="AC417" i="9"/>
  <c r="AD417" i="9"/>
  <c r="AE417" i="9"/>
  <c r="AF417" i="9"/>
  <c r="U418" i="9"/>
  <c r="V418" i="9"/>
  <c r="W418" i="9"/>
  <c r="X418" i="9"/>
  <c r="Y418" i="9"/>
  <c r="Z418" i="9"/>
  <c r="AA418" i="9"/>
  <c r="AB418" i="9"/>
  <c r="AC418" i="9"/>
  <c r="AD418" i="9"/>
  <c r="AE418" i="9"/>
  <c r="AF418" i="9"/>
  <c r="U419" i="9"/>
  <c r="V419" i="9"/>
  <c r="W419" i="9"/>
  <c r="X419" i="9"/>
  <c r="Y419" i="9"/>
  <c r="Z419" i="9"/>
  <c r="AA419" i="9"/>
  <c r="AB419" i="9"/>
  <c r="AC419" i="9"/>
  <c r="AD419" i="9"/>
  <c r="AE419" i="9"/>
  <c r="AF419" i="9"/>
  <c r="U420" i="9"/>
  <c r="V420" i="9"/>
  <c r="W420" i="9"/>
  <c r="X420" i="9"/>
  <c r="Y420" i="9"/>
  <c r="Z420" i="9"/>
  <c r="AA420" i="9"/>
  <c r="AB420" i="9"/>
  <c r="AC420" i="9"/>
  <c r="AD420" i="9"/>
  <c r="AE420" i="9"/>
  <c r="AF420" i="9"/>
  <c r="U421" i="9"/>
  <c r="V421" i="9"/>
  <c r="W421" i="9"/>
  <c r="X421" i="9"/>
  <c r="Y421" i="9"/>
  <c r="Z421" i="9"/>
  <c r="AA421" i="9"/>
  <c r="AB421" i="9"/>
  <c r="AC421" i="9"/>
  <c r="AD421" i="9"/>
  <c r="AE421" i="9"/>
  <c r="AF421" i="9"/>
  <c r="U422" i="9"/>
  <c r="V422" i="9"/>
  <c r="W422" i="9"/>
  <c r="X422" i="9"/>
  <c r="Y422" i="9"/>
  <c r="Z422" i="9"/>
  <c r="AA422" i="9"/>
  <c r="AB422" i="9"/>
  <c r="AC422" i="9"/>
  <c r="AD422" i="9"/>
  <c r="AE422" i="9"/>
  <c r="AF422" i="9"/>
  <c r="U423" i="9"/>
  <c r="V423" i="9"/>
  <c r="W423" i="9"/>
  <c r="X423" i="9"/>
  <c r="Y423" i="9"/>
  <c r="Z423" i="9"/>
  <c r="AA423" i="9"/>
  <c r="AB423" i="9"/>
  <c r="AC423" i="9"/>
  <c r="AD423" i="9"/>
  <c r="AE423" i="9"/>
  <c r="AF423" i="9"/>
  <c r="U424" i="9"/>
  <c r="V424" i="9"/>
  <c r="W424" i="9"/>
  <c r="X424" i="9"/>
  <c r="Y424" i="9"/>
  <c r="Z424" i="9"/>
  <c r="AA424" i="9"/>
  <c r="AB424" i="9"/>
  <c r="AC424" i="9"/>
  <c r="AD424" i="9"/>
  <c r="AE424" i="9"/>
  <c r="AF424" i="9"/>
  <c r="U425" i="9"/>
  <c r="V425" i="9"/>
  <c r="W425" i="9"/>
  <c r="X425" i="9"/>
  <c r="Y425" i="9"/>
  <c r="Z425" i="9"/>
  <c r="AA425" i="9"/>
  <c r="AB425" i="9"/>
  <c r="AC425" i="9"/>
  <c r="AD425" i="9"/>
  <c r="AE425" i="9"/>
  <c r="AF425" i="9"/>
  <c r="U426" i="9"/>
  <c r="V426" i="9"/>
  <c r="W426" i="9"/>
  <c r="X426" i="9"/>
  <c r="Y426" i="9"/>
  <c r="Z426" i="9"/>
  <c r="AA426" i="9"/>
  <c r="AB426" i="9"/>
  <c r="AC426" i="9"/>
  <c r="AD426" i="9"/>
  <c r="AE426" i="9"/>
  <c r="AF426" i="9"/>
  <c r="U427" i="9"/>
  <c r="V427" i="9"/>
  <c r="W427" i="9"/>
  <c r="X427" i="9"/>
  <c r="Y427" i="9"/>
  <c r="Z427" i="9"/>
  <c r="AA427" i="9"/>
  <c r="AB427" i="9"/>
  <c r="AC427" i="9"/>
  <c r="AD427" i="9"/>
  <c r="AE427" i="9"/>
  <c r="AF427" i="9"/>
  <c r="U428" i="9"/>
  <c r="V428" i="9"/>
  <c r="W428" i="9"/>
  <c r="X428" i="9"/>
  <c r="Y428" i="9"/>
  <c r="Z428" i="9"/>
  <c r="AA428" i="9"/>
  <c r="AB428" i="9"/>
  <c r="AC428" i="9"/>
  <c r="AD428" i="9"/>
  <c r="AE428" i="9"/>
  <c r="AF428" i="9"/>
  <c r="U429" i="9"/>
  <c r="V429" i="9"/>
  <c r="W429" i="9"/>
  <c r="X429" i="9"/>
  <c r="Y429" i="9"/>
  <c r="Z429" i="9"/>
  <c r="AA429" i="9"/>
  <c r="AB429" i="9"/>
  <c r="AC429" i="9"/>
  <c r="AD429" i="9"/>
  <c r="AE429" i="9"/>
  <c r="AF429" i="9"/>
  <c r="U430" i="9"/>
  <c r="V430" i="9"/>
  <c r="W430" i="9"/>
  <c r="X430" i="9"/>
  <c r="Y430" i="9"/>
  <c r="Z430" i="9"/>
  <c r="AA430" i="9"/>
  <c r="AB430" i="9"/>
  <c r="AC430" i="9"/>
  <c r="AD430" i="9"/>
  <c r="AE430" i="9"/>
  <c r="AF430" i="9"/>
  <c r="U431" i="9"/>
  <c r="V431" i="9"/>
  <c r="W431" i="9"/>
  <c r="X431" i="9"/>
  <c r="Y431" i="9"/>
  <c r="Z431" i="9"/>
  <c r="AA431" i="9"/>
  <c r="AB431" i="9"/>
  <c r="AC431" i="9"/>
  <c r="AD431" i="9"/>
  <c r="AE431" i="9"/>
  <c r="AF431" i="9"/>
  <c r="U432" i="9"/>
  <c r="V432" i="9"/>
  <c r="W432" i="9"/>
  <c r="X432" i="9"/>
  <c r="Y432" i="9"/>
  <c r="Z432" i="9"/>
  <c r="AA432" i="9"/>
  <c r="AB432" i="9"/>
  <c r="AC432" i="9"/>
  <c r="AD432" i="9"/>
  <c r="AE432" i="9"/>
  <c r="AF432" i="9"/>
  <c r="U433" i="9"/>
  <c r="V433" i="9"/>
  <c r="W433" i="9"/>
  <c r="X433" i="9"/>
  <c r="Y433" i="9"/>
  <c r="Z433" i="9"/>
  <c r="AA433" i="9"/>
  <c r="AB433" i="9"/>
  <c r="AC433" i="9"/>
  <c r="AD433" i="9"/>
  <c r="AE433" i="9"/>
  <c r="AF433" i="9"/>
  <c r="U434" i="9"/>
  <c r="V434" i="9"/>
  <c r="W434" i="9"/>
  <c r="X434" i="9"/>
  <c r="Y434" i="9"/>
  <c r="Z434" i="9"/>
  <c r="AA434" i="9"/>
  <c r="AB434" i="9"/>
  <c r="AC434" i="9"/>
  <c r="AD434" i="9"/>
  <c r="AE434" i="9"/>
  <c r="AF434" i="9"/>
  <c r="U435" i="9"/>
  <c r="V435" i="9"/>
  <c r="W435" i="9"/>
  <c r="X435" i="9"/>
  <c r="Y435" i="9"/>
  <c r="Z435" i="9"/>
  <c r="AA435" i="9"/>
  <c r="AB435" i="9"/>
  <c r="AC435" i="9"/>
  <c r="AD435" i="9"/>
  <c r="AE435" i="9"/>
  <c r="AF435" i="9"/>
  <c r="U436" i="9"/>
  <c r="V436" i="9"/>
  <c r="W436" i="9"/>
  <c r="X436" i="9"/>
  <c r="Y436" i="9"/>
  <c r="Z436" i="9"/>
  <c r="AA436" i="9"/>
  <c r="AB436" i="9"/>
  <c r="AC436" i="9"/>
  <c r="AD436" i="9"/>
  <c r="AE436" i="9"/>
  <c r="AF436" i="9"/>
  <c r="U437" i="9"/>
  <c r="V437" i="9"/>
  <c r="W437" i="9"/>
  <c r="X437" i="9"/>
  <c r="Y437" i="9"/>
  <c r="Z437" i="9"/>
  <c r="AA437" i="9"/>
  <c r="AB437" i="9"/>
  <c r="AC437" i="9"/>
  <c r="AD437" i="9"/>
  <c r="AE437" i="9"/>
  <c r="AF437" i="9"/>
  <c r="U438" i="9"/>
  <c r="V438" i="9"/>
  <c r="W438" i="9"/>
  <c r="X438" i="9"/>
  <c r="Y438" i="9"/>
  <c r="Z438" i="9"/>
  <c r="AA438" i="9"/>
  <c r="AB438" i="9"/>
  <c r="AC438" i="9"/>
  <c r="AD438" i="9"/>
  <c r="AE438" i="9"/>
  <c r="AF438" i="9"/>
  <c r="U439" i="9"/>
  <c r="V439" i="9"/>
  <c r="W439" i="9"/>
  <c r="X439" i="9"/>
  <c r="Y439" i="9"/>
  <c r="Z439" i="9"/>
  <c r="AA439" i="9"/>
  <c r="AB439" i="9"/>
  <c r="AC439" i="9"/>
  <c r="AD439" i="9"/>
  <c r="AE439" i="9"/>
  <c r="AF439" i="9"/>
  <c r="U440" i="9"/>
  <c r="V440" i="9"/>
  <c r="W440" i="9"/>
  <c r="X440" i="9"/>
  <c r="Y440" i="9"/>
  <c r="Z440" i="9"/>
  <c r="AA440" i="9"/>
  <c r="AB440" i="9"/>
  <c r="AC440" i="9"/>
  <c r="AD440" i="9"/>
  <c r="AE440" i="9"/>
  <c r="AF440" i="9"/>
  <c r="U441" i="9"/>
  <c r="V441" i="9"/>
  <c r="W441" i="9"/>
  <c r="X441" i="9"/>
  <c r="Y441" i="9"/>
  <c r="Z441" i="9"/>
  <c r="AA441" i="9"/>
  <c r="AB441" i="9"/>
  <c r="AC441" i="9"/>
  <c r="AD441" i="9"/>
  <c r="AE441" i="9"/>
  <c r="AF441" i="9"/>
  <c r="U442" i="9"/>
  <c r="V442" i="9"/>
  <c r="W442" i="9"/>
  <c r="X442" i="9"/>
  <c r="Y442" i="9"/>
  <c r="Z442" i="9"/>
  <c r="AA442" i="9"/>
  <c r="AB442" i="9"/>
  <c r="AC442" i="9"/>
  <c r="AD442" i="9"/>
  <c r="AE442" i="9"/>
  <c r="AF442" i="9"/>
  <c r="U443" i="9"/>
  <c r="V443" i="9"/>
  <c r="W443" i="9"/>
  <c r="X443" i="9"/>
  <c r="Y443" i="9"/>
  <c r="Z443" i="9"/>
  <c r="AA443" i="9"/>
  <c r="AB443" i="9"/>
  <c r="AC443" i="9"/>
  <c r="AD443" i="9"/>
  <c r="AE443" i="9"/>
  <c r="AF443" i="9"/>
  <c r="U444" i="9"/>
  <c r="V444" i="9"/>
  <c r="W444" i="9"/>
  <c r="X444" i="9"/>
  <c r="Y444" i="9"/>
  <c r="Z444" i="9"/>
  <c r="AA444" i="9"/>
  <c r="AB444" i="9"/>
  <c r="AC444" i="9"/>
  <c r="AD444" i="9"/>
  <c r="AE444" i="9"/>
  <c r="AF444" i="9"/>
  <c r="U445" i="9"/>
  <c r="V445" i="9"/>
  <c r="W445" i="9"/>
  <c r="X445" i="9"/>
  <c r="Y445" i="9"/>
  <c r="Z445" i="9"/>
  <c r="AA445" i="9"/>
  <c r="AB445" i="9"/>
  <c r="AC445" i="9"/>
  <c r="AD445" i="9"/>
  <c r="AE445" i="9"/>
  <c r="AF445" i="9"/>
  <c r="U446" i="9"/>
  <c r="V446" i="9"/>
  <c r="W446" i="9"/>
  <c r="X446" i="9"/>
  <c r="Y446" i="9"/>
  <c r="Z446" i="9"/>
  <c r="AA446" i="9"/>
  <c r="AB446" i="9"/>
  <c r="AC446" i="9"/>
  <c r="AD446" i="9"/>
  <c r="AE446" i="9"/>
  <c r="AF446" i="9"/>
  <c r="U447" i="9"/>
  <c r="V447" i="9"/>
  <c r="W447" i="9"/>
  <c r="X447" i="9"/>
  <c r="Y447" i="9"/>
  <c r="Z447" i="9"/>
  <c r="AA447" i="9"/>
  <c r="AB447" i="9"/>
  <c r="AC447" i="9"/>
  <c r="AD447" i="9"/>
  <c r="AE447" i="9"/>
  <c r="AF447" i="9"/>
  <c r="U448" i="9"/>
  <c r="V448" i="9"/>
  <c r="W448" i="9"/>
  <c r="X448" i="9"/>
  <c r="Y448" i="9"/>
  <c r="Z448" i="9"/>
  <c r="AA448" i="9"/>
  <c r="AB448" i="9"/>
  <c r="AC448" i="9"/>
  <c r="AD448" i="9"/>
  <c r="AE448" i="9"/>
  <c r="AF448" i="9"/>
  <c r="U449" i="9"/>
  <c r="V449" i="9"/>
  <c r="W449" i="9"/>
  <c r="X449" i="9"/>
  <c r="Y449" i="9"/>
  <c r="Z449" i="9"/>
  <c r="AA449" i="9"/>
  <c r="AB449" i="9"/>
  <c r="AC449" i="9"/>
  <c r="AD449" i="9"/>
  <c r="AE449" i="9"/>
  <c r="AF449" i="9"/>
  <c r="U450" i="9"/>
  <c r="V450" i="9"/>
  <c r="W450" i="9"/>
  <c r="X450" i="9"/>
  <c r="Y450" i="9"/>
  <c r="Z450" i="9"/>
  <c r="AA450" i="9"/>
  <c r="AB450" i="9"/>
  <c r="AC450" i="9"/>
  <c r="AD450" i="9"/>
  <c r="AE450" i="9"/>
  <c r="AF450" i="9"/>
  <c r="U451" i="9"/>
  <c r="V451" i="9"/>
  <c r="W451" i="9"/>
  <c r="X451" i="9"/>
  <c r="Y451" i="9"/>
  <c r="Z451" i="9"/>
  <c r="AA451" i="9"/>
  <c r="AB451" i="9"/>
  <c r="AC451" i="9"/>
  <c r="AD451" i="9"/>
  <c r="AE451" i="9"/>
  <c r="AF451" i="9"/>
  <c r="U452" i="9"/>
  <c r="V452" i="9"/>
  <c r="W452" i="9"/>
  <c r="X452" i="9"/>
  <c r="Y452" i="9"/>
  <c r="Z452" i="9"/>
  <c r="AA452" i="9"/>
  <c r="AB452" i="9"/>
  <c r="AC452" i="9"/>
  <c r="AD452" i="9"/>
  <c r="AE452" i="9"/>
  <c r="AF452" i="9"/>
  <c r="U453" i="9"/>
  <c r="V453" i="9"/>
  <c r="W453" i="9"/>
  <c r="X453" i="9"/>
  <c r="Y453" i="9"/>
  <c r="Z453" i="9"/>
  <c r="AA453" i="9"/>
  <c r="AB453" i="9"/>
  <c r="AC453" i="9"/>
  <c r="AD453" i="9"/>
  <c r="AE453" i="9"/>
  <c r="AF453" i="9"/>
  <c r="U454" i="9"/>
  <c r="V454" i="9"/>
  <c r="W454" i="9"/>
  <c r="X454" i="9"/>
  <c r="Y454" i="9"/>
  <c r="Z454" i="9"/>
  <c r="AA454" i="9"/>
  <c r="AB454" i="9"/>
  <c r="AC454" i="9"/>
  <c r="AD454" i="9"/>
  <c r="AE454" i="9"/>
  <c r="AF454" i="9"/>
  <c r="U455" i="9"/>
  <c r="V455" i="9"/>
  <c r="W455" i="9"/>
  <c r="X455" i="9"/>
  <c r="Y455" i="9"/>
  <c r="Z455" i="9"/>
  <c r="AA455" i="9"/>
  <c r="AB455" i="9"/>
  <c r="AC455" i="9"/>
  <c r="AD455" i="9"/>
  <c r="AE455" i="9"/>
  <c r="AF455" i="9"/>
  <c r="U456" i="9"/>
  <c r="V456" i="9"/>
  <c r="W456" i="9"/>
  <c r="X456" i="9"/>
  <c r="Y456" i="9"/>
  <c r="Z456" i="9"/>
  <c r="AA456" i="9"/>
  <c r="AB456" i="9"/>
  <c r="AC456" i="9"/>
  <c r="AD456" i="9"/>
  <c r="AE456" i="9"/>
  <c r="AF456" i="9"/>
  <c r="U457" i="9"/>
  <c r="V457" i="9"/>
  <c r="W457" i="9"/>
  <c r="X457" i="9"/>
  <c r="Y457" i="9"/>
  <c r="Z457" i="9"/>
  <c r="AA457" i="9"/>
  <c r="AB457" i="9"/>
  <c r="AC457" i="9"/>
  <c r="AD457" i="9"/>
  <c r="AE457" i="9"/>
  <c r="AF457" i="9"/>
  <c r="U458" i="9"/>
  <c r="V458" i="9"/>
  <c r="W458" i="9"/>
  <c r="X458" i="9"/>
  <c r="Y458" i="9"/>
  <c r="Z458" i="9"/>
  <c r="AA458" i="9"/>
  <c r="AB458" i="9"/>
  <c r="AC458" i="9"/>
  <c r="AD458" i="9"/>
  <c r="AE458" i="9"/>
  <c r="AF458" i="9"/>
  <c r="U459" i="9"/>
  <c r="V459" i="9"/>
  <c r="W459" i="9"/>
  <c r="X459" i="9"/>
  <c r="Y459" i="9"/>
  <c r="Z459" i="9"/>
  <c r="AA459" i="9"/>
  <c r="AB459" i="9"/>
  <c r="AC459" i="9"/>
  <c r="AD459" i="9"/>
  <c r="AE459" i="9"/>
  <c r="AF459" i="9"/>
  <c r="U460" i="9"/>
  <c r="V460" i="9"/>
  <c r="W460" i="9"/>
  <c r="X460" i="9"/>
  <c r="Y460" i="9"/>
  <c r="Z460" i="9"/>
  <c r="AA460" i="9"/>
  <c r="AB460" i="9"/>
  <c r="AC460" i="9"/>
  <c r="AD460" i="9"/>
  <c r="AE460" i="9"/>
  <c r="AF460" i="9"/>
  <c r="U461" i="9"/>
  <c r="V461" i="9"/>
  <c r="W461" i="9"/>
  <c r="X461" i="9"/>
  <c r="Y461" i="9"/>
  <c r="Z461" i="9"/>
  <c r="AA461" i="9"/>
  <c r="AB461" i="9"/>
  <c r="AC461" i="9"/>
  <c r="AD461" i="9"/>
  <c r="AE461" i="9"/>
  <c r="AF461" i="9"/>
  <c r="U462" i="9"/>
  <c r="V462" i="9"/>
  <c r="W462" i="9"/>
  <c r="X462" i="9"/>
  <c r="Y462" i="9"/>
  <c r="Z462" i="9"/>
  <c r="AA462" i="9"/>
  <c r="AB462" i="9"/>
  <c r="AC462" i="9"/>
  <c r="AD462" i="9"/>
  <c r="AE462" i="9"/>
  <c r="AF462" i="9"/>
  <c r="U463" i="9"/>
  <c r="V463" i="9"/>
  <c r="W463" i="9"/>
  <c r="X463" i="9"/>
  <c r="Y463" i="9"/>
  <c r="Z463" i="9"/>
  <c r="AA463" i="9"/>
  <c r="AB463" i="9"/>
  <c r="AC463" i="9"/>
  <c r="AD463" i="9"/>
  <c r="AE463" i="9"/>
  <c r="AF463" i="9"/>
  <c r="U464" i="9"/>
  <c r="V464" i="9"/>
  <c r="W464" i="9"/>
  <c r="X464" i="9"/>
  <c r="Y464" i="9"/>
  <c r="Z464" i="9"/>
  <c r="AA464" i="9"/>
  <c r="AB464" i="9"/>
  <c r="AC464" i="9"/>
  <c r="AD464" i="9"/>
  <c r="AE464" i="9"/>
  <c r="AF464" i="9"/>
  <c r="U465" i="9"/>
  <c r="V465" i="9"/>
  <c r="W465" i="9"/>
  <c r="X465" i="9"/>
  <c r="Y465" i="9"/>
  <c r="Z465" i="9"/>
  <c r="AA465" i="9"/>
  <c r="AB465" i="9"/>
  <c r="AC465" i="9"/>
  <c r="AD465" i="9"/>
  <c r="AE465" i="9"/>
  <c r="AF465" i="9"/>
  <c r="U466" i="9"/>
  <c r="V466" i="9"/>
  <c r="W466" i="9"/>
  <c r="X466" i="9"/>
  <c r="Y466" i="9"/>
  <c r="Z466" i="9"/>
  <c r="AA466" i="9"/>
  <c r="AB466" i="9"/>
  <c r="AC466" i="9"/>
  <c r="AD466" i="9"/>
  <c r="AE466" i="9"/>
  <c r="AF466" i="9"/>
  <c r="U467" i="9"/>
  <c r="V467" i="9"/>
  <c r="W467" i="9"/>
  <c r="X467" i="9"/>
  <c r="Y467" i="9"/>
  <c r="Z467" i="9"/>
  <c r="AA467" i="9"/>
  <c r="AB467" i="9"/>
  <c r="AC467" i="9"/>
  <c r="AD467" i="9"/>
  <c r="AE467" i="9"/>
  <c r="AF467" i="9"/>
  <c r="U468" i="9"/>
  <c r="V468" i="9"/>
  <c r="W468" i="9"/>
  <c r="X468" i="9"/>
  <c r="Y468" i="9"/>
  <c r="Z468" i="9"/>
  <c r="AA468" i="9"/>
  <c r="AB468" i="9"/>
  <c r="AC468" i="9"/>
  <c r="AD468" i="9"/>
  <c r="AE468" i="9"/>
  <c r="AF468" i="9"/>
  <c r="U469" i="9"/>
  <c r="V469" i="9"/>
  <c r="W469" i="9"/>
  <c r="X469" i="9"/>
  <c r="Y469" i="9"/>
  <c r="Z469" i="9"/>
  <c r="AA469" i="9"/>
  <c r="AB469" i="9"/>
  <c r="AC469" i="9"/>
  <c r="AD469" i="9"/>
  <c r="AE469" i="9"/>
  <c r="AF469" i="9"/>
  <c r="U470" i="9"/>
  <c r="V470" i="9"/>
  <c r="W470" i="9"/>
  <c r="X470" i="9"/>
  <c r="Y470" i="9"/>
  <c r="Z470" i="9"/>
  <c r="AA470" i="9"/>
  <c r="AB470" i="9"/>
  <c r="AC470" i="9"/>
  <c r="AD470" i="9"/>
  <c r="AE470" i="9"/>
  <c r="AF470" i="9"/>
  <c r="U471" i="9"/>
  <c r="V471" i="9"/>
  <c r="W471" i="9"/>
  <c r="X471" i="9"/>
  <c r="Y471" i="9"/>
  <c r="Z471" i="9"/>
  <c r="AA471" i="9"/>
  <c r="AB471" i="9"/>
  <c r="AC471" i="9"/>
  <c r="AD471" i="9"/>
  <c r="AE471" i="9"/>
  <c r="AF471" i="9"/>
  <c r="U472" i="9"/>
  <c r="V472" i="9"/>
  <c r="W472" i="9"/>
  <c r="X472" i="9"/>
  <c r="Y472" i="9"/>
  <c r="Z472" i="9"/>
  <c r="AA472" i="9"/>
  <c r="AB472" i="9"/>
  <c r="AC472" i="9"/>
  <c r="AD472" i="9"/>
  <c r="AE472" i="9"/>
  <c r="AF472" i="9"/>
  <c r="U473" i="9"/>
  <c r="V473" i="9"/>
  <c r="W473" i="9"/>
  <c r="X473" i="9"/>
  <c r="Y473" i="9"/>
  <c r="Z473" i="9"/>
  <c r="AA473" i="9"/>
  <c r="AB473" i="9"/>
  <c r="AC473" i="9"/>
  <c r="AD473" i="9"/>
  <c r="AE473" i="9"/>
  <c r="AF473" i="9"/>
  <c r="U474" i="9"/>
  <c r="V474" i="9"/>
  <c r="W474" i="9"/>
  <c r="X474" i="9"/>
  <c r="Y474" i="9"/>
  <c r="Z474" i="9"/>
  <c r="AA474" i="9"/>
  <c r="AB474" i="9"/>
  <c r="AC474" i="9"/>
  <c r="AD474" i="9"/>
  <c r="AE474" i="9"/>
  <c r="AF474" i="9"/>
  <c r="U475" i="9"/>
  <c r="V475" i="9"/>
  <c r="W475" i="9"/>
  <c r="X475" i="9"/>
  <c r="Y475" i="9"/>
  <c r="Z475" i="9"/>
  <c r="AA475" i="9"/>
  <c r="AB475" i="9"/>
  <c r="AC475" i="9"/>
  <c r="AD475" i="9"/>
  <c r="AE475" i="9"/>
  <c r="AF475" i="9"/>
  <c r="U476" i="9"/>
  <c r="V476" i="9"/>
  <c r="W476" i="9"/>
  <c r="X476" i="9"/>
  <c r="Y476" i="9"/>
  <c r="Z476" i="9"/>
  <c r="AA476" i="9"/>
  <c r="AB476" i="9"/>
  <c r="AC476" i="9"/>
  <c r="AD476" i="9"/>
  <c r="AE476" i="9"/>
  <c r="AF476" i="9"/>
  <c r="U477" i="9"/>
  <c r="V477" i="9"/>
  <c r="W477" i="9"/>
  <c r="X477" i="9"/>
  <c r="Y477" i="9"/>
  <c r="Z477" i="9"/>
  <c r="AA477" i="9"/>
  <c r="AB477" i="9"/>
  <c r="AC477" i="9"/>
  <c r="AD477" i="9"/>
  <c r="AE477" i="9"/>
  <c r="AF477" i="9"/>
  <c r="U478" i="9"/>
  <c r="V478" i="9"/>
  <c r="W478" i="9"/>
  <c r="X478" i="9"/>
  <c r="Y478" i="9"/>
  <c r="Z478" i="9"/>
  <c r="AA478" i="9"/>
  <c r="AB478" i="9"/>
  <c r="AC478" i="9"/>
  <c r="AD478" i="9"/>
  <c r="AE478" i="9"/>
  <c r="AF478" i="9"/>
  <c r="U479" i="9"/>
  <c r="V479" i="9"/>
  <c r="W479" i="9"/>
  <c r="X479" i="9"/>
  <c r="Y479" i="9"/>
  <c r="Z479" i="9"/>
  <c r="AA479" i="9"/>
  <c r="AB479" i="9"/>
  <c r="AC479" i="9"/>
  <c r="AD479" i="9"/>
  <c r="AE479" i="9"/>
  <c r="AF479" i="9"/>
  <c r="U480" i="9"/>
  <c r="V480" i="9"/>
  <c r="W480" i="9"/>
  <c r="X480" i="9"/>
  <c r="Y480" i="9"/>
  <c r="Z480" i="9"/>
  <c r="AA480" i="9"/>
  <c r="AB480" i="9"/>
  <c r="AC480" i="9"/>
  <c r="AD480" i="9"/>
  <c r="AE480" i="9"/>
  <c r="AF480" i="9"/>
  <c r="U481" i="9"/>
  <c r="V481" i="9"/>
  <c r="W481" i="9"/>
  <c r="X481" i="9"/>
  <c r="Y481" i="9"/>
  <c r="Z481" i="9"/>
  <c r="AA481" i="9"/>
  <c r="AB481" i="9"/>
  <c r="AC481" i="9"/>
  <c r="AD481" i="9"/>
  <c r="AE481" i="9"/>
  <c r="AF481" i="9"/>
  <c r="U482" i="9"/>
  <c r="V482" i="9"/>
  <c r="W482" i="9"/>
  <c r="X482" i="9"/>
  <c r="Y482" i="9"/>
  <c r="Z482" i="9"/>
  <c r="AA482" i="9"/>
  <c r="AB482" i="9"/>
  <c r="AC482" i="9"/>
  <c r="AD482" i="9"/>
  <c r="AE482" i="9"/>
  <c r="AF482" i="9"/>
  <c r="U483" i="9"/>
  <c r="V483" i="9"/>
  <c r="W483" i="9"/>
  <c r="X483" i="9"/>
  <c r="Y483" i="9"/>
  <c r="Z483" i="9"/>
  <c r="AA483" i="9"/>
  <c r="AB483" i="9"/>
  <c r="AC483" i="9"/>
  <c r="AD483" i="9"/>
  <c r="AE483" i="9"/>
  <c r="AF483" i="9"/>
  <c r="U484" i="9"/>
  <c r="V484" i="9"/>
  <c r="W484" i="9"/>
  <c r="X484" i="9"/>
  <c r="Y484" i="9"/>
  <c r="Z484" i="9"/>
  <c r="AA484" i="9"/>
  <c r="AB484" i="9"/>
  <c r="AC484" i="9"/>
  <c r="AD484" i="9"/>
  <c r="AE484" i="9"/>
  <c r="AF484" i="9"/>
  <c r="U485" i="9"/>
  <c r="V485" i="9"/>
  <c r="W485" i="9"/>
  <c r="X485" i="9"/>
  <c r="Y485" i="9"/>
  <c r="Z485" i="9"/>
  <c r="AA485" i="9"/>
  <c r="AB485" i="9"/>
  <c r="AC485" i="9"/>
  <c r="AD485" i="9"/>
  <c r="AE485" i="9"/>
  <c r="AF485" i="9"/>
  <c r="U486" i="9"/>
  <c r="V486" i="9"/>
  <c r="W486" i="9"/>
  <c r="X486" i="9"/>
  <c r="Y486" i="9"/>
  <c r="Z486" i="9"/>
  <c r="AA486" i="9"/>
  <c r="AB486" i="9"/>
  <c r="AC486" i="9"/>
  <c r="AD486" i="9"/>
  <c r="AE486" i="9"/>
  <c r="AF486" i="9"/>
  <c r="U487" i="9"/>
  <c r="V487" i="9"/>
  <c r="W487" i="9"/>
  <c r="X487" i="9"/>
  <c r="Y487" i="9"/>
  <c r="Z487" i="9"/>
  <c r="AA487" i="9"/>
  <c r="AB487" i="9"/>
  <c r="AC487" i="9"/>
  <c r="AD487" i="9"/>
  <c r="AE487" i="9"/>
  <c r="AF487" i="9"/>
  <c r="U488" i="9"/>
  <c r="V488" i="9"/>
  <c r="W488" i="9"/>
  <c r="X488" i="9"/>
  <c r="Y488" i="9"/>
  <c r="Z488" i="9"/>
  <c r="AA488" i="9"/>
  <c r="AB488" i="9"/>
  <c r="AC488" i="9"/>
  <c r="AD488" i="9"/>
  <c r="AE488" i="9"/>
  <c r="AF488" i="9"/>
  <c r="U489" i="9"/>
  <c r="V489" i="9"/>
  <c r="W489" i="9"/>
  <c r="X489" i="9"/>
  <c r="Y489" i="9"/>
  <c r="Z489" i="9"/>
  <c r="AA489" i="9"/>
  <c r="AB489" i="9"/>
  <c r="AC489" i="9"/>
  <c r="AD489" i="9"/>
  <c r="AE489" i="9"/>
  <c r="AF489" i="9"/>
  <c r="U490" i="9"/>
  <c r="V490" i="9"/>
  <c r="W490" i="9"/>
  <c r="X490" i="9"/>
  <c r="Y490" i="9"/>
  <c r="Z490" i="9"/>
  <c r="AA490" i="9"/>
  <c r="AB490" i="9"/>
  <c r="AC490" i="9"/>
  <c r="AD490" i="9"/>
  <c r="AE490" i="9"/>
  <c r="AF490" i="9"/>
  <c r="U491" i="9"/>
  <c r="V491" i="9"/>
  <c r="W491" i="9"/>
  <c r="X491" i="9"/>
  <c r="Y491" i="9"/>
  <c r="Z491" i="9"/>
  <c r="AA491" i="9"/>
  <c r="AB491" i="9"/>
  <c r="AC491" i="9"/>
  <c r="AD491" i="9"/>
  <c r="AE491" i="9"/>
  <c r="AF491" i="9"/>
  <c r="U492" i="9"/>
  <c r="V492" i="9"/>
  <c r="W492" i="9"/>
  <c r="X492" i="9"/>
  <c r="Y492" i="9"/>
  <c r="Z492" i="9"/>
  <c r="AA492" i="9"/>
  <c r="AB492" i="9"/>
  <c r="AC492" i="9"/>
  <c r="AD492" i="9"/>
  <c r="AE492" i="9"/>
  <c r="AF492" i="9"/>
  <c r="U493" i="9"/>
  <c r="V493" i="9"/>
  <c r="W493" i="9"/>
  <c r="X493" i="9"/>
  <c r="Y493" i="9"/>
  <c r="Z493" i="9"/>
  <c r="AA493" i="9"/>
  <c r="AB493" i="9"/>
  <c r="AC493" i="9"/>
  <c r="AD493" i="9"/>
  <c r="AE493" i="9"/>
  <c r="AF493" i="9"/>
  <c r="U494" i="9"/>
  <c r="V494" i="9"/>
  <c r="W494" i="9"/>
  <c r="X494" i="9"/>
  <c r="Y494" i="9"/>
  <c r="Z494" i="9"/>
  <c r="AA494" i="9"/>
  <c r="AB494" i="9"/>
  <c r="AC494" i="9"/>
  <c r="AD494" i="9"/>
  <c r="AE494" i="9"/>
  <c r="AF494" i="9"/>
  <c r="U495" i="9"/>
  <c r="V495" i="9"/>
  <c r="W495" i="9"/>
  <c r="X495" i="9"/>
  <c r="Y495" i="9"/>
  <c r="Z495" i="9"/>
  <c r="AA495" i="9"/>
  <c r="AB495" i="9"/>
  <c r="AC495" i="9"/>
  <c r="AD495" i="9"/>
  <c r="AE495" i="9"/>
  <c r="AF495" i="9"/>
  <c r="U496" i="9"/>
  <c r="V496" i="9"/>
  <c r="W496" i="9"/>
  <c r="X496" i="9"/>
  <c r="Y496" i="9"/>
  <c r="Z496" i="9"/>
  <c r="AA496" i="9"/>
  <c r="AB496" i="9"/>
  <c r="AC496" i="9"/>
  <c r="AD496" i="9"/>
  <c r="AE496" i="9"/>
  <c r="AF496" i="9"/>
  <c r="U497" i="9"/>
  <c r="V497" i="9"/>
  <c r="W497" i="9"/>
  <c r="X497" i="9"/>
  <c r="Y497" i="9"/>
  <c r="Z497" i="9"/>
  <c r="AA497" i="9"/>
  <c r="AB497" i="9"/>
  <c r="AC497" i="9"/>
  <c r="AD497" i="9"/>
  <c r="AE497" i="9"/>
  <c r="AF497" i="9"/>
  <c r="U498" i="9"/>
  <c r="V498" i="9"/>
  <c r="W498" i="9"/>
  <c r="X498" i="9"/>
  <c r="Y498" i="9"/>
  <c r="Z498" i="9"/>
  <c r="AA498" i="9"/>
  <c r="AB498" i="9"/>
  <c r="AC498" i="9"/>
  <c r="AD498" i="9"/>
  <c r="AE498" i="9"/>
  <c r="AF498" i="9"/>
  <c r="U499" i="9"/>
  <c r="V499" i="9"/>
  <c r="W499" i="9"/>
  <c r="X499" i="9"/>
  <c r="Y499" i="9"/>
  <c r="Z499" i="9"/>
  <c r="AA499" i="9"/>
  <c r="AB499" i="9"/>
  <c r="AC499" i="9"/>
  <c r="AD499" i="9"/>
  <c r="AE499" i="9"/>
  <c r="AF499" i="9"/>
  <c r="U500" i="9"/>
  <c r="V500" i="9"/>
  <c r="W500" i="9"/>
  <c r="X500" i="9"/>
  <c r="Y500" i="9"/>
  <c r="Z500" i="9"/>
  <c r="AA500" i="9"/>
  <c r="AB500" i="9"/>
  <c r="AC500" i="9"/>
  <c r="AD500" i="9"/>
  <c r="AE500" i="9"/>
  <c r="AF500" i="9"/>
  <c r="U501" i="9"/>
  <c r="V501" i="9"/>
  <c r="W501" i="9"/>
  <c r="X501" i="9"/>
  <c r="Y501" i="9"/>
  <c r="Z501" i="9"/>
  <c r="AA501" i="9"/>
  <c r="AB501" i="9"/>
  <c r="AC501" i="9"/>
  <c r="AD501" i="9"/>
  <c r="AE501" i="9"/>
  <c r="AF501" i="9"/>
  <c r="U502" i="9"/>
  <c r="V502" i="9"/>
  <c r="W502" i="9"/>
  <c r="X502" i="9"/>
  <c r="Y502" i="9"/>
  <c r="Z502" i="9"/>
  <c r="AA502" i="9"/>
  <c r="AB502" i="9"/>
  <c r="AC502" i="9"/>
  <c r="AD502" i="9"/>
  <c r="AE502" i="9"/>
  <c r="AF502" i="9"/>
  <c r="U503" i="9"/>
  <c r="V503" i="9"/>
  <c r="W503" i="9"/>
  <c r="X503" i="9"/>
  <c r="Y503" i="9"/>
  <c r="Z503" i="9"/>
  <c r="AA503" i="9"/>
  <c r="AB503" i="9"/>
  <c r="AC503" i="9"/>
  <c r="AD503" i="9"/>
  <c r="AE503" i="9"/>
  <c r="AF503" i="9"/>
  <c r="U504" i="9"/>
  <c r="V504" i="9"/>
  <c r="W504" i="9"/>
  <c r="X504" i="9"/>
  <c r="Y504" i="9"/>
  <c r="Z504" i="9"/>
  <c r="AA504" i="9"/>
  <c r="AB504" i="9"/>
  <c r="AC504" i="9"/>
  <c r="AD504" i="9"/>
  <c r="AE504" i="9"/>
  <c r="AF504" i="9"/>
  <c r="U505" i="9"/>
  <c r="V505" i="9"/>
  <c r="W505" i="9"/>
  <c r="X505" i="9"/>
  <c r="Y505" i="9"/>
  <c r="Z505" i="9"/>
  <c r="AA505" i="9"/>
  <c r="AB505" i="9"/>
  <c r="AC505" i="9"/>
  <c r="AD505" i="9"/>
  <c r="AE505" i="9"/>
  <c r="AF505" i="9"/>
  <c r="U506" i="9"/>
  <c r="V506" i="9"/>
  <c r="W506" i="9"/>
  <c r="X506" i="9"/>
  <c r="Y506" i="9"/>
  <c r="Z506" i="9"/>
  <c r="AA506" i="9"/>
  <c r="AB506" i="9"/>
  <c r="AC506" i="9"/>
  <c r="AD506" i="9"/>
  <c r="AE506" i="9"/>
  <c r="AF506" i="9"/>
  <c r="U507" i="9"/>
  <c r="V507" i="9"/>
  <c r="W507" i="9"/>
  <c r="X507" i="9"/>
  <c r="Y507" i="9"/>
  <c r="Z507" i="9"/>
  <c r="AA507" i="9"/>
  <c r="AB507" i="9"/>
  <c r="AC507" i="9"/>
  <c r="AD507" i="9"/>
  <c r="AE507" i="9"/>
  <c r="AF507" i="9"/>
  <c r="U508" i="9"/>
  <c r="V508" i="9"/>
  <c r="W508" i="9"/>
  <c r="X508" i="9"/>
  <c r="Y508" i="9"/>
  <c r="Z508" i="9"/>
  <c r="AA508" i="9"/>
  <c r="AB508" i="9"/>
  <c r="AC508" i="9"/>
  <c r="AD508" i="9"/>
  <c r="AE508" i="9"/>
  <c r="AF508" i="9"/>
  <c r="U509" i="9"/>
  <c r="V509" i="9"/>
  <c r="W509" i="9"/>
  <c r="X509" i="9"/>
  <c r="Y509" i="9"/>
  <c r="Z509" i="9"/>
  <c r="AA509" i="9"/>
  <c r="AB509" i="9"/>
  <c r="AC509" i="9"/>
  <c r="AD509" i="9"/>
  <c r="AE509" i="9"/>
  <c r="AF509" i="9"/>
  <c r="U510" i="9"/>
  <c r="V510" i="9"/>
  <c r="W510" i="9"/>
  <c r="X510" i="9"/>
  <c r="Y510" i="9"/>
  <c r="Z510" i="9"/>
  <c r="AA510" i="9"/>
  <c r="AB510" i="9"/>
  <c r="AC510" i="9"/>
  <c r="AD510" i="9"/>
  <c r="AE510" i="9"/>
  <c r="AF510" i="9"/>
  <c r="U511" i="9"/>
  <c r="V511" i="9"/>
  <c r="W511" i="9"/>
  <c r="X511" i="9"/>
  <c r="Y511" i="9"/>
  <c r="Z511" i="9"/>
  <c r="AA511" i="9"/>
  <c r="AB511" i="9"/>
  <c r="AC511" i="9"/>
  <c r="AD511" i="9"/>
  <c r="AE511" i="9"/>
  <c r="AF511" i="9"/>
  <c r="U512" i="9"/>
  <c r="V512" i="9"/>
  <c r="W512" i="9"/>
  <c r="X512" i="9"/>
  <c r="Y512" i="9"/>
  <c r="Z512" i="9"/>
  <c r="AA512" i="9"/>
  <c r="AB512" i="9"/>
  <c r="AC512" i="9"/>
  <c r="AD512" i="9"/>
  <c r="AE512" i="9"/>
  <c r="AF512" i="9"/>
  <c r="U513" i="9"/>
  <c r="V513" i="9"/>
  <c r="W513" i="9"/>
  <c r="X513" i="9"/>
  <c r="Y513" i="9"/>
  <c r="Z513" i="9"/>
  <c r="AA513" i="9"/>
  <c r="AB513" i="9"/>
  <c r="AC513" i="9"/>
  <c r="AD513" i="9"/>
  <c r="AE513" i="9"/>
  <c r="AF513" i="9"/>
  <c r="U514" i="9"/>
  <c r="V514" i="9"/>
  <c r="W514" i="9"/>
  <c r="X514" i="9"/>
  <c r="Y514" i="9"/>
  <c r="Z514" i="9"/>
  <c r="AA514" i="9"/>
  <c r="AB514" i="9"/>
  <c r="AC514" i="9"/>
  <c r="AD514" i="9"/>
  <c r="AE514" i="9"/>
  <c r="AF514" i="9"/>
  <c r="U515" i="9"/>
  <c r="V515" i="9"/>
  <c r="W515" i="9"/>
  <c r="X515" i="9"/>
  <c r="Y515" i="9"/>
  <c r="Z515" i="9"/>
  <c r="AA515" i="9"/>
  <c r="AB515" i="9"/>
  <c r="AC515" i="9"/>
  <c r="AD515" i="9"/>
  <c r="AE515" i="9"/>
  <c r="AF515" i="9"/>
  <c r="U516" i="9"/>
  <c r="V516" i="9"/>
  <c r="W516" i="9"/>
  <c r="X516" i="9"/>
  <c r="Y516" i="9"/>
  <c r="Z516" i="9"/>
  <c r="AA516" i="9"/>
  <c r="AB516" i="9"/>
  <c r="AC516" i="9"/>
  <c r="AD516" i="9"/>
  <c r="AE516" i="9"/>
  <c r="AF516" i="9"/>
  <c r="U517" i="9"/>
  <c r="V517" i="9"/>
  <c r="W517" i="9"/>
  <c r="X517" i="9"/>
  <c r="Y517" i="9"/>
  <c r="Z517" i="9"/>
  <c r="AA517" i="9"/>
  <c r="AB517" i="9"/>
  <c r="AC517" i="9"/>
  <c r="AD517" i="9"/>
  <c r="AE517" i="9"/>
  <c r="AF517" i="9"/>
  <c r="U518" i="9"/>
  <c r="V518" i="9"/>
  <c r="W518" i="9"/>
  <c r="X518" i="9"/>
  <c r="Y518" i="9"/>
  <c r="Z518" i="9"/>
  <c r="AA518" i="9"/>
  <c r="AB518" i="9"/>
  <c r="AC518" i="9"/>
  <c r="AD518" i="9"/>
  <c r="AE518" i="9"/>
  <c r="AF518" i="9"/>
  <c r="U519" i="9"/>
  <c r="V519" i="9"/>
  <c r="W519" i="9"/>
  <c r="X519" i="9"/>
  <c r="Y519" i="9"/>
  <c r="Z519" i="9"/>
  <c r="AA519" i="9"/>
  <c r="AB519" i="9"/>
  <c r="AC519" i="9"/>
  <c r="AD519" i="9"/>
  <c r="AE519" i="9"/>
  <c r="AF519" i="9"/>
  <c r="U520" i="9"/>
  <c r="V520" i="9"/>
  <c r="W520" i="9"/>
  <c r="X520" i="9"/>
  <c r="Y520" i="9"/>
  <c r="Z520" i="9"/>
  <c r="AA520" i="9"/>
  <c r="AB520" i="9"/>
  <c r="AC520" i="9"/>
  <c r="AD520" i="9"/>
  <c r="AE520" i="9"/>
  <c r="AF520" i="9"/>
  <c r="U521" i="9"/>
  <c r="V521" i="9"/>
  <c r="W521" i="9"/>
  <c r="X521" i="9"/>
  <c r="Y521" i="9"/>
  <c r="Z521" i="9"/>
  <c r="AA521" i="9"/>
  <c r="AB521" i="9"/>
  <c r="AC521" i="9"/>
  <c r="AD521" i="9"/>
  <c r="AE521" i="9"/>
  <c r="AF521" i="9"/>
  <c r="U522" i="9"/>
  <c r="V522" i="9"/>
  <c r="W522" i="9"/>
  <c r="X522" i="9"/>
  <c r="Y522" i="9"/>
  <c r="Z522" i="9"/>
  <c r="AA522" i="9"/>
  <c r="AB522" i="9"/>
  <c r="AC522" i="9"/>
  <c r="AD522" i="9"/>
  <c r="AE522" i="9"/>
  <c r="AF522" i="9"/>
  <c r="U523" i="9"/>
  <c r="V523" i="9"/>
  <c r="W523" i="9"/>
  <c r="X523" i="9"/>
  <c r="Y523" i="9"/>
  <c r="Z523" i="9"/>
  <c r="AA523" i="9"/>
  <c r="AB523" i="9"/>
  <c r="AC523" i="9"/>
  <c r="AD523" i="9"/>
  <c r="AE523" i="9"/>
  <c r="AF523" i="9"/>
  <c r="U524" i="9"/>
  <c r="V524" i="9"/>
  <c r="W524" i="9"/>
  <c r="X524" i="9"/>
  <c r="Y524" i="9"/>
  <c r="Z524" i="9"/>
  <c r="AA524" i="9"/>
  <c r="AB524" i="9"/>
  <c r="AC524" i="9"/>
  <c r="AD524" i="9"/>
  <c r="AE524" i="9"/>
  <c r="AF524" i="9"/>
  <c r="U525" i="9"/>
  <c r="V525" i="9"/>
  <c r="W525" i="9"/>
  <c r="X525" i="9"/>
  <c r="Y525" i="9"/>
  <c r="Z525" i="9"/>
  <c r="AA525" i="9"/>
  <c r="AB525" i="9"/>
  <c r="AC525" i="9"/>
  <c r="AD525" i="9"/>
  <c r="AE525" i="9"/>
  <c r="AF525" i="9"/>
  <c r="U526" i="9"/>
  <c r="V526" i="9"/>
  <c r="W526" i="9"/>
  <c r="X526" i="9"/>
  <c r="Y526" i="9"/>
  <c r="Z526" i="9"/>
  <c r="AA526" i="9"/>
  <c r="AB526" i="9"/>
  <c r="AC526" i="9"/>
  <c r="AD526" i="9"/>
  <c r="AE526" i="9"/>
  <c r="AF526" i="9"/>
  <c r="U527" i="9"/>
  <c r="V527" i="9"/>
  <c r="W527" i="9"/>
  <c r="X527" i="9"/>
  <c r="Y527" i="9"/>
  <c r="Z527" i="9"/>
  <c r="AA527" i="9"/>
  <c r="AB527" i="9"/>
  <c r="AC527" i="9"/>
  <c r="AD527" i="9"/>
  <c r="AE527" i="9"/>
  <c r="AF527" i="9"/>
  <c r="U528" i="9"/>
  <c r="V528" i="9"/>
  <c r="W528" i="9"/>
  <c r="X528" i="9"/>
  <c r="Y528" i="9"/>
  <c r="Z528" i="9"/>
  <c r="AA528" i="9"/>
  <c r="AB528" i="9"/>
  <c r="AC528" i="9"/>
  <c r="AD528" i="9"/>
  <c r="AE528" i="9"/>
  <c r="AF528" i="9"/>
  <c r="U529" i="9"/>
  <c r="V529" i="9"/>
  <c r="W529" i="9"/>
  <c r="X529" i="9"/>
  <c r="Y529" i="9"/>
  <c r="Z529" i="9"/>
  <c r="AA529" i="9"/>
  <c r="AB529" i="9"/>
  <c r="AC529" i="9"/>
  <c r="AD529" i="9"/>
  <c r="AE529" i="9"/>
  <c r="AF529" i="9"/>
  <c r="U530" i="9"/>
  <c r="V530" i="9"/>
  <c r="W530" i="9"/>
  <c r="X530" i="9"/>
  <c r="Y530" i="9"/>
  <c r="Z530" i="9"/>
  <c r="AA530" i="9"/>
  <c r="AB530" i="9"/>
  <c r="AC530" i="9"/>
  <c r="AD530" i="9"/>
  <c r="AE530" i="9"/>
  <c r="AF530" i="9"/>
  <c r="U531" i="9"/>
  <c r="V531" i="9"/>
  <c r="W531" i="9"/>
  <c r="X531" i="9"/>
  <c r="Y531" i="9"/>
  <c r="Z531" i="9"/>
  <c r="AA531" i="9"/>
  <c r="AB531" i="9"/>
  <c r="AC531" i="9"/>
  <c r="AD531" i="9"/>
  <c r="AE531" i="9"/>
  <c r="AF531" i="9"/>
  <c r="U532" i="9"/>
  <c r="V532" i="9"/>
  <c r="W532" i="9"/>
  <c r="X532" i="9"/>
  <c r="Y532" i="9"/>
  <c r="Z532" i="9"/>
  <c r="AA532" i="9"/>
  <c r="AB532" i="9"/>
  <c r="AC532" i="9"/>
  <c r="AD532" i="9"/>
  <c r="AE532" i="9"/>
  <c r="AF532" i="9"/>
  <c r="U533" i="9"/>
  <c r="V533" i="9"/>
  <c r="W533" i="9"/>
  <c r="X533" i="9"/>
  <c r="Y533" i="9"/>
  <c r="Z533" i="9"/>
  <c r="AA533" i="9"/>
  <c r="AB533" i="9"/>
  <c r="AC533" i="9"/>
  <c r="AD533" i="9"/>
  <c r="AE533" i="9"/>
  <c r="AF533" i="9"/>
  <c r="U534" i="9"/>
  <c r="V534" i="9"/>
  <c r="W534" i="9"/>
  <c r="X534" i="9"/>
  <c r="Y534" i="9"/>
  <c r="Z534" i="9"/>
  <c r="AA534" i="9"/>
  <c r="AB534" i="9"/>
  <c r="AC534" i="9"/>
  <c r="AD534" i="9"/>
  <c r="AE534" i="9"/>
  <c r="AF534" i="9"/>
  <c r="U535" i="9"/>
  <c r="V535" i="9"/>
  <c r="W535" i="9"/>
  <c r="X535" i="9"/>
  <c r="Y535" i="9"/>
  <c r="Z535" i="9"/>
  <c r="AA535" i="9"/>
  <c r="AB535" i="9"/>
  <c r="AC535" i="9"/>
  <c r="AD535" i="9"/>
  <c r="AE535" i="9"/>
  <c r="AF535" i="9"/>
  <c r="U536" i="9"/>
  <c r="V536" i="9"/>
  <c r="W536" i="9"/>
  <c r="X536" i="9"/>
  <c r="Y536" i="9"/>
  <c r="Z536" i="9"/>
  <c r="AA536" i="9"/>
  <c r="AB536" i="9"/>
  <c r="AC536" i="9"/>
  <c r="AD536" i="9"/>
  <c r="AE536" i="9"/>
  <c r="AF536" i="9"/>
  <c r="U537" i="9"/>
  <c r="V537" i="9"/>
  <c r="W537" i="9"/>
  <c r="X537" i="9"/>
  <c r="Y537" i="9"/>
  <c r="Z537" i="9"/>
  <c r="AA537" i="9"/>
  <c r="AB537" i="9"/>
  <c r="AC537" i="9"/>
  <c r="AD537" i="9"/>
  <c r="AE537" i="9"/>
  <c r="AF537" i="9"/>
  <c r="U538" i="9"/>
  <c r="V538" i="9"/>
  <c r="W538" i="9"/>
  <c r="X538" i="9"/>
  <c r="Y538" i="9"/>
  <c r="Z538" i="9"/>
  <c r="AA538" i="9"/>
  <c r="AB538" i="9"/>
  <c r="AC538" i="9"/>
  <c r="AD538" i="9"/>
  <c r="AE538" i="9"/>
  <c r="AF538" i="9"/>
  <c r="U539" i="9"/>
  <c r="V539" i="9"/>
  <c r="W539" i="9"/>
  <c r="X539" i="9"/>
  <c r="Y539" i="9"/>
  <c r="Z539" i="9"/>
  <c r="AA539" i="9"/>
  <c r="AB539" i="9"/>
  <c r="AC539" i="9"/>
  <c r="AD539" i="9"/>
  <c r="AE539" i="9"/>
  <c r="AF539" i="9"/>
  <c r="U540" i="9"/>
  <c r="V540" i="9"/>
  <c r="W540" i="9"/>
  <c r="X540" i="9"/>
  <c r="Y540" i="9"/>
  <c r="Z540" i="9"/>
  <c r="AA540" i="9"/>
  <c r="AB540" i="9"/>
  <c r="AC540" i="9"/>
  <c r="AD540" i="9"/>
  <c r="AE540" i="9"/>
  <c r="AF540" i="9"/>
  <c r="U541" i="9"/>
  <c r="V541" i="9"/>
  <c r="W541" i="9"/>
  <c r="X541" i="9"/>
  <c r="Y541" i="9"/>
  <c r="Z541" i="9"/>
  <c r="AA541" i="9"/>
  <c r="AB541" i="9"/>
  <c r="AC541" i="9"/>
  <c r="AD541" i="9"/>
  <c r="AE541" i="9"/>
  <c r="AF541" i="9"/>
  <c r="U542" i="9"/>
  <c r="V542" i="9"/>
  <c r="W542" i="9"/>
  <c r="X542" i="9"/>
  <c r="Y542" i="9"/>
  <c r="Z542" i="9"/>
  <c r="AA542" i="9"/>
  <c r="AB542" i="9"/>
  <c r="AC542" i="9"/>
  <c r="AD542" i="9"/>
  <c r="AE542" i="9"/>
  <c r="AF542" i="9"/>
  <c r="U543" i="9"/>
  <c r="V543" i="9"/>
  <c r="W543" i="9"/>
  <c r="X543" i="9"/>
  <c r="Y543" i="9"/>
  <c r="Z543" i="9"/>
  <c r="AA543" i="9"/>
  <c r="AB543" i="9"/>
  <c r="AC543" i="9"/>
  <c r="AD543" i="9"/>
  <c r="AE543" i="9"/>
  <c r="AF543" i="9"/>
  <c r="U544" i="9"/>
  <c r="V544" i="9"/>
  <c r="W544" i="9"/>
  <c r="X544" i="9"/>
  <c r="Y544" i="9"/>
  <c r="Z544" i="9"/>
  <c r="AA544" i="9"/>
  <c r="AB544" i="9"/>
  <c r="AC544" i="9"/>
  <c r="AD544" i="9"/>
  <c r="AE544" i="9"/>
  <c r="AF544" i="9"/>
  <c r="U545" i="9"/>
  <c r="V545" i="9"/>
  <c r="W545" i="9"/>
  <c r="X545" i="9"/>
  <c r="Y545" i="9"/>
  <c r="Z545" i="9"/>
  <c r="AA545" i="9"/>
  <c r="AB545" i="9"/>
  <c r="AC545" i="9"/>
  <c r="AD545" i="9"/>
  <c r="AE545" i="9"/>
  <c r="AF545" i="9"/>
  <c r="U546" i="9"/>
  <c r="V546" i="9"/>
  <c r="W546" i="9"/>
  <c r="X546" i="9"/>
  <c r="Y546" i="9"/>
  <c r="Z546" i="9"/>
  <c r="AA546" i="9"/>
  <c r="AB546" i="9"/>
  <c r="AC546" i="9"/>
  <c r="AD546" i="9"/>
  <c r="AE546" i="9"/>
  <c r="AF546" i="9"/>
  <c r="U547" i="9"/>
  <c r="V547" i="9"/>
  <c r="W547" i="9"/>
  <c r="X547" i="9"/>
  <c r="Y547" i="9"/>
  <c r="Z547" i="9"/>
  <c r="AA547" i="9"/>
  <c r="AB547" i="9"/>
  <c r="AC547" i="9"/>
  <c r="AD547" i="9"/>
  <c r="AE547" i="9"/>
  <c r="AF547" i="9"/>
  <c r="U548" i="9"/>
  <c r="V548" i="9"/>
  <c r="W548" i="9"/>
  <c r="X548" i="9"/>
  <c r="Y548" i="9"/>
  <c r="Z548" i="9"/>
  <c r="AA548" i="9"/>
  <c r="AB548" i="9"/>
  <c r="AC548" i="9"/>
  <c r="AD548" i="9"/>
  <c r="AE548" i="9"/>
  <c r="AF548" i="9"/>
  <c r="U549" i="9"/>
  <c r="V549" i="9"/>
  <c r="W549" i="9"/>
  <c r="X549" i="9"/>
  <c r="Y549" i="9"/>
  <c r="Z549" i="9"/>
  <c r="AA549" i="9"/>
  <c r="AB549" i="9"/>
  <c r="AC549" i="9"/>
  <c r="AD549" i="9"/>
  <c r="AE549" i="9"/>
  <c r="AF549" i="9"/>
  <c r="U550" i="9"/>
  <c r="V550" i="9"/>
  <c r="W550" i="9"/>
  <c r="X550" i="9"/>
  <c r="Y550" i="9"/>
  <c r="Z550" i="9"/>
  <c r="AA550" i="9"/>
  <c r="AB550" i="9"/>
  <c r="AC550" i="9"/>
  <c r="AD550" i="9"/>
  <c r="AE550" i="9"/>
  <c r="AF550" i="9"/>
  <c r="U551" i="9"/>
  <c r="V551" i="9"/>
  <c r="W551" i="9"/>
  <c r="X551" i="9"/>
  <c r="Y551" i="9"/>
  <c r="Z551" i="9"/>
  <c r="AA551" i="9"/>
  <c r="AB551" i="9"/>
  <c r="AC551" i="9"/>
  <c r="AD551" i="9"/>
  <c r="AE551" i="9"/>
  <c r="AF551" i="9"/>
  <c r="U552" i="9"/>
  <c r="V552" i="9"/>
  <c r="W552" i="9"/>
  <c r="X552" i="9"/>
  <c r="Y552" i="9"/>
  <c r="Z552" i="9"/>
  <c r="AA552" i="9"/>
  <c r="AB552" i="9"/>
  <c r="AC552" i="9"/>
  <c r="AD552" i="9"/>
  <c r="AE552" i="9"/>
  <c r="AF552" i="9"/>
  <c r="U553" i="9"/>
  <c r="V553" i="9"/>
  <c r="W553" i="9"/>
  <c r="X553" i="9"/>
  <c r="Y553" i="9"/>
  <c r="Z553" i="9"/>
  <c r="AA553" i="9"/>
  <c r="AB553" i="9"/>
  <c r="AC553" i="9"/>
  <c r="AD553" i="9"/>
  <c r="AE553" i="9"/>
  <c r="AF553" i="9"/>
  <c r="U554" i="9"/>
  <c r="V554" i="9"/>
  <c r="W554" i="9"/>
  <c r="X554" i="9"/>
  <c r="Y554" i="9"/>
  <c r="Z554" i="9"/>
  <c r="AA554" i="9"/>
  <c r="AB554" i="9"/>
  <c r="AC554" i="9"/>
  <c r="AD554" i="9"/>
  <c r="AE554" i="9"/>
  <c r="AF554" i="9"/>
  <c r="U555" i="9"/>
  <c r="V555" i="9"/>
  <c r="W555" i="9"/>
  <c r="X555" i="9"/>
  <c r="Y555" i="9"/>
  <c r="Z555" i="9"/>
  <c r="AA555" i="9"/>
  <c r="AB555" i="9"/>
  <c r="AC555" i="9"/>
  <c r="AD555" i="9"/>
  <c r="AE555" i="9"/>
  <c r="AF555" i="9"/>
  <c r="U556" i="9"/>
  <c r="V556" i="9"/>
  <c r="W556" i="9"/>
  <c r="X556" i="9"/>
  <c r="Y556" i="9"/>
  <c r="Z556" i="9"/>
  <c r="AA556" i="9"/>
  <c r="AB556" i="9"/>
  <c r="AC556" i="9"/>
  <c r="AD556" i="9"/>
  <c r="AE556" i="9"/>
  <c r="AF556" i="9"/>
  <c r="U557" i="9"/>
  <c r="V557" i="9"/>
  <c r="W557" i="9"/>
  <c r="X557" i="9"/>
  <c r="Y557" i="9"/>
  <c r="Z557" i="9"/>
  <c r="AA557" i="9"/>
  <c r="AB557" i="9"/>
  <c r="AC557" i="9"/>
  <c r="AD557" i="9"/>
  <c r="AE557" i="9"/>
  <c r="AF557" i="9"/>
  <c r="U558" i="9"/>
  <c r="V558" i="9"/>
  <c r="W558" i="9"/>
  <c r="X558" i="9"/>
  <c r="Y558" i="9"/>
  <c r="Z558" i="9"/>
  <c r="AA558" i="9"/>
  <c r="AB558" i="9"/>
  <c r="AC558" i="9"/>
  <c r="AD558" i="9"/>
  <c r="AE558" i="9"/>
  <c r="AF558" i="9"/>
  <c r="U559" i="9"/>
  <c r="V559" i="9"/>
  <c r="W559" i="9"/>
  <c r="X559" i="9"/>
  <c r="Y559" i="9"/>
  <c r="Z559" i="9"/>
  <c r="AA559" i="9"/>
  <c r="AB559" i="9"/>
  <c r="AC559" i="9"/>
  <c r="AD559" i="9"/>
  <c r="AE559" i="9"/>
  <c r="AF559" i="9"/>
  <c r="U560" i="9"/>
  <c r="V560" i="9"/>
  <c r="W560" i="9"/>
  <c r="X560" i="9"/>
  <c r="Y560" i="9"/>
  <c r="Z560" i="9"/>
  <c r="AA560" i="9"/>
  <c r="AB560" i="9"/>
  <c r="AC560" i="9"/>
  <c r="AD560" i="9"/>
  <c r="AE560" i="9"/>
  <c r="AF560" i="9"/>
  <c r="U561" i="9"/>
  <c r="V561" i="9"/>
  <c r="W561" i="9"/>
  <c r="X561" i="9"/>
  <c r="Y561" i="9"/>
  <c r="Z561" i="9"/>
  <c r="AA561" i="9"/>
  <c r="AB561" i="9"/>
  <c r="AC561" i="9"/>
  <c r="AD561" i="9"/>
  <c r="AE561" i="9"/>
  <c r="AF561" i="9"/>
  <c r="U562" i="9"/>
  <c r="V562" i="9"/>
  <c r="W562" i="9"/>
  <c r="X562" i="9"/>
  <c r="Y562" i="9"/>
  <c r="Z562" i="9"/>
  <c r="AA562" i="9"/>
  <c r="AB562" i="9"/>
  <c r="AC562" i="9"/>
  <c r="AD562" i="9"/>
  <c r="AE562" i="9"/>
  <c r="AF562" i="9"/>
  <c r="U563" i="9"/>
  <c r="V563" i="9"/>
  <c r="W563" i="9"/>
  <c r="X563" i="9"/>
  <c r="Y563" i="9"/>
  <c r="Z563" i="9"/>
  <c r="AA563" i="9"/>
  <c r="AB563" i="9"/>
  <c r="AC563" i="9"/>
  <c r="AD563" i="9"/>
  <c r="AE563" i="9"/>
  <c r="AF563" i="9"/>
  <c r="U564" i="9"/>
  <c r="V564" i="9"/>
  <c r="W564" i="9"/>
  <c r="X564" i="9"/>
  <c r="Y564" i="9"/>
  <c r="Z564" i="9"/>
  <c r="AA564" i="9"/>
  <c r="AB564" i="9"/>
  <c r="AC564" i="9"/>
  <c r="AD564" i="9"/>
  <c r="AE564" i="9"/>
  <c r="AF564" i="9"/>
  <c r="U565" i="9"/>
  <c r="V565" i="9"/>
  <c r="W565" i="9"/>
  <c r="X565" i="9"/>
  <c r="Y565" i="9"/>
  <c r="Z565" i="9"/>
  <c r="AA565" i="9"/>
  <c r="AB565" i="9"/>
  <c r="AC565" i="9"/>
  <c r="AD565" i="9"/>
  <c r="AE565" i="9"/>
  <c r="AF565" i="9"/>
  <c r="U566" i="9"/>
  <c r="V566" i="9"/>
  <c r="W566" i="9"/>
  <c r="X566" i="9"/>
  <c r="Y566" i="9"/>
  <c r="Z566" i="9"/>
  <c r="AA566" i="9"/>
  <c r="AB566" i="9"/>
  <c r="AC566" i="9"/>
  <c r="AD566" i="9"/>
  <c r="AE566" i="9"/>
  <c r="AF566" i="9"/>
  <c r="U567" i="9"/>
  <c r="V567" i="9"/>
  <c r="W567" i="9"/>
  <c r="X567" i="9"/>
  <c r="Y567" i="9"/>
  <c r="Z567" i="9"/>
  <c r="AA567" i="9"/>
  <c r="AB567" i="9"/>
  <c r="AC567" i="9"/>
  <c r="AD567" i="9"/>
  <c r="AE567" i="9"/>
  <c r="AF567" i="9"/>
  <c r="U568" i="9"/>
  <c r="V568" i="9"/>
  <c r="W568" i="9"/>
  <c r="X568" i="9"/>
  <c r="Y568" i="9"/>
  <c r="Z568" i="9"/>
  <c r="AA568" i="9"/>
  <c r="AB568" i="9"/>
  <c r="AC568" i="9"/>
  <c r="AD568" i="9"/>
  <c r="AE568" i="9"/>
  <c r="AF568" i="9"/>
  <c r="U569" i="9"/>
  <c r="V569" i="9"/>
  <c r="W569" i="9"/>
  <c r="X569" i="9"/>
  <c r="Y569" i="9"/>
  <c r="Z569" i="9"/>
  <c r="AA569" i="9"/>
  <c r="AB569" i="9"/>
  <c r="AC569" i="9"/>
  <c r="AD569" i="9"/>
  <c r="AE569" i="9"/>
  <c r="AF569" i="9"/>
  <c r="U570" i="9"/>
  <c r="V570" i="9"/>
  <c r="W570" i="9"/>
  <c r="X570" i="9"/>
  <c r="Y570" i="9"/>
  <c r="Z570" i="9"/>
  <c r="AA570" i="9"/>
  <c r="AB570" i="9"/>
  <c r="AC570" i="9"/>
  <c r="AD570" i="9"/>
  <c r="AE570" i="9"/>
  <c r="AF570" i="9"/>
  <c r="U571" i="9"/>
  <c r="V571" i="9"/>
  <c r="W571" i="9"/>
  <c r="X571" i="9"/>
  <c r="Y571" i="9"/>
  <c r="Z571" i="9"/>
  <c r="AA571" i="9"/>
  <c r="AB571" i="9"/>
  <c r="AC571" i="9"/>
  <c r="AD571" i="9"/>
  <c r="AE571" i="9"/>
  <c r="AF571" i="9"/>
  <c r="U572" i="9"/>
  <c r="V572" i="9"/>
  <c r="W572" i="9"/>
  <c r="X572" i="9"/>
  <c r="Y572" i="9"/>
  <c r="Z572" i="9"/>
  <c r="AA572" i="9"/>
  <c r="AB572" i="9"/>
  <c r="AC572" i="9"/>
  <c r="AD572" i="9"/>
  <c r="AE572" i="9"/>
  <c r="AF572" i="9"/>
  <c r="U573" i="9"/>
  <c r="V573" i="9"/>
  <c r="W573" i="9"/>
  <c r="X573" i="9"/>
  <c r="Y573" i="9"/>
  <c r="Z573" i="9"/>
  <c r="AA573" i="9"/>
  <c r="AB573" i="9"/>
  <c r="AC573" i="9"/>
  <c r="AD573" i="9"/>
  <c r="AE573" i="9"/>
  <c r="AF573" i="9"/>
  <c r="U574" i="9"/>
  <c r="V574" i="9"/>
  <c r="W574" i="9"/>
  <c r="X574" i="9"/>
  <c r="Y574" i="9"/>
  <c r="Z574" i="9"/>
  <c r="AA574" i="9"/>
  <c r="AB574" i="9"/>
  <c r="AC574" i="9"/>
  <c r="AD574" i="9"/>
  <c r="AE574" i="9"/>
  <c r="AF574" i="9"/>
  <c r="U575" i="9"/>
  <c r="V575" i="9"/>
  <c r="W575" i="9"/>
  <c r="X575" i="9"/>
  <c r="Y575" i="9"/>
  <c r="Z575" i="9"/>
  <c r="AA575" i="9"/>
  <c r="AB575" i="9"/>
  <c r="AC575" i="9"/>
  <c r="AD575" i="9"/>
  <c r="AE575" i="9"/>
  <c r="AF575" i="9"/>
  <c r="U576" i="9"/>
  <c r="V576" i="9"/>
  <c r="W576" i="9"/>
  <c r="X576" i="9"/>
  <c r="Y576" i="9"/>
  <c r="Z576" i="9"/>
  <c r="AA576" i="9"/>
  <c r="AB576" i="9"/>
  <c r="AC576" i="9"/>
  <c r="AD576" i="9"/>
  <c r="AE576" i="9"/>
  <c r="AF576" i="9"/>
  <c r="U577" i="9"/>
  <c r="V577" i="9"/>
  <c r="W577" i="9"/>
  <c r="X577" i="9"/>
  <c r="Y577" i="9"/>
  <c r="Z577" i="9"/>
  <c r="AA577" i="9"/>
  <c r="AB577" i="9"/>
  <c r="AC577" i="9"/>
  <c r="AD577" i="9"/>
  <c r="AE577" i="9"/>
  <c r="AF577" i="9"/>
  <c r="U578" i="9"/>
  <c r="V578" i="9"/>
  <c r="W578" i="9"/>
  <c r="X578" i="9"/>
  <c r="Y578" i="9"/>
  <c r="Z578" i="9"/>
  <c r="AA578" i="9"/>
  <c r="AB578" i="9"/>
  <c r="AC578" i="9"/>
  <c r="AD578" i="9"/>
  <c r="AE578" i="9"/>
  <c r="AF578" i="9"/>
  <c r="U579" i="9"/>
  <c r="V579" i="9"/>
  <c r="W579" i="9"/>
  <c r="X579" i="9"/>
  <c r="Y579" i="9"/>
  <c r="Z579" i="9"/>
  <c r="AA579" i="9"/>
  <c r="AB579" i="9"/>
  <c r="AC579" i="9"/>
  <c r="AD579" i="9"/>
  <c r="AE579" i="9"/>
  <c r="AF579" i="9"/>
  <c r="U580" i="9"/>
  <c r="V580" i="9"/>
  <c r="W580" i="9"/>
  <c r="X580" i="9"/>
  <c r="Y580" i="9"/>
  <c r="Z580" i="9"/>
  <c r="AA580" i="9"/>
  <c r="AB580" i="9"/>
  <c r="AC580" i="9"/>
  <c r="AD580" i="9"/>
  <c r="AE580" i="9"/>
  <c r="AF580" i="9"/>
  <c r="U581" i="9"/>
  <c r="V581" i="9"/>
  <c r="W581" i="9"/>
  <c r="X581" i="9"/>
  <c r="Y581" i="9"/>
  <c r="Z581" i="9"/>
  <c r="AA581" i="9"/>
  <c r="AB581" i="9"/>
  <c r="AC581" i="9"/>
  <c r="AD581" i="9"/>
  <c r="AE581" i="9"/>
  <c r="AF581" i="9"/>
  <c r="U582" i="9"/>
  <c r="V582" i="9"/>
  <c r="W582" i="9"/>
  <c r="X582" i="9"/>
  <c r="Y582" i="9"/>
  <c r="Z582" i="9"/>
  <c r="AA582" i="9"/>
  <c r="AB582" i="9"/>
  <c r="AC582" i="9"/>
  <c r="AD582" i="9"/>
  <c r="AE582" i="9"/>
  <c r="AF582" i="9"/>
  <c r="U583" i="9"/>
  <c r="V583" i="9"/>
  <c r="W583" i="9"/>
  <c r="X583" i="9"/>
  <c r="Y583" i="9"/>
  <c r="Z583" i="9"/>
  <c r="AA583" i="9"/>
  <c r="AB583" i="9"/>
  <c r="AC583" i="9"/>
  <c r="AD583" i="9"/>
  <c r="AE583" i="9"/>
  <c r="AF583" i="9"/>
  <c r="U584" i="9"/>
  <c r="V584" i="9"/>
  <c r="W584" i="9"/>
  <c r="X584" i="9"/>
  <c r="Y584" i="9"/>
  <c r="Z584" i="9"/>
  <c r="AA584" i="9"/>
  <c r="AB584" i="9"/>
  <c r="AC584" i="9"/>
  <c r="AD584" i="9"/>
  <c r="AE584" i="9"/>
  <c r="AF584" i="9"/>
  <c r="U585" i="9"/>
  <c r="V585" i="9"/>
  <c r="W585" i="9"/>
  <c r="X585" i="9"/>
  <c r="Y585" i="9"/>
  <c r="Z585" i="9"/>
  <c r="AA585" i="9"/>
  <c r="AB585" i="9"/>
  <c r="AC585" i="9"/>
  <c r="AD585" i="9"/>
  <c r="AE585" i="9"/>
  <c r="AF585" i="9"/>
  <c r="U586" i="9"/>
  <c r="V586" i="9"/>
  <c r="W586" i="9"/>
  <c r="X586" i="9"/>
  <c r="Y586" i="9"/>
  <c r="Z586" i="9"/>
  <c r="AA586" i="9"/>
  <c r="AB586" i="9"/>
  <c r="AC586" i="9"/>
  <c r="AD586" i="9"/>
  <c r="AE586" i="9"/>
  <c r="AF586" i="9"/>
  <c r="U587" i="9"/>
  <c r="V587" i="9"/>
  <c r="W587" i="9"/>
  <c r="X587" i="9"/>
  <c r="Y587" i="9"/>
  <c r="Z587" i="9"/>
  <c r="AA587" i="9"/>
  <c r="AB587" i="9"/>
  <c r="AC587" i="9"/>
  <c r="AD587" i="9"/>
  <c r="AE587" i="9"/>
  <c r="AF587" i="9"/>
  <c r="U588" i="9"/>
  <c r="V588" i="9"/>
  <c r="W588" i="9"/>
  <c r="X588" i="9"/>
  <c r="Y588" i="9"/>
  <c r="Z588" i="9"/>
  <c r="AA588" i="9"/>
  <c r="AB588" i="9"/>
  <c r="AC588" i="9"/>
  <c r="AD588" i="9"/>
  <c r="AE588" i="9"/>
  <c r="AF588" i="9"/>
  <c r="U589" i="9"/>
  <c r="V589" i="9"/>
  <c r="W589" i="9"/>
  <c r="X589" i="9"/>
  <c r="Y589" i="9"/>
  <c r="Z589" i="9"/>
  <c r="AA589" i="9"/>
  <c r="AB589" i="9"/>
  <c r="AC589" i="9"/>
  <c r="AD589" i="9"/>
  <c r="AE589" i="9"/>
  <c r="AF589" i="9"/>
  <c r="U590" i="9"/>
  <c r="V590" i="9"/>
  <c r="W590" i="9"/>
  <c r="X590" i="9"/>
  <c r="Y590" i="9"/>
  <c r="Z590" i="9"/>
  <c r="AA590" i="9"/>
  <c r="AB590" i="9"/>
  <c r="AC590" i="9"/>
  <c r="AD590" i="9"/>
  <c r="AE590" i="9"/>
  <c r="AF590" i="9"/>
  <c r="U591" i="9"/>
  <c r="V591" i="9"/>
  <c r="W591" i="9"/>
  <c r="X591" i="9"/>
  <c r="Y591" i="9"/>
  <c r="Z591" i="9"/>
  <c r="AA591" i="9"/>
  <c r="AB591" i="9"/>
  <c r="AC591" i="9"/>
  <c r="AD591" i="9"/>
  <c r="AE591" i="9"/>
  <c r="AF591" i="9"/>
  <c r="U592" i="9"/>
  <c r="V592" i="9"/>
  <c r="W592" i="9"/>
  <c r="X592" i="9"/>
  <c r="Y592" i="9"/>
  <c r="Z592" i="9"/>
  <c r="AA592" i="9"/>
  <c r="AB592" i="9"/>
  <c r="AC592" i="9"/>
  <c r="AD592" i="9"/>
  <c r="AE592" i="9"/>
  <c r="AF592" i="9"/>
  <c r="U593" i="9"/>
  <c r="V593" i="9"/>
  <c r="W593" i="9"/>
  <c r="X593" i="9"/>
  <c r="Y593" i="9"/>
  <c r="Z593" i="9"/>
  <c r="AA593" i="9"/>
  <c r="AB593" i="9"/>
  <c r="AC593" i="9"/>
  <c r="AD593" i="9"/>
  <c r="AE593" i="9"/>
  <c r="AF593" i="9"/>
  <c r="U594" i="9"/>
  <c r="V594" i="9"/>
  <c r="W594" i="9"/>
  <c r="X594" i="9"/>
  <c r="Y594" i="9"/>
  <c r="Z594" i="9"/>
  <c r="AA594" i="9"/>
  <c r="AB594" i="9"/>
  <c r="AC594" i="9"/>
  <c r="AD594" i="9"/>
  <c r="AE594" i="9"/>
  <c r="AF594" i="9"/>
  <c r="U595" i="9"/>
  <c r="V595" i="9"/>
  <c r="W595" i="9"/>
  <c r="X595" i="9"/>
  <c r="Y595" i="9"/>
  <c r="Z595" i="9"/>
  <c r="AA595" i="9"/>
  <c r="AB595" i="9"/>
  <c r="AC595" i="9"/>
  <c r="AD595" i="9"/>
  <c r="AE595" i="9"/>
  <c r="AF595" i="9"/>
  <c r="U596" i="9"/>
  <c r="V596" i="9"/>
  <c r="W596" i="9"/>
  <c r="X596" i="9"/>
  <c r="Y596" i="9"/>
  <c r="Z596" i="9"/>
  <c r="AA596" i="9"/>
  <c r="AB596" i="9"/>
  <c r="AC596" i="9"/>
  <c r="AD596" i="9"/>
  <c r="AE596" i="9"/>
  <c r="AF596" i="9"/>
  <c r="U597" i="9"/>
  <c r="V597" i="9"/>
  <c r="W597" i="9"/>
  <c r="X597" i="9"/>
  <c r="Y597" i="9"/>
  <c r="Z597" i="9"/>
  <c r="AA597" i="9"/>
  <c r="AB597" i="9"/>
  <c r="AC597" i="9"/>
  <c r="AD597" i="9"/>
  <c r="AE597" i="9"/>
  <c r="AF597" i="9"/>
  <c r="U598" i="9"/>
  <c r="V598" i="9"/>
  <c r="W598" i="9"/>
  <c r="X598" i="9"/>
  <c r="Y598" i="9"/>
  <c r="Z598" i="9"/>
  <c r="AA598" i="9"/>
  <c r="AB598" i="9"/>
  <c r="AC598" i="9"/>
  <c r="AD598" i="9"/>
  <c r="AE598" i="9"/>
  <c r="AF598" i="9"/>
  <c r="U599" i="9"/>
  <c r="V599" i="9"/>
  <c r="W599" i="9"/>
  <c r="X599" i="9"/>
  <c r="Y599" i="9"/>
  <c r="Z599" i="9"/>
  <c r="AA599" i="9"/>
  <c r="AB599" i="9"/>
  <c r="AC599" i="9"/>
  <c r="AD599" i="9"/>
  <c r="AE599" i="9"/>
  <c r="AF599" i="9"/>
  <c r="U600" i="9"/>
  <c r="V600" i="9"/>
  <c r="W600" i="9"/>
  <c r="X600" i="9"/>
  <c r="Y600" i="9"/>
  <c r="Z600" i="9"/>
  <c r="AA600" i="9"/>
  <c r="AB600" i="9"/>
  <c r="AC600" i="9"/>
  <c r="AD600" i="9"/>
  <c r="AE600" i="9"/>
  <c r="AF600" i="9"/>
  <c r="U601" i="9"/>
  <c r="V601" i="9"/>
  <c r="W601" i="9"/>
  <c r="X601" i="9"/>
  <c r="Y601" i="9"/>
  <c r="Z601" i="9"/>
  <c r="AA601" i="9"/>
  <c r="AB601" i="9"/>
  <c r="AC601" i="9"/>
  <c r="AD601" i="9"/>
  <c r="AE601" i="9"/>
  <c r="AF601" i="9"/>
  <c r="U602" i="9"/>
  <c r="V602" i="9"/>
  <c r="W602" i="9"/>
  <c r="X602" i="9"/>
  <c r="Y602" i="9"/>
  <c r="Z602" i="9"/>
  <c r="AA602" i="9"/>
  <c r="AB602" i="9"/>
  <c r="AC602" i="9"/>
  <c r="AD602" i="9"/>
  <c r="AE602" i="9"/>
  <c r="AF602" i="9"/>
  <c r="U603" i="9"/>
  <c r="V603" i="9"/>
  <c r="W603" i="9"/>
  <c r="X603" i="9"/>
  <c r="Y603" i="9"/>
  <c r="Z603" i="9"/>
  <c r="AA603" i="9"/>
  <c r="AB603" i="9"/>
  <c r="AC603" i="9"/>
  <c r="AD603" i="9"/>
  <c r="AE603" i="9"/>
  <c r="AF603" i="9"/>
  <c r="U604" i="9"/>
  <c r="V604" i="9"/>
  <c r="W604" i="9"/>
  <c r="X604" i="9"/>
  <c r="Y604" i="9"/>
  <c r="Z604" i="9"/>
  <c r="AA604" i="9"/>
  <c r="AB604" i="9"/>
  <c r="AC604" i="9"/>
  <c r="AD604" i="9"/>
  <c r="AE604" i="9"/>
  <c r="AF604" i="9"/>
  <c r="U605" i="9"/>
  <c r="V605" i="9"/>
  <c r="W605" i="9"/>
  <c r="X605" i="9"/>
  <c r="Y605" i="9"/>
  <c r="Z605" i="9"/>
  <c r="AA605" i="9"/>
  <c r="AB605" i="9"/>
  <c r="AC605" i="9"/>
  <c r="AD605" i="9"/>
  <c r="AE605" i="9"/>
  <c r="AF605" i="9"/>
  <c r="U606" i="9"/>
  <c r="V606" i="9"/>
  <c r="W606" i="9"/>
  <c r="X606" i="9"/>
  <c r="Y606" i="9"/>
  <c r="Z606" i="9"/>
  <c r="AA606" i="9"/>
  <c r="AB606" i="9"/>
  <c r="AC606" i="9"/>
  <c r="AD606" i="9"/>
  <c r="AE606" i="9"/>
  <c r="AF606" i="9"/>
  <c r="U607" i="9"/>
  <c r="V607" i="9"/>
  <c r="W607" i="9"/>
  <c r="X607" i="9"/>
  <c r="Y607" i="9"/>
  <c r="Z607" i="9"/>
  <c r="AA607" i="9"/>
  <c r="AB607" i="9"/>
  <c r="AC607" i="9"/>
  <c r="AD607" i="9"/>
  <c r="AE607" i="9"/>
  <c r="AF607" i="9"/>
  <c r="U608" i="9"/>
  <c r="V608" i="9"/>
  <c r="W608" i="9"/>
  <c r="X608" i="9"/>
  <c r="Y608" i="9"/>
  <c r="Z608" i="9"/>
  <c r="AA608" i="9"/>
  <c r="AB608" i="9"/>
  <c r="AC608" i="9"/>
  <c r="AD608" i="9"/>
  <c r="AE608" i="9"/>
  <c r="AF608" i="9"/>
  <c r="U609" i="9"/>
  <c r="V609" i="9"/>
  <c r="W609" i="9"/>
  <c r="X609" i="9"/>
  <c r="Y609" i="9"/>
  <c r="Z609" i="9"/>
  <c r="AA609" i="9"/>
  <c r="AB609" i="9"/>
  <c r="AC609" i="9"/>
  <c r="AD609" i="9"/>
  <c r="AE609" i="9"/>
  <c r="AF609" i="9"/>
  <c r="U610" i="9"/>
  <c r="V610" i="9"/>
  <c r="W610" i="9"/>
  <c r="X610" i="9"/>
  <c r="Y610" i="9"/>
  <c r="Z610" i="9"/>
  <c r="AA610" i="9"/>
  <c r="AB610" i="9"/>
  <c r="AC610" i="9"/>
  <c r="AD610" i="9"/>
  <c r="AE610" i="9"/>
  <c r="AF610" i="9"/>
  <c r="U611" i="9"/>
  <c r="V611" i="9"/>
  <c r="W611" i="9"/>
  <c r="X611" i="9"/>
  <c r="Y611" i="9"/>
  <c r="Z611" i="9"/>
  <c r="AA611" i="9"/>
  <c r="AB611" i="9"/>
  <c r="AC611" i="9"/>
  <c r="AD611" i="9"/>
  <c r="AE611" i="9"/>
  <c r="AF611" i="9"/>
  <c r="U612" i="9"/>
  <c r="V612" i="9"/>
  <c r="W612" i="9"/>
  <c r="X612" i="9"/>
  <c r="Y612" i="9"/>
  <c r="Z612" i="9"/>
  <c r="AA612" i="9"/>
  <c r="AB612" i="9"/>
  <c r="AC612" i="9"/>
  <c r="AD612" i="9"/>
  <c r="AE612" i="9"/>
  <c r="AF612" i="9"/>
  <c r="U613" i="9"/>
  <c r="V613" i="9"/>
  <c r="W613" i="9"/>
  <c r="X613" i="9"/>
  <c r="Y613" i="9"/>
  <c r="Z613" i="9"/>
  <c r="AA613" i="9"/>
  <c r="AB613" i="9"/>
  <c r="AC613" i="9"/>
  <c r="AD613" i="9"/>
  <c r="AE613" i="9"/>
  <c r="AF613" i="9"/>
  <c r="U614" i="9"/>
  <c r="V614" i="9"/>
  <c r="W614" i="9"/>
  <c r="X614" i="9"/>
  <c r="Y614" i="9"/>
  <c r="Z614" i="9"/>
  <c r="AA614" i="9"/>
  <c r="AB614" i="9"/>
  <c r="AC614" i="9"/>
  <c r="AD614" i="9"/>
  <c r="AE614" i="9"/>
  <c r="AF614" i="9"/>
  <c r="U615" i="9"/>
  <c r="V615" i="9"/>
  <c r="W615" i="9"/>
  <c r="X615" i="9"/>
  <c r="Y615" i="9"/>
  <c r="Z615" i="9"/>
  <c r="AA615" i="9"/>
  <c r="AB615" i="9"/>
  <c r="AC615" i="9"/>
  <c r="AD615" i="9"/>
  <c r="AE615" i="9"/>
  <c r="AF615" i="9"/>
  <c r="U616" i="9"/>
  <c r="V616" i="9"/>
  <c r="W616" i="9"/>
  <c r="X616" i="9"/>
  <c r="Y616" i="9"/>
  <c r="Z616" i="9"/>
  <c r="AA616" i="9"/>
  <c r="AB616" i="9"/>
  <c r="AC616" i="9"/>
  <c r="AD616" i="9"/>
  <c r="AE616" i="9"/>
  <c r="AF616" i="9"/>
  <c r="U617" i="9"/>
  <c r="V617" i="9"/>
  <c r="W617" i="9"/>
  <c r="X617" i="9"/>
  <c r="Y617" i="9"/>
  <c r="Z617" i="9"/>
  <c r="AA617" i="9"/>
  <c r="AB617" i="9"/>
  <c r="AC617" i="9"/>
  <c r="AD617" i="9"/>
  <c r="AE617" i="9"/>
  <c r="AF617" i="9"/>
  <c r="U618" i="9"/>
  <c r="V618" i="9"/>
  <c r="W618" i="9"/>
  <c r="X618" i="9"/>
  <c r="Y618" i="9"/>
  <c r="Z618" i="9"/>
  <c r="AA618" i="9"/>
  <c r="AB618" i="9"/>
  <c r="AC618" i="9"/>
  <c r="AD618" i="9"/>
  <c r="AE618" i="9"/>
  <c r="AF618" i="9"/>
  <c r="U619" i="9"/>
  <c r="V619" i="9"/>
  <c r="W619" i="9"/>
  <c r="X619" i="9"/>
  <c r="Y619" i="9"/>
  <c r="Z619" i="9"/>
  <c r="AA619" i="9"/>
  <c r="AB619" i="9"/>
  <c r="AC619" i="9"/>
  <c r="AD619" i="9"/>
  <c r="AE619" i="9"/>
  <c r="AF619" i="9"/>
  <c r="U620" i="9"/>
  <c r="V620" i="9"/>
  <c r="W620" i="9"/>
  <c r="X620" i="9"/>
  <c r="Y620" i="9"/>
  <c r="Z620" i="9"/>
  <c r="AA620" i="9"/>
  <c r="AB620" i="9"/>
  <c r="AC620" i="9"/>
  <c r="AD620" i="9"/>
  <c r="AE620" i="9"/>
  <c r="AF620" i="9"/>
  <c r="U621" i="9"/>
  <c r="V621" i="9"/>
  <c r="W621" i="9"/>
  <c r="X621" i="9"/>
  <c r="Y621" i="9"/>
  <c r="Z621" i="9"/>
  <c r="AA621" i="9"/>
  <c r="AB621" i="9"/>
  <c r="AC621" i="9"/>
  <c r="AD621" i="9"/>
  <c r="AE621" i="9"/>
  <c r="AF621" i="9"/>
  <c r="U622" i="9"/>
  <c r="V622" i="9"/>
  <c r="W622" i="9"/>
  <c r="X622" i="9"/>
  <c r="Y622" i="9"/>
  <c r="Z622" i="9"/>
  <c r="AA622" i="9"/>
  <c r="AB622" i="9"/>
  <c r="AC622" i="9"/>
  <c r="AD622" i="9"/>
  <c r="AE622" i="9"/>
  <c r="AF622" i="9"/>
  <c r="U623" i="9"/>
  <c r="V623" i="9"/>
  <c r="W623" i="9"/>
  <c r="X623" i="9"/>
  <c r="Y623" i="9"/>
  <c r="Z623" i="9"/>
  <c r="AA623" i="9"/>
  <c r="AB623" i="9"/>
  <c r="AC623" i="9"/>
  <c r="AD623" i="9"/>
  <c r="AE623" i="9"/>
  <c r="AF623" i="9"/>
  <c r="U624" i="9"/>
  <c r="V624" i="9"/>
  <c r="W624" i="9"/>
  <c r="X624" i="9"/>
  <c r="Y624" i="9"/>
  <c r="Z624" i="9"/>
  <c r="AA624" i="9"/>
  <c r="AB624" i="9"/>
  <c r="AC624" i="9"/>
  <c r="AD624" i="9"/>
  <c r="AE624" i="9"/>
  <c r="AF624" i="9"/>
  <c r="U625" i="9"/>
  <c r="V625" i="9"/>
  <c r="W625" i="9"/>
  <c r="X625" i="9"/>
  <c r="Y625" i="9"/>
  <c r="Z625" i="9"/>
  <c r="AA625" i="9"/>
  <c r="AB625" i="9"/>
  <c r="AC625" i="9"/>
  <c r="AD625" i="9"/>
  <c r="AE625" i="9"/>
  <c r="AF625" i="9"/>
  <c r="U626" i="9"/>
  <c r="V626" i="9"/>
  <c r="W626" i="9"/>
  <c r="X626" i="9"/>
  <c r="Y626" i="9"/>
  <c r="Z626" i="9"/>
  <c r="AA626" i="9"/>
  <c r="AB626" i="9"/>
  <c r="AC626" i="9"/>
  <c r="AD626" i="9"/>
  <c r="AE626" i="9"/>
  <c r="AF626" i="9"/>
  <c r="U627" i="9"/>
  <c r="V627" i="9"/>
  <c r="W627" i="9"/>
  <c r="X627" i="9"/>
  <c r="Y627" i="9"/>
  <c r="Z627" i="9"/>
  <c r="AA627" i="9"/>
  <c r="AB627" i="9"/>
  <c r="AC627" i="9"/>
  <c r="AD627" i="9"/>
  <c r="AE627" i="9"/>
  <c r="AF627" i="9"/>
  <c r="U628" i="9"/>
  <c r="V628" i="9"/>
  <c r="W628" i="9"/>
  <c r="X628" i="9"/>
  <c r="Y628" i="9"/>
  <c r="Z628" i="9"/>
  <c r="AA628" i="9"/>
  <c r="AB628" i="9"/>
  <c r="AC628" i="9"/>
  <c r="AD628" i="9"/>
  <c r="AE628" i="9"/>
  <c r="AF628" i="9"/>
  <c r="U629" i="9"/>
  <c r="V629" i="9"/>
  <c r="W629" i="9"/>
  <c r="X629" i="9"/>
  <c r="Y629" i="9"/>
  <c r="Z629" i="9"/>
  <c r="AA629" i="9"/>
  <c r="AB629" i="9"/>
  <c r="AC629" i="9"/>
  <c r="AD629" i="9"/>
  <c r="AE629" i="9"/>
  <c r="AF629" i="9"/>
  <c r="U630" i="9"/>
  <c r="V630" i="9"/>
  <c r="W630" i="9"/>
  <c r="X630" i="9"/>
  <c r="Y630" i="9"/>
  <c r="Z630" i="9"/>
  <c r="AA630" i="9"/>
  <c r="AB630" i="9"/>
  <c r="AC630" i="9"/>
  <c r="AD630" i="9"/>
  <c r="AE630" i="9"/>
  <c r="AF630" i="9"/>
  <c r="U631" i="9"/>
  <c r="V631" i="9"/>
  <c r="W631" i="9"/>
  <c r="X631" i="9"/>
  <c r="Y631" i="9"/>
  <c r="Z631" i="9"/>
  <c r="AA631" i="9"/>
  <c r="AB631" i="9"/>
  <c r="AC631" i="9"/>
  <c r="AD631" i="9"/>
  <c r="AE631" i="9"/>
  <c r="AF631" i="9"/>
  <c r="U632" i="9"/>
  <c r="V632" i="9"/>
  <c r="W632" i="9"/>
  <c r="X632" i="9"/>
  <c r="Y632" i="9"/>
  <c r="Z632" i="9"/>
  <c r="AA632" i="9"/>
  <c r="AB632" i="9"/>
  <c r="AC632" i="9"/>
  <c r="AD632" i="9"/>
  <c r="AE632" i="9"/>
  <c r="AF632" i="9"/>
  <c r="U633" i="9"/>
  <c r="V633" i="9"/>
  <c r="W633" i="9"/>
  <c r="X633" i="9"/>
  <c r="Y633" i="9"/>
  <c r="Z633" i="9"/>
  <c r="AA633" i="9"/>
  <c r="AB633" i="9"/>
  <c r="AC633" i="9"/>
  <c r="AD633" i="9"/>
  <c r="AE633" i="9"/>
  <c r="AF633" i="9"/>
  <c r="Z81" i="9"/>
  <c r="AA81" i="9"/>
  <c r="AB81" i="9"/>
  <c r="AC81" i="9"/>
  <c r="AD81" i="9"/>
  <c r="AE81" i="9"/>
  <c r="AF81" i="9"/>
  <c r="U81" i="9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F614" i="9"/>
  <c r="F613" i="9"/>
  <c r="F612" i="9"/>
  <c r="F611" i="9"/>
  <c r="F610" i="9"/>
  <c r="F609" i="9"/>
  <c r="F608" i="9"/>
  <c r="F607" i="9"/>
  <c r="F606" i="9"/>
  <c r="F605" i="9"/>
  <c r="F604" i="9"/>
  <c r="F603" i="9"/>
  <c r="F602" i="9"/>
  <c r="F601" i="9"/>
  <c r="F600" i="9"/>
  <c r="F599" i="9"/>
  <c r="F598" i="9"/>
  <c r="F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G633" i="9" s="1"/>
  <c r="F553" i="9"/>
  <c r="G632" i="9" s="1"/>
  <c r="F552" i="9"/>
  <c r="G631" i="9" s="1"/>
  <c r="F551" i="9"/>
  <c r="G630" i="9" s="1"/>
  <c r="F550" i="9"/>
  <c r="G629" i="9" s="1"/>
  <c r="F549" i="9"/>
  <c r="G628" i="9" s="1"/>
  <c r="F548" i="9"/>
  <c r="G627" i="9" s="1"/>
  <c r="F547" i="9"/>
  <c r="G626" i="9" s="1"/>
  <c r="F546" i="9"/>
  <c r="G625" i="9" s="1"/>
  <c r="F545" i="9"/>
  <c r="G624" i="9" s="1"/>
  <c r="F544" i="9"/>
  <c r="G623" i="9" s="1"/>
  <c r="F543" i="9"/>
  <c r="G622" i="9" s="1"/>
  <c r="F542" i="9"/>
  <c r="G621" i="9" s="1"/>
  <c r="F541" i="9"/>
  <c r="G620" i="9" s="1"/>
  <c r="F540" i="9"/>
  <c r="G619" i="9" s="1"/>
  <c r="F539" i="9"/>
  <c r="G618" i="9" s="1"/>
  <c r="F538" i="9"/>
  <c r="G617" i="9" s="1"/>
  <c r="F537" i="9"/>
  <c r="G616" i="9" s="1"/>
  <c r="F536" i="9"/>
  <c r="G615" i="9" s="1"/>
  <c r="F535" i="9"/>
  <c r="G614" i="9" s="1"/>
  <c r="F534" i="9"/>
  <c r="G613" i="9" s="1"/>
  <c r="F533" i="9"/>
  <c r="G612" i="9" s="1"/>
  <c r="F532" i="9"/>
  <c r="G611" i="9" s="1"/>
  <c r="F531" i="9"/>
  <c r="G610" i="9" s="1"/>
  <c r="F530" i="9"/>
  <c r="G609" i="9" s="1"/>
  <c r="F529" i="9"/>
  <c r="G608" i="9" s="1"/>
  <c r="F528" i="9"/>
  <c r="G607" i="9" s="1"/>
  <c r="F527" i="9"/>
  <c r="G606" i="9" s="1"/>
  <c r="F526" i="9"/>
  <c r="G605" i="9" s="1"/>
  <c r="F525" i="9"/>
  <c r="G604" i="9" s="1"/>
  <c r="F524" i="9"/>
  <c r="G603" i="9" s="1"/>
  <c r="F523" i="9"/>
  <c r="G602" i="9" s="1"/>
  <c r="F522" i="9"/>
  <c r="G601" i="9" s="1"/>
  <c r="F521" i="9"/>
  <c r="G600" i="9" s="1"/>
  <c r="F520" i="9"/>
  <c r="G599" i="9" s="1"/>
  <c r="F519" i="9"/>
  <c r="G598" i="9" s="1"/>
  <c r="F518" i="9"/>
  <c r="G597" i="9" s="1"/>
  <c r="F517" i="9"/>
  <c r="G596" i="9" s="1"/>
  <c r="F516" i="9"/>
  <c r="G595" i="9" s="1"/>
  <c r="F515" i="9"/>
  <c r="G594" i="9" s="1"/>
  <c r="F514" i="9"/>
  <c r="G593" i="9" s="1"/>
  <c r="F513" i="9"/>
  <c r="G592" i="9" s="1"/>
  <c r="F512" i="9"/>
  <c r="G591" i="9" s="1"/>
  <c r="F511" i="9"/>
  <c r="G590" i="9" s="1"/>
  <c r="F510" i="9"/>
  <c r="G589" i="9" s="1"/>
  <c r="F509" i="9"/>
  <c r="G588" i="9" s="1"/>
  <c r="F508" i="9"/>
  <c r="G587" i="9" s="1"/>
  <c r="F507" i="9"/>
  <c r="G586" i="9" s="1"/>
  <c r="F506" i="9"/>
  <c r="G585" i="9" s="1"/>
  <c r="F505" i="9"/>
  <c r="G584" i="9" s="1"/>
  <c r="F504" i="9"/>
  <c r="G583" i="9" s="1"/>
  <c r="F503" i="9"/>
  <c r="G582" i="9" s="1"/>
  <c r="F502" i="9"/>
  <c r="G581" i="9" s="1"/>
  <c r="F501" i="9"/>
  <c r="G580" i="9" s="1"/>
  <c r="F500" i="9"/>
  <c r="G579" i="9" s="1"/>
  <c r="F499" i="9"/>
  <c r="G578" i="9" s="1"/>
  <c r="F498" i="9"/>
  <c r="G577" i="9" s="1"/>
  <c r="F497" i="9"/>
  <c r="G576" i="9" s="1"/>
  <c r="F496" i="9"/>
  <c r="G575" i="9" s="1"/>
  <c r="F495" i="9"/>
  <c r="G574" i="9" s="1"/>
  <c r="F494" i="9"/>
  <c r="G573" i="9" s="1"/>
  <c r="F493" i="9"/>
  <c r="G572" i="9" s="1"/>
  <c r="F492" i="9"/>
  <c r="G571" i="9" s="1"/>
  <c r="F491" i="9"/>
  <c r="G570" i="9" s="1"/>
  <c r="F490" i="9"/>
  <c r="G569" i="9" s="1"/>
  <c r="F489" i="9"/>
  <c r="G568" i="9" s="1"/>
  <c r="F488" i="9"/>
  <c r="G567" i="9" s="1"/>
  <c r="F487" i="9"/>
  <c r="G566" i="9" s="1"/>
  <c r="F486" i="9"/>
  <c r="G565" i="9" s="1"/>
  <c r="F485" i="9"/>
  <c r="G564" i="9" s="1"/>
  <c r="F484" i="9"/>
  <c r="G563" i="9" s="1"/>
  <c r="F483" i="9"/>
  <c r="G562" i="9" s="1"/>
  <c r="F482" i="9"/>
  <c r="G561" i="9" s="1"/>
  <c r="F481" i="9"/>
  <c r="G560" i="9" s="1"/>
  <c r="F480" i="9"/>
  <c r="G559" i="9" s="1"/>
  <c r="F479" i="9"/>
  <c r="G558" i="9" s="1"/>
  <c r="F478" i="9"/>
  <c r="G557" i="9" s="1"/>
  <c r="F477" i="9"/>
  <c r="G556" i="9" s="1"/>
  <c r="F476" i="9"/>
  <c r="G555" i="9" s="1"/>
  <c r="F475" i="9"/>
  <c r="G554" i="9" s="1"/>
  <c r="F474" i="9"/>
  <c r="G553" i="9" s="1"/>
  <c r="F473" i="9"/>
  <c r="G552" i="9" s="1"/>
  <c r="F472" i="9"/>
  <c r="G551" i="9" s="1"/>
  <c r="F471" i="9"/>
  <c r="G550" i="9" s="1"/>
  <c r="F470" i="9"/>
  <c r="G549" i="9" s="1"/>
  <c r="F469" i="9"/>
  <c r="G548" i="9" s="1"/>
  <c r="F468" i="9"/>
  <c r="G547" i="9" s="1"/>
  <c r="F467" i="9"/>
  <c r="G546" i="9" s="1"/>
  <c r="F466" i="9"/>
  <c r="G545" i="9" s="1"/>
  <c r="F465" i="9"/>
  <c r="G544" i="9" s="1"/>
  <c r="F464" i="9"/>
  <c r="G543" i="9" s="1"/>
  <c r="F463" i="9"/>
  <c r="G542" i="9" s="1"/>
  <c r="F462" i="9"/>
  <c r="G541" i="9" s="1"/>
  <c r="F461" i="9"/>
  <c r="G540" i="9" s="1"/>
  <c r="F460" i="9"/>
  <c r="G539" i="9" s="1"/>
  <c r="F459" i="9"/>
  <c r="G538" i="9" s="1"/>
  <c r="F458" i="9"/>
  <c r="G537" i="9" s="1"/>
  <c r="F457" i="9"/>
  <c r="G536" i="9" s="1"/>
  <c r="F456" i="9"/>
  <c r="G535" i="9" s="1"/>
  <c r="F455" i="9"/>
  <c r="G534" i="9" s="1"/>
  <c r="F454" i="9"/>
  <c r="G533" i="9" s="1"/>
  <c r="F453" i="9"/>
  <c r="G532" i="9" s="1"/>
  <c r="F452" i="9"/>
  <c r="G531" i="9" s="1"/>
  <c r="F451" i="9"/>
  <c r="G530" i="9" s="1"/>
  <c r="F450" i="9"/>
  <c r="G529" i="9" s="1"/>
  <c r="F449" i="9"/>
  <c r="G528" i="9" s="1"/>
  <c r="F448" i="9"/>
  <c r="G527" i="9" s="1"/>
  <c r="F447" i="9"/>
  <c r="G526" i="9" s="1"/>
  <c r="F446" i="9"/>
  <c r="G525" i="9" s="1"/>
  <c r="F445" i="9"/>
  <c r="G524" i="9" s="1"/>
  <c r="F444" i="9"/>
  <c r="G523" i="9" s="1"/>
  <c r="F443" i="9"/>
  <c r="G522" i="9" s="1"/>
  <c r="F442" i="9"/>
  <c r="G521" i="9" s="1"/>
  <c r="F441" i="9"/>
  <c r="G520" i="9" s="1"/>
  <c r="F440" i="9"/>
  <c r="G519" i="9" s="1"/>
  <c r="F439" i="9"/>
  <c r="G518" i="9" s="1"/>
  <c r="F438" i="9"/>
  <c r="G517" i="9" s="1"/>
  <c r="F437" i="9"/>
  <c r="G516" i="9" s="1"/>
  <c r="F436" i="9"/>
  <c r="G515" i="9" s="1"/>
  <c r="F435" i="9"/>
  <c r="G514" i="9" s="1"/>
  <c r="F434" i="9"/>
  <c r="G513" i="9" s="1"/>
  <c r="F433" i="9"/>
  <c r="G512" i="9" s="1"/>
  <c r="F432" i="9"/>
  <c r="G511" i="9" s="1"/>
  <c r="F431" i="9"/>
  <c r="G510" i="9" s="1"/>
  <c r="F430" i="9"/>
  <c r="G509" i="9" s="1"/>
  <c r="F429" i="9"/>
  <c r="G508" i="9" s="1"/>
  <c r="F428" i="9"/>
  <c r="G507" i="9" s="1"/>
  <c r="F427" i="9"/>
  <c r="G506" i="9" s="1"/>
  <c r="F426" i="9"/>
  <c r="G505" i="9" s="1"/>
  <c r="F425" i="9"/>
  <c r="G504" i="9" s="1"/>
  <c r="F424" i="9"/>
  <c r="G503" i="9" s="1"/>
  <c r="F423" i="9"/>
  <c r="G502" i="9" s="1"/>
  <c r="F422" i="9"/>
  <c r="G501" i="9" s="1"/>
  <c r="F421" i="9"/>
  <c r="G500" i="9" s="1"/>
  <c r="F420" i="9"/>
  <c r="G499" i="9" s="1"/>
  <c r="F419" i="9"/>
  <c r="G498" i="9" s="1"/>
  <c r="F418" i="9"/>
  <c r="G497" i="9" s="1"/>
  <c r="F417" i="9"/>
  <c r="G496" i="9" s="1"/>
  <c r="F416" i="9"/>
  <c r="G495" i="9" s="1"/>
  <c r="F415" i="9"/>
  <c r="G494" i="9" s="1"/>
  <c r="F414" i="9"/>
  <c r="G493" i="9" s="1"/>
  <c r="F413" i="9"/>
  <c r="G492" i="9" s="1"/>
  <c r="F412" i="9"/>
  <c r="G491" i="9" s="1"/>
  <c r="F411" i="9"/>
  <c r="G490" i="9" s="1"/>
  <c r="F410" i="9"/>
  <c r="G489" i="9" s="1"/>
  <c r="F409" i="9"/>
  <c r="G488" i="9" s="1"/>
  <c r="F408" i="9"/>
  <c r="G487" i="9" s="1"/>
  <c r="F407" i="9"/>
  <c r="G486" i="9" s="1"/>
  <c r="F406" i="9"/>
  <c r="G485" i="9" s="1"/>
  <c r="F405" i="9"/>
  <c r="G484" i="9" s="1"/>
  <c r="F404" i="9"/>
  <c r="G483" i="9" s="1"/>
  <c r="F403" i="9"/>
  <c r="G482" i="9" s="1"/>
  <c r="F402" i="9"/>
  <c r="G481" i="9" s="1"/>
  <c r="F401" i="9"/>
  <c r="G480" i="9" s="1"/>
  <c r="F400" i="9"/>
  <c r="G479" i="9" s="1"/>
  <c r="F399" i="9"/>
  <c r="G478" i="9" s="1"/>
  <c r="F398" i="9"/>
  <c r="G477" i="9" s="1"/>
  <c r="F397" i="9"/>
  <c r="G476" i="9" s="1"/>
  <c r="F396" i="9"/>
  <c r="G475" i="9" s="1"/>
  <c r="F395" i="9"/>
  <c r="G474" i="9" s="1"/>
  <c r="F394" i="9"/>
  <c r="G473" i="9" s="1"/>
  <c r="F393" i="9"/>
  <c r="G472" i="9" s="1"/>
  <c r="F392" i="9"/>
  <c r="G471" i="9" s="1"/>
  <c r="F391" i="9"/>
  <c r="G470" i="9" s="1"/>
  <c r="F390" i="9"/>
  <c r="G469" i="9" s="1"/>
  <c r="F389" i="9"/>
  <c r="G468" i="9" s="1"/>
  <c r="F388" i="9"/>
  <c r="G467" i="9" s="1"/>
  <c r="F387" i="9"/>
  <c r="G466" i="9" s="1"/>
  <c r="F386" i="9"/>
  <c r="G465" i="9" s="1"/>
  <c r="F385" i="9"/>
  <c r="G464" i="9" s="1"/>
  <c r="F384" i="9"/>
  <c r="G463" i="9" s="1"/>
  <c r="F383" i="9"/>
  <c r="G462" i="9" s="1"/>
  <c r="F382" i="9"/>
  <c r="G461" i="9" s="1"/>
  <c r="F381" i="9"/>
  <c r="G460" i="9" s="1"/>
  <c r="F380" i="9"/>
  <c r="G459" i="9" s="1"/>
  <c r="F379" i="9"/>
  <c r="G458" i="9" s="1"/>
  <c r="F378" i="9"/>
  <c r="G457" i="9" s="1"/>
  <c r="F377" i="9"/>
  <c r="G456" i="9" s="1"/>
  <c r="F376" i="9"/>
  <c r="G455" i="9" s="1"/>
  <c r="F375" i="9"/>
  <c r="G454" i="9" s="1"/>
  <c r="F374" i="9"/>
  <c r="G453" i="9" s="1"/>
  <c r="F373" i="9"/>
  <c r="G452" i="9" s="1"/>
  <c r="F372" i="9"/>
  <c r="G451" i="9" s="1"/>
  <c r="F371" i="9"/>
  <c r="G450" i="9" s="1"/>
  <c r="F370" i="9"/>
  <c r="G449" i="9" s="1"/>
  <c r="F369" i="9"/>
  <c r="G448" i="9" s="1"/>
  <c r="F368" i="9"/>
  <c r="G447" i="9" s="1"/>
  <c r="F367" i="9"/>
  <c r="G446" i="9" s="1"/>
  <c r="F366" i="9"/>
  <c r="G445" i="9" s="1"/>
  <c r="F365" i="9"/>
  <c r="G444" i="9" s="1"/>
  <c r="F364" i="9"/>
  <c r="G443" i="9" s="1"/>
  <c r="F363" i="9"/>
  <c r="G442" i="9" s="1"/>
  <c r="F362" i="9"/>
  <c r="G441" i="9" s="1"/>
  <c r="F361" i="9"/>
  <c r="G440" i="9" s="1"/>
  <c r="F360" i="9"/>
  <c r="G439" i="9" s="1"/>
  <c r="F359" i="9"/>
  <c r="G438" i="9" s="1"/>
  <c r="F358" i="9"/>
  <c r="G437" i="9" s="1"/>
  <c r="F357" i="9"/>
  <c r="G436" i="9" s="1"/>
  <c r="F356" i="9"/>
  <c r="G435" i="9" s="1"/>
  <c r="F355" i="9"/>
  <c r="G434" i="9" s="1"/>
  <c r="F354" i="9"/>
  <c r="G433" i="9" s="1"/>
  <c r="F353" i="9"/>
  <c r="G432" i="9" s="1"/>
  <c r="F352" i="9"/>
  <c r="G431" i="9" s="1"/>
  <c r="F351" i="9"/>
  <c r="G430" i="9" s="1"/>
  <c r="F350" i="9"/>
  <c r="G429" i="9" s="1"/>
  <c r="F349" i="9"/>
  <c r="G428" i="9" s="1"/>
  <c r="F348" i="9"/>
  <c r="G427" i="9" s="1"/>
  <c r="F347" i="9"/>
  <c r="G426" i="9" s="1"/>
  <c r="F346" i="9"/>
  <c r="G425" i="9" s="1"/>
  <c r="F345" i="9"/>
  <c r="G424" i="9" s="1"/>
  <c r="F344" i="9"/>
  <c r="G423" i="9" s="1"/>
  <c r="F343" i="9"/>
  <c r="G422" i="9" s="1"/>
  <c r="F342" i="9"/>
  <c r="G421" i="9" s="1"/>
  <c r="F341" i="9"/>
  <c r="G420" i="9" s="1"/>
  <c r="F340" i="9"/>
  <c r="G419" i="9" s="1"/>
  <c r="F339" i="9"/>
  <c r="G418" i="9" s="1"/>
  <c r="F338" i="9"/>
  <c r="G417" i="9" s="1"/>
  <c r="F337" i="9"/>
  <c r="G416" i="9" s="1"/>
  <c r="F336" i="9"/>
  <c r="G415" i="9" s="1"/>
  <c r="F335" i="9"/>
  <c r="G414" i="9" s="1"/>
  <c r="F334" i="9"/>
  <c r="G413" i="9" s="1"/>
  <c r="F333" i="9"/>
  <c r="G412" i="9" s="1"/>
  <c r="F332" i="9"/>
  <c r="G411" i="9" s="1"/>
  <c r="F331" i="9"/>
  <c r="G410" i="9" s="1"/>
  <c r="F330" i="9"/>
  <c r="G409" i="9" s="1"/>
  <c r="F329" i="9"/>
  <c r="G408" i="9" s="1"/>
  <c r="F328" i="9"/>
  <c r="G407" i="9" s="1"/>
  <c r="F327" i="9"/>
  <c r="G406" i="9" s="1"/>
  <c r="F326" i="9"/>
  <c r="G405" i="9" s="1"/>
  <c r="F325" i="9"/>
  <c r="G404" i="9" s="1"/>
  <c r="F324" i="9"/>
  <c r="G403" i="9" s="1"/>
  <c r="F323" i="9"/>
  <c r="G402" i="9" s="1"/>
  <c r="F322" i="9"/>
  <c r="G401" i="9" s="1"/>
  <c r="F321" i="9"/>
  <c r="G400" i="9" s="1"/>
  <c r="F320" i="9"/>
  <c r="G399" i="9" s="1"/>
  <c r="F319" i="9"/>
  <c r="G398" i="9" s="1"/>
  <c r="F318" i="9"/>
  <c r="G397" i="9" s="1"/>
  <c r="F317" i="9"/>
  <c r="G396" i="9" s="1"/>
  <c r="F316" i="9"/>
  <c r="G395" i="9" s="1"/>
  <c r="F315" i="9"/>
  <c r="G394" i="9" s="1"/>
  <c r="F314" i="9"/>
  <c r="G393" i="9" s="1"/>
  <c r="F313" i="9"/>
  <c r="G392" i="9" s="1"/>
  <c r="F312" i="9"/>
  <c r="G391" i="9" s="1"/>
  <c r="F311" i="9"/>
  <c r="G390" i="9" s="1"/>
  <c r="F310" i="9"/>
  <c r="G389" i="9" s="1"/>
  <c r="F309" i="9"/>
  <c r="G388" i="9" s="1"/>
  <c r="F308" i="9"/>
  <c r="G387" i="9" s="1"/>
  <c r="F307" i="9"/>
  <c r="G386" i="9" s="1"/>
  <c r="F306" i="9"/>
  <c r="G385" i="9" s="1"/>
  <c r="F305" i="9"/>
  <c r="G384" i="9" s="1"/>
  <c r="F304" i="9"/>
  <c r="G383" i="9" s="1"/>
  <c r="F303" i="9"/>
  <c r="G382" i="9" s="1"/>
  <c r="F302" i="9"/>
  <c r="G381" i="9" s="1"/>
  <c r="F301" i="9"/>
  <c r="G380" i="9" s="1"/>
  <c r="F300" i="9"/>
  <c r="G379" i="9" s="1"/>
  <c r="F299" i="9"/>
  <c r="G378" i="9" s="1"/>
  <c r="F298" i="9"/>
  <c r="G377" i="9" s="1"/>
  <c r="F297" i="9"/>
  <c r="G376" i="9" s="1"/>
  <c r="F296" i="9"/>
  <c r="G375" i="9" s="1"/>
  <c r="F295" i="9"/>
  <c r="G374" i="9" s="1"/>
  <c r="F294" i="9"/>
  <c r="G373" i="9" s="1"/>
  <c r="F293" i="9"/>
  <c r="G372" i="9" s="1"/>
  <c r="F292" i="9"/>
  <c r="G371" i="9" s="1"/>
  <c r="F291" i="9"/>
  <c r="G370" i="9" s="1"/>
  <c r="F290" i="9"/>
  <c r="G369" i="9" s="1"/>
  <c r="F289" i="9"/>
  <c r="G368" i="9" s="1"/>
  <c r="F288" i="9"/>
  <c r="G367" i="9" s="1"/>
  <c r="F287" i="9"/>
  <c r="G366" i="9" s="1"/>
  <c r="F286" i="9"/>
  <c r="G365" i="9" s="1"/>
  <c r="F285" i="9"/>
  <c r="G364" i="9" s="1"/>
  <c r="F284" i="9"/>
  <c r="G363" i="9" s="1"/>
  <c r="F283" i="9"/>
  <c r="G362" i="9" s="1"/>
  <c r="F282" i="9"/>
  <c r="G361" i="9" s="1"/>
  <c r="F281" i="9"/>
  <c r="G360" i="9" s="1"/>
  <c r="F280" i="9"/>
  <c r="G359" i="9" s="1"/>
  <c r="F279" i="9"/>
  <c r="G358" i="9" s="1"/>
  <c r="F278" i="9"/>
  <c r="G357" i="9" s="1"/>
  <c r="F277" i="9"/>
  <c r="G356" i="9" s="1"/>
  <c r="F276" i="9"/>
  <c r="G355" i="9" s="1"/>
  <c r="F275" i="9"/>
  <c r="G354" i="9" s="1"/>
  <c r="F274" i="9"/>
  <c r="G353" i="9" s="1"/>
  <c r="F273" i="9"/>
  <c r="G352" i="9" s="1"/>
  <c r="F272" i="9"/>
  <c r="G351" i="9" s="1"/>
  <c r="F271" i="9"/>
  <c r="G350" i="9" s="1"/>
  <c r="F270" i="9"/>
  <c r="G349" i="9" s="1"/>
  <c r="F269" i="9"/>
  <c r="G348" i="9" s="1"/>
  <c r="F268" i="9"/>
  <c r="G347" i="9" s="1"/>
  <c r="F267" i="9"/>
  <c r="G346" i="9" s="1"/>
  <c r="F266" i="9"/>
  <c r="G345" i="9" s="1"/>
  <c r="F265" i="9"/>
  <c r="G344" i="9" s="1"/>
  <c r="F264" i="9"/>
  <c r="G343" i="9" s="1"/>
  <c r="F263" i="9"/>
  <c r="G342" i="9" s="1"/>
  <c r="F262" i="9"/>
  <c r="G341" i="9" s="1"/>
  <c r="F261" i="9"/>
  <c r="G340" i="9" s="1"/>
  <c r="F260" i="9"/>
  <c r="G339" i="9" s="1"/>
  <c r="F259" i="9"/>
  <c r="G338" i="9" s="1"/>
  <c r="F258" i="9"/>
  <c r="G337" i="9" s="1"/>
  <c r="F257" i="9"/>
  <c r="G336" i="9" s="1"/>
  <c r="F256" i="9"/>
  <c r="G335" i="9" s="1"/>
  <c r="F255" i="9"/>
  <c r="G334" i="9" s="1"/>
  <c r="F254" i="9"/>
  <c r="G333" i="9" s="1"/>
  <c r="F253" i="9"/>
  <c r="G332" i="9" s="1"/>
  <c r="F252" i="9"/>
  <c r="G331" i="9" s="1"/>
  <c r="F251" i="9"/>
  <c r="G330" i="9" s="1"/>
  <c r="F250" i="9"/>
  <c r="G329" i="9" s="1"/>
  <c r="F249" i="9"/>
  <c r="G328" i="9" s="1"/>
  <c r="F248" i="9"/>
  <c r="G327" i="9" s="1"/>
  <c r="F247" i="9"/>
  <c r="G326" i="9" s="1"/>
  <c r="F246" i="9"/>
  <c r="G325" i="9" s="1"/>
  <c r="F245" i="9"/>
  <c r="G324" i="9" s="1"/>
  <c r="F244" i="9"/>
  <c r="G323" i="9" s="1"/>
  <c r="F243" i="9"/>
  <c r="G322" i="9" s="1"/>
  <c r="F242" i="9"/>
  <c r="G321" i="9" s="1"/>
  <c r="F241" i="9"/>
  <c r="G320" i="9" s="1"/>
  <c r="F240" i="9"/>
  <c r="G319" i="9" s="1"/>
  <c r="F239" i="9"/>
  <c r="G318" i="9" s="1"/>
  <c r="F238" i="9"/>
  <c r="G317" i="9" s="1"/>
  <c r="F237" i="9"/>
  <c r="G316" i="9" s="1"/>
  <c r="F236" i="9"/>
  <c r="G315" i="9" s="1"/>
  <c r="F235" i="9"/>
  <c r="G314" i="9" s="1"/>
  <c r="F234" i="9"/>
  <c r="G313" i="9" s="1"/>
  <c r="F233" i="9"/>
  <c r="G312" i="9" s="1"/>
  <c r="F232" i="9"/>
  <c r="G311" i="9" s="1"/>
  <c r="F231" i="9"/>
  <c r="G310" i="9" s="1"/>
  <c r="F230" i="9"/>
  <c r="G309" i="9" s="1"/>
  <c r="F229" i="9"/>
  <c r="G308" i="9" s="1"/>
  <c r="F228" i="9"/>
  <c r="G307" i="9" s="1"/>
  <c r="F227" i="9"/>
  <c r="G306" i="9" s="1"/>
  <c r="F226" i="9"/>
  <c r="G305" i="9" s="1"/>
  <c r="F225" i="9"/>
  <c r="G304" i="9" s="1"/>
  <c r="F224" i="9"/>
  <c r="G303" i="9" s="1"/>
  <c r="F223" i="9"/>
  <c r="G302" i="9" s="1"/>
  <c r="F222" i="9"/>
  <c r="G301" i="9" s="1"/>
  <c r="F221" i="9"/>
  <c r="G300" i="9" s="1"/>
  <c r="F220" i="9"/>
  <c r="G299" i="9" s="1"/>
  <c r="F219" i="9"/>
  <c r="G298" i="9" s="1"/>
  <c r="F218" i="9"/>
  <c r="G297" i="9" s="1"/>
  <c r="F217" i="9"/>
  <c r="G296" i="9" s="1"/>
  <c r="F216" i="9"/>
  <c r="G295" i="9" s="1"/>
  <c r="F215" i="9"/>
  <c r="G294" i="9" s="1"/>
  <c r="F214" i="9"/>
  <c r="G293" i="9" s="1"/>
  <c r="F213" i="9"/>
  <c r="G292" i="9" s="1"/>
  <c r="F212" i="9"/>
  <c r="G291" i="9" s="1"/>
  <c r="F211" i="9"/>
  <c r="G290" i="9" s="1"/>
  <c r="F210" i="9"/>
  <c r="G289" i="9" s="1"/>
  <c r="F209" i="9"/>
  <c r="G288" i="9" s="1"/>
  <c r="F208" i="9"/>
  <c r="G287" i="9" s="1"/>
  <c r="F207" i="9"/>
  <c r="G286" i="9" s="1"/>
  <c r="F206" i="9"/>
  <c r="G285" i="9" s="1"/>
  <c r="F205" i="9"/>
  <c r="G284" i="9" s="1"/>
  <c r="F204" i="9"/>
  <c r="G283" i="9" s="1"/>
  <c r="F203" i="9"/>
  <c r="G282" i="9" s="1"/>
  <c r="F202" i="9"/>
  <c r="G281" i="9" s="1"/>
  <c r="F201" i="9"/>
  <c r="G280" i="9" s="1"/>
  <c r="F200" i="9"/>
  <c r="G279" i="9" s="1"/>
  <c r="F199" i="9"/>
  <c r="G278" i="9" s="1"/>
  <c r="F198" i="9"/>
  <c r="G277" i="9" s="1"/>
  <c r="F197" i="9"/>
  <c r="G276" i="9" s="1"/>
  <c r="F196" i="9"/>
  <c r="G275" i="9" s="1"/>
  <c r="F195" i="9"/>
  <c r="G274" i="9" s="1"/>
  <c r="F194" i="9"/>
  <c r="G273" i="9" s="1"/>
  <c r="F193" i="9"/>
  <c r="G272" i="9" s="1"/>
  <c r="F192" i="9"/>
  <c r="G271" i="9" s="1"/>
  <c r="F191" i="9"/>
  <c r="G270" i="9" s="1"/>
  <c r="F190" i="9"/>
  <c r="G269" i="9" s="1"/>
  <c r="F189" i="9"/>
  <c r="G268" i="9" s="1"/>
  <c r="F188" i="9"/>
  <c r="G267" i="9" s="1"/>
  <c r="F187" i="9"/>
  <c r="G266" i="9" s="1"/>
  <c r="F186" i="9"/>
  <c r="G265" i="9" s="1"/>
  <c r="F185" i="9"/>
  <c r="G264" i="9" s="1"/>
  <c r="F184" i="9"/>
  <c r="G263" i="9" s="1"/>
  <c r="F183" i="9"/>
  <c r="G262" i="9" s="1"/>
  <c r="F182" i="9"/>
  <c r="G261" i="9" s="1"/>
  <c r="F181" i="9"/>
  <c r="G260" i="9" s="1"/>
  <c r="F180" i="9"/>
  <c r="G259" i="9" s="1"/>
  <c r="F179" i="9"/>
  <c r="G258" i="9" s="1"/>
  <c r="F178" i="9"/>
  <c r="G257" i="9" s="1"/>
  <c r="F177" i="9"/>
  <c r="G256" i="9" s="1"/>
  <c r="F176" i="9"/>
  <c r="G255" i="9" s="1"/>
  <c r="F175" i="9"/>
  <c r="G254" i="9" s="1"/>
  <c r="F174" i="9"/>
  <c r="G253" i="9" s="1"/>
  <c r="F173" i="9"/>
  <c r="G252" i="9" s="1"/>
  <c r="F172" i="9"/>
  <c r="G251" i="9" s="1"/>
  <c r="F171" i="9"/>
  <c r="G250" i="9" s="1"/>
  <c r="F170" i="9"/>
  <c r="G249" i="9" s="1"/>
  <c r="F169" i="9"/>
  <c r="G248" i="9" s="1"/>
  <c r="F168" i="9"/>
  <c r="G247" i="9" s="1"/>
  <c r="F167" i="9"/>
  <c r="G246" i="9" s="1"/>
  <c r="F166" i="9"/>
  <c r="G245" i="9" s="1"/>
  <c r="F165" i="9"/>
  <c r="G244" i="9" s="1"/>
  <c r="F164" i="9"/>
  <c r="G243" i="9" s="1"/>
  <c r="F163" i="9"/>
  <c r="G242" i="9" s="1"/>
  <c r="F162" i="9"/>
  <c r="G241" i="9" s="1"/>
  <c r="F161" i="9"/>
  <c r="G240" i="9" s="1"/>
  <c r="F160" i="9"/>
  <c r="G239" i="9" s="1"/>
  <c r="F159" i="9"/>
  <c r="G238" i="9" s="1"/>
  <c r="F158" i="9"/>
  <c r="G237" i="9" s="1"/>
  <c r="F157" i="9"/>
  <c r="G236" i="9" s="1"/>
  <c r="F156" i="9"/>
  <c r="G235" i="9" s="1"/>
  <c r="F155" i="9"/>
  <c r="G234" i="9" s="1"/>
  <c r="F154" i="9"/>
  <c r="G233" i="9" s="1"/>
  <c r="F153" i="9"/>
  <c r="G232" i="9" s="1"/>
  <c r="F152" i="9"/>
  <c r="G231" i="9" s="1"/>
  <c r="F151" i="9"/>
  <c r="G230" i="9" s="1"/>
  <c r="F150" i="9"/>
  <c r="G229" i="9" s="1"/>
  <c r="F149" i="9"/>
  <c r="G228" i="9" s="1"/>
  <c r="F148" i="9"/>
  <c r="G227" i="9" s="1"/>
  <c r="F147" i="9"/>
  <c r="G226" i="9" s="1"/>
  <c r="F146" i="9"/>
  <c r="G225" i="9" s="1"/>
  <c r="F145" i="9"/>
  <c r="G224" i="9" s="1"/>
  <c r="F144" i="9"/>
  <c r="G223" i="9" s="1"/>
  <c r="F143" i="9"/>
  <c r="G222" i="9" s="1"/>
  <c r="F142" i="9"/>
  <c r="G221" i="9" s="1"/>
  <c r="F141" i="9"/>
  <c r="G220" i="9" s="1"/>
  <c r="F140" i="9"/>
  <c r="G219" i="9" s="1"/>
  <c r="F139" i="9"/>
  <c r="G218" i="9" s="1"/>
  <c r="F138" i="9"/>
  <c r="G217" i="9" s="1"/>
  <c r="F137" i="9"/>
  <c r="G216" i="9" s="1"/>
  <c r="F136" i="9"/>
  <c r="G215" i="9" s="1"/>
  <c r="F135" i="9"/>
  <c r="G214" i="9" s="1"/>
  <c r="F134" i="9"/>
  <c r="G213" i="9" s="1"/>
  <c r="F133" i="9"/>
  <c r="G212" i="9" s="1"/>
  <c r="F132" i="9"/>
  <c r="G211" i="9" s="1"/>
  <c r="F131" i="9"/>
  <c r="G210" i="9" s="1"/>
  <c r="F130" i="9"/>
  <c r="G209" i="9" s="1"/>
  <c r="F129" i="9"/>
  <c r="G208" i="9" s="1"/>
  <c r="F128" i="9"/>
  <c r="G207" i="9" s="1"/>
  <c r="F127" i="9"/>
  <c r="G206" i="9" s="1"/>
  <c r="F126" i="9"/>
  <c r="G205" i="9" s="1"/>
  <c r="F125" i="9"/>
  <c r="G204" i="9" s="1"/>
  <c r="F124" i="9"/>
  <c r="G203" i="9" s="1"/>
  <c r="F123" i="9"/>
  <c r="G202" i="9" s="1"/>
  <c r="F122" i="9"/>
  <c r="G201" i="9" s="1"/>
  <c r="F121" i="9"/>
  <c r="G200" i="9" s="1"/>
  <c r="F120" i="9"/>
  <c r="G199" i="9" s="1"/>
  <c r="F119" i="9"/>
  <c r="G198" i="9" s="1"/>
  <c r="F118" i="9"/>
  <c r="G197" i="9" s="1"/>
  <c r="F117" i="9"/>
  <c r="G196" i="9" s="1"/>
  <c r="F116" i="9"/>
  <c r="G195" i="9" s="1"/>
  <c r="F115" i="9"/>
  <c r="G194" i="9" s="1"/>
  <c r="F114" i="9"/>
  <c r="G193" i="9" s="1"/>
  <c r="F113" i="9"/>
  <c r="G192" i="9" s="1"/>
  <c r="F112" i="9"/>
  <c r="G191" i="9" s="1"/>
  <c r="F111" i="9"/>
  <c r="G190" i="9" s="1"/>
  <c r="F110" i="9"/>
  <c r="G189" i="9" s="1"/>
  <c r="F109" i="9"/>
  <c r="G188" i="9" s="1"/>
  <c r="F108" i="9"/>
  <c r="G187" i="9" s="1"/>
  <c r="F107" i="9"/>
  <c r="G186" i="9" s="1"/>
  <c r="F106" i="9"/>
  <c r="G185" i="9" s="1"/>
  <c r="F105" i="9"/>
  <c r="G184" i="9" s="1"/>
  <c r="F104" i="9"/>
  <c r="G183" i="9" s="1"/>
  <c r="F103" i="9"/>
  <c r="G182" i="9" s="1"/>
  <c r="F102" i="9"/>
  <c r="G181" i="9" s="1"/>
  <c r="F101" i="9"/>
  <c r="G180" i="9" s="1"/>
  <c r="F100" i="9"/>
  <c r="G179" i="9" s="1"/>
  <c r="F99" i="9"/>
  <c r="G178" i="9" s="1"/>
  <c r="F98" i="9"/>
  <c r="G177" i="9" s="1"/>
  <c r="F97" i="9"/>
  <c r="G176" i="9" s="1"/>
  <c r="F96" i="9"/>
  <c r="G175" i="9" s="1"/>
  <c r="F95" i="9"/>
  <c r="G174" i="9" s="1"/>
  <c r="F94" i="9"/>
  <c r="G173" i="9" s="1"/>
  <c r="F93" i="9"/>
  <c r="G172" i="9" s="1"/>
  <c r="F92" i="9"/>
  <c r="G171" i="9" s="1"/>
  <c r="F91" i="9"/>
  <c r="G170" i="9" s="1"/>
  <c r="F90" i="9"/>
  <c r="G169" i="9" s="1"/>
  <c r="F89" i="9"/>
  <c r="G168" i="9" s="1"/>
  <c r="F88" i="9"/>
  <c r="G167" i="9" s="1"/>
  <c r="F87" i="9"/>
  <c r="G166" i="9" s="1"/>
  <c r="F86" i="9"/>
  <c r="G165" i="9" s="1"/>
  <c r="F85" i="9"/>
  <c r="G164" i="9" s="1"/>
  <c r="F84" i="9"/>
  <c r="G163" i="9" s="1"/>
  <c r="F83" i="9"/>
  <c r="G162" i="9" s="1"/>
  <c r="F82" i="9"/>
  <c r="G161" i="9" s="1"/>
  <c r="F81" i="9"/>
  <c r="G160" i="9" s="1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G3" i="4" l="1"/>
  <c r="H3" i="4"/>
  <c r="G4" i="4"/>
  <c r="H4" i="4"/>
  <c r="G5" i="4"/>
  <c r="H5" i="4"/>
  <c r="G6" i="4"/>
  <c r="H6" i="4"/>
  <c r="G7" i="4"/>
  <c r="H7" i="4"/>
  <c r="G8" i="4"/>
  <c r="H8" i="4"/>
  <c r="G9" i="4"/>
  <c r="H9" i="4"/>
  <c r="G10" i="4"/>
  <c r="H10" i="4"/>
  <c r="G11" i="4"/>
  <c r="H11" i="4"/>
  <c r="G12" i="4"/>
  <c r="H12" i="4"/>
  <c r="G13" i="4"/>
  <c r="H13" i="4"/>
  <c r="G14" i="4"/>
  <c r="H14" i="4"/>
  <c r="G15" i="4"/>
  <c r="H15" i="4"/>
  <c r="G16" i="4"/>
  <c r="H16" i="4"/>
  <c r="G17" i="4"/>
  <c r="H17" i="4"/>
  <c r="G18" i="4"/>
  <c r="H18" i="4"/>
  <c r="G19" i="4"/>
  <c r="H19" i="4"/>
  <c r="G20" i="4"/>
  <c r="H20" i="4"/>
  <c r="G21" i="4"/>
  <c r="H21" i="4"/>
  <c r="G22" i="4"/>
  <c r="H22" i="4"/>
  <c r="G23" i="4"/>
  <c r="H23" i="4"/>
  <c r="G24" i="4"/>
  <c r="H24" i="4"/>
  <c r="G25" i="4"/>
  <c r="H25" i="4"/>
  <c r="G26" i="4"/>
  <c r="H26" i="4"/>
  <c r="G27" i="4"/>
  <c r="H27" i="4"/>
  <c r="G28" i="4"/>
  <c r="H28" i="4"/>
  <c r="G29" i="4"/>
  <c r="H29" i="4"/>
  <c r="G30" i="4"/>
  <c r="H30" i="4"/>
  <c r="G31" i="4"/>
  <c r="H31" i="4"/>
  <c r="G32" i="4"/>
  <c r="H32" i="4"/>
  <c r="G33" i="4"/>
  <c r="H33" i="4"/>
  <c r="G34" i="4"/>
  <c r="H34" i="4"/>
  <c r="G35" i="4"/>
  <c r="H35" i="4"/>
  <c r="G36" i="4"/>
  <c r="H36" i="4"/>
  <c r="G37" i="4"/>
  <c r="H37" i="4"/>
  <c r="G38" i="4"/>
  <c r="H38" i="4"/>
  <c r="G39" i="4"/>
  <c r="H39" i="4"/>
  <c r="G40" i="4"/>
  <c r="H40" i="4"/>
  <c r="G41" i="4"/>
  <c r="H41" i="4"/>
  <c r="G42" i="4"/>
  <c r="H42" i="4"/>
  <c r="G43" i="4"/>
  <c r="H43" i="4"/>
  <c r="G44" i="4"/>
  <c r="H44" i="4"/>
  <c r="G45" i="4"/>
  <c r="H45" i="4"/>
  <c r="G46" i="4"/>
  <c r="H46" i="4"/>
  <c r="G47" i="4"/>
  <c r="H47" i="4"/>
  <c r="G48" i="4"/>
  <c r="H48" i="4"/>
  <c r="G49" i="4"/>
  <c r="H49" i="4"/>
  <c r="G50" i="4"/>
  <c r="H50" i="4"/>
  <c r="G51" i="4"/>
  <c r="H51" i="4"/>
  <c r="G52" i="4"/>
  <c r="H52" i="4"/>
  <c r="G53" i="4"/>
  <c r="H53" i="4"/>
  <c r="G54" i="4"/>
  <c r="H54" i="4"/>
  <c r="G55" i="4"/>
  <c r="H55" i="4"/>
  <c r="G56" i="4"/>
  <c r="H56" i="4"/>
  <c r="G57" i="4"/>
  <c r="H57" i="4"/>
  <c r="G58" i="4"/>
  <c r="H58" i="4"/>
  <c r="G59" i="4"/>
  <c r="H59" i="4"/>
  <c r="G60" i="4"/>
  <c r="H60" i="4"/>
  <c r="G61" i="4"/>
  <c r="H61" i="4"/>
  <c r="G62" i="4"/>
  <c r="H62" i="4"/>
  <c r="G63" i="4"/>
  <c r="H63" i="4"/>
  <c r="G64" i="4"/>
  <c r="H64" i="4"/>
  <c r="G65" i="4"/>
  <c r="H65" i="4"/>
  <c r="G66" i="4"/>
  <c r="H66" i="4"/>
  <c r="G67" i="4"/>
  <c r="H67" i="4"/>
  <c r="G68" i="4"/>
  <c r="H68" i="4"/>
  <c r="G69" i="4"/>
  <c r="H69" i="4"/>
  <c r="G70" i="4"/>
  <c r="H70" i="4"/>
  <c r="G71" i="4"/>
  <c r="H71" i="4"/>
  <c r="G72" i="4"/>
  <c r="H72" i="4"/>
  <c r="G73" i="4"/>
  <c r="H73" i="4"/>
  <c r="G74" i="4"/>
  <c r="H74" i="4"/>
  <c r="G75" i="4"/>
  <c r="H75" i="4"/>
  <c r="G76" i="4"/>
  <c r="H76" i="4"/>
  <c r="G77" i="4"/>
  <c r="H77" i="4"/>
  <c r="G78" i="4"/>
  <c r="H78" i="4"/>
  <c r="G79" i="4"/>
  <c r="H79" i="4"/>
  <c r="G80" i="4"/>
  <c r="H80" i="4"/>
  <c r="G81" i="4"/>
  <c r="H81" i="4"/>
  <c r="G82" i="4"/>
  <c r="H82" i="4"/>
  <c r="G83" i="4"/>
  <c r="H83" i="4"/>
  <c r="G84" i="4"/>
  <c r="H84" i="4"/>
  <c r="G85" i="4"/>
  <c r="H85" i="4"/>
  <c r="G86" i="4"/>
  <c r="H86" i="4"/>
  <c r="G87" i="4"/>
  <c r="H87" i="4"/>
  <c r="G88" i="4"/>
  <c r="H88" i="4"/>
  <c r="G89" i="4"/>
  <c r="H89" i="4"/>
  <c r="G90" i="4"/>
  <c r="H90" i="4"/>
  <c r="G91" i="4"/>
  <c r="H91" i="4"/>
  <c r="G92" i="4"/>
  <c r="H92" i="4"/>
  <c r="G93" i="4"/>
  <c r="H93" i="4"/>
  <c r="G94" i="4"/>
  <c r="H94" i="4"/>
  <c r="G95" i="4"/>
  <c r="H95" i="4"/>
  <c r="G96" i="4"/>
  <c r="H96" i="4"/>
  <c r="G97" i="4"/>
  <c r="H97" i="4"/>
  <c r="G98" i="4"/>
  <c r="H98" i="4"/>
  <c r="G99" i="4"/>
  <c r="H99" i="4"/>
  <c r="G100" i="4"/>
  <c r="H100" i="4"/>
  <c r="G101" i="4"/>
  <c r="H101" i="4"/>
  <c r="G102" i="4"/>
  <c r="H102" i="4"/>
  <c r="G103" i="4"/>
  <c r="H103" i="4"/>
  <c r="G104" i="4"/>
  <c r="H104" i="4"/>
  <c r="G105" i="4"/>
  <c r="H105" i="4"/>
  <c r="G106" i="4"/>
  <c r="H106" i="4"/>
  <c r="G107" i="4"/>
  <c r="H107" i="4"/>
  <c r="G108" i="4"/>
  <c r="H108" i="4"/>
  <c r="G109" i="4"/>
  <c r="H109" i="4"/>
  <c r="G110" i="4"/>
  <c r="H110" i="4"/>
  <c r="G111" i="4"/>
  <c r="H111" i="4"/>
  <c r="G112" i="4"/>
  <c r="H112" i="4"/>
  <c r="G113" i="4"/>
  <c r="H113" i="4"/>
  <c r="G114" i="4"/>
  <c r="H114" i="4"/>
  <c r="G115" i="4"/>
  <c r="H115" i="4"/>
  <c r="G116" i="4"/>
  <c r="H116" i="4"/>
  <c r="G117" i="4"/>
  <c r="H117" i="4"/>
  <c r="G118" i="4"/>
  <c r="H118" i="4"/>
  <c r="G119" i="4"/>
  <c r="H119" i="4"/>
  <c r="G120" i="4"/>
  <c r="H120" i="4"/>
  <c r="G121" i="4"/>
  <c r="H121" i="4"/>
  <c r="G122" i="4"/>
  <c r="H122" i="4"/>
  <c r="G123" i="4"/>
  <c r="H123" i="4"/>
  <c r="G124" i="4"/>
  <c r="H124" i="4"/>
  <c r="G125" i="4"/>
  <c r="H125" i="4"/>
  <c r="G126" i="4"/>
  <c r="H126" i="4"/>
  <c r="G127" i="4"/>
  <c r="H127" i="4"/>
  <c r="G128" i="4"/>
  <c r="H128" i="4"/>
  <c r="G129" i="4"/>
  <c r="H129" i="4"/>
  <c r="G130" i="4"/>
  <c r="H130" i="4"/>
  <c r="G131" i="4"/>
  <c r="H131" i="4"/>
  <c r="G132" i="4"/>
  <c r="H132" i="4"/>
  <c r="G133" i="4"/>
  <c r="H133" i="4"/>
  <c r="G134" i="4"/>
  <c r="H134" i="4"/>
  <c r="G135" i="4"/>
  <c r="H135" i="4"/>
  <c r="G136" i="4"/>
  <c r="H136" i="4"/>
  <c r="G137" i="4"/>
  <c r="H137" i="4"/>
  <c r="G138" i="4"/>
  <c r="H138" i="4"/>
  <c r="G139" i="4"/>
  <c r="H139" i="4"/>
  <c r="G140" i="4"/>
  <c r="H140" i="4"/>
  <c r="G141" i="4"/>
  <c r="H141" i="4"/>
  <c r="G142" i="4"/>
  <c r="H142" i="4"/>
  <c r="G143" i="4"/>
  <c r="H143" i="4"/>
  <c r="G144" i="4"/>
  <c r="H144" i="4"/>
  <c r="G145" i="4"/>
  <c r="H145" i="4"/>
  <c r="G146" i="4"/>
  <c r="H146" i="4"/>
  <c r="G147" i="4"/>
  <c r="H147" i="4"/>
  <c r="G148" i="4"/>
  <c r="H148" i="4"/>
  <c r="G149" i="4"/>
  <c r="H149" i="4"/>
  <c r="G150" i="4"/>
  <c r="H150" i="4"/>
  <c r="G151" i="4"/>
  <c r="H151" i="4"/>
  <c r="G152" i="4"/>
  <c r="H152" i="4"/>
  <c r="G153" i="4"/>
  <c r="H153" i="4"/>
  <c r="G154" i="4"/>
  <c r="H154" i="4"/>
  <c r="G155" i="4"/>
  <c r="H155" i="4"/>
  <c r="G156" i="4"/>
  <c r="H156" i="4"/>
  <c r="G157" i="4"/>
  <c r="H157" i="4"/>
  <c r="G158" i="4"/>
  <c r="H158" i="4"/>
  <c r="G159" i="4"/>
  <c r="H159" i="4"/>
  <c r="G160" i="4"/>
  <c r="H160" i="4"/>
  <c r="G161" i="4"/>
  <c r="H161" i="4"/>
  <c r="G162" i="4"/>
  <c r="H162" i="4"/>
  <c r="G163" i="4"/>
  <c r="H163" i="4"/>
  <c r="G164" i="4"/>
  <c r="H164" i="4"/>
  <c r="G165" i="4"/>
  <c r="H165" i="4"/>
  <c r="G166" i="4"/>
  <c r="H166" i="4"/>
  <c r="G167" i="4"/>
  <c r="H167" i="4"/>
  <c r="G168" i="4"/>
  <c r="H168" i="4"/>
  <c r="G169" i="4"/>
  <c r="H169" i="4"/>
  <c r="G170" i="4"/>
  <c r="H170" i="4"/>
  <c r="G171" i="4"/>
  <c r="H171" i="4"/>
  <c r="G172" i="4"/>
  <c r="H172" i="4"/>
  <c r="G173" i="4"/>
  <c r="H173" i="4"/>
  <c r="G174" i="4"/>
  <c r="H174" i="4"/>
  <c r="G175" i="4"/>
  <c r="H175" i="4"/>
  <c r="G176" i="4"/>
  <c r="H176" i="4"/>
  <c r="G177" i="4"/>
  <c r="H177" i="4"/>
  <c r="G178" i="4"/>
  <c r="H178" i="4"/>
  <c r="G179" i="4"/>
  <c r="H179" i="4"/>
  <c r="G180" i="4"/>
  <c r="H180" i="4"/>
  <c r="G181" i="4"/>
  <c r="H181" i="4"/>
  <c r="G182" i="4"/>
  <c r="H182" i="4"/>
  <c r="G183" i="4"/>
  <c r="H183" i="4"/>
  <c r="G184" i="4"/>
  <c r="H184" i="4"/>
  <c r="G185" i="4"/>
  <c r="H185" i="4"/>
  <c r="G186" i="4"/>
  <c r="H186" i="4"/>
  <c r="G187" i="4"/>
  <c r="H187" i="4"/>
  <c r="G188" i="4"/>
  <c r="H188" i="4"/>
  <c r="G189" i="4"/>
  <c r="H189" i="4"/>
  <c r="G190" i="4"/>
  <c r="H190" i="4"/>
  <c r="G191" i="4"/>
  <c r="H191" i="4"/>
  <c r="G192" i="4"/>
  <c r="H192" i="4"/>
  <c r="G193" i="4"/>
  <c r="H193" i="4"/>
  <c r="G194" i="4"/>
  <c r="H194" i="4"/>
  <c r="G195" i="4"/>
  <c r="H195" i="4"/>
  <c r="G196" i="4"/>
  <c r="H196" i="4"/>
  <c r="G197" i="4"/>
  <c r="H197" i="4"/>
  <c r="G198" i="4"/>
  <c r="H198" i="4"/>
  <c r="G199" i="4"/>
  <c r="H199" i="4"/>
  <c r="G200" i="4"/>
  <c r="H200" i="4"/>
  <c r="G201" i="4"/>
  <c r="H201" i="4"/>
  <c r="G202" i="4"/>
  <c r="H202" i="4"/>
  <c r="G203" i="4"/>
  <c r="H203" i="4"/>
  <c r="G204" i="4"/>
  <c r="H204" i="4"/>
  <c r="G205" i="4"/>
  <c r="H205" i="4"/>
  <c r="G206" i="4"/>
  <c r="H206" i="4"/>
  <c r="G207" i="4"/>
  <c r="H207" i="4"/>
  <c r="G208" i="4"/>
  <c r="H208" i="4"/>
  <c r="G209" i="4"/>
  <c r="H209" i="4"/>
  <c r="G210" i="4"/>
  <c r="H210" i="4"/>
  <c r="G211" i="4"/>
  <c r="H211" i="4"/>
  <c r="G212" i="4"/>
  <c r="H212" i="4"/>
  <c r="G213" i="4"/>
  <c r="H213" i="4"/>
  <c r="G214" i="4"/>
  <c r="H214" i="4"/>
  <c r="G215" i="4"/>
  <c r="H215" i="4"/>
  <c r="G216" i="4"/>
  <c r="H216" i="4"/>
  <c r="G217" i="4"/>
  <c r="H217" i="4"/>
  <c r="G218" i="4"/>
  <c r="H218" i="4"/>
  <c r="G219" i="4"/>
  <c r="H219" i="4"/>
  <c r="G220" i="4"/>
  <c r="H220" i="4"/>
  <c r="G221" i="4"/>
  <c r="H221" i="4"/>
  <c r="G222" i="4"/>
  <c r="H222" i="4"/>
  <c r="G223" i="4"/>
  <c r="H223" i="4"/>
  <c r="G224" i="4"/>
  <c r="H224" i="4"/>
  <c r="G225" i="4"/>
  <c r="H225" i="4"/>
  <c r="G226" i="4"/>
  <c r="H226" i="4"/>
  <c r="G227" i="4"/>
  <c r="H227" i="4"/>
  <c r="G228" i="4"/>
  <c r="H228" i="4"/>
  <c r="G229" i="4"/>
  <c r="H229" i="4"/>
  <c r="G230" i="4"/>
  <c r="H230" i="4"/>
  <c r="G231" i="4"/>
  <c r="H231" i="4"/>
  <c r="G232" i="4"/>
  <c r="H232" i="4"/>
  <c r="G233" i="4"/>
  <c r="H233" i="4"/>
  <c r="G234" i="4"/>
  <c r="H234" i="4"/>
  <c r="G235" i="4"/>
  <c r="H235" i="4"/>
  <c r="G236" i="4"/>
  <c r="H236" i="4"/>
  <c r="G237" i="4"/>
  <c r="H237" i="4"/>
  <c r="G238" i="4"/>
  <c r="H238" i="4"/>
  <c r="G239" i="4"/>
  <c r="H239" i="4"/>
  <c r="G240" i="4"/>
  <c r="H240" i="4"/>
  <c r="G241" i="4"/>
  <c r="H241" i="4"/>
  <c r="G242" i="4"/>
  <c r="H242" i="4"/>
  <c r="G243" i="4"/>
  <c r="H243" i="4"/>
  <c r="G244" i="4"/>
  <c r="H244" i="4"/>
  <c r="G245" i="4"/>
  <c r="H245" i="4"/>
  <c r="G246" i="4"/>
  <c r="H246" i="4"/>
  <c r="G247" i="4"/>
  <c r="H247" i="4"/>
  <c r="G248" i="4"/>
  <c r="H248" i="4"/>
  <c r="G249" i="4"/>
  <c r="H249" i="4"/>
  <c r="G250" i="4"/>
  <c r="H250" i="4"/>
  <c r="G251" i="4"/>
  <c r="H251" i="4"/>
  <c r="G252" i="4"/>
  <c r="H252" i="4"/>
  <c r="G253" i="4"/>
  <c r="H253" i="4"/>
  <c r="G254" i="4"/>
  <c r="H254" i="4"/>
  <c r="G255" i="4"/>
  <c r="H255" i="4"/>
  <c r="G256" i="4"/>
  <c r="H256" i="4"/>
  <c r="G257" i="4"/>
  <c r="H257" i="4"/>
  <c r="G258" i="4"/>
  <c r="H258" i="4"/>
  <c r="G259" i="4"/>
  <c r="H259" i="4"/>
  <c r="G260" i="4"/>
  <c r="H260" i="4"/>
  <c r="G261" i="4"/>
  <c r="H261" i="4"/>
  <c r="G262" i="4"/>
  <c r="H262" i="4"/>
  <c r="G263" i="4"/>
  <c r="H263" i="4"/>
  <c r="G264" i="4"/>
  <c r="H264" i="4"/>
  <c r="G265" i="4"/>
  <c r="H265" i="4"/>
  <c r="G266" i="4"/>
  <c r="H266" i="4"/>
  <c r="G267" i="4"/>
  <c r="H267" i="4"/>
  <c r="G268" i="4"/>
  <c r="H268" i="4"/>
  <c r="G269" i="4"/>
  <c r="H269" i="4"/>
  <c r="G270" i="4"/>
  <c r="H270" i="4"/>
  <c r="G271" i="4"/>
  <c r="H271" i="4"/>
  <c r="G272" i="4"/>
  <c r="H272" i="4"/>
  <c r="G273" i="4"/>
  <c r="H273" i="4"/>
  <c r="G274" i="4"/>
  <c r="H274" i="4"/>
  <c r="G275" i="4"/>
  <c r="H275" i="4"/>
  <c r="G276" i="4"/>
  <c r="H276" i="4"/>
  <c r="G277" i="4"/>
  <c r="H277" i="4"/>
  <c r="G278" i="4"/>
  <c r="H278" i="4"/>
  <c r="G279" i="4"/>
  <c r="H279" i="4"/>
  <c r="G280" i="4"/>
  <c r="H280" i="4"/>
  <c r="G281" i="4"/>
  <c r="H281" i="4"/>
  <c r="G282" i="4"/>
  <c r="H282" i="4"/>
  <c r="G283" i="4"/>
  <c r="H283" i="4"/>
  <c r="G284" i="4"/>
  <c r="H284" i="4"/>
  <c r="G285" i="4"/>
  <c r="H285" i="4"/>
  <c r="G286" i="4"/>
  <c r="H286" i="4"/>
  <c r="G287" i="4"/>
  <c r="H287" i="4"/>
  <c r="G288" i="4"/>
  <c r="H288" i="4"/>
  <c r="G289" i="4"/>
  <c r="H289" i="4"/>
  <c r="G290" i="4"/>
  <c r="H290" i="4"/>
  <c r="G291" i="4"/>
  <c r="H291" i="4"/>
  <c r="G292" i="4"/>
  <c r="H292" i="4"/>
  <c r="G293" i="4"/>
  <c r="H293" i="4"/>
  <c r="G294" i="4"/>
  <c r="H294" i="4"/>
  <c r="G295" i="4"/>
  <c r="H295" i="4"/>
  <c r="G296" i="4"/>
  <c r="H296" i="4"/>
  <c r="G297" i="4"/>
  <c r="H297" i="4"/>
  <c r="G298" i="4"/>
  <c r="H298" i="4"/>
  <c r="G299" i="4"/>
  <c r="H299" i="4"/>
  <c r="G300" i="4"/>
  <c r="H300" i="4"/>
  <c r="G301" i="4"/>
  <c r="H301" i="4"/>
  <c r="G302" i="4"/>
  <c r="H302" i="4"/>
  <c r="G303" i="4"/>
  <c r="H303" i="4"/>
  <c r="G304" i="4"/>
  <c r="H304" i="4"/>
  <c r="G305" i="4"/>
  <c r="H305" i="4"/>
  <c r="G306" i="4"/>
  <c r="H306" i="4"/>
  <c r="G307" i="4"/>
  <c r="H307" i="4"/>
  <c r="G308" i="4"/>
  <c r="H308" i="4"/>
  <c r="G309" i="4"/>
  <c r="H309" i="4"/>
  <c r="G310" i="4"/>
  <c r="H310" i="4"/>
  <c r="G311" i="4"/>
  <c r="H311" i="4"/>
  <c r="G312" i="4"/>
  <c r="H312" i="4"/>
  <c r="G313" i="4"/>
  <c r="H313" i="4"/>
  <c r="G314" i="4"/>
  <c r="H314" i="4"/>
  <c r="G315" i="4"/>
  <c r="H315" i="4"/>
  <c r="G316" i="4"/>
  <c r="H316" i="4"/>
  <c r="G317" i="4"/>
  <c r="H317" i="4"/>
  <c r="G318" i="4"/>
  <c r="H318" i="4"/>
  <c r="G319" i="4"/>
  <c r="H319" i="4"/>
  <c r="G320" i="4"/>
  <c r="H320" i="4"/>
  <c r="G321" i="4"/>
  <c r="H321" i="4"/>
  <c r="G322" i="4"/>
  <c r="H322" i="4"/>
  <c r="G323" i="4"/>
  <c r="H323" i="4"/>
  <c r="G324" i="4"/>
  <c r="H324" i="4"/>
  <c r="G325" i="4"/>
  <c r="H325" i="4"/>
  <c r="G326" i="4"/>
  <c r="H326" i="4"/>
  <c r="G327" i="4"/>
  <c r="H327" i="4"/>
  <c r="G328" i="4"/>
  <c r="H328" i="4"/>
  <c r="G329" i="4"/>
  <c r="H329" i="4"/>
  <c r="G330" i="4"/>
  <c r="H330" i="4"/>
  <c r="G331" i="4"/>
  <c r="H331" i="4"/>
  <c r="G332" i="4"/>
  <c r="H332" i="4"/>
  <c r="G333" i="4"/>
  <c r="H333" i="4"/>
  <c r="G334" i="4"/>
  <c r="H334" i="4"/>
  <c r="G335" i="4"/>
  <c r="H335" i="4"/>
  <c r="G336" i="4"/>
  <c r="H336" i="4"/>
  <c r="G337" i="4"/>
  <c r="H337" i="4"/>
  <c r="G338" i="4"/>
  <c r="H338" i="4"/>
  <c r="G339" i="4"/>
  <c r="H339" i="4"/>
  <c r="G340" i="4"/>
  <c r="H340" i="4"/>
  <c r="G341" i="4"/>
  <c r="H341" i="4"/>
  <c r="G342" i="4"/>
  <c r="H342" i="4"/>
  <c r="G343" i="4"/>
  <c r="H343" i="4"/>
  <c r="G344" i="4"/>
  <c r="H344" i="4"/>
  <c r="G345" i="4"/>
  <c r="H345" i="4"/>
  <c r="G346" i="4"/>
  <c r="H346" i="4"/>
  <c r="G347" i="4"/>
  <c r="H347" i="4"/>
  <c r="G348" i="4"/>
  <c r="H348" i="4"/>
  <c r="G349" i="4"/>
  <c r="H349" i="4"/>
  <c r="G350" i="4"/>
  <c r="H350" i="4"/>
  <c r="G351" i="4"/>
  <c r="H351" i="4"/>
  <c r="G352" i="4"/>
  <c r="H352" i="4"/>
  <c r="G353" i="4"/>
  <c r="H353" i="4"/>
  <c r="G354" i="4"/>
  <c r="H354" i="4"/>
  <c r="G355" i="4"/>
  <c r="H355" i="4"/>
  <c r="G356" i="4"/>
  <c r="H356" i="4"/>
  <c r="G357" i="4"/>
  <c r="H357" i="4"/>
  <c r="G358" i="4"/>
  <c r="H358" i="4"/>
  <c r="G359" i="4"/>
  <c r="H359" i="4"/>
  <c r="G360" i="4"/>
  <c r="H360" i="4"/>
  <c r="G361" i="4"/>
  <c r="H361" i="4"/>
  <c r="G362" i="4"/>
  <c r="H362" i="4"/>
  <c r="G363" i="4"/>
  <c r="H363" i="4"/>
  <c r="G364" i="4"/>
  <c r="H364" i="4"/>
  <c r="G365" i="4"/>
  <c r="H365" i="4"/>
  <c r="G366" i="4"/>
  <c r="H366" i="4"/>
  <c r="G367" i="4"/>
  <c r="H367" i="4"/>
  <c r="G368" i="4"/>
  <c r="H368" i="4"/>
  <c r="G369" i="4"/>
  <c r="H369" i="4"/>
  <c r="G370" i="4"/>
  <c r="H370" i="4"/>
  <c r="G371" i="4"/>
  <c r="H371" i="4"/>
  <c r="G372" i="4"/>
  <c r="H372" i="4"/>
  <c r="G373" i="4"/>
  <c r="H373" i="4"/>
  <c r="G374" i="4"/>
  <c r="H374" i="4"/>
  <c r="G375" i="4"/>
  <c r="H375" i="4"/>
  <c r="G376" i="4"/>
  <c r="H376" i="4"/>
  <c r="G377" i="4"/>
  <c r="H377" i="4"/>
  <c r="G378" i="4"/>
  <c r="H378" i="4"/>
  <c r="G379" i="4"/>
  <c r="H379" i="4"/>
  <c r="G380" i="4"/>
  <c r="H380" i="4"/>
  <c r="G381" i="4"/>
  <c r="H381" i="4"/>
  <c r="G382" i="4"/>
  <c r="H382" i="4"/>
  <c r="G383" i="4"/>
  <c r="H383" i="4"/>
  <c r="G384" i="4"/>
  <c r="H384" i="4"/>
  <c r="G385" i="4"/>
  <c r="H385" i="4"/>
  <c r="G386" i="4"/>
  <c r="H386" i="4"/>
  <c r="G387" i="4"/>
  <c r="H387" i="4"/>
  <c r="G388" i="4"/>
  <c r="H388" i="4"/>
  <c r="G389" i="4"/>
  <c r="H389" i="4"/>
  <c r="G390" i="4"/>
  <c r="H390" i="4"/>
  <c r="G391" i="4"/>
  <c r="H391" i="4"/>
  <c r="G392" i="4"/>
  <c r="H392" i="4"/>
  <c r="G393" i="4"/>
  <c r="H393" i="4"/>
  <c r="G394" i="4"/>
  <c r="H394" i="4"/>
  <c r="G395" i="4"/>
  <c r="H395" i="4"/>
  <c r="G396" i="4"/>
  <c r="H396" i="4"/>
  <c r="G397" i="4"/>
  <c r="H397" i="4"/>
  <c r="G398" i="4"/>
  <c r="H398" i="4"/>
  <c r="G399" i="4"/>
  <c r="H399" i="4"/>
  <c r="G400" i="4"/>
  <c r="H400" i="4"/>
  <c r="G401" i="4"/>
  <c r="H401" i="4"/>
  <c r="G402" i="4"/>
  <c r="H402" i="4"/>
  <c r="G403" i="4"/>
  <c r="H403" i="4"/>
  <c r="G404" i="4"/>
  <c r="H404" i="4"/>
  <c r="G405" i="4"/>
  <c r="H405" i="4"/>
  <c r="G406" i="4"/>
  <c r="H406" i="4"/>
  <c r="G407" i="4"/>
  <c r="H407" i="4"/>
  <c r="G408" i="4"/>
  <c r="H408" i="4"/>
  <c r="G409" i="4"/>
  <c r="H409" i="4"/>
  <c r="G410" i="4"/>
  <c r="H410" i="4"/>
  <c r="G411" i="4"/>
  <c r="H411" i="4"/>
  <c r="G412" i="4"/>
  <c r="H412" i="4"/>
  <c r="G413" i="4"/>
  <c r="H413" i="4"/>
  <c r="G414" i="4"/>
  <c r="H414" i="4"/>
  <c r="G415" i="4"/>
  <c r="H415" i="4"/>
  <c r="G416" i="4"/>
  <c r="H416" i="4"/>
  <c r="G417" i="4"/>
  <c r="H417" i="4"/>
  <c r="G418" i="4"/>
  <c r="H418" i="4"/>
  <c r="G419" i="4"/>
  <c r="H419" i="4"/>
  <c r="G420" i="4"/>
  <c r="H420" i="4"/>
  <c r="G421" i="4"/>
  <c r="H421" i="4"/>
  <c r="G422" i="4"/>
  <c r="H422" i="4"/>
  <c r="G423" i="4"/>
  <c r="H423" i="4"/>
  <c r="G424" i="4"/>
  <c r="H424" i="4"/>
  <c r="G425" i="4"/>
  <c r="H425" i="4"/>
  <c r="G426" i="4"/>
  <c r="H426" i="4"/>
  <c r="G427" i="4"/>
  <c r="H427" i="4"/>
  <c r="G428" i="4"/>
  <c r="H428" i="4"/>
  <c r="G429" i="4"/>
  <c r="H429" i="4"/>
  <c r="G430" i="4"/>
  <c r="H430" i="4"/>
  <c r="G431" i="4"/>
  <c r="H431" i="4"/>
  <c r="G432" i="4"/>
  <c r="H432" i="4"/>
  <c r="G433" i="4"/>
  <c r="H433" i="4"/>
  <c r="G434" i="4"/>
  <c r="H434" i="4"/>
  <c r="G435" i="4"/>
  <c r="H435" i="4"/>
  <c r="G436" i="4"/>
  <c r="H436" i="4"/>
  <c r="G437" i="4"/>
  <c r="H437" i="4"/>
  <c r="G438" i="4"/>
  <c r="H438" i="4"/>
  <c r="G439" i="4"/>
  <c r="H439" i="4"/>
  <c r="G440" i="4"/>
  <c r="H440" i="4"/>
  <c r="G441" i="4"/>
  <c r="H441" i="4"/>
  <c r="G442" i="4"/>
  <c r="H442" i="4"/>
  <c r="G443" i="4"/>
  <c r="H443" i="4"/>
  <c r="G444" i="4"/>
  <c r="H444" i="4"/>
  <c r="G445" i="4"/>
  <c r="H445" i="4"/>
  <c r="G446" i="4"/>
  <c r="H446" i="4"/>
  <c r="G447" i="4"/>
  <c r="H447" i="4"/>
  <c r="G448" i="4"/>
  <c r="H448" i="4"/>
  <c r="G449" i="4"/>
  <c r="H449" i="4"/>
  <c r="G450" i="4"/>
  <c r="H450" i="4"/>
  <c r="G451" i="4"/>
  <c r="H451" i="4"/>
  <c r="G452" i="4"/>
  <c r="H452" i="4"/>
  <c r="G453" i="4"/>
  <c r="H453" i="4"/>
  <c r="G454" i="4"/>
  <c r="H454" i="4"/>
  <c r="G455" i="4"/>
  <c r="H455" i="4"/>
  <c r="G456" i="4"/>
  <c r="H456" i="4"/>
  <c r="G457" i="4"/>
  <c r="H457" i="4"/>
  <c r="G458" i="4"/>
  <c r="H458" i="4"/>
  <c r="G459" i="4"/>
  <c r="H459" i="4"/>
  <c r="G460" i="4"/>
  <c r="H460" i="4"/>
  <c r="G461" i="4"/>
  <c r="H461" i="4"/>
  <c r="G462" i="4"/>
  <c r="H462" i="4"/>
  <c r="G463" i="4"/>
  <c r="H463" i="4"/>
  <c r="G464" i="4"/>
  <c r="H464" i="4"/>
  <c r="G465" i="4"/>
  <c r="H465" i="4"/>
  <c r="G466" i="4"/>
  <c r="H466" i="4"/>
  <c r="G467" i="4"/>
  <c r="H467" i="4"/>
  <c r="G468" i="4"/>
  <c r="H468" i="4"/>
  <c r="G469" i="4"/>
  <c r="H469" i="4"/>
  <c r="G470" i="4"/>
  <c r="H470" i="4"/>
  <c r="G471" i="4"/>
  <c r="H471" i="4"/>
  <c r="G472" i="4"/>
  <c r="H472" i="4"/>
  <c r="G473" i="4"/>
  <c r="H473" i="4"/>
  <c r="G474" i="4"/>
  <c r="H474" i="4"/>
  <c r="G475" i="4"/>
  <c r="H475" i="4"/>
  <c r="G476" i="4"/>
  <c r="H476" i="4"/>
  <c r="G477" i="4"/>
  <c r="H477" i="4"/>
  <c r="G478" i="4"/>
  <c r="H478" i="4"/>
  <c r="G479" i="4"/>
  <c r="H479" i="4"/>
  <c r="G480" i="4"/>
  <c r="H480" i="4"/>
  <c r="G481" i="4"/>
  <c r="H481" i="4"/>
  <c r="G482" i="4"/>
  <c r="H482" i="4"/>
  <c r="G483" i="4"/>
  <c r="H483" i="4"/>
  <c r="G484" i="4"/>
  <c r="H484" i="4"/>
  <c r="G485" i="4"/>
  <c r="H485" i="4"/>
  <c r="G486" i="4"/>
  <c r="H486" i="4"/>
  <c r="G487" i="4"/>
  <c r="H487" i="4"/>
  <c r="G488" i="4"/>
  <c r="H488" i="4"/>
  <c r="G489" i="4"/>
  <c r="H489" i="4"/>
  <c r="G490" i="4"/>
  <c r="H490" i="4"/>
  <c r="G491" i="4"/>
  <c r="H491" i="4"/>
  <c r="G492" i="4"/>
  <c r="H492" i="4"/>
  <c r="G493" i="4"/>
  <c r="H493" i="4"/>
  <c r="G494" i="4"/>
  <c r="H494" i="4"/>
  <c r="G495" i="4"/>
  <c r="H495" i="4"/>
  <c r="G496" i="4"/>
  <c r="H496" i="4"/>
  <c r="G497" i="4"/>
  <c r="H497" i="4"/>
  <c r="G498" i="4"/>
  <c r="H498" i="4"/>
  <c r="G499" i="4"/>
  <c r="H499" i="4"/>
  <c r="G500" i="4"/>
  <c r="H500" i="4"/>
  <c r="G501" i="4"/>
  <c r="H501" i="4"/>
  <c r="G502" i="4"/>
  <c r="H502" i="4"/>
  <c r="G503" i="4"/>
  <c r="H503" i="4"/>
  <c r="G504" i="4"/>
  <c r="H504" i="4"/>
  <c r="G505" i="4"/>
  <c r="H505" i="4"/>
  <c r="G506" i="4"/>
  <c r="H506" i="4"/>
  <c r="G507" i="4"/>
  <c r="H507" i="4"/>
  <c r="G508" i="4"/>
  <c r="H508" i="4"/>
  <c r="G509" i="4"/>
  <c r="H509" i="4"/>
  <c r="G510" i="4"/>
  <c r="H510" i="4"/>
  <c r="G511" i="4"/>
  <c r="H511" i="4"/>
  <c r="G512" i="4"/>
  <c r="H512" i="4"/>
  <c r="G513" i="4"/>
  <c r="H513" i="4"/>
  <c r="G514" i="4"/>
  <c r="H514" i="4"/>
  <c r="G515" i="4"/>
  <c r="H515" i="4"/>
  <c r="G516" i="4"/>
  <c r="H516" i="4"/>
  <c r="G517" i="4"/>
  <c r="H517" i="4"/>
  <c r="G518" i="4"/>
  <c r="H518" i="4"/>
  <c r="G519" i="4"/>
  <c r="H519" i="4"/>
  <c r="G520" i="4"/>
  <c r="H520" i="4"/>
  <c r="G521" i="4"/>
  <c r="H521" i="4"/>
  <c r="G522" i="4"/>
  <c r="H522" i="4"/>
  <c r="G523" i="4"/>
  <c r="H523" i="4"/>
  <c r="G524" i="4"/>
  <c r="H524" i="4"/>
  <c r="G525" i="4"/>
  <c r="H525" i="4"/>
  <c r="G526" i="4"/>
  <c r="H526" i="4"/>
  <c r="G527" i="4"/>
  <c r="H527" i="4"/>
  <c r="G528" i="4"/>
  <c r="H528" i="4"/>
  <c r="G529" i="4"/>
  <c r="H529" i="4"/>
  <c r="G530" i="4"/>
  <c r="H530" i="4"/>
  <c r="G531" i="4"/>
  <c r="H531" i="4"/>
  <c r="G532" i="4"/>
  <c r="H532" i="4"/>
  <c r="G533" i="4"/>
  <c r="H533" i="4"/>
  <c r="G534" i="4"/>
  <c r="H534" i="4"/>
  <c r="G535" i="4"/>
  <c r="H535" i="4"/>
  <c r="G536" i="4"/>
  <c r="H536" i="4"/>
  <c r="G537" i="4"/>
  <c r="H537" i="4"/>
  <c r="G538" i="4"/>
  <c r="H538" i="4"/>
  <c r="G539" i="4"/>
  <c r="H539" i="4"/>
  <c r="G540" i="4"/>
  <c r="H540" i="4"/>
  <c r="G541" i="4"/>
  <c r="H541" i="4"/>
  <c r="G542" i="4"/>
  <c r="H542" i="4"/>
  <c r="G543" i="4"/>
  <c r="H543" i="4"/>
  <c r="G544" i="4"/>
  <c r="H544" i="4"/>
  <c r="G545" i="4"/>
  <c r="H545" i="4"/>
  <c r="G546" i="4"/>
  <c r="H546" i="4"/>
  <c r="G547" i="4"/>
  <c r="H547" i="4"/>
  <c r="G548" i="4"/>
  <c r="H548" i="4"/>
  <c r="G549" i="4"/>
  <c r="H549" i="4"/>
  <c r="G550" i="4"/>
  <c r="H550" i="4"/>
  <c r="G551" i="4"/>
  <c r="H551" i="4"/>
  <c r="G552" i="4"/>
  <c r="H552" i="4"/>
  <c r="G553" i="4"/>
  <c r="H553" i="4"/>
  <c r="G554" i="4"/>
  <c r="H554" i="4"/>
  <c r="H2" i="4"/>
  <c r="G2" i="4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F82" i="1" l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81" i="1"/>
</calcChain>
</file>

<file path=xl/sharedStrings.xml><?xml version="1.0" encoding="utf-8"?>
<sst xmlns="http://schemas.openxmlformats.org/spreadsheetml/2006/main" count="7442" uniqueCount="233">
  <si>
    <t>Регион</t>
  </si>
  <si>
    <t>i</t>
  </si>
  <si>
    <t>t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</si>
  <si>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</si>
  <si>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</si>
  <si>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</si>
  <si>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</si>
  <si>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</si>
  <si>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</si>
  <si>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</si>
  <si>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</si>
  <si>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</si>
  <si>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</si>
  <si>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</si>
  <si>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</si>
  <si>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</si>
  <si>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</si>
  <si>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</si>
  <si>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</si>
  <si>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</si>
  <si>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 Москва</t>
  </si>
  <si>
    <t>Республика Карелия</t>
  </si>
  <si>
    <t>Республика Коми</t>
  </si>
  <si>
    <t>Архангельская область</t>
  </si>
  <si>
    <t>Вологодская область</t>
  </si>
  <si>
    <t>Калининградская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</si>
  <si>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</si>
  <si>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</si>
  <si>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</si>
  <si>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</si>
  <si>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г. Санкт-Петербург</t>
  </si>
  <si>
    <t>Республика Адыгея</t>
  </si>
  <si>
    <t>Республика Калмыкия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</si>
  <si>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</si>
  <si>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</si>
  <si>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</si>
  <si>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</si>
  <si>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</si>
  <si>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</si>
  <si>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</si>
  <si>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</si>
  <si>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Республика Северная Осетия – Алания</t>
  </si>
  <si>
    <t>Ставропольский край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</si>
  <si>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</si>
  <si>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</si>
  <si>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</si>
  <si>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</si>
  <si>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</si>
  <si>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</si>
  <si>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</si>
  <si>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</si>
  <si>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</si>
  <si>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</si>
  <si>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</si>
  <si>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</si>
  <si>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</si>
  <si>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</si>
  <si>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Курганская область</t>
  </si>
  <si>
    <t>Свердловская область</t>
  </si>
  <si>
    <t>Тюменская область</t>
  </si>
  <si>
    <t>Челябинская область</t>
  </si>
  <si>
    <t>Республика Алтай</t>
  </si>
  <si>
    <t>Республика Тыва</t>
  </si>
  <si>
    <t>Республика Хакасия</t>
  </si>
  <si>
    <t>Алтайский край</t>
  </si>
  <si>
    <t>Красноярский край</t>
  </si>
  <si>
    <t>Иркутская область</t>
  </si>
  <si>
    <t>Кемеровская область</t>
  </si>
  <si>
    <t>Новосибирская область</t>
  </si>
  <si>
    <t>Омская область</t>
  </si>
  <si>
    <t>Томская область</t>
  </si>
  <si>
    <t>Республика Бурятия</t>
  </si>
  <si>
    <t>Республика Саха (Якутия)</t>
  </si>
  <si>
    <t>Забайкальский край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</si>
  <si>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</si>
  <si>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</si>
  <si>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</si>
  <si>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</si>
  <si>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</si>
  <si>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</si>
  <si>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</si>
  <si>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</si>
  <si>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 xml:space="preserve">Население </t>
  </si>
  <si>
    <t xml:space="preserve">ВРП в постоянных ценах 2016 года </t>
  </si>
  <si>
    <t>ВРП на душу населения</t>
  </si>
  <si>
    <t>Трудоспособное население * (в тысячах человек)</t>
  </si>
  <si>
    <t xml:space="preserve">Доля добычи полезных ископаемых - расчет </t>
  </si>
  <si>
    <t xml:space="preserve">Доля промышленного производства - расчет </t>
  </si>
  <si>
    <t>ВРП</t>
  </si>
  <si>
    <t>Раздел B</t>
  </si>
  <si>
    <t>Раздел C</t>
  </si>
  <si>
    <t xml:space="preserve"> Белгородская область</t>
  </si>
  <si>
    <t xml:space="preserve"> Брянская область</t>
  </si>
  <si>
    <t xml:space="preserve"> Владимирская область</t>
  </si>
  <si>
    <t xml:space="preserve"> Воронежская область</t>
  </si>
  <si>
    <t xml:space="preserve"> Ивановская область</t>
  </si>
  <si>
    <t xml:space="preserve"> Калужская область</t>
  </si>
  <si>
    <t xml:space="preserve"> Костромская область</t>
  </si>
  <si>
    <t xml:space="preserve"> Курская область</t>
  </si>
  <si>
    <t xml:space="preserve"> Липецкая область</t>
  </si>
  <si>
    <t xml:space="preserve"> Московская область</t>
  </si>
  <si>
    <t xml:space="preserve"> Орловская область</t>
  </si>
  <si>
    <t xml:space="preserve"> Рязанская область</t>
  </si>
  <si>
    <t xml:space="preserve"> Смоленская область</t>
  </si>
  <si>
    <t xml:space="preserve"> Тамбовская область</t>
  </si>
  <si>
    <t xml:space="preserve"> Тверская область</t>
  </si>
  <si>
    <t xml:space="preserve"> Тульская область</t>
  </si>
  <si>
    <t xml:space="preserve"> Ярославская область</t>
  </si>
  <si>
    <t xml:space="preserve"> г.Москва</t>
  </si>
  <si>
    <t xml:space="preserve"> Республика Карелия</t>
  </si>
  <si>
    <t xml:space="preserve"> Республика Коми</t>
  </si>
  <si>
    <t xml:space="preserve"> Архангельская область</t>
  </si>
  <si>
    <t xml:space="preserve"> Вологодская область</t>
  </si>
  <si>
    <t xml:space="preserve"> Калининградская область</t>
  </si>
  <si>
    <t xml:space="preserve"> Ленинградская область</t>
  </si>
  <si>
    <t xml:space="preserve"> Мурманская область</t>
  </si>
  <si>
    <t xml:space="preserve"> Новгородская область</t>
  </si>
  <si>
    <t xml:space="preserve"> Псковская область</t>
  </si>
  <si>
    <t xml:space="preserve"> г.Санкт-Петербург</t>
  </si>
  <si>
    <t xml:space="preserve"> Республика Адыгея</t>
  </si>
  <si>
    <t xml:space="preserve"> Республика Калмыкия</t>
  </si>
  <si>
    <t xml:space="preserve"> Краснодарский край</t>
  </si>
  <si>
    <t xml:space="preserve"> Астраханская область</t>
  </si>
  <si>
    <t xml:space="preserve"> Волгоградская область</t>
  </si>
  <si>
    <t xml:space="preserve"> Ростовская область</t>
  </si>
  <si>
    <t xml:space="preserve"> Республика Дагестан</t>
  </si>
  <si>
    <t xml:space="preserve"> Республика Ингушетия</t>
  </si>
  <si>
    <t xml:space="preserve"> Кабардино-Балкарская </t>
  </si>
  <si>
    <t xml:space="preserve"> Карачаево-Черкесская .</t>
  </si>
  <si>
    <t xml:space="preserve"> Северная Осетия-Алания</t>
  </si>
  <si>
    <t xml:space="preserve"> Ставропольский край</t>
  </si>
  <si>
    <t xml:space="preserve"> Республика Башкортостан</t>
  </si>
  <si>
    <t xml:space="preserve"> Республика Марий Эл</t>
  </si>
  <si>
    <t xml:space="preserve"> Республика Мордовия</t>
  </si>
  <si>
    <t xml:space="preserve"> Республика Татарстан</t>
  </si>
  <si>
    <t xml:space="preserve"> Удмуртская Республика</t>
  </si>
  <si>
    <t xml:space="preserve"> Чувашская Республика</t>
  </si>
  <si>
    <t xml:space="preserve"> Пермский край</t>
  </si>
  <si>
    <t xml:space="preserve"> Кировская область</t>
  </si>
  <si>
    <t xml:space="preserve"> Нижегородская область</t>
  </si>
  <si>
    <t xml:space="preserve"> Оренбургская область</t>
  </si>
  <si>
    <t xml:space="preserve"> Пензенская область</t>
  </si>
  <si>
    <t xml:space="preserve"> Самарская область</t>
  </si>
  <si>
    <t xml:space="preserve"> Саратовская область</t>
  </si>
  <si>
    <t xml:space="preserve"> Ульяновская область</t>
  </si>
  <si>
    <t xml:space="preserve"> Курганская область</t>
  </si>
  <si>
    <t xml:space="preserve"> Свердловская область</t>
  </si>
  <si>
    <t xml:space="preserve"> Тюменская область</t>
  </si>
  <si>
    <t xml:space="preserve"> Челябинская область</t>
  </si>
  <si>
    <t xml:space="preserve"> Республика Алтай</t>
  </si>
  <si>
    <t xml:space="preserve"> Республика Тыва</t>
  </si>
  <si>
    <t xml:space="preserve"> Республика Хакасия</t>
  </si>
  <si>
    <t xml:space="preserve"> Алтайский край</t>
  </si>
  <si>
    <t xml:space="preserve"> Красноярский край</t>
  </si>
  <si>
    <t xml:space="preserve"> Иркутская область</t>
  </si>
  <si>
    <t>Кемеровская область-Кузбасс</t>
  </si>
  <si>
    <t xml:space="preserve"> Новосибирская область</t>
  </si>
  <si>
    <t xml:space="preserve"> Омская область</t>
  </si>
  <si>
    <t xml:space="preserve"> Томская область</t>
  </si>
  <si>
    <t xml:space="preserve"> Республика Бурятия</t>
  </si>
  <si>
    <t xml:space="preserve"> Республика Саха (Якутия)</t>
  </si>
  <si>
    <t xml:space="preserve"> Камчатский край</t>
  </si>
  <si>
    <t xml:space="preserve"> Приморский край</t>
  </si>
  <si>
    <t xml:space="preserve"> Хабаровский край</t>
  </si>
  <si>
    <t xml:space="preserve"> Амурская область</t>
  </si>
  <si>
    <t xml:space="preserve"> Магаданская область</t>
  </si>
  <si>
    <t xml:space="preserve"> Сахалинская область</t>
  </si>
  <si>
    <t xml:space="preserve"> Еврейская автономная  область</t>
  </si>
  <si>
    <t xml:space="preserve"> Чукотский автономный округ</t>
  </si>
  <si>
    <t>object_name</t>
  </si>
  <si>
    <t>Номинальный ВРП</t>
  </si>
  <si>
    <t xml:space="preserve"> (номинальные) </t>
  </si>
  <si>
    <t>Инвестиции в основной капитал - расчет</t>
  </si>
  <si>
    <t xml:space="preserve">inovation </t>
  </si>
  <si>
    <t>internet</t>
  </si>
  <si>
    <t>stud</t>
  </si>
  <si>
    <t>agr</t>
  </si>
  <si>
    <t>hosp_beds</t>
  </si>
  <si>
    <t>roads</t>
  </si>
  <si>
    <t>patent</t>
  </si>
  <si>
    <t>Инновационная активность организаций</t>
  </si>
  <si>
    <t>Удельный вес автомобильных дорог с твердым покрытием в общей протяженности автомобильных дорог общего пользования</t>
  </si>
  <si>
    <t>Жилищное и социально-культурное строительство_ Ввод в действие жилых домов_ На 1000 человек населения</t>
  </si>
  <si>
    <t>Удельный вес домашних хозяйств, имевших доступ к сети интернет</t>
  </si>
  <si>
    <t>Удельный вес сельского населения в общей численности населения</t>
  </si>
  <si>
    <t>Численность студентов, обучающихся по программам бакалавриата, специалитета, магистратуры на 10 000 человек населения</t>
  </si>
  <si>
    <t>Число больничных коек_ На 10 000 человек населения2)</t>
  </si>
  <si>
    <t>Поступление патентных заявок и выдача патентов в россии_ Подано патентных заявок на изобретения</t>
  </si>
  <si>
    <t>workforce</t>
  </si>
  <si>
    <t>RnD</t>
  </si>
  <si>
    <t>invest</t>
  </si>
  <si>
    <t>Dob</t>
  </si>
  <si>
    <t>Obr</t>
  </si>
  <si>
    <t>workforce_l</t>
  </si>
  <si>
    <t>RnD_l</t>
  </si>
  <si>
    <t>invest_l</t>
  </si>
  <si>
    <t>Dob_l</t>
  </si>
  <si>
    <t>Obr_l</t>
  </si>
  <si>
    <t>inovation _l</t>
  </si>
  <si>
    <t>internet_l</t>
  </si>
  <si>
    <t>stud_l</t>
  </si>
  <si>
    <t>agr_l</t>
  </si>
  <si>
    <t>hosp_beds_l</t>
  </si>
  <si>
    <t>roads_l</t>
  </si>
  <si>
    <t>patent_l</t>
  </si>
  <si>
    <t xml:space="preserve">Расходы на НИОКР </t>
  </si>
  <si>
    <t>population</t>
  </si>
  <si>
    <t xml:space="preserve">VRP </t>
  </si>
  <si>
    <t>VRP_per_capita</t>
  </si>
  <si>
    <t xml:space="preserve">ВРП в постоянных ценах 2016 года - расчет </t>
  </si>
  <si>
    <t>VRP_22</t>
  </si>
  <si>
    <t>VRP_per_capita_2022</t>
  </si>
  <si>
    <t>VRP_2022</t>
  </si>
  <si>
    <t>VRP_per_capita_lag</t>
  </si>
  <si>
    <t xml:space="preserve"> Удельный вес организаций, осуществлявших технологические, организационные, маркетинговые инновации вотчетном году, в общем числе обследованных организаций</t>
  </si>
  <si>
    <t>удельный вес домашних хозяйств, имевших персональный компьютер и доступ к сети интернет, в общем числе домохозяйств соответствующего субъекта</t>
  </si>
  <si>
    <t>численность студентов, обучающихся по программам бакалавриата, специалитета, магистратуры на 10 000 человек населения – взят прирост</t>
  </si>
  <si>
    <t>доля обрабатывающего производства в ВРП</t>
  </si>
  <si>
    <t>доля добычи полезных ископаемых в ВРП</t>
  </si>
  <si>
    <t>прирост рабочей силы</t>
  </si>
  <si>
    <t>инвестиции в основной капитал по формам собственности по полному кругу организаций в постоянных ценах 2016 года</t>
  </si>
  <si>
    <t>доля внутренних затрат на исследования и разработки, в процентах к валовому региональному продукту (% от ВРП)</t>
  </si>
  <si>
    <t>pr_workforce</t>
  </si>
  <si>
    <t>pr_stud</t>
  </si>
  <si>
    <t>dob</t>
  </si>
  <si>
    <t>obr</t>
  </si>
  <si>
    <t>Значение</t>
  </si>
  <si>
    <t>Название перменной</t>
  </si>
  <si>
    <t>x</t>
  </si>
  <si>
    <t>логарифм ВРП на душу населения</t>
  </si>
  <si>
    <t>temp</t>
  </si>
  <si>
    <t>sk_sr</t>
  </si>
  <si>
    <t>sk_VRP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</si>
</sst>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\ _₽_-;\-* #,##0.00\ _₽_-;_-* &quot;-&quot;??\ _₽_-;_-@_-"/>
    <numFmt numFmtId="164" formatCode="_-* #,##0.00_-;\-* #,##0.00_-;_-* &quot;-&quot;??_-;_-@_-"/>
    <numFmt numFmtId="165" formatCode="#,##0.####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b/>
      <sz val="1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</font>
    <font>
      <sz val="12"/>
      <name val="Arial"/>
      <family val="2"/>
      <charset val="204"/>
    </font>
    <font>
      <b/>
      <sz val="11"/>
      <name val="Calibri"/>
      <family val="2"/>
      <charset val="204"/>
    </font>
    <font>
      <sz val="12"/>
      <color theme="1"/>
      <name val="Times New Roman"/>
      <family val="1"/>
      <charset val="204"/>
    </font>
    <font>
      <sz val="12"/>
      <color rgb="FF0D0D0D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0" fontId="5" fillId="0" borderId="0"/>
    <xf numFmtId="164" fontId="3" fillId="0" borderId="0" applyFont="0" applyFill="0" applyBorder="0" applyAlignment="0" applyProtection="0"/>
  </cellStyleXfs>
  <cellXfs count="64">
    <xf numFmtId="0" fontId="0" fillId="0" borderId="0" xfId="0"/>
    <xf numFmtId="0" fontId="4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2" fillId="0" borderId="1" xfId="0" applyFont="1" applyBorder="1" applyAlignment="1">
      <alignment wrapText="1"/>
    </xf>
    <xf numFmtId="0" fontId="2" fillId="0" borderId="0" xfId="0" applyFont="1" applyAlignment="1">
      <alignment vertical="top"/>
    </xf>
    <xf numFmtId="0" fontId="0" fillId="0" borderId="0" xfId="0" applyBorder="1"/>
    <xf numFmtId="0" fontId="0" fillId="0" borderId="0" xfId="0" applyNumberFormat="1" applyFill="1"/>
    <xf numFmtId="0" fontId="0" fillId="0" borderId="0" xfId="0" applyNumberFormat="1"/>
    <xf numFmtId="0" fontId="7" fillId="0" borderId="1" xfId="2" applyNumberFormat="1" applyFont="1" applyFill="1" applyBorder="1" applyAlignment="1">
      <alignment vertical="top" wrapText="1"/>
    </xf>
    <xf numFmtId="0" fontId="6" fillId="0" borderId="1" xfId="2" applyNumberFormat="1" applyFont="1" applyFill="1" applyBorder="1" applyAlignment="1">
      <alignment vertical="top" wrapText="1"/>
    </xf>
    <xf numFmtId="0" fontId="2" fillId="0" borderId="0" xfId="0" applyNumberFormat="1" applyFont="1" applyAlignment="1">
      <alignment vertical="top"/>
    </xf>
    <xf numFmtId="3" fontId="5" fillId="0" borderId="2" xfId="2" applyNumberFormat="1" applyBorder="1" applyAlignment="1">
      <alignment horizontal="right" vertical="top"/>
    </xf>
    <xf numFmtId="0" fontId="6" fillId="0" borderId="1" xfId="2" applyNumberFormat="1" applyFont="1" applyFill="1" applyBorder="1" applyAlignment="1">
      <alignment vertical="center"/>
    </xf>
    <xf numFmtId="0" fontId="6" fillId="0" borderId="1" xfId="2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3" fontId="0" fillId="0" borderId="0" xfId="1" applyFont="1"/>
    <xf numFmtId="43" fontId="0" fillId="0" borderId="0" xfId="0" applyNumberFormat="1"/>
    <xf numFmtId="3" fontId="0" fillId="0" borderId="0" xfId="0" applyNumberFormat="1" applyBorder="1" applyAlignment="1">
      <alignment horizontal="right" vertical="top"/>
    </xf>
    <xf numFmtId="0" fontId="2" fillId="0" borderId="0" xfId="0" applyFont="1"/>
    <xf numFmtId="0" fontId="0" fillId="0" borderId="0" xfId="0" applyAlignment="1">
      <alignment wrapText="1"/>
    </xf>
    <xf numFmtId="0" fontId="8" fillId="0" borderId="3" xfId="0" applyFont="1" applyBorder="1" applyAlignment="1">
      <alignment horizontal="center" vertical="top"/>
    </xf>
    <xf numFmtId="164" fontId="8" fillId="0" borderId="3" xfId="3" applyFont="1" applyBorder="1" applyAlignment="1">
      <alignment horizontal="center" vertical="top"/>
    </xf>
    <xf numFmtId="164" fontId="1" fillId="0" borderId="3" xfId="3" applyFont="1" applyBorder="1" applyAlignment="1">
      <alignment vertical="center" wrapText="1"/>
    </xf>
    <xf numFmtId="164" fontId="0" fillId="0" borderId="0" xfId="3" applyFont="1"/>
    <xf numFmtId="164" fontId="9" fillId="0" borderId="4" xfId="3" applyFont="1" applyFill="1" applyBorder="1" applyAlignment="1">
      <alignment horizontal="center" vertical="center"/>
    </xf>
    <xf numFmtId="164" fontId="9" fillId="0" borderId="5" xfId="3" applyFont="1" applyFill="1" applyBorder="1" applyAlignment="1">
      <alignment horizontal="center" vertical="center"/>
    </xf>
    <xf numFmtId="164" fontId="9" fillId="0" borderId="6" xfId="3" applyFont="1" applyFill="1" applyBorder="1" applyAlignment="1">
      <alignment horizontal="center" vertical="center"/>
    </xf>
    <xf numFmtId="164" fontId="1" fillId="0" borderId="0" xfId="3" applyFont="1"/>
    <xf numFmtId="0" fontId="4" fillId="0" borderId="3" xfId="0" applyFont="1" applyFill="1" applyBorder="1" applyAlignment="1">
      <alignment horizontal="center" vertical="center" wrapText="1"/>
    </xf>
    <xf numFmtId="0" fontId="6" fillId="0" borderId="3" xfId="2" applyNumberFormat="1" applyFont="1" applyFill="1" applyBorder="1" applyAlignment="1">
      <alignment vertical="center"/>
    </xf>
    <xf numFmtId="0" fontId="6" fillId="0" borderId="3" xfId="2" applyFont="1" applyFill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6" fillId="0" borderId="3" xfId="0" applyFont="1" applyBorder="1" applyAlignment="1">
      <alignment vertical="center"/>
    </xf>
    <xf numFmtId="0" fontId="10" fillId="0" borderId="3" xfId="0" applyFont="1" applyFill="1" applyBorder="1" applyAlignment="1">
      <alignment horizontal="center" vertical="top"/>
    </xf>
    <xf numFmtId="0" fontId="10" fillId="0" borderId="3" xfId="0" applyFont="1" applyBorder="1" applyAlignment="1">
      <alignment horizontal="center" vertical="top"/>
    </xf>
    <xf numFmtId="3" fontId="5" fillId="0" borderId="7" xfId="2" applyNumberFormat="1" applyBorder="1" applyAlignment="1">
      <alignment horizontal="right" vertical="top"/>
    </xf>
    <xf numFmtId="0" fontId="2" fillId="0" borderId="8" xfId="0" applyFont="1" applyBorder="1" applyAlignment="1">
      <alignment wrapText="1"/>
    </xf>
    <xf numFmtId="0" fontId="7" fillId="0" borderId="8" xfId="2" applyNumberFormat="1" applyFont="1" applyFill="1" applyBorder="1" applyAlignment="1">
      <alignment vertical="top" wrapText="1"/>
    </xf>
    <xf numFmtId="3" fontId="5" fillId="0" borderId="9" xfId="2" applyNumberFormat="1" applyBorder="1" applyAlignment="1">
      <alignment horizontal="right" vertical="top"/>
    </xf>
    <xf numFmtId="0" fontId="0" fillId="0" borderId="3" xfId="0" applyFill="1" applyBorder="1"/>
    <xf numFmtId="0" fontId="2" fillId="0" borderId="3" xfId="0" applyFont="1" applyBorder="1" applyAlignment="1">
      <alignment wrapText="1"/>
    </xf>
    <xf numFmtId="0" fontId="7" fillId="0" borderId="3" xfId="2" applyNumberFormat="1" applyFont="1" applyFill="1" applyBorder="1" applyAlignment="1">
      <alignment vertical="top" wrapText="1"/>
    </xf>
    <xf numFmtId="3" fontId="5" fillId="0" borderId="3" xfId="2" applyNumberFormat="1" applyBorder="1" applyAlignment="1">
      <alignment horizontal="right" vertical="top"/>
    </xf>
    <xf numFmtId="43" fontId="0" fillId="0" borderId="3" xfId="1" applyFont="1" applyBorder="1"/>
    <xf numFmtId="43" fontId="0" fillId="0" borderId="3" xfId="0" applyNumberFormat="1" applyBorder="1"/>
    <xf numFmtId="0" fontId="0" fillId="0" borderId="3" xfId="0" applyBorder="1"/>
    <xf numFmtId="0" fontId="0" fillId="0" borderId="3" xfId="0" applyBorder="1" applyAlignment="1">
      <alignment vertical="center"/>
    </xf>
    <xf numFmtId="0" fontId="6" fillId="0" borderId="3" xfId="0" applyFont="1" applyBorder="1"/>
    <xf numFmtId="0" fontId="4" fillId="0" borderId="3" xfId="0" applyFont="1" applyBorder="1"/>
    <xf numFmtId="165" fontId="0" fillId="0" borderId="0" xfId="0" applyNumberFormat="1" applyAlignment="1">
      <alignment horizontal="right" vertical="top"/>
    </xf>
    <xf numFmtId="3" fontId="0" fillId="0" borderId="2" xfId="0" applyNumberFormat="1" applyBorder="1" applyAlignment="1">
      <alignment horizontal="right" vertical="top"/>
    </xf>
    <xf numFmtId="43" fontId="1" fillId="0" borderId="0" xfId="1" applyFont="1" applyBorder="1"/>
    <xf numFmtId="0" fontId="4" fillId="0" borderId="0" xfId="0" applyFont="1"/>
    <xf numFmtId="43" fontId="0" fillId="0" borderId="0" xfId="0" applyNumberFormat="1" applyBorder="1"/>
    <xf numFmtId="0" fontId="8" fillId="0" borderId="3" xfId="0" applyFont="1" applyFill="1" applyBorder="1" applyAlignment="1">
      <alignment horizontal="center" vertical="top"/>
    </xf>
    <xf numFmtId="0" fontId="11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/>
    </xf>
  </cellXfs>
  <cellStyles count="4">
    <cellStyle name="Обычный" xfId="0" builtinId="0"/>
    <cellStyle name="Обычный 2" xfId="2"/>
    <cellStyle name="Финансовый" xfId="1" builtinId="3"/>
    <cellStyle name="Финансовый 2" xfId="3"/>
  </cellStyles>
  <dxfs count="22"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4"/>
  <sheetViews>
    <sheetView workbookViewId="0">
      <selection activeCell="F2" sqref="F2:F469"/>
    </sheetView>
  </sheetViews>
  <sheetFormatPr defaultColWidth="8.77734375" defaultRowHeight="14.4" x14ac:dyDescent="0.3"/>
  <cols>
    <col min="1" max="1" width="11.77734375" style="5" customWidth="1"/>
    <col min="2" max="2" width="8.77734375" style="10"/>
    <col min="3" max="6" width="20.109375" customWidth="1"/>
  </cols>
  <sheetData>
    <row r="1" spans="1:6" x14ac:dyDescent="0.3">
      <c r="A1" s="36" t="s">
        <v>1</v>
      </c>
      <c r="B1" s="36" t="s">
        <v>2</v>
      </c>
      <c r="C1" s="35" t="s">
        <v>208</v>
      </c>
      <c r="D1" s="35" t="s">
        <v>213</v>
      </c>
      <c r="E1" s="56" t="s">
        <v>230</v>
      </c>
      <c r="F1" s="56" t="s">
        <v>231</v>
      </c>
    </row>
    <row r="2" spans="1:6" x14ac:dyDescent="0.3">
      <c r="A2" s="38">
        <v>1</v>
      </c>
      <c r="B2" s="39">
        <v>2017</v>
      </c>
      <c r="C2" s="17">
        <v>520373.22810971912</v>
      </c>
      <c r="D2" s="55">
        <v>500672.64937061683</v>
      </c>
      <c r="E2" s="55">
        <v>103.93482223641884</v>
      </c>
      <c r="F2" s="55"/>
    </row>
    <row r="3" spans="1:6" x14ac:dyDescent="0.3">
      <c r="A3" s="3">
        <v>2</v>
      </c>
      <c r="B3" s="8">
        <v>2017</v>
      </c>
      <c r="C3" s="17">
        <v>271188.67867122812</v>
      </c>
      <c r="D3" s="55">
        <v>259301.10446982048</v>
      </c>
      <c r="E3" s="55">
        <v>104.58446724541091</v>
      </c>
      <c r="F3" s="55"/>
    </row>
    <row r="4" spans="1:6" x14ac:dyDescent="0.3">
      <c r="A4" s="3">
        <v>3</v>
      </c>
      <c r="B4" s="8">
        <v>2017</v>
      </c>
      <c r="C4" s="17">
        <v>311382.64295768598</v>
      </c>
      <c r="D4" s="55">
        <v>307666.17638009356</v>
      </c>
      <c r="E4" s="55">
        <v>101.20795422536179</v>
      </c>
      <c r="F4" s="55"/>
    </row>
    <row r="5" spans="1:6" x14ac:dyDescent="0.3">
      <c r="A5" s="3">
        <v>4</v>
      </c>
      <c r="B5" s="8">
        <v>2017</v>
      </c>
      <c r="C5" s="17">
        <v>361957.50901966478</v>
      </c>
      <c r="D5" s="55">
        <v>353549.70778253116</v>
      </c>
      <c r="E5" s="55">
        <v>102.37811007958895</v>
      </c>
      <c r="F5" s="55"/>
    </row>
    <row r="6" spans="1:6" x14ac:dyDescent="0.3">
      <c r="A6" s="3">
        <v>5</v>
      </c>
      <c r="B6" s="8">
        <v>2017</v>
      </c>
      <c r="C6" s="17">
        <v>207467.60907077874</v>
      </c>
      <c r="D6" s="55">
        <v>205911.02571719844</v>
      </c>
      <c r="E6" s="55">
        <v>100.75594949233955</v>
      </c>
      <c r="F6" s="55"/>
    </row>
    <row r="7" spans="1:6" x14ac:dyDescent="0.3">
      <c r="A7" s="3">
        <v>6</v>
      </c>
      <c r="B7" s="8">
        <v>2017</v>
      </c>
      <c r="C7" s="17">
        <v>411356.92430643016</v>
      </c>
      <c r="D7" s="55">
        <v>392893.17258837871</v>
      </c>
      <c r="E7" s="55">
        <v>104.69943307907653</v>
      </c>
      <c r="F7" s="55"/>
    </row>
    <row r="8" spans="1:6" x14ac:dyDescent="0.3">
      <c r="A8" s="3">
        <v>7</v>
      </c>
      <c r="B8" s="8">
        <v>2017</v>
      </c>
      <c r="C8" s="17">
        <v>280855.74844039272</v>
      </c>
      <c r="D8" s="55">
        <v>271006.0766704398</v>
      </c>
      <c r="E8" s="55">
        <v>103.63448373223407</v>
      </c>
      <c r="F8" s="55"/>
    </row>
    <row r="9" spans="1:6" x14ac:dyDescent="0.3">
      <c r="A9" s="3">
        <v>8</v>
      </c>
      <c r="B9" s="8">
        <v>2017</v>
      </c>
      <c r="C9" s="17">
        <v>349183.51627607929</v>
      </c>
      <c r="D9" s="55">
        <v>338778.29333212291</v>
      </c>
      <c r="E9" s="55">
        <v>103.07139599813604</v>
      </c>
      <c r="F9" s="55"/>
    </row>
    <row r="10" spans="1:6" x14ac:dyDescent="0.3">
      <c r="A10" s="3">
        <v>9</v>
      </c>
      <c r="B10" s="8">
        <v>2017</v>
      </c>
      <c r="C10" s="17">
        <v>434423.226498631</v>
      </c>
      <c r="D10" s="55">
        <v>429064.79298240948</v>
      </c>
      <c r="E10" s="55">
        <v>101.24886348259324</v>
      </c>
      <c r="F10" s="55"/>
    </row>
    <row r="11" spans="1:6" x14ac:dyDescent="0.3">
      <c r="A11" s="3">
        <v>10</v>
      </c>
      <c r="B11" s="8">
        <v>2017</v>
      </c>
      <c r="C11" s="17">
        <v>534398.90529950592</v>
      </c>
      <c r="D11" s="55">
        <v>533624.23674397031</v>
      </c>
      <c r="E11" s="55">
        <v>100.14517117143376</v>
      </c>
      <c r="F11" s="55"/>
    </row>
    <row r="12" spans="1:6" x14ac:dyDescent="0.3">
      <c r="A12" s="3">
        <v>11</v>
      </c>
      <c r="B12" s="8">
        <v>2017</v>
      </c>
      <c r="C12" s="17">
        <v>301188.37312168651</v>
      </c>
      <c r="D12" s="55">
        <v>302660.03915931622</v>
      </c>
      <c r="E12" s="55">
        <v>99.513756080347619</v>
      </c>
      <c r="F12" s="55"/>
    </row>
    <row r="13" spans="1:6" x14ac:dyDescent="0.3">
      <c r="A13" s="3">
        <v>12</v>
      </c>
      <c r="B13" s="8">
        <v>2017</v>
      </c>
      <c r="C13" s="17">
        <v>329627.6470854411</v>
      </c>
      <c r="D13" s="55">
        <v>322643.72838205757</v>
      </c>
      <c r="E13" s="55">
        <v>102.16459149489916</v>
      </c>
      <c r="F13" s="55"/>
    </row>
    <row r="14" spans="1:6" x14ac:dyDescent="0.3">
      <c r="A14" s="3">
        <v>13</v>
      </c>
      <c r="B14" s="8">
        <v>2017</v>
      </c>
      <c r="C14" s="17">
        <v>311580.40467166126</v>
      </c>
      <c r="D14" s="55">
        <v>300467.90539617272</v>
      </c>
      <c r="E14" s="55">
        <v>103.69839809041719</v>
      </c>
      <c r="F14" s="55"/>
    </row>
    <row r="15" spans="1:6" x14ac:dyDescent="0.3">
      <c r="A15" s="3">
        <v>14</v>
      </c>
      <c r="B15" s="8">
        <v>2017</v>
      </c>
      <c r="C15" s="17">
        <v>312733.17867458548</v>
      </c>
      <c r="D15" s="55">
        <v>306886.81234401336</v>
      </c>
      <c r="E15" s="55">
        <v>101.90505622770732</v>
      </c>
      <c r="F15" s="55"/>
    </row>
    <row r="16" spans="1:6" x14ac:dyDescent="0.3">
      <c r="A16" s="3">
        <v>15</v>
      </c>
      <c r="B16" s="8">
        <v>2017</v>
      </c>
      <c r="C16" s="17">
        <v>312449.13469446864</v>
      </c>
      <c r="D16" s="55">
        <v>306032.28742642561</v>
      </c>
      <c r="E16" s="55">
        <v>102.09678766969506</v>
      </c>
      <c r="F16" s="55"/>
    </row>
    <row r="17" spans="1:6" x14ac:dyDescent="0.3">
      <c r="A17" s="3">
        <v>16</v>
      </c>
      <c r="B17" s="8">
        <v>2017</v>
      </c>
      <c r="C17" s="17">
        <v>374350.34419357654</v>
      </c>
      <c r="D17" s="55">
        <v>359839.82193514536</v>
      </c>
      <c r="E17" s="55">
        <v>104.03249484184283</v>
      </c>
      <c r="F17" s="55"/>
    </row>
    <row r="18" spans="1:6" x14ac:dyDescent="0.3">
      <c r="A18" s="3">
        <v>17</v>
      </c>
      <c r="B18" s="8">
        <v>2017</v>
      </c>
      <c r="C18" s="17">
        <v>406662.96580810688</v>
      </c>
      <c r="D18" s="55">
        <v>395780.98572357348</v>
      </c>
      <c r="E18" s="55">
        <v>102.74949542223175</v>
      </c>
      <c r="F18" s="55"/>
    </row>
    <row r="19" spans="1:6" x14ac:dyDescent="0.3">
      <c r="A19" s="3">
        <v>18</v>
      </c>
      <c r="B19" s="8">
        <v>2017</v>
      </c>
      <c r="C19" s="17">
        <v>1223727.8365738916</v>
      </c>
      <c r="D19" s="55">
        <v>1216874.0586724207</v>
      </c>
      <c r="E19" s="55">
        <v>100.56322820366046</v>
      </c>
      <c r="F19" s="55"/>
    </row>
    <row r="20" spans="1:6" x14ac:dyDescent="0.3">
      <c r="A20" s="3">
        <v>19</v>
      </c>
      <c r="B20" s="8">
        <v>2017</v>
      </c>
      <c r="C20" s="17">
        <v>431286.66847494646</v>
      </c>
      <c r="D20" s="55">
        <v>419854.64344537264</v>
      </c>
      <c r="E20" s="55">
        <v>102.7228530654708</v>
      </c>
      <c r="F20" s="55"/>
    </row>
    <row r="21" spans="1:6" x14ac:dyDescent="0.3">
      <c r="A21" s="3">
        <v>20</v>
      </c>
      <c r="B21" s="8">
        <v>2017</v>
      </c>
      <c r="C21" s="17">
        <v>693489.52961974882</v>
      </c>
      <c r="D21" s="55">
        <v>707578.42973562307</v>
      </c>
      <c r="E21" s="55">
        <v>98.008856753711612</v>
      </c>
      <c r="F21" s="55"/>
    </row>
    <row r="22" spans="1:6" x14ac:dyDescent="0.3">
      <c r="A22" s="3">
        <v>21</v>
      </c>
      <c r="B22" s="8">
        <v>2017</v>
      </c>
      <c r="C22" s="17">
        <v>658515.23237329198</v>
      </c>
      <c r="D22" s="55">
        <v>637107.65701585799</v>
      </c>
      <c r="E22" s="55">
        <v>103.36011898800663</v>
      </c>
      <c r="F22" s="55"/>
    </row>
    <row r="23" spans="1:6" x14ac:dyDescent="0.3">
      <c r="A23" s="3">
        <v>22</v>
      </c>
      <c r="B23" s="8">
        <v>2017</v>
      </c>
      <c r="C23" s="17">
        <v>435186.47106511495</v>
      </c>
      <c r="D23" s="55">
        <v>430233.84872945328</v>
      </c>
      <c r="E23" s="55">
        <v>101.15114660324554</v>
      </c>
      <c r="F23" s="55"/>
    </row>
    <row r="24" spans="1:6" x14ac:dyDescent="0.3">
      <c r="A24" s="3">
        <v>23</v>
      </c>
      <c r="B24" s="8">
        <v>2017</v>
      </c>
      <c r="C24" s="17">
        <v>429129.26386676671</v>
      </c>
      <c r="D24" s="55">
        <v>424365.08463573892</v>
      </c>
      <c r="E24" s="55">
        <v>101.12266051178955</v>
      </c>
      <c r="F24" s="55"/>
    </row>
    <row r="25" spans="1:6" x14ac:dyDescent="0.3">
      <c r="A25" s="3">
        <v>24</v>
      </c>
      <c r="B25" s="8">
        <v>2017</v>
      </c>
      <c r="C25" s="17">
        <v>521976.98938042752</v>
      </c>
      <c r="D25" s="55">
        <v>520669.5993684518</v>
      </c>
      <c r="E25" s="55">
        <v>100.25109781972321</v>
      </c>
      <c r="F25" s="55"/>
    </row>
    <row r="26" spans="1:6" x14ac:dyDescent="0.3">
      <c r="A26" s="3">
        <v>25</v>
      </c>
      <c r="B26" s="8">
        <v>2017</v>
      </c>
      <c r="C26" s="17">
        <v>657963.75509995583</v>
      </c>
      <c r="D26" s="55">
        <v>640507.86998972786</v>
      </c>
      <c r="E26" s="55">
        <v>102.72531937983962</v>
      </c>
      <c r="F26" s="55"/>
    </row>
    <row r="27" spans="1:6" x14ac:dyDescent="0.3">
      <c r="A27" s="3">
        <v>26</v>
      </c>
      <c r="B27" s="8">
        <v>2017</v>
      </c>
      <c r="C27" s="17">
        <v>425130.78116243437</v>
      </c>
      <c r="D27" s="55">
        <v>413626.04884185956</v>
      </c>
      <c r="E27" s="55">
        <v>102.78143321794838</v>
      </c>
      <c r="F27" s="55"/>
    </row>
    <row r="28" spans="1:6" x14ac:dyDescent="0.3">
      <c r="A28" s="3">
        <v>27</v>
      </c>
      <c r="B28" s="8">
        <v>2017</v>
      </c>
      <c r="C28" s="17">
        <v>254862.20491670945</v>
      </c>
      <c r="D28" s="55">
        <v>250433.97826526518</v>
      </c>
      <c r="E28" s="55">
        <v>101.76822118233247</v>
      </c>
      <c r="F28" s="55"/>
    </row>
    <row r="29" spans="1:6" x14ac:dyDescent="0.3">
      <c r="A29" s="3">
        <v>28</v>
      </c>
      <c r="B29" s="8">
        <v>2017</v>
      </c>
      <c r="C29" s="17">
        <v>760530.77877840423</v>
      </c>
      <c r="D29" s="55">
        <v>763731.89934269269</v>
      </c>
      <c r="E29" s="55">
        <v>99.580858077678371</v>
      </c>
      <c r="F29" s="55"/>
    </row>
    <row r="30" spans="1:6" x14ac:dyDescent="0.3">
      <c r="A30" s="3">
        <v>29</v>
      </c>
      <c r="B30" s="8">
        <v>2017</v>
      </c>
      <c r="C30" s="17">
        <v>220049.01873782367</v>
      </c>
      <c r="D30" s="55">
        <v>216232.84859571065</v>
      </c>
      <c r="E30" s="55">
        <v>101.76484293061694</v>
      </c>
      <c r="F30" s="55"/>
    </row>
    <row r="31" spans="1:6" x14ac:dyDescent="0.3">
      <c r="A31" s="3">
        <v>30</v>
      </c>
      <c r="B31" s="8">
        <v>2017</v>
      </c>
      <c r="C31" s="17">
        <v>256128.3370168852</v>
      </c>
      <c r="D31" s="55">
        <v>250822.69926081979</v>
      </c>
      <c r="E31" s="55">
        <v>102.11529409885998</v>
      </c>
      <c r="F31" s="55"/>
    </row>
    <row r="32" spans="1:6" x14ac:dyDescent="0.3">
      <c r="A32" s="3">
        <v>31</v>
      </c>
      <c r="B32" s="8">
        <v>2017</v>
      </c>
      <c r="C32" s="17">
        <v>411039.77255077398</v>
      </c>
      <c r="D32" s="55">
        <v>401975.09379981674</v>
      </c>
      <c r="E32" s="55">
        <v>102.25503492399741</v>
      </c>
      <c r="F32" s="55"/>
    </row>
    <row r="33" spans="1:6" x14ac:dyDescent="0.3">
      <c r="A33" s="3">
        <v>32</v>
      </c>
      <c r="B33" s="8">
        <v>2017</v>
      </c>
      <c r="C33" s="17">
        <v>413468.52370730712</v>
      </c>
      <c r="D33" s="55">
        <v>367483.22587438161</v>
      </c>
      <c r="E33" s="55">
        <v>112.51357738125574</v>
      </c>
      <c r="F33" s="55"/>
    </row>
    <row r="34" spans="1:6" x14ac:dyDescent="0.3">
      <c r="A34" s="3">
        <v>33</v>
      </c>
      <c r="B34" s="8">
        <v>2017</v>
      </c>
      <c r="C34" s="17">
        <v>323374.43028868409</v>
      </c>
      <c r="D34" s="55">
        <v>322250.50810680282</v>
      </c>
      <c r="E34" s="55">
        <v>100.34877281915993</v>
      </c>
      <c r="F34" s="55"/>
    </row>
    <row r="35" spans="1:6" x14ac:dyDescent="0.3">
      <c r="A35" s="3">
        <v>34</v>
      </c>
      <c r="B35" s="8">
        <v>2017</v>
      </c>
      <c r="C35" s="17">
        <v>331815.9467557873</v>
      </c>
      <c r="D35" s="55">
        <v>323310.72642977076</v>
      </c>
      <c r="E35" s="55">
        <v>102.63066444467751</v>
      </c>
      <c r="F35" s="55"/>
    </row>
    <row r="36" spans="1:6" x14ac:dyDescent="0.3">
      <c r="A36" s="3">
        <v>35</v>
      </c>
      <c r="B36" s="8">
        <v>2017</v>
      </c>
      <c r="C36" s="17">
        <v>207428.1103692833</v>
      </c>
      <c r="D36" s="55">
        <v>202693.34203166465</v>
      </c>
      <c r="E36" s="55">
        <v>102.33592691805289</v>
      </c>
      <c r="F36" s="55"/>
    </row>
    <row r="37" spans="1:6" x14ac:dyDescent="0.3">
      <c r="A37" s="3">
        <v>36</v>
      </c>
      <c r="B37" s="8">
        <v>2017</v>
      </c>
      <c r="C37" s="17">
        <v>125896.41518275639</v>
      </c>
      <c r="D37" s="55">
        <v>123604.36137021346</v>
      </c>
      <c r="E37" s="55">
        <v>101.85434703689613</v>
      </c>
      <c r="F37" s="55"/>
    </row>
    <row r="38" spans="1:6" x14ac:dyDescent="0.3">
      <c r="A38" s="3">
        <v>37</v>
      </c>
      <c r="B38" s="8">
        <v>2017</v>
      </c>
      <c r="C38" s="17">
        <v>173231.94491516342</v>
      </c>
      <c r="D38" s="55">
        <v>173590.02499809818</v>
      </c>
      <c r="E38" s="55">
        <v>99.793720818383036</v>
      </c>
      <c r="F38" s="55"/>
    </row>
    <row r="39" spans="1:6" x14ac:dyDescent="0.3">
      <c r="A39" s="3">
        <v>38</v>
      </c>
      <c r="B39" s="8">
        <v>2017</v>
      </c>
      <c r="C39" s="17">
        <v>168649.8868244804</v>
      </c>
      <c r="D39" s="55">
        <v>167223.87036757576</v>
      </c>
      <c r="E39" s="55">
        <v>100.85275891161358</v>
      </c>
      <c r="F39" s="55"/>
    </row>
    <row r="40" spans="1:6" x14ac:dyDescent="0.3">
      <c r="A40" s="3">
        <v>39</v>
      </c>
      <c r="B40" s="8">
        <v>2017</v>
      </c>
      <c r="C40" s="17">
        <v>208905.0473486479</v>
      </c>
      <c r="D40" s="55">
        <v>211684.00033583844</v>
      </c>
      <c r="E40" s="55">
        <v>98.687216330576845</v>
      </c>
      <c r="F40" s="55"/>
    </row>
    <row r="41" spans="1:6" x14ac:dyDescent="0.3">
      <c r="A41" s="3">
        <v>40</v>
      </c>
      <c r="B41" s="8">
        <v>2017</v>
      </c>
      <c r="C41" s="17">
        <v>248699.51776128286</v>
      </c>
      <c r="D41" s="55">
        <v>248733.12677114009</v>
      </c>
      <c r="E41" s="55">
        <v>99.986487923706207</v>
      </c>
      <c r="F41" s="55"/>
    </row>
    <row r="42" spans="1:6" x14ac:dyDescent="0.3">
      <c r="A42" s="3">
        <v>41</v>
      </c>
      <c r="B42" s="8">
        <v>2017</v>
      </c>
      <c r="C42" s="17">
        <v>346700.16345870768</v>
      </c>
      <c r="D42" s="55">
        <v>345331.54856801836</v>
      </c>
      <c r="E42" s="55">
        <v>100.39631910156037</v>
      </c>
      <c r="F42" s="55"/>
    </row>
    <row r="43" spans="1:6" x14ac:dyDescent="0.3">
      <c r="A43" s="3">
        <v>42</v>
      </c>
      <c r="B43" s="8">
        <v>2017</v>
      </c>
      <c r="C43" s="17">
        <v>252742.42925544395</v>
      </c>
      <c r="D43" s="55">
        <v>248481.56619605012</v>
      </c>
      <c r="E43" s="55">
        <v>101.71476022331251</v>
      </c>
      <c r="F43" s="55"/>
    </row>
    <row r="44" spans="1:6" x14ac:dyDescent="0.3">
      <c r="A44" s="3">
        <v>43</v>
      </c>
      <c r="B44" s="8">
        <v>2017</v>
      </c>
      <c r="C44" s="17">
        <v>282243.5008663247</v>
      </c>
      <c r="D44" s="55">
        <v>274535.01174302708</v>
      </c>
      <c r="E44" s="55">
        <v>102.80783462712326</v>
      </c>
      <c r="F44" s="55"/>
    </row>
    <row r="45" spans="1:6" x14ac:dyDescent="0.3">
      <c r="A45" s="3">
        <v>44</v>
      </c>
      <c r="B45" s="8">
        <v>2017</v>
      </c>
      <c r="C45" s="17">
        <v>530327.0897862243</v>
      </c>
      <c r="D45" s="55">
        <v>523310.76814161416</v>
      </c>
      <c r="E45" s="55">
        <v>101.34075621442429</v>
      </c>
      <c r="F45" s="55"/>
    </row>
    <row r="46" spans="1:6" x14ac:dyDescent="0.3">
      <c r="A46" s="3">
        <v>45</v>
      </c>
      <c r="B46" s="8">
        <v>2017</v>
      </c>
      <c r="C46" s="17">
        <v>380413.26054515858</v>
      </c>
      <c r="D46" s="55">
        <v>380430.8383816625</v>
      </c>
      <c r="E46" s="55">
        <v>99.995379492215008</v>
      </c>
      <c r="F46" s="55"/>
    </row>
    <row r="47" spans="1:6" x14ac:dyDescent="0.3">
      <c r="A47" s="3">
        <v>46</v>
      </c>
      <c r="B47" s="8">
        <v>2017</v>
      </c>
      <c r="C47" s="17">
        <v>235704.26618823569</v>
      </c>
      <c r="D47" s="55">
        <v>231831.25602714726</v>
      </c>
      <c r="E47" s="55">
        <v>101.67061604524754</v>
      </c>
      <c r="F47" s="55"/>
    </row>
    <row r="48" spans="1:6" x14ac:dyDescent="0.3">
      <c r="A48" s="3">
        <v>47</v>
      </c>
      <c r="B48" s="8">
        <v>2017</v>
      </c>
      <c r="C48" s="17">
        <v>447959.90243741818</v>
      </c>
      <c r="D48" s="55">
        <v>438303.11561064917</v>
      </c>
      <c r="E48" s="55">
        <v>102.20322112319806</v>
      </c>
      <c r="F48" s="55"/>
    </row>
    <row r="49" spans="1:6" x14ac:dyDescent="0.3">
      <c r="A49" s="3">
        <v>48</v>
      </c>
      <c r="B49" s="8">
        <v>2017</v>
      </c>
      <c r="C49" s="17">
        <v>256788.44532251553</v>
      </c>
      <c r="D49" s="55">
        <v>250772.88040489779</v>
      </c>
      <c r="E49" s="55">
        <v>102.39880999408908</v>
      </c>
      <c r="F49" s="55"/>
    </row>
    <row r="50" spans="1:6" x14ac:dyDescent="0.3">
      <c r="A50" s="3">
        <v>49</v>
      </c>
      <c r="B50" s="8">
        <v>2017</v>
      </c>
      <c r="C50" s="17">
        <v>405830.64180347597</v>
      </c>
      <c r="D50" s="55">
        <v>396361.5795294423</v>
      </c>
      <c r="E50" s="55">
        <v>102.38899599836979</v>
      </c>
      <c r="F50" s="55"/>
    </row>
    <row r="51" spans="1:6" x14ac:dyDescent="0.3">
      <c r="A51" s="3">
        <v>50</v>
      </c>
      <c r="B51" s="8">
        <v>2017</v>
      </c>
      <c r="C51" s="17">
        <v>427678.15397187101</v>
      </c>
      <c r="D51" s="55">
        <v>416823.33990132081</v>
      </c>
      <c r="E51" s="55">
        <v>102.60417616564371</v>
      </c>
      <c r="F51" s="55"/>
    </row>
    <row r="52" spans="1:6" x14ac:dyDescent="0.3">
      <c r="A52" s="3">
        <v>51</v>
      </c>
      <c r="B52" s="8">
        <v>2017</v>
      </c>
      <c r="C52" s="17">
        <v>275245.68147262029</v>
      </c>
      <c r="D52" s="55">
        <v>267664.27840343735</v>
      </c>
      <c r="E52" s="55">
        <v>102.83242990600183</v>
      </c>
      <c r="F52" s="55"/>
    </row>
    <row r="53" spans="1:6" x14ac:dyDescent="0.3">
      <c r="A53" s="3">
        <v>52</v>
      </c>
      <c r="B53" s="8">
        <v>2017</v>
      </c>
      <c r="C53" s="17">
        <v>427518.93644006405</v>
      </c>
      <c r="D53" s="55">
        <v>423704.53034348163</v>
      </c>
      <c r="E53" s="55">
        <v>100.90025143075299</v>
      </c>
      <c r="F53" s="55"/>
    </row>
    <row r="54" spans="1:6" x14ac:dyDescent="0.3">
      <c r="A54" s="3">
        <v>53</v>
      </c>
      <c r="B54" s="8">
        <v>2017</v>
      </c>
      <c r="C54" s="17">
        <v>285189.3358396219</v>
      </c>
      <c r="D54" s="55">
        <v>278377.44194278825</v>
      </c>
      <c r="E54" s="55">
        <v>102.44699924293205</v>
      </c>
      <c r="F54" s="55"/>
    </row>
    <row r="55" spans="1:6" x14ac:dyDescent="0.3">
      <c r="A55" s="3">
        <v>54</v>
      </c>
      <c r="B55" s="8">
        <v>2017</v>
      </c>
      <c r="C55" s="17">
        <v>299379.78638928791</v>
      </c>
      <c r="D55" s="55">
        <v>293809.37756055658</v>
      </c>
      <c r="E55" s="55">
        <v>101.89592615286189</v>
      </c>
      <c r="F55" s="55"/>
    </row>
    <row r="56" spans="1:6" x14ac:dyDescent="0.3">
      <c r="A56" s="3">
        <v>55</v>
      </c>
      <c r="B56" s="8">
        <v>2017</v>
      </c>
      <c r="C56" s="17">
        <v>246510.53911647759</v>
      </c>
      <c r="D56" s="55">
        <v>240205.45801594941</v>
      </c>
      <c r="E56" s="55">
        <v>102.62487003942664</v>
      </c>
      <c r="F56" s="55"/>
    </row>
    <row r="57" spans="1:6" x14ac:dyDescent="0.3">
      <c r="A57" s="3">
        <v>56</v>
      </c>
      <c r="B57" s="8">
        <v>2017</v>
      </c>
      <c r="C57" s="17">
        <v>497813.54155255231</v>
      </c>
      <c r="D57" s="55">
        <v>487287.71683453978</v>
      </c>
      <c r="E57" s="55">
        <v>102.16008414625945</v>
      </c>
      <c r="F57" s="55"/>
    </row>
    <row r="58" spans="1:6" x14ac:dyDescent="0.3">
      <c r="A58" s="3">
        <v>57</v>
      </c>
      <c r="B58" s="8">
        <v>2017</v>
      </c>
      <c r="C58" s="17">
        <v>1720509.9979463508</v>
      </c>
      <c r="D58" s="55">
        <v>1679858.0301214401</v>
      </c>
      <c r="E58" s="55">
        <v>102.41996449080713</v>
      </c>
      <c r="F58" s="55"/>
    </row>
    <row r="59" spans="1:6" x14ac:dyDescent="0.3">
      <c r="A59" s="3">
        <v>58</v>
      </c>
      <c r="B59" s="8">
        <v>2017</v>
      </c>
      <c r="C59" s="17">
        <v>387754.91163275763</v>
      </c>
      <c r="D59" s="55">
        <v>380470.02777192608</v>
      </c>
      <c r="E59" s="55">
        <v>101.91470637082574</v>
      </c>
      <c r="F59" s="55"/>
    </row>
    <row r="60" spans="1:6" x14ac:dyDescent="0.3">
      <c r="A60" s="3">
        <v>59</v>
      </c>
      <c r="B60" s="8">
        <v>2017</v>
      </c>
      <c r="C60" s="17">
        <v>220373.17776508996</v>
      </c>
      <c r="D60" s="55">
        <v>225264.95297625157</v>
      </c>
      <c r="E60" s="55">
        <v>97.828434851258322</v>
      </c>
      <c r="F60" s="55"/>
    </row>
    <row r="61" spans="1:6" x14ac:dyDescent="0.3">
      <c r="A61" s="3">
        <v>60</v>
      </c>
      <c r="B61" s="8">
        <v>2017</v>
      </c>
      <c r="C61" s="17">
        <v>183460.96535593894</v>
      </c>
      <c r="D61" s="55">
        <v>181916.20419623752</v>
      </c>
      <c r="E61" s="55">
        <v>100.84916083563125</v>
      </c>
      <c r="F61" s="55"/>
    </row>
    <row r="62" spans="1:6" x14ac:dyDescent="0.3">
      <c r="A62" s="3">
        <v>61</v>
      </c>
      <c r="B62" s="8">
        <v>2017</v>
      </c>
      <c r="C62" s="17">
        <v>384866.6885362342</v>
      </c>
      <c r="D62" s="55">
        <v>385057.16152852058</v>
      </c>
      <c r="E62" s="55">
        <v>99.950533839825155</v>
      </c>
      <c r="F62" s="55"/>
    </row>
    <row r="63" spans="1:6" x14ac:dyDescent="0.3">
      <c r="A63" s="3">
        <v>62</v>
      </c>
      <c r="B63" s="8">
        <v>2017</v>
      </c>
      <c r="C63" s="17">
        <v>234023.86911650171</v>
      </c>
      <c r="D63" s="55">
        <v>230047.13387903001</v>
      </c>
      <c r="E63" s="55">
        <v>101.72866106628517</v>
      </c>
      <c r="F63" s="55"/>
    </row>
    <row r="64" spans="1:6" x14ac:dyDescent="0.3">
      <c r="A64" s="3">
        <v>63</v>
      </c>
      <c r="B64" s="8">
        <v>2017</v>
      </c>
      <c r="C64" s="17">
        <v>653684.41664911504</v>
      </c>
      <c r="D64" s="55">
        <v>633831.29895640688</v>
      </c>
      <c r="E64" s="55">
        <v>103.13224003380648</v>
      </c>
      <c r="F64" s="55"/>
    </row>
    <row r="65" spans="1:6" x14ac:dyDescent="0.3">
      <c r="A65" s="3">
        <v>64</v>
      </c>
      <c r="B65" s="8">
        <v>2017</v>
      </c>
      <c r="C65" s="17">
        <v>486798.40803529863</v>
      </c>
      <c r="D65" s="55">
        <v>471911.78027821734</v>
      </c>
      <c r="E65" s="55">
        <v>103.15453616103942</v>
      </c>
      <c r="F65" s="55"/>
    </row>
    <row r="66" spans="1:6" x14ac:dyDescent="0.3">
      <c r="A66" s="3">
        <v>65</v>
      </c>
      <c r="B66" s="8">
        <v>2017</v>
      </c>
      <c r="C66" s="17">
        <v>342368.99232384207</v>
      </c>
      <c r="D66" s="55">
        <v>333713.41712913098</v>
      </c>
      <c r="E66" s="55">
        <v>102.5937150712049</v>
      </c>
      <c r="F66" s="55"/>
    </row>
    <row r="67" spans="1:6" x14ac:dyDescent="0.3">
      <c r="A67" s="3">
        <v>66</v>
      </c>
      <c r="B67" s="8">
        <v>2017</v>
      </c>
      <c r="C67" s="17">
        <v>399735.10214172711</v>
      </c>
      <c r="D67" s="55">
        <v>386697.06142818939</v>
      </c>
      <c r="E67" s="55">
        <v>103.37164204594271</v>
      </c>
      <c r="F67" s="55"/>
    </row>
    <row r="68" spans="1:6" x14ac:dyDescent="0.3">
      <c r="A68" s="3">
        <v>67</v>
      </c>
      <c r="B68" s="8">
        <v>2017</v>
      </c>
      <c r="C68" s="17">
        <v>349714.87243725895</v>
      </c>
      <c r="D68" s="55">
        <v>341344.53393289336</v>
      </c>
      <c r="E68" s="55">
        <v>102.45216714265919</v>
      </c>
      <c r="F68" s="55"/>
    </row>
    <row r="69" spans="1:6" x14ac:dyDescent="0.3">
      <c r="A69" s="3">
        <v>68</v>
      </c>
      <c r="B69" s="8">
        <v>2017</v>
      </c>
      <c r="C69" s="17">
        <v>480362.50298589363</v>
      </c>
      <c r="D69" s="55">
        <v>484654.66895587486</v>
      </c>
      <c r="E69" s="55">
        <v>99.11438674897569</v>
      </c>
      <c r="F69" s="55"/>
    </row>
    <row r="70" spans="1:6" x14ac:dyDescent="0.3">
      <c r="A70" s="3">
        <v>69</v>
      </c>
      <c r="B70" s="8">
        <v>2017</v>
      </c>
      <c r="C70" s="17">
        <v>220800.02903707654</v>
      </c>
      <c r="D70" s="55">
        <v>225071.75393393164</v>
      </c>
      <c r="E70" s="55">
        <v>98.102060866283097</v>
      </c>
      <c r="F70" s="55"/>
    </row>
    <row r="71" spans="1:6" x14ac:dyDescent="0.3">
      <c r="A71" s="3">
        <v>70</v>
      </c>
      <c r="B71" s="8">
        <v>2017</v>
      </c>
      <c r="C71" s="17">
        <v>926156.67132963671</v>
      </c>
      <c r="D71" s="55">
        <v>922292.12940865511</v>
      </c>
      <c r="E71" s="55">
        <v>100.41901495174412</v>
      </c>
      <c r="F71" s="55"/>
    </row>
    <row r="72" spans="1:6" x14ac:dyDescent="0.3">
      <c r="A72" s="3">
        <v>71</v>
      </c>
      <c r="B72" s="8">
        <v>2017</v>
      </c>
      <c r="C72" s="17">
        <v>276814.84435039142</v>
      </c>
      <c r="D72" s="55">
        <v>263346.47938999702</v>
      </c>
      <c r="E72" s="55">
        <v>105.11431365689485</v>
      </c>
      <c r="F72" s="55"/>
    </row>
    <row r="73" spans="1:6" x14ac:dyDescent="0.3">
      <c r="A73" s="3">
        <v>72</v>
      </c>
      <c r="B73" s="8">
        <v>2017</v>
      </c>
      <c r="C73" s="17">
        <v>747609.07150781772</v>
      </c>
      <c r="D73" s="55">
        <v>734324.87208021106</v>
      </c>
      <c r="E73" s="55">
        <v>101.80903574598732</v>
      </c>
      <c r="F73" s="55"/>
    </row>
    <row r="74" spans="1:6" x14ac:dyDescent="0.3">
      <c r="A74" s="3">
        <v>73</v>
      </c>
      <c r="B74" s="8">
        <v>2017</v>
      </c>
      <c r="C74" s="17">
        <v>460433.20972979593</v>
      </c>
      <c r="D74" s="55">
        <v>449626.22833454912</v>
      </c>
      <c r="E74" s="55">
        <v>102.40354781687819</v>
      </c>
      <c r="F74" s="55"/>
    </row>
    <row r="75" spans="1:6" x14ac:dyDescent="0.3">
      <c r="A75" s="3">
        <v>74</v>
      </c>
      <c r="B75" s="8">
        <v>2017</v>
      </c>
      <c r="C75" s="17">
        <v>514880.16961041844</v>
      </c>
      <c r="D75" s="55">
        <v>505753.2528703658</v>
      </c>
      <c r="E75" s="55">
        <v>101.80461849493869</v>
      </c>
      <c r="F75" s="55"/>
    </row>
    <row r="76" spans="1:6" x14ac:dyDescent="0.3">
      <c r="A76" s="3">
        <v>75</v>
      </c>
      <c r="B76" s="8">
        <v>2017</v>
      </c>
      <c r="C76" s="17">
        <v>364318.49898620549</v>
      </c>
      <c r="D76" s="55">
        <v>372300.04532654944</v>
      </c>
      <c r="E76" s="55">
        <v>97.856152197525731</v>
      </c>
      <c r="F76" s="55"/>
    </row>
    <row r="77" spans="1:6" x14ac:dyDescent="0.3">
      <c r="A77" s="3">
        <v>76</v>
      </c>
      <c r="B77" s="8">
        <v>2017</v>
      </c>
      <c r="C77" s="17">
        <v>1135980.8045992444</v>
      </c>
      <c r="D77" s="55">
        <v>1060991.4558288695</v>
      </c>
      <c r="E77" s="55">
        <v>107.06785604713392</v>
      </c>
      <c r="F77" s="55"/>
    </row>
    <row r="78" spans="1:6" x14ac:dyDescent="0.3">
      <c r="A78" s="3">
        <v>77</v>
      </c>
      <c r="B78" s="8">
        <v>2017</v>
      </c>
      <c r="C78" s="17">
        <v>1506950.7987395695</v>
      </c>
      <c r="D78" s="55">
        <v>1598480.4199010783</v>
      </c>
      <c r="E78" s="55">
        <v>94.273960442557495</v>
      </c>
      <c r="F78" s="55"/>
    </row>
    <row r="79" spans="1:6" x14ac:dyDescent="0.3">
      <c r="A79" s="3">
        <v>78</v>
      </c>
      <c r="B79" s="8">
        <v>2017</v>
      </c>
      <c r="C79" s="17">
        <v>328198.75213018048</v>
      </c>
      <c r="D79" s="55">
        <v>298404.1756567359</v>
      </c>
      <c r="E79" s="55">
        <v>109.9846379186457</v>
      </c>
      <c r="F79" s="55"/>
    </row>
    <row r="80" spans="1:6" x14ac:dyDescent="0.3">
      <c r="A80" s="3">
        <v>79</v>
      </c>
      <c r="B80" s="8">
        <v>2017</v>
      </c>
      <c r="C80" s="17">
        <v>1495039.2213250815</v>
      </c>
      <c r="D80" s="55">
        <v>1475863.4126133085</v>
      </c>
      <c r="E80" s="55">
        <v>101.29929426719906</v>
      </c>
      <c r="F80" s="55"/>
    </row>
    <row r="81" spans="1:6" x14ac:dyDescent="0.3">
      <c r="A81" s="3">
        <v>1</v>
      </c>
      <c r="B81" s="9">
        <v>2018</v>
      </c>
      <c r="C81" s="17">
        <v>532048.63647870917</v>
      </c>
      <c r="D81" s="55">
        <v>520373.22810971912</v>
      </c>
      <c r="E81" s="55">
        <v>102.24366046105054</v>
      </c>
      <c r="F81" s="55"/>
    </row>
    <row r="82" spans="1:6" x14ac:dyDescent="0.3">
      <c r="A82" s="3">
        <v>2</v>
      </c>
      <c r="B82" s="9">
        <v>2018</v>
      </c>
      <c r="C82" s="17">
        <v>281700.66262744355</v>
      </c>
      <c r="D82" s="55">
        <v>271188.67867122812</v>
      </c>
      <c r="E82" s="55">
        <v>103.8762620946133</v>
      </c>
      <c r="F82" s="55"/>
    </row>
    <row r="83" spans="1:6" x14ac:dyDescent="0.3">
      <c r="A83" s="3">
        <v>3</v>
      </c>
      <c r="B83" s="9">
        <v>2018</v>
      </c>
      <c r="C83" s="17">
        <v>315635.57535062992</v>
      </c>
      <c r="D83" s="55">
        <v>311382.64295768598</v>
      </c>
      <c r="E83" s="55">
        <v>101.36582192011321</v>
      </c>
      <c r="F83" s="55"/>
    </row>
    <row r="84" spans="1:6" x14ac:dyDescent="0.3">
      <c r="A84" s="3">
        <v>4</v>
      </c>
      <c r="B84" s="9">
        <v>2018</v>
      </c>
      <c r="C84" s="17">
        <v>372966.72325557237</v>
      </c>
      <c r="D84" s="55">
        <v>361957.50901966478</v>
      </c>
      <c r="E84" s="55">
        <v>103.0415764175539</v>
      </c>
      <c r="F84" s="55"/>
    </row>
    <row r="85" spans="1:6" x14ac:dyDescent="0.3">
      <c r="A85" s="3">
        <v>5</v>
      </c>
      <c r="B85" s="9">
        <v>2018</v>
      </c>
      <c r="C85" s="17">
        <v>212773.40039672991</v>
      </c>
      <c r="D85" s="55">
        <v>207467.60907077874</v>
      </c>
      <c r="E85" s="55">
        <v>102.55740708138255</v>
      </c>
      <c r="F85" s="55"/>
    </row>
    <row r="86" spans="1:6" x14ac:dyDescent="0.3">
      <c r="A86" s="3">
        <v>6</v>
      </c>
      <c r="B86" s="9">
        <v>2018</v>
      </c>
      <c r="C86" s="17">
        <v>420516.63452146645</v>
      </c>
      <c r="D86" s="55">
        <v>411356.92430643016</v>
      </c>
      <c r="E86" s="55">
        <v>102.22670621880987</v>
      </c>
      <c r="F86" s="55"/>
    </row>
    <row r="87" spans="1:6" x14ac:dyDescent="0.3">
      <c r="A87" s="3">
        <v>7</v>
      </c>
      <c r="B87" s="9">
        <v>2018</v>
      </c>
      <c r="C87" s="17">
        <v>286148.08909882687</v>
      </c>
      <c r="D87" s="55">
        <v>280855.74844039272</v>
      </c>
      <c r="E87" s="55">
        <v>101.88436259105352</v>
      </c>
      <c r="F87" s="55"/>
    </row>
    <row r="88" spans="1:6" x14ac:dyDescent="0.3">
      <c r="A88" s="3">
        <v>8</v>
      </c>
      <c r="B88" s="9">
        <v>2018</v>
      </c>
      <c r="C88" s="17">
        <v>361988.18421994662</v>
      </c>
      <c r="D88" s="55">
        <v>349183.51627607929</v>
      </c>
      <c r="E88" s="55">
        <v>103.66703104442749</v>
      </c>
      <c r="F88" s="55"/>
    </row>
    <row r="89" spans="1:6" x14ac:dyDescent="0.3">
      <c r="A89" s="3">
        <v>9</v>
      </c>
      <c r="B89" s="9">
        <v>2018</v>
      </c>
      <c r="C89" s="17">
        <v>444842.06574478868</v>
      </c>
      <c r="D89" s="55">
        <v>434423.226498631</v>
      </c>
      <c r="E89" s="55">
        <v>102.39831542390851</v>
      </c>
      <c r="F89" s="55"/>
    </row>
    <row r="90" spans="1:6" x14ac:dyDescent="0.3">
      <c r="A90" s="3">
        <v>10</v>
      </c>
      <c r="B90" s="9">
        <v>2018</v>
      </c>
      <c r="C90" s="17">
        <v>535698.66453406028</v>
      </c>
      <c r="D90" s="55">
        <v>534398.90529950592</v>
      </c>
      <c r="E90" s="55">
        <v>100.24321891786548</v>
      </c>
      <c r="F90" s="55"/>
    </row>
    <row r="91" spans="1:6" x14ac:dyDescent="0.3">
      <c r="A91" s="3">
        <v>11</v>
      </c>
      <c r="B91" s="9">
        <v>2018</v>
      </c>
      <c r="C91" s="17">
        <v>309949.2658844504</v>
      </c>
      <c r="D91" s="55">
        <v>301188.37312168651</v>
      </c>
      <c r="E91" s="55">
        <v>102.90877521995986</v>
      </c>
      <c r="F91" s="55"/>
    </row>
    <row r="92" spans="1:6" x14ac:dyDescent="0.3">
      <c r="A92" s="3">
        <v>12</v>
      </c>
      <c r="B92" s="9">
        <v>2018</v>
      </c>
      <c r="C92" s="17">
        <v>332150.49889468437</v>
      </c>
      <c r="D92" s="55">
        <v>329627.6470854411</v>
      </c>
      <c r="E92" s="55">
        <v>100.76536414088753</v>
      </c>
      <c r="F92" s="55"/>
    </row>
    <row r="93" spans="1:6" x14ac:dyDescent="0.3">
      <c r="A93" s="3">
        <v>13</v>
      </c>
      <c r="B93" s="9">
        <v>2018</v>
      </c>
      <c r="C93" s="17">
        <v>320702.18695826322</v>
      </c>
      <c r="D93" s="55">
        <v>311580.40467166126</v>
      </c>
      <c r="E93" s="55">
        <v>102.92758535191402</v>
      </c>
      <c r="F93" s="55"/>
    </row>
    <row r="94" spans="1:6" x14ac:dyDescent="0.3">
      <c r="A94" s="3">
        <v>14</v>
      </c>
      <c r="B94" s="9">
        <v>2018</v>
      </c>
      <c r="C94" s="17">
        <v>327618.5611782776</v>
      </c>
      <c r="D94" s="55">
        <v>312733.17867458548</v>
      </c>
      <c r="E94" s="55">
        <v>104.75977079463676</v>
      </c>
      <c r="F94" s="55"/>
    </row>
    <row r="95" spans="1:6" x14ac:dyDescent="0.3">
      <c r="A95" s="3">
        <v>15</v>
      </c>
      <c r="B95" s="9">
        <v>2018</v>
      </c>
      <c r="C95" s="17">
        <v>326672.64242995944</v>
      </c>
      <c r="D95" s="55">
        <v>312449.13469446864</v>
      </c>
      <c r="E95" s="55">
        <v>104.55226344262383</v>
      </c>
      <c r="F95" s="55"/>
    </row>
    <row r="96" spans="1:6" x14ac:dyDescent="0.3">
      <c r="A96" s="3">
        <v>16</v>
      </c>
      <c r="B96" s="9">
        <v>2018</v>
      </c>
      <c r="C96" s="17">
        <v>387367.13372519147</v>
      </c>
      <c r="D96" s="55">
        <v>374350.34419357654</v>
      </c>
      <c r="E96" s="55">
        <v>103.47716777438943</v>
      </c>
      <c r="F96" s="55"/>
    </row>
    <row r="97" spans="1:6" x14ac:dyDescent="0.3">
      <c r="A97" s="3">
        <v>17</v>
      </c>
      <c r="B97" s="9">
        <v>2018</v>
      </c>
      <c r="C97" s="17">
        <v>422416.95324443013</v>
      </c>
      <c r="D97" s="55">
        <v>406662.96580810688</v>
      </c>
      <c r="E97" s="55">
        <v>103.87396659172478</v>
      </c>
      <c r="F97" s="55"/>
    </row>
    <row r="98" spans="1:6" x14ac:dyDescent="0.3">
      <c r="A98" s="3">
        <v>18</v>
      </c>
      <c r="B98" s="9">
        <v>2018</v>
      </c>
      <c r="C98" s="17">
        <v>1243334.3352742272</v>
      </c>
      <c r="D98" s="55">
        <v>1223727.8365738916</v>
      </c>
      <c r="E98" s="55">
        <v>101.60219438623122</v>
      </c>
      <c r="F98" s="55"/>
    </row>
    <row r="99" spans="1:6" x14ac:dyDescent="0.3">
      <c r="A99" s="3">
        <v>19</v>
      </c>
      <c r="B99" s="9">
        <v>2018</v>
      </c>
      <c r="C99" s="17">
        <v>447451.66675895889</v>
      </c>
      <c r="D99" s="55">
        <v>431286.66847494646</v>
      </c>
      <c r="E99" s="55">
        <v>103.74808670557168</v>
      </c>
      <c r="F99" s="55"/>
    </row>
    <row r="100" spans="1:6" x14ac:dyDescent="0.3">
      <c r="A100" s="3">
        <v>20</v>
      </c>
      <c r="B100" s="9">
        <v>2018</v>
      </c>
      <c r="C100" s="17">
        <v>697690.71956259967</v>
      </c>
      <c r="D100" s="55">
        <v>693489.52961974882</v>
      </c>
      <c r="E100" s="55">
        <v>100.60580437965004</v>
      </c>
      <c r="F100" s="55"/>
    </row>
    <row r="101" spans="1:6" x14ac:dyDescent="0.3">
      <c r="A101" s="3">
        <v>21</v>
      </c>
      <c r="B101" s="9">
        <v>2018</v>
      </c>
      <c r="C101" s="17">
        <v>663876.79981781146</v>
      </c>
      <c r="D101" s="55">
        <v>658515.23237329198</v>
      </c>
      <c r="E101" s="55">
        <v>100.81419034533133</v>
      </c>
      <c r="F101" s="55"/>
    </row>
    <row r="102" spans="1:6" x14ac:dyDescent="0.3">
      <c r="A102" s="3">
        <v>22</v>
      </c>
      <c r="B102" s="9">
        <v>2018</v>
      </c>
      <c r="C102" s="17">
        <v>448220.39121103397</v>
      </c>
      <c r="D102" s="55">
        <v>435186.47106511495</v>
      </c>
      <c r="E102" s="55">
        <v>102.99501960941446</v>
      </c>
      <c r="F102" s="55"/>
    </row>
    <row r="103" spans="1:6" x14ac:dyDescent="0.3">
      <c r="A103" s="3">
        <v>23</v>
      </c>
      <c r="B103" s="9">
        <v>2018</v>
      </c>
      <c r="C103" s="17">
        <v>439801.30098775309</v>
      </c>
      <c r="D103" s="55">
        <v>429129.26386676671</v>
      </c>
      <c r="E103" s="55">
        <v>102.48690500033103</v>
      </c>
      <c r="F103" s="55"/>
    </row>
    <row r="104" spans="1:6" x14ac:dyDescent="0.3">
      <c r="A104" s="3">
        <v>24</v>
      </c>
      <c r="B104" s="9">
        <v>2018</v>
      </c>
      <c r="C104" s="17">
        <v>535242.03178796987</v>
      </c>
      <c r="D104" s="55">
        <v>521976.98938042752</v>
      </c>
      <c r="E104" s="55">
        <v>102.54130788855034</v>
      </c>
      <c r="F104" s="55"/>
    </row>
    <row r="105" spans="1:6" x14ac:dyDescent="0.3">
      <c r="A105" s="3">
        <v>25</v>
      </c>
      <c r="B105" s="9">
        <v>2018</v>
      </c>
      <c r="C105" s="17">
        <v>671290.38124881859</v>
      </c>
      <c r="D105" s="55">
        <v>657963.75509995583</v>
      </c>
      <c r="E105" s="55">
        <v>102.02543469082703</v>
      </c>
      <c r="F105" s="55"/>
    </row>
    <row r="106" spans="1:6" x14ac:dyDescent="0.3">
      <c r="A106" s="3">
        <v>26</v>
      </c>
      <c r="B106" s="9">
        <v>2018</v>
      </c>
      <c r="C106" s="17">
        <v>422091.90781894553</v>
      </c>
      <c r="D106" s="55">
        <v>425130.78116243437</v>
      </c>
      <c r="E106" s="55">
        <v>99.285190939319975</v>
      </c>
      <c r="F106" s="55"/>
    </row>
    <row r="107" spans="1:6" x14ac:dyDescent="0.3">
      <c r="A107" s="3">
        <v>27</v>
      </c>
      <c r="B107" s="9">
        <v>2018</v>
      </c>
      <c r="C107" s="17">
        <v>262977.43628426763</v>
      </c>
      <c r="D107" s="55">
        <v>254862.20491670945</v>
      </c>
      <c r="E107" s="55">
        <v>103.18416430957673</v>
      </c>
      <c r="F107" s="55"/>
    </row>
    <row r="108" spans="1:6" x14ac:dyDescent="0.3">
      <c r="A108" s="3">
        <v>28</v>
      </c>
      <c r="B108" s="9">
        <v>2018</v>
      </c>
      <c r="C108" s="17">
        <v>776726.47597439622</v>
      </c>
      <c r="D108" s="55">
        <v>760530.77877840423</v>
      </c>
      <c r="E108" s="55">
        <v>102.12952554293808</v>
      </c>
      <c r="F108" s="55"/>
    </row>
    <row r="109" spans="1:6" x14ac:dyDescent="0.3">
      <c r="A109" s="3">
        <v>29</v>
      </c>
      <c r="B109" s="9">
        <v>2018</v>
      </c>
      <c r="C109" s="17">
        <v>225653.98323982526</v>
      </c>
      <c r="D109" s="55">
        <v>220049.01873782367</v>
      </c>
      <c r="E109" s="55">
        <v>102.54714360198061</v>
      </c>
      <c r="F109" s="55"/>
    </row>
    <row r="110" spans="1:6" x14ac:dyDescent="0.3">
      <c r="A110" s="3">
        <v>30</v>
      </c>
      <c r="B110" s="9">
        <v>2018</v>
      </c>
      <c r="C110" s="17">
        <v>257437.43523727165</v>
      </c>
      <c r="D110" s="55">
        <v>256128.3370168852</v>
      </c>
      <c r="E110" s="55">
        <v>100.51111026434383</v>
      </c>
      <c r="F110" s="55"/>
    </row>
    <row r="111" spans="1:6" x14ac:dyDescent="0.3">
      <c r="A111" s="3">
        <v>31</v>
      </c>
      <c r="B111" s="9">
        <v>2018</v>
      </c>
      <c r="C111" s="17">
        <v>411372.51682988001</v>
      </c>
      <c r="D111" s="55">
        <v>411039.77255077398</v>
      </c>
      <c r="E111" s="55">
        <v>100.08095184488867</v>
      </c>
      <c r="F111" s="55"/>
    </row>
    <row r="112" spans="1:6" x14ac:dyDescent="0.3">
      <c r="A112" s="3">
        <v>32</v>
      </c>
      <c r="B112" s="9">
        <v>2018</v>
      </c>
      <c r="C112" s="17">
        <v>431240.93167700729</v>
      </c>
      <c r="D112" s="55">
        <v>413468.52370730712</v>
      </c>
      <c r="E112" s="55">
        <v>104.29837023876603</v>
      </c>
      <c r="F112" s="55"/>
    </row>
    <row r="113" spans="1:6" x14ac:dyDescent="0.3">
      <c r="A113" s="3">
        <v>33</v>
      </c>
      <c r="B113" s="9">
        <v>2018</v>
      </c>
      <c r="C113" s="17">
        <v>322547.84656170086</v>
      </c>
      <c r="D113" s="55">
        <v>323374.43028868409</v>
      </c>
      <c r="E113" s="55">
        <v>99.744388037654886</v>
      </c>
      <c r="F113" s="55"/>
    </row>
    <row r="114" spans="1:6" x14ac:dyDescent="0.3">
      <c r="A114" s="3">
        <v>34</v>
      </c>
      <c r="B114" s="9">
        <v>2018</v>
      </c>
      <c r="C114" s="17">
        <v>339341.18509456795</v>
      </c>
      <c r="D114" s="55">
        <v>331815.9467557873</v>
      </c>
      <c r="E114" s="55">
        <v>102.26789532340324</v>
      </c>
      <c r="F114" s="55"/>
    </row>
    <row r="115" spans="1:6" x14ac:dyDescent="0.3">
      <c r="A115" s="3">
        <v>35</v>
      </c>
      <c r="B115" s="9">
        <v>2018</v>
      </c>
      <c r="C115" s="17">
        <v>207391.07450386108</v>
      </c>
      <c r="D115" s="55">
        <v>207428.1103692833</v>
      </c>
      <c r="E115" s="55">
        <v>99.982145204255929</v>
      </c>
      <c r="F115" s="55"/>
    </row>
    <row r="116" spans="1:6" x14ac:dyDescent="0.3">
      <c r="A116" s="3">
        <v>36</v>
      </c>
      <c r="B116" s="9">
        <v>2018</v>
      </c>
      <c r="C116" s="17">
        <v>127825.76039221374</v>
      </c>
      <c r="D116" s="55">
        <v>125896.41518275639</v>
      </c>
      <c r="E116" s="55">
        <v>101.53248621627282</v>
      </c>
      <c r="F116" s="55"/>
    </row>
    <row r="117" spans="1:6" x14ac:dyDescent="0.3">
      <c r="A117" s="3">
        <v>37</v>
      </c>
      <c r="B117" s="9">
        <v>2018</v>
      </c>
      <c r="C117" s="17">
        <v>174468.24148919256</v>
      </c>
      <c r="D117" s="55">
        <v>173231.94491516342</v>
      </c>
      <c r="E117" s="55">
        <v>100.71366547009248</v>
      </c>
      <c r="F117" s="55"/>
    </row>
    <row r="118" spans="1:6" x14ac:dyDescent="0.3">
      <c r="A118" s="3">
        <v>38</v>
      </c>
      <c r="B118" s="9">
        <v>2018</v>
      </c>
      <c r="C118" s="17">
        <v>164957.45034315172</v>
      </c>
      <c r="D118" s="55">
        <v>168649.8868244804</v>
      </c>
      <c r="E118" s="55">
        <v>97.810590596380592</v>
      </c>
      <c r="F118" s="55"/>
    </row>
    <row r="119" spans="1:6" x14ac:dyDescent="0.3">
      <c r="A119" s="3">
        <v>39</v>
      </c>
      <c r="B119" s="9">
        <v>2018</v>
      </c>
      <c r="C119" s="17">
        <v>207015.90901993981</v>
      </c>
      <c r="D119" s="55">
        <v>208905.0473486479</v>
      </c>
      <c r="E119" s="55">
        <v>99.09569522006079</v>
      </c>
      <c r="F119" s="55"/>
    </row>
    <row r="120" spans="1:6" x14ac:dyDescent="0.3">
      <c r="A120" s="3">
        <v>40</v>
      </c>
      <c r="B120" s="9">
        <v>2018</v>
      </c>
      <c r="C120" s="17">
        <v>250090.90761323742</v>
      </c>
      <c r="D120" s="55">
        <v>248699.51776128286</v>
      </c>
      <c r="E120" s="55">
        <v>100.55946624443803</v>
      </c>
      <c r="F120" s="55"/>
    </row>
    <row r="121" spans="1:6" x14ac:dyDescent="0.3">
      <c r="A121" s="3">
        <v>41</v>
      </c>
      <c r="B121" s="9">
        <v>2018</v>
      </c>
      <c r="C121" s="17">
        <v>358108.52132390963</v>
      </c>
      <c r="D121" s="55">
        <v>346700.16345870768</v>
      </c>
      <c r="E121" s="55">
        <v>103.29055451009637</v>
      </c>
      <c r="F121" s="55"/>
    </row>
    <row r="122" spans="1:6" x14ac:dyDescent="0.3">
      <c r="A122" s="3">
        <v>42</v>
      </c>
      <c r="B122" s="9">
        <v>2018</v>
      </c>
      <c r="C122" s="17">
        <v>259345.30389614333</v>
      </c>
      <c r="D122" s="55">
        <v>252742.42925544395</v>
      </c>
      <c r="E122" s="55">
        <v>102.61249156311065</v>
      </c>
      <c r="F122" s="55"/>
    </row>
    <row r="123" spans="1:6" x14ac:dyDescent="0.3">
      <c r="A123" s="3">
        <v>43</v>
      </c>
      <c r="B123" s="9">
        <v>2018</v>
      </c>
      <c r="C123" s="17">
        <v>284261.14254572027</v>
      </c>
      <c r="D123" s="55">
        <v>282243.5008663247</v>
      </c>
      <c r="E123" s="55">
        <v>100.71485850806221</v>
      </c>
      <c r="F123" s="55"/>
    </row>
    <row r="124" spans="1:6" x14ac:dyDescent="0.3">
      <c r="A124" s="3">
        <v>44</v>
      </c>
      <c r="B124" s="9">
        <v>2018</v>
      </c>
      <c r="C124" s="17">
        <v>539536.30312068365</v>
      </c>
      <c r="D124" s="55">
        <v>530327.0897862243</v>
      </c>
      <c r="E124" s="55">
        <v>101.73651572997555</v>
      </c>
      <c r="F124" s="55"/>
    </row>
    <row r="125" spans="1:6" x14ac:dyDescent="0.3">
      <c r="A125" s="3">
        <v>45</v>
      </c>
      <c r="B125" s="9">
        <v>2018</v>
      </c>
      <c r="C125" s="17">
        <v>390405.60448757769</v>
      </c>
      <c r="D125" s="55">
        <v>380413.26054515858</v>
      </c>
      <c r="E125" s="55">
        <v>102.62670757799015</v>
      </c>
      <c r="F125" s="55"/>
    </row>
    <row r="126" spans="1:6" x14ac:dyDescent="0.3">
      <c r="A126" s="3">
        <v>46</v>
      </c>
      <c r="B126" s="9">
        <v>2018</v>
      </c>
      <c r="C126" s="17">
        <v>241816.75344545915</v>
      </c>
      <c r="D126" s="55">
        <v>235704.26618823569</v>
      </c>
      <c r="E126" s="55">
        <v>102.59328664519884</v>
      </c>
      <c r="F126" s="55"/>
    </row>
    <row r="127" spans="1:6" x14ac:dyDescent="0.3">
      <c r="A127" s="3">
        <v>47</v>
      </c>
      <c r="B127" s="9">
        <v>2018</v>
      </c>
      <c r="C127" s="17">
        <v>454006.3902636898</v>
      </c>
      <c r="D127" s="55">
        <v>447959.90243741818</v>
      </c>
      <c r="E127" s="55">
        <v>101.34978327153206</v>
      </c>
      <c r="F127" s="55"/>
    </row>
    <row r="128" spans="1:6" x14ac:dyDescent="0.3">
      <c r="A128" s="3">
        <v>48</v>
      </c>
      <c r="B128" s="9">
        <v>2018</v>
      </c>
      <c r="C128" s="17">
        <v>265499.78091488162</v>
      </c>
      <c r="D128" s="55">
        <v>256788.44532251553</v>
      </c>
      <c r="E128" s="55">
        <v>103.39241728007855</v>
      </c>
      <c r="F128" s="55"/>
    </row>
    <row r="129" spans="1:6" x14ac:dyDescent="0.3">
      <c r="A129" s="3">
        <v>49</v>
      </c>
      <c r="B129" s="9">
        <v>2018</v>
      </c>
      <c r="C129" s="17">
        <v>416849.44126673666</v>
      </c>
      <c r="D129" s="55">
        <v>405830.64180347597</v>
      </c>
      <c r="E129" s="55">
        <v>102.71512259751854</v>
      </c>
      <c r="F129" s="55"/>
    </row>
    <row r="130" spans="1:6" x14ac:dyDescent="0.3">
      <c r="A130" s="3">
        <v>50</v>
      </c>
      <c r="B130" s="9">
        <v>2018</v>
      </c>
      <c r="C130" s="17">
        <v>443612.68640998553</v>
      </c>
      <c r="D130" s="55">
        <v>427678.15397187101</v>
      </c>
      <c r="E130" s="55">
        <v>103.7258233300274</v>
      </c>
      <c r="F130" s="55"/>
    </row>
    <row r="131" spans="1:6" x14ac:dyDescent="0.3">
      <c r="A131" s="3">
        <v>51</v>
      </c>
      <c r="B131" s="9">
        <v>2018</v>
      </c>
      <c r="C131" s="17">
        <v>287029.2655299356</v>
      </c>
      <c r="D131" s="55">
        <v>275245.68147262029</v>
      </c>
      <c r="E131" s="55">
        <v>104.28111496400987</v>
      </c>
      <c r="F131" s="55"/>
    </row>
    <row r="132" spans="1:6" x14ac:dyDescent="0.3">
      <c r="A132" s="3">
        <v>52</v>
      </c>
      <c r="B132" s="9">
        <v>2018</v>
      </c>
      <c r="C132" s="17">
        <v>429386.26872486423</v>
      </c>
      <c r="D132" s="55">
        <v>427518.93644006405</v>
      </c>
      <c r="E132" s="55">
        <v>100.43678352597651</v>
      </c>
      <c r="F132" s="55"/>
    </row>
    <row r="133" spans="1:6" x14ac:dyDescent="0.3">
      <c r="A133" s="3">
        <v>53</v>
      </c>
      <c r="B133" s="9">
        <v>2018</v>
      </c>
      <c r="C133" s="17">
        <v>291108.16112897167</v>
      </c>
      <c r="D133" s="55">
        <v>285189.3358396219</v>
      </c>
      <c r="E133" s="55">
        <v>102.07540203841221</v>
      </c>
      <c r="F133" s="55"/>
    </row>
    <row r="134" spans="1:6" x14ac:dyDescent="0.3">
      <c r="A134" s="3">
        <v>54</v>
      </c>
      <c r="B134" s="9">
        <v>2018</v>
      </c>
      <c r="C134" s="17">
        <v>302473.21404599666</v>
      </c>
      <c r="D134" s="55">
        <v>299379.78638928791</v>
      </c>
      <c r="E134" s="55">
        <v>101.03327873067767</v>
      </c>
      <c r="F134" s="55"/>
    </row>
    <row r="135" spans="1:6" x14ac:dyDescent="0.3">
      <c r="A135" s="3">
        <v>55</v>
      </c>
      <c r="B135" s="9">
        <v>2018</v>
      </c>
      <c r="C135" s="17">
        <v>253774.55421235002</v>
      </c>
      <c r="D135" s="55">
        <v>246510.53911647759</v>
      </c>
      <c r="E135" s="55">
        <v>102.94673612004885</v>
      </c>
      <c r="F135" s="55"/>
    </row>
    <row r="136" spans="1:6" x14ac:dyDescent="0.3">
      <c r="A136" s="3">
        <v>56</v>
      </c>
      <c r="B136" s="9">
        <v>2018</v>
      </c>
      <c r="C136" s="17">
        <v>509789.18495354697</v>
      </c>
      <c r="D136" s="55">
        <v>497813.54155255231</v>
      </c>
      <c r="E136" s="55">
        <v>102.40564838064583</v>
      </c>
      <c r="F136" s="55"/>
    </row>
    <row r="137" spans="1:6" x14ac:dyDescent="0.3">
      <c r="A137" s="3">
        <v>57</v>
      </c>
      <c r="B137" s="9">
        <v>2018</v>
      </c>
      <c r="C137" s="17">
        <v>1823477.6509064024</v>
      </c>
      <c r="D137" s="55">
        <v>1720509.9979463508</v>
      </c>
      <c r="E137" s="55">
        <v>105.98471692015488</v>
      </c>
      <c r="F137" s="55"/>
    </row>
    <row r="138" spans="1:6" x14ac:dyDescent="0.3">
      <c r="A138" s="3">
        <v>58</v>
      </c>
      <c r="B138" s="9">
        <v>2018</v>
      </c>
      <c r="C138" s="17">
        <v>393988.60216936469</v>
      </c>
      <c r="D138" s="55">
        <v>387754.91163275763</v>
      </c>
      <c r="E138" s="55">
        <v>101.60763676992724</v>
      </c>
      <c r="F138" s="55"/>
    </row>
    <row r="139" spans="1:6" x14ac:dyDescent="0.3">
      <c r="A139" s="3">
        <v>59</v>
      </c>
      <c r="B139" s="9">
        <v>2018</v>
      </c>
      <c r="C139" s="17">
        <v>230349.49274185521</v>
      </c>
      <c r="D139" s="55">
        <v>220373.17776508996</v>
      </c>
      <c r="E139" s="55">
        <v>104.52700962882138</v>
      </c>
      <c r="F139" s="55"/>
    </row>
    <row r="140" spans="1:6" x14ac:dyDescent="0.3">
      <c r="A140" s="3">
        <v>60</v>
      </c>
      <c r="B140" s="9">
        <v>2018</v>
      </c>
      <c r="C140" s="17">
        <v>181911.32403879586</v>
      </c>
      <c r="D140" s="55">
        <v>183460.96535593894</v>
      </c>
      <c r="E140" s="55">
        <v>99.155329138197573</v>
      </c>
      <c r="F140" s="55"/>
    </row>
    <row r="141" spans="1:6" x14ac:dyDescent="0.3">
      <c r="A141" s="3">
        <v>61</v>
      </c>
      <c r="B141" s="9">
        <v>2018</v>
      </c>
      <c r="C141" s="17">
        <v>394376.39026221324</v>
      </c>
      <c r="D141" s="55">
        <v>384866.6885362342</v>
      </c>
      <c r="E141" s="55">
        <v>102.47090798170851</v>
      </c>
      <c r="F141" s="55"/>
    </row>
    <row r="142" spans="1:6" x14ac:dyDescent="0.3">
      <c r="A142" s="3">
        <v>62</v>
      </c>
      <c r="B142" s="9">
        <v>2018</v>
      </c>
      <c r="C142" s="17">
        <v>241648.07140182384</v>
      </c>
      <c r="D142" s="55">
        <v>234023.86911650171</v>
      </c>
      <c r="E142" s="55">
        <v>103.25787378616779</v>
      </c>
      <c r="F142" s="55"/>
    </row>
    <row r="143" spans="1:6" x14ac:dyDescent="0.3">
      <c r="A143" s="3">
        <v>63</v>
      </c>
      <c r="B143" s="9">
        <v>2018</v>
      </c>
      <c r="C143" s="17">
        <v>674660.71590028575</v>
      </c>
      <c r="D143" s="55">
        <v>653684.41664911504</v>
      </c>
      <c r="E143" s="55">
        <v>103.20893365619735</v>
      </c>
      <c r="F143" s="55"/>
    </row>
    <row r="144" spans="1:6" x14ac:dyDescent="0.3">
      <c r="A144" s="3">
        <v>64</v>
      </c>
      <c r="B144" s="9">
        <v>2018</v>
      </c>
      <c r="C144" s="17">
        <v>499687.14569897216</v>
      </c>
      <c r="D144" s="55">
        <v>486798.40803529863</v>
      </c>
      <c r="E144" s="55">
        <v>102.64765402904501</v>
      </c>
      <c r="F144" s="55"/>
    </row>
    <row r="145" spans="1:6" x14ac:dyDescent="0.3">
      <c r="A145" s="3">
        <v>65</v>
      </c>
      <c r="B145" s="9">
        <v>2018</v>
      </c>
      <c r="C145" s="17">
        <v>351275.36799671449</v>
      </c>
      <c r="D145" s="55">
        <v>342368.99232384207</v>
      </c>
      <c r="E145" s="55">
        <v>102.60139670138351</v>
      </c>
      <c r="F145" s="55"/>
    </row>
    <row r="146" spans="1:6" x14ac:dyDescent="0.3">
      <c r="A146" s="3">
        <v>66</v>
      </c>
      <c r="B146" s="9">
        <v>2018</v>
      </c>
      <c r="C146" s="17">
        <v>412416.3845955811</v>
      </c>
      <c r="D146" s="55">
        <v>399735.10214172711</v>
      </c>
      <c r="E146" s="55">
        <v>103.17242153263733</v>
      </c>
      <c r="F146" s="55"/>
    </row>
    <row r="147" spans="1:6" x14ac:dyDescent="0.3">
      <c r="A147" s="3">
        <v>67</v>
      </c>
      <c r="B147" s="9">
        <v>2018</v>
      </c>
      <c r="C147" s="17">
        <v>352905.82415819477</v>
      </c>
      <c r="D147" s="55">
        <v>349714.87243725895</v>
      </c>
      <c r="E147" s="55">
        <v>100.91244381421276</v>
      </c>
      <c r="F147" s="55"/>
    </row>
    <row r="148" spans="1:6" x14ac:dyDescent="0.3">
      <c r="A148" s="3">
        <v>68</v>
      </c>
      <c r="B148" s="9">
        <v>2018</v>
      </c>
      <c r="C148" s="17">
        <v>486946.89837981609</v>
      </c>
      <c r="D148" s="55">
        <v>480362.50298589363</v>
      </c>
      <c r="E148" s="55">
        <v>101.37071385734615</v>
      </c>
      <c r="F148" s="55"/>
    </row>
    <row r="149" spans="1:6" x14ac:dyDescent="0.3">
      <c r="A149" s="3">
        <v>69</v>
      </c>
      <c r="B149" s="9">
        <v>2018</v>
      </c>
      <c r="C149" s="17">
        <v>230280.09033124999</v>
      </c>
      <c r="D149" s="55">
        <v>220800.02903707654</v>
      </c>
      <c r="E149" s="55">
        <v>104.29350545627942</v>
      </c>
      <c r="F149" s="55"/>
    </row>
    <row r="150" spans="1:6" x14ac:dyDescent="0.3">
      <c r="A150" s="3">
        <v>70</v>
      </c>
      <c r="B150" s="9">
        <v>2018</v>
      </c>
      <c r="C150" s="17">
        <v>960533.21300625673</v>
      </c>
      <c r="D150" s="55">
        <v>926156.67132963671</v>
      </c>
      <c r="E150" s="55">
        <v>103.71174151639673</v>
      </c>
      <c r="F150" s="55"/>
    </row>
    <row r="151" spans="1:6" x14ac:dyDescent="0.3">
      <c r="A151" s="3">
        <v>71</v>
      </c>
      <c r="B151" s="9">
        <v>2018</v>
      </c>
      <c r="C151" s="17">
        <v>282018.46823485743</v>
      </c>
      <c r="D151" s="55">
        <v>276814.84435039142</v>
      </c>
      <c r="E151" s="55">
        <v>101.87982111171729</v>
      </c>
      <c r="F151" s="55"/>
    </row>
    <row r="152" spans="1:6" x14ac:dyDescent="0.3">
      <c r="A152" s="3">
        <v>72</v>
      </c>
      <c r="B152" s="9">
        <v>2018</v>
      </c>
      <c r="C152" s="17">
        <v>803246.36812490411</v>
      </c>
      <c r="D152" s="55">
        <v>747609.07150781772</v>
      </c>
      <c r="E152" s="55">
        <v>107.44203069993175</v>
      </c>
      <c r="F152" s="55"/>
    </row>
    <row r="153" spans="1:6" x14ac:dyDescent="0.3">
      <c r="A153" s="3">
        <v>73</v>
      </c>
      <c r="B153" s="9">
        <v>2018</v>
      </c>
      <c r="C153" s="17">
        <v>471980.15099454112</v>
      </c>
      <c r="D153" s="55">
        <v>460433.20972979593</v>
      </c>
      <c r="E153" s="55">
        <v>102.50784283599384</v>
      </c>
      <c r="F153" s="55"/>
    </row>
    <row r="154" spans="1:6" x14ac:dyDescent="0.3">
      <c r="A154" s="3">
        <v>74</v>
      </c>
      <c r="B154" s="9">
        <v>2018</v>
      </c>
      <c r="C154" s="17">
        <v>526816.72466202383</v>
      </c>
      <c r="D154" s="55">
        <v>514880.16961041844</v>
      </c>
      <c r="E154" s="55">
        <v>102.31831710680122</v>
      </c>
      <c r="F154" s="55"/>
    </row>
    <row r="155" spans="1:6" x14ac:dyDescent="0.3">
      <c r="A155" s="3">
        <v>75</v>
      </c>
      <c r="B155" s="9">
        <v>2018</v>
      </c>
      <c r="C155" s="17">
        <v>371284.12141253933</v>
      </c>
      <c r="D155" s="55">
        <v>364318.49898620549</v>
      </c>
      <c r="E155" s="55">
        <v>101.91195957540371</v>
      </c>
      <c r="F155" s="55"/>
    </row>
    <row r="156" spans="1:6" x14ac:dyDescent="0.3">
      <c r="A156" s="3">
        <v>76</v>
      </c>
      <c r="B156" s="9">
        <v>2018</v>
      </c>
      <c r="C156" s="17">
        <v>1189455.1067119758</v>
      </c>
      <c r="D156" s="55">
        <v>1135980.8045992444</v>
      </c>
      <c r="E156" s="55">
        <v>104.70732444564467</v>
      </c>
      <c r="F156" s="55"/>
    </row>
    <row r="157" spans="1:6" x14ac:dyDescent="0.3">
      <c r="A157" s="3">
        <v>77</v>
      </c>
      <c r="B157" s="9">
        <v>2018</v>
      </c>
      <c r="C157" s="17">
        <v>1606384.6046599308</v>
      </c>
      <c r="D157" s="55">
        <v>1506950.7987395695</v>
      </c>
      <c r="E157" s="55">
        <v>106.59834455136352</v>
      </c>
      <c r="F157" s="55"/>
    </row>
    <row r="158" spans="1:6" x14ac:dyDescent="0.3">
      <c r="A158" s="3">
        <v>78</v>
      </c>
      <c r="B158" s="9">
        <v>2018</v>
      </c>
      <c r="C158" s="17">
        <v>333035.31594899279</v>
      </c>
      <c r="D158" s="55">
        <v>328198.75213018048</v>
      </c>
      <c r="E158" s="55">
        <v>101.47366916766759</v>
      </c>
      <c r="F158" s="55"/>
    </row>
    <row r="159" spans="1:6" x14ac:dyDescent="0.3">
      <c r="A159" s="3">
        <v>79</v>
      </c>
      <c r="B159" s="9">
        <v>2018</v>
      </c>
      <c r="C159" s="17">
        <v>1562298.5397352567</v>
      </c>
      <c r="D159" s="55">
        <v>1495039.2213250815</v>
      </c>
      <c r="E159" s="55">
        <v>104.49883303734077</v>
      </c>
      <c r="F159" s="55"/>
    </row>
    <row r="160" spans="1:6" x14ac:dyDescent="0.3">
      <c r="A160" s="3">
        <v>1</v>
      </c>
      <c r="B160" s="9">
        <v>2019</v>
      </c>
      <c r="C160" s="17">
        <v>541920.64084705152</v>
      </c>
      <c r="D160" s="55">
        <v>532048.63647870917</v>
      </c>
      <c r="E160" s="55">
        <v>101.85547028814487</v>
      </c>
      <c r="F160" s="55"/>
    </row>
    <row r="161" spans="1:6" x14ac:dyDescent="0.3">
      <c r="A161" s="3">
        <v>2</v>
      </c>
      <c r="B161" s="9">
        <v>2019</v>
      </c>
      <c r="C161" s="17">
        <v>290822.99057336303</v>
      </c>
      <c r="D161" s="55">
        <v>281700.66262744355</v>
      </c>
      <c r="E161" s="55">
        <v>103.23830546255547</v>
      </c>
      <c r="F161" s="55"/>
    </row>
    <row r="162" spans="1:6" x14ac:dyDescent="0.3">
      <c r="A162" s="3">
        <v>3</v>
      </c>
      <c r="B162" s="9">
        <v>2019</v>
      </c>
      <c r="C162" s="17">
        <v>338380.54702498153</v>
      </c>
      <c r="D162" s="55">
        <v>315635.57535062992</v>
      </c>
      <c r="E162" s="55">
        <v>107.20608621163343</v>
      </c>
      <c r="F162" s="55"/>
    </row>
    <row r="163" spans="1:6" x14ac:dyDescent="0.3">
      <c r="A163" s="3">
        <v>4</v>
      </c>
      <c r="B163" s="9">
        <v>2019</v>
      </c>
      <c r="C163" s="17">
        <v>377297.65575153759</v>
      </c>
      <c r="D163" s="55">
        <v>372966.72325557237</v>
      </c>
      <c r="E163" s="55">
        <v>101.16121150384707</v>
      </c>
      <c r="F163" s="55"/>
    </row>
    <row r="164" spans="1:6" x14ac:dyDescent="0.3">
      <c r="A164" s="3">
        <v>5</v>
      </c>
      <c r="B164" s="9">
        <v>2019</v>
      </c>
      <c r="C164" s="17">
        <v>221049.68681686389</v>
      </c>
      <c r="D164" s="55">
        <v>212773.40039672991</v>
      </c>
      <c r="E164" s="55">
        <v>103.88971854785527</v>
      </c>
      <c r="F164" s="55"/>
    </row>
    <row r="165" spans="1:6" x14ac:dyDescent="0.3">
      <c r="A165" s="3">
        <v>6</v>
      </c>
      <c r="B165" s="9">
        <v>2019</v>
      </c>
      <c r="C165" s="17">
        <v>429772.61111353704</v>
      </c>
      <c r="D165" s="55">
        <v>420516.63452146645</v>
      </c>
      <c r="E165" s="55">
        <v>102.20109642097835</v>
      </c>
      <c r="F165" s="55"/>
    </row>
    <row r="166" spans="1:6" x14ac:dyDescent="0.3">
      <c r="A166" s="3">
        <v>7</v>
      </c>
      <c r="B166" s="9">
        <v>2019</v>
      </c>
      <c r="C166" s="17">
        <v>294432.75982405851</v>
      </c>
      <c r="D166" s="55">
        <v>286148.08909882687</v>
      </c>
      <c r="E166" s="55">
        <v>102.8952388783454</v>
      </c>
      <c r="F166" s="55"/>
    </row>
    <row r="167" spans="1:6" x14ac:dyDescent="0.3">
      <c r="A167" s="3">
        <v>8</v>
      </c>
      <c r="B167" s="9">
        <v>2019</v>
      </c>
      <c r="C167" s="17">
        <v>374414.26607016713</v>
      </c>
      <c r="D167" s="55">
        <v>361988.18421994662</v>
      </c>
      <c r="E167" s="55">
        <v>103.43273134094078</v>
      </c>
      <c r="F167" s="55"/>
    </row>
    <row r="168" spans="1:6" x14ac:dyDescent="0.3">
      <c r="A168" s="3">
        <v>9</v>
      </c>
      <c r="B168" s="9">
        <v>2019</v>
      </c>
      <c r="C168" s="17">
        <v>439361.68162170541</v>
      </c>
      <c r="D168" s="55">
        <v>444842.06574478868</v>
      </c>
      <c r="E168" s="55">
        <v>98.768015764447199</v>
      </c>
      <c r="F168" s="55"/>
    </row>
    <row r="169" spans="1:6" x14ac:dyDescent="0.3">
      <c r="A169" s="3">
        <v>10</v>
      </c>
      <c r="B169" s="9">
        <v>2019</v>
      </c>
      <c r="C169" s="17">
        <v>558124.08477196936</v>
      </c>
      <c r="D169" s="55">
        <v>535698.66453406028</v>
      </c>
      <c r="E169" s="55">
        <v>104.18620051207598</v>
      </c>
      <c r="F169" s="55"/>
    </row>
    <row r="170" spans="1:6" x14ac:dyDescent="0.3">
      <c r="A170" s="3">
        <v>11</v>
      </c>
      <c r="B170" s="9">
        <v>2019</v>
      </c>
      <c r="C170" s="17">
        <v>322380.55516103812</v>
      </c>
      <c r="D170" s="55">
        <v>309949.2658844504</v>
      </c>
      <c r="E170" s="55">
        <v>104.01074970805774</v>
      </c>
      <c r="F170" s="55"/>
    </row>
    <row r="171" spans="1:6" x14ac:dyDescent="0.3">
      <c r="A171" s="3">
        <v>12</v>
      </c>
      <c r="B171" s="9">
        <v>2019</v>
      </c>
      <c r="C171" s="17">
        <v>338025.79941862857</v>
      </c>
      <c r="D171" s="55">
        <v>332150.49889468437</v>
      </c>
      <c r="E171" s="55">
        <v>101.76886698755408</v>
      </c>
      <c r="F171" s="55"/>
    </row>
    <row r="172" spans="1:6" x14ac:dyDescent="0.3">
      <c r="A172" s="3">
        <v>13</v>
      </c>
      <c r="B172" s="9">
        <v>2019</v>
      </c>
      <c r="C172" s="17">
        <v>324644.38013919041</v>
      </c>
      <c r="D172" s="55">
        <v>320702.18695826322</v>
      </c>
      <c r="E172" s="55">
        <v>101.22923800997971</v>
      </c>
      <c r="F172" s="55"/>
    </row>
    <row r="173" spans="1:6" x14ac:dyDescent="0.3">
      <c r="A173" s="3">
        <v>14</v>
      </c>
      <c r="B173" s="9">
        <v>2019</v>
      </c>
      <c r="C173" s="17">
        <v>325249.68192062434</v>
      </c>
      <c r="D173" s="55">
        <v>327618.5611782776</v>
      </c>
      <c r="E173" s="55">
        <v>99.276939850680748</v>
      </c>
      <c r="F173" s="55"/>
    </row>
    <row r="174" spans="1:6" x14ac:dyDescent="0.3">
      <c r="A174" s="3">
        <v>15</v>
      </c>
      <c r="B174" s="9">
        <v>2019</v>
      </c>
      <c r="C174" s="17">
        <v>326153.45410828723</v>
      </c>
      <c r="D174" s="55">
        <v>326672.64242995944</v>
      </c>
      <c r="E174" s="55">
        <v>99.841067706860841</v>
      </c>
      <c r="F174" s="55"/>
    </row>
    <row r="175" spans="1:6" x14ac:dyDescent="0.3">
      <c r="A175" s="3">
        <v>16</v>
      </c>
      <c r="B175" s="9">
        <v>2019</v>
      </c>
      <c r="C175" s="17">
        <v>391094.05639947113</v>
      </c>
      <c r="D175" s="55">
        <v>387367.13372519147</v>
      </c>
      <c r="E175" s="55">
        <v>100.96211638773764</v>
      </c>
      <c r="F175" s="55"/>
    </row>
    <row r="176" spans="1:6" x14ac:dyDescent="0.3">
      <c r="A176" s="3">
        <v>17</v>
      </c>
      <c r="B176" s="9">
        <v>2019</v>
      </c>
      <c r="C176" s="17">
        <v>425778.50130163814</v>
      </c>
      <c r="D176" s="55">
        <v>422416.95324443013</v>
      </c>
      <c r="E176" s="55">
        <v>100.79578909686016</v>
      </c>
      <c r="F176" s="55"/>
    </row>
    <row r="177" spans="1:6" x14ac:dyDescent="0.3">
      <c r="A177" s="3">
        <v>18</v>
      </c>
      <c r="B177" s="9">
        <v>2019</v>
      </c>
      <c r="C177" s="17">
        <v>1243045.5155000864</v>
      </c>
      <c r="D177" s="55">
        <v>1243334.3352742272</v>
      </c>
      <c r="E177" s="55">
        <v>99.976770546268469</v>
      </c>
      <c r="F177" s="55"/>
    </row>
    <row r="178" spans="1:6" x14ac:dyDescent="0.3">
      <c r="A178" s="3">
        <v>19</v>
      </c>
      <c r="B178" s="9">
        <v>2019</v>
      </c>
      <c r="C178" s="17">
        <v>458232.02959129988</v>
      </c>
      <c r="D178" s="55">
        <v>447451.66675895889</v>
      </c>
      <c r="E178" s="55">
        <v>102.40927984701158</v>
      </c>
      <c r="F178" s="55"/>
    </row>
    <row r="179" spans="1:6" x14ac:dyDescent="0.3">
      <c r="A179" s="3">
        <v>20</v>
      </c>
      <c r="B179" s="9">
        <v>2019</v>
      </c>
      <c r="C179" s="17">
        <v>711782.88084207894</v>
      </c>
      <c r="D179" s="55">
        <v>697690.71956259967</v>
      </c>
      <c r="E179" s="55">
        <v>102.01982925734114</v>
      </c>
      <c r="F179" s="55"/>
    </row>
    <row r="180" spans="1:6" x14ac:dyDescent="0.3">
      <c r="A180" s="3">
        <v>21</v>
      </c>
      <c r="B180" s="9">
        <v>2019</v>
      </c>
      <c r="C180" s="17">
        <v>677042.66702261986</v>
      </c>
      <c r="D180" s="55">
        <v>663876.79981781146</v>
      </c>
      <c r="E180" s="55">
        <v>101.98317928995584</v>
      </c>
      <c r="F180" s="55"/>
    </row>
    <row r="181" spans="1:6" x14ac:dyDescent="0.3">
      <c r="A181" s="3">
        <v>22</v>
      </c>
      <c r="B181" s="9">
        <v>2019</v>
      </c>
      <c r="C181" s="17">
        <v>447175.3951460073</v>
      </c>
      <c r="D181" s="55">
        <v>448220.39121103397</v>
      </c>
      <c r="E181" s="55">
        <v>99.766856643401866</v>
      </c>
      <c r="F181" s="55"/>
    </row>
    <row r="182" spans="1:6" x14ac:dyDescent="0.3">
      <c r="A182" s="3">
        <v>23</v>
      </c>
      <c r="B182" s="9">
        <v>2019</v>
      </c>
      <c r="C182" s="17">
        <v>443885.61586107366</v>
      </c>
      <c r="D182" s="55">
        <v>439801.30098775309</v>
      </c>
      <c r="E182" s="55">
        <v>100.92867275839058</v>
      </c>
      <c r="F182" s="55"/>
    </row>
    <row r="183" spans="1:6" x14ac:dyDescent="0.3">
      <c r="A183" s="3">
        <v>24</v>
      </c>
      <c r="B183" s="9">
        <v>2019</v>
      </c>
      <c r="C183" s="17">
        <v>539669.63475937513</v>
      </c>
      <c r="D183" s="55">
        <v>535242.03178796987</v>
      </c>
      <c r="E183" s="55">
        <v>100.82721511175325</v>
      </c>
      <c r="F183" s="55"/>
    </row>
    <row r="184" spans="1:6" x14ac:dyDescent="0.3">
      <c r="A184" s="3">
        <v>25</v>
      </c>
      <c r="B184" s="9">
        <v>2019</v>
      </c>
      <c r="C184" s="17">
        <v>710172.72610410384</v>
      </c>
      <c r="D184" s="55">
        <v>671290.38124881859</v>
      </c>
      <c r="E184" s="55">
        <v>105.79217965002738</v>
      </c>
      <c r="F184" s="55"/>
    </row>
    <row r="185" spans="1:6" x14ac:dyDescent="0.3">
      <c r="A185" s="3">
        <v>26</v>
      </c>
      <c r="B185" s="9">
        <v>2019</v>
      </c>
      <c r="C185" s="17">
        <v>434822.96745374688</v>
      </c>
      <c r="D185" s="55">
        <v>422091.90781894553</v>
      </c>
      <c r="E185" s="55">
        <v>103.01618187863065</v>
      </c>
      <c r="F185" s="55"/>
    </row>
    <row r="186" spans="1:6" x14ac:dyDescent="0.3">
      <c r="A186" s="3">
        <v>27</v>
      </c>
      <c r="B186" s="9">
        <v>2019</v>
      </c>
      <c r="C186" s="17">
        <v>273592.13970284653</v>
      </c>
      <c r="D186" s="55">
        <v>262977.43628426763</v>
      </c>
      <c r="E186" s="55">
        <v>104.03635519782955</v>
      </c>
      <c r="F186" s="55"/>
    </row>
    <row r="187" spans="1:6" x14ac:dyDescent="0.3">
      <c r="A187" s="3">
        <v>28</v>
      </c>
      <c r="B187" s="9">
        <v>2019</v>
      </c>
      <c r="C187" s="17">
        <v>784304.68788090954</v>
      </c>
      <c r="D187" s="55">
        <v>776726.47597439622</v>
      </c>
      <c r="E187" s="55">
        <v>100.97566030525824</v>
      </c>
      <c r="F187" s="55"/>
    </row>
    <row r="188" spans="1:6" x14ac:dyDescent="0.3">
      <c r="A188" s="3">
        <v>29</v>
      </c>
      <c r="B188" s="9">
        <v>2019</v>
      </c>
      <c r="C188" s="17">
        <v>231884.48631123127</v>
      </c>
      <c r="D188" s="55">
        <v>225653.98323982526</v>
      </c>
      <c r="E188" s="55">
        <v>102.76108712195176</v>
      </c>
      <c r="F188" s="55"/>
    </row>
    <row r="189" spans="1:6" x14ac:dyDescent="0.3">
      <c r="A189" s="3">
        <v>30</v>
      </c>
      <c r="B189" s="9">
        <v>2019</v>
      </c>
      <c r="C189" s="17">
        <v>259076.74719263855</v>
      </c>
      <c r="D189" s="55">
        <v>257437.43523727165</v>
      </c>
      <c r="E189" s="55">
        <v>100.63678072066557</v>
      </c>
      <c r="F189" s="55"/>
    </row>
    <row r="190" spans="1:6" x14ac:dyDescent="0.3">
      <c r="A190" s="3">
        <v>31</v>
      </c>
      <c r="B190" s="9">
        <v>2019</v>
      </c>
      <c r="C190" s="17">
        <v>409685.0617865292</v>
      </c>
      <c r="D190" s="55">
        <v>411372.51682988001</v>
      </c>
      <c r="E190" s="55">
        <v>99.589798789585004</v>
      </c>
      <c r="F190" s="55"/>
    </row>
    <row r="191" spans="1:6" x14ac:dyDescent="0.3">
      <c r="A191" s="3">
        <v>32</v>
      </c>
      <c r="B191" s="9">
        <v>2019</v>
      </c>
      <c r="C191" s="17">
        <v>445270.50647716993</v>
      </c>
      <c r="D191" s="55">
        <v>431240.93167700729</v>
      </c>
      <c r="E191" s="55">
        <v>103.25330314671302</v>
      </c>
      <c r="F191" s="55"/>
    </row>
    <row r="192" spans="1:6" x14ac:dyDescent="0.3">
      <c r="A192" s="3">
        <v>33</v>
      </c>
      <c r="B192" s="9">
        <v>2019</v>
      </c>
      <c r="C192" s="17">
        <v>324473.761003714</v>
      </c>
      <c r="D192" s="55">
        <v>322547.84656170086</v>
      </c>
      <c r="E192" s="55">
        <v>100.59709418696885</v>
      </c>
      <c r="F192" s="55"/>
    </row>
    <row r="193" spans="1:6" x14ac:dyDescent="0.3">
      <c r="A193" s="3">
        <v>34</v>
      </c>
      <c r="B193" s="9">
        <v>2019</v>
      </c>
      <c r="C193" s="17">
        <v>346447.05769061478</v>
      </c>
      <c r="D193" s="55">
        <v>339341.18509456795</v>
      </c>
      <c r="E193" s="55">
        <v>102.0940200919221</v>
      </c>
      <c r="F193" s="55"/>
    </row>
    <row r="194" spans="1:6" x14ac:dyDescent="0.3">
      <c r="A194" s="3">
        <v>35</v>
      </c>
      <c r="B194" s="9">
        <v>2019</v>
      </c>
      <c r="C194" s="17">
        <v>207616.89842601385</v>
      </c>
      <c r="D194" s="55">
        <v>207391.07450386108</v>
      </c>
      <c r="E194" s="55">
        <v>100.1088879657396</v>
      </c>
      <c r="F194" s="55"/>
    </row>
    <row r="195" spans="1:6" x14ac:dyDescent="0.3">
      <c r="A195" s="3">
        <v>36</v>
      </c>
      <c r="B195" s="9">
        <v>2019</v>
      </c>
      <c r="C195" s="17">
        <v>128303.7207944999</v>
      </c>
      <c r="D195" s="55">
        <v>127825.76039221374</v>
      </c>
      <c r="E195" s="55">
        <v>100.3739155556905</v>
      </c>
      <c r="F195" s="55"/>
    </row>
    <row r="196" spans="1:6" x14ac:dyDescent="0.3">
      <c r="A196" s="3">
        <v>37</v>
      </c>
      <c r="B196" s="9">
        <v>2019</v>
      </c>
      <c r="C196" s="17">
        <v>173085.49018497748</v>
      </c>
      <c r="D196" s="55">
        <v>174468.24148919256</v>
      </c>
      <c r="E196" s="55">
        <v>99.20744813359012</v>
      </c>
      <c r="F196" s="55"/>
    </row>
    <row r="197" spans="1:6" x14ac:dyDescent="0.3">
      <c r="A197" s="3">
        <v>38</v>
      </c>
      <c r="B197" s="9">
        <v>2019</v>
      </c>
      <c r="C197" s="17">
        <v>167271.88096394588</v>
      </c>
      <c r="D197" s="55">
        <v>164957.45034315172</v>
      </c>
      <c r="E197" s="55">
        <v>101.40304703787525</v>
      </c>
      <c r="F197" s="55"/>
    </row>
    <row r="198" spans="1:6" x14ac:dyDescent="0.3">
      <c r="A198" s="3">
        <v>39</v>
      </c>
      <c r="B198" s="9">
        <v>2019</v>
      </c>
      <c r="C198" s="17">
        <v>207289.09988220033</v>
      </c>
      <c r="D198" s="55">
        <v>207015.90901993981</v>
      </c>
      <c r="E198" s="55">
        <v>100.1319661196832</v>
      </c>
      <c r="F198" s="55"/>
    </row>
    <row r="199" spans="1:6" x14ac:dyDescent="0.3">
      <c r="A199" s="3">
        <v>40</v>
      </c>
      <c r="B199" s="9">
        <v>2019</v>
      </c>
      <c r="C199" s="17">
        <v>255242.31734326814</v>
      </c>
      <c r="D199" s="55">
        <v>250090.90761323742</v>
      </c>
      <c r="E199" s="55">
        <v>102.05981488059426</v>
      </c>
      <c r="F199" s="55"/>
    </row>
    <row r="200" spans="1:6" x14ac:dyDescent="0.3">
      <c r="A200" s="3">
        <v>41</v>
      </c>
      <c r="B200" s="9">
        <v>2019</v>
      </c>
      <c r="C200" s="17">
        <v>365925.86653699714</v>
      </c>
      <c r="D200" s="55">
        <v>358108.52132390963</v>
      </c>
      <c r="E200" s="55">
        <v>102.18295425760526</v>
      </c>
      <c r="F200" s="55"/>
    </row>
    <row r="201" spans="1:6" x14ac:dyDescent="0.3">
      <c r="A201" s="3">
        <v>42</v>
      </c>
      <c r="B201" s="9">
        <v>2019</v>
      </c>
      <c r="C201" s="17">
        <v>261260.93212873867</v>
      </c>
      <c r="D201" s="55">
        <v>259345.30389614333</v>
      </c>
      <c r="E201" s="55">
        <v>100.73864003080715</v>
      </c>
      <c r="F201" s="55"/>
    </row>
    <row r="202" spans="1:6" x14ac:dyDescent="0.3">
      <c r="A202" s="3">
        <v>43</v>
      </c>
      <c r="B202" s="9">
        <v>2019</v>
      </c>
      <c r="C202" s="17">
        <v>293603.97730791429</v>
      </c>
      <c r="D202" s="55">
        <v>284261.14254572027</v>
      </c>
      <c r="E202" s="55">
        <v>103.28670836911567</v>
      </c>
      <c r="F202" s="55"/>
    </row>
    <row r="203" spans="1:6" x14ac:dyDescent="0.3">
      <c r="A203" s="3">
        <v>44</v>
      </c>
      <c r="B203" s="9">
        <v>2019</v>
      </c>
      <c r="C203" s="17">
        <v>551797.38812285091</v>
      </c>
      <c r="D203" s="55">
        <v>539536.30312068365</v>
      </c>
      <c r="E203" s="55">
        <v>102.27252270723008</v>
      </c>
      <c r="F203" s="55"/>
    </row>
    <row r="204" spans="1:6" x14ac:dyDescent="0.3">
      <c r="A204" s="3">
        <v>45</v>
      </c>
      <c r="B204" s="9">
        <v>2019</v>
      </c>
      <c r="C204" s="17">
        <v>393618.94004942745</v>
      </c>
      <c r="D204" s="55">
        <v>390405.60448757769</v>
      </c>
      <c r="E204" s="55">
        <v>100.82307618664117</v>
      </c>
      <c r="F204" s="55"/>
    </row>
    <row r="205" spans="1:6" x14ac:dyDescent="0.3">
      <c r="A205" s="3">
        <v>46</v>
      </c>
      <c r="B205" s="9">
        <v>2019</v>
      </c>
      <c r="C205" s="17">
        <v>249174.59152071777</v>
      </c>
      <c r="D205" s="55">
        <v>241816.75344545915</v>
      </c>
      <c r="E205" s="55">
        <v>103.04273296635675</v>
      </c>
      <c r="F205" s="55"/>
    </row>
    <row r="206" spans="1:6" x14ac:dyDescent="0.3">
      <c r="A206" s="3">
        <v>47</v>
      </c>
      <c r="B206" s="9">
        <v>2019</v>
      </c>
      <c r="C206" s="17">
        <v>458608.1088809917</v>
      </c>
      <c r="D206" s="55">
        <v>454006.3902636898</v>
      </c>
      <c r="E206" s="55">
        <v>101.01358014247977</v>
      </c>
      <c r="F206" s="55"/>
    </row>
    <row r="207" spans="1:6" x14ac:dyDescent="0.3">
      <c r="A207" s="3">
        <v>48</v>
      </c>
      <c r="B207" s="9">
        <v>2019</v>
      </c>
      <c r="C207" s="17">
        <v>271808.2134349274</v>
      </c>
      <c r="D207" s="55">
        <v>265499.78091488162</v>
      </c>
      <c r="E207" s="55">
        <v>102.37605940702011</v>
      </c>
      <c r="F207" s="55"/>
    </row>
    <row r="208" spans="1:6" x14ac:dyDescent="0.3">
      <c r="A208" s="3">
        <v>49</v>
      </c>
      <c r="B208" s="9">
        <v>2019</v>
      </c>
      <c r="C208" s="17">
        <v>434463.11875059595</v>
      </c>
      <c r="D208" s="55">
        <v>416849.44126673666</v>
      </c>
      <c r="E208" s="55">
        <v>104.22542907346457</v>
      </c>
      <c r="F208" s="55"/>
    </row>
    <row r="209" spans="1:6" x14ac:dyDescent="0.3">
      <c r="A209" s="3">
        <v>50</v>
      </c>
      <c r="B209" s="9">
        <v>2019</v>
      </c>
      <c r="C209" s="17">
        <v>453326.59850569081</v>
      </c>
      <c r="D209" s="55">
        <v>443612.68640998553</v>
      </c>
      <c r="E209" s="55">
        <v>102.18972820058796</v>
      </c>
      <c r="F209" s="55"/>
    </row>
    <row r="210" spans="1:6" x14ac:dyDescent="0.3">
      <c r="A210" s="3">
        <v>51</v>
      </c>
      <c r="B210" s="9">
        <v>2019</v>
      </c>
      <c r="C210" s="17">
        <v>299641.68524369894</v>
      </c>
      <c r="D210" s="55">
        <v>287029.2655299356</v>
      </c>
      <c r="E210" s="55">
        <v>104.3941232579463</v>
      </c>
      <c r="F210" s="55"/>
    </row>
    <row r="211" spans="1:6" x14ac:dyDescent="0.3">
      <c r="A211" s="3">
        <v>52</v>
      </c>
      <c r="B211" s="9">
        <v>2019</v>
      </c>
      <c r="C211" s="17">
        <v>434982.07234560943</v>
      </c>
      <c r="D211" s="55">
        <v>429386.26872486423</v>
      </c>
      <c r="E211" s="55">
        <v>101.30320972707463</v>
      </c>
      <c r="F211" s="55"/>
    </row>
    <row r="212" spans="1:6" x14ac:dyDescent="0.3">
      <c r="A212" s="3">
        <v>53</v>
      </c>
      <c r="B212" s="9">
        <v>2019</v>
      </c>
      <c r="C212" s="17">
        <v>297792.39443889132</v>
      </c>
      <c r="D212" s="55">
        <v>291108.16112897167</v>
      </c>
      <c r="E212" s="55">
        <v>102.29613394691408</v>
      </c>
      <c r="F212" s="55"/>
    </row>
    <row r="213" spans="1:6" x14ac:dyDescent="0.3">
      <c r="A213" s="3">
        <v>54</v>
      </c>
      <c r="B213" s="9">
        <v>2019</v>
      </c>
      <c r="C213" s="17">
        <v>311365.49292788847</v>
      </c>
      <c r="D213" s="55">
        <v>302473.21404599666</v>
      </c>
      <c r="E213" s="55">
        <v>102.93985664480675</v>
      </c>
      <c r="F213" s="55"/>
    </row>
    <row r="214" spans="1:6" x14ac:dyDescent="0.3">
      <c r="A214" s="3">
        <v>55</v>
      </c>
      <c r="B214" s="9">
        <v>2019</v>
      </c>
      <c r="C214" s="17">
        <v>261231.7672022894</v>
      </c>
      <c r="D214" s="55">
        <v>253774.55421235002</v>
      </c>
      <c r="E214" s="55">
        <v>102.9385188018888</v>
      </c>
      <c r="F214" s="55"/>
    </row>
    <row r="215" spans="1:6" x14ac:dyDescent="0.3">
      <c r="A215" s="3">
        <v>56</v>
      </c>
      <c r="B215" s="9">
        <v>2019</v>
      </c>
      <c r="C215" s="17">
        <v>511435.87032525067</v>
      </c>
      <c r="D215" s="55">
        <v>509789.18495354697</v>
      </c>
      <c r="E215" s="55">
        <v>100.32301300622015</v>
      </c>
      <c r="F215" s="55"/>
    </row>
    <row r="216" spans="1:6" x14ac:dyDescent="0.3">
      <c r="A216" s="3">
        <v>57</v>
      </c>
      <c r="B216" s="9">
        <v>2019</v>
      </c>
      <c r="C216" s="17">
        <v>1807589.5202409502</v>
      </c>
      <c r="D216" s="55">
        <v>1823477.6509064024</v>
      </c>
      <c r="E216" s="55">
        <v>99.128690683016899</v>
      </c>
      <c r="F216" s="55"/>
    </row>
    <row r="217" spans="1:6" x14ac:dyDescent="0.3">
      <c r="A217" s="3">
        <v>58</v>
      </c>
      <c r="B217" s="9">
        <v>2019</v>
      </c>
      <c r="C217" s="17">
        <v>392736.02419430995</v>
      </c>
      <c r="D217" s="55">
        <v>393988.60216936469</v>
      </c>
      <c r="E217" s="55">
        <v>99.682077611342606</v>
      </c>
      <c r="F217" s="55"/>
    </row>
    <row r="218" spans="1:6" x14ac:dyDescent="0.3">
      <c r="A218" s="3">
        <v>59</v>
      </c>
      <c r="B218" s="9">
        <v>2019</v>
      </c>
      <c r="C218" s="17">
        <v>241476.12122710279</v>
      </c>
      <c r="D218" s="55">
        <v>230349.49274185521</v>
      </c>
      <c r="E218" s="55">
        <v>104.83032471780471</v>
      </c>
      <c r="F218" s="55"/>
    </row>
    <row r="219" spans="1:6" x14ac:dyDescent="0.3">
      <c r="A219" s="3">
        <v>60</v>
      </c>
      <c r="B219" s="9">
        <v>2019</v>
      </c>
      <c r="C219" s="17">
        <v>183878.41145499423</v>
      </c>
      <c r="D219" s="55">
        <v>181911.32403879586</v>
      </c>
      <c r="E219" s="55">
        <v>101.08134412554703</v>
      </c>
      <c r="F219" s="55"/>
    </row>
    <row r="220" spans="1:6" x14ac:dyDescent="0.3">
      <c r="A220" s="3">
        <v>61</v>
      </c>
      <c r="B220" s="9">
        <v>2019</v>
      </c>
      <c r="C220" s="17">
        <v>405198.82762893662</v>
      </c>
      <c r="D220" s="55">
        <v>394376.39026221324</v>
      </c>
      <c r="E220" s="55">
        <v>102.74418997535012</v>
      </c>
      <c r="F220" s="55"/>
    </row>
    <row r="221" spans="1:6" x14ac:dyDescent="0.3">
      <c r="A221" s="3">
        <v>62</v>
      </c>
      <c r="B221" s="9">
        <v>2019</v>
      </c>
      <c r="C221" s="17">
        <v>249787.36857445998</v>
      </c>
      <c r="D221" s="55">
        <v>241648.07140182384</v>
      </c>
      <c r="E221" s="55">
        <v>103.36824420961412</v>
      </c>
      <c r="F221" s="55"/>
    </row>
    <row r="222" spans="1:6" x14ac:dyDescent="0.3">
      <c r="A222" s="3">
        <v>63</v>
      </c>
      <c r="B222" s="9">
        <v>2019</v>
      </c>
      <c r="C222" s="17">
        <v>676734.42272498249</v>
      </c>
      <c r="D222" s="55">
        <v>674660.71590028575</v>
      </c>
      <c r="E222" s="55">
        <v>100.30737032345651</v>
      </c>
      <c r="F222" s="55"/>
    </row>
    <row r="223" spans="1:6" x14ac:dyDescent="0.3">
      <c r="A223" s="3">
        <v>64</v>
      </c>
      <c r="B223" s="9">
        <v>2019</v>
      </c>
      <c r="C223" s="17">
        <v>511606.29672664974</v>
      </c>
      <c r="D223" s="55">
        <v>499687.14569897216</v>
      </c>
      <c r="E223" s="55">
        <v>102.38532272248165</v>
      </c>
      <c r="F223" s="55"/>
    </row>
    <row r="224" spans="1:6" x14ac:dyDescent="0.3">
      <c r="A224" s="3">
        <v>65</v>
      </c>
      <c r="B224" s="9">
        <v>2019</v>
      </c>
      <c r="C224" s="17">
        <v>353590.98316356452</v>
      </c>
      <c r="D224" s="55">
        <v>351275.36799671449</v>
      </c>
      <c r="E224" s="55">
        <v>100.65920226062413</v>
      </c>
      <c r="F224" s="55"/>
    </row>
    <row r="225" spans="1:6" x14ac:dyDescent="0.3">
      <c r="A225" s="3">
        <v>66</v>
      </c>
      <c r="B225" s="9">
        <v>2019</v>
      </c>
      <c r="C225" s="17">
        <v>423508.1890054745</v>
      </c>
      <c r="D225" s="55">
        <v>412416.3845955811</v>
      </c>
      <c r="E225" s="55">
        <v>102.68946744702447</v>
      </c>
      <c r="F225" s="55"/>
    </row>
    <row r="226" spans="1:6" x14ac:dyDescent="0.3">
      <c r="A226" s="3">
        <v>67</v>
      </c>
      <c r="B226" s="9">
        <v>2019</v>
      </c>
      <c r="C226" s="17">
        <v>361629.53988773283</v>
      </c>
      <c r="D226" s="55">
        <v>352905.82415819477</v>
      </c>
      <c r="E226" s="55">
        <v>102.47196706099912</v>
      </c>
      <c r="F226" s="55"/>
    </row>
    <row r="227" spans="1:6" x14ac:dyDescent="0.3">
      <c r="A227" s="3">
        <v>68</v>
      </c>
      <c r="B227" s="9">
        <v>2019</v>
      </c>
      <c r="C227" s="17">
        <v>490556.81843338173</v>
      </c>
      <c r="D227" s="55">
        <v>486946.89837981609</v>
      </c>
      <c r="E227" s="55">
        <v>100.74133751864458</v>
      </c>
      <c r="F227" s="55"/>
    </row>
    <row r="228" spans="1:6" x14ac:dyDescent="0.3">
      <c r="A228" s="3">
        <v>69</v>
      </c>
      <c r="B228" s="9">
        <v>2019</v>
      </c>
      <c r="C228" s="17">
        <v>240321.7781358737</v>
      </c>
      <c r="D228" s="55">
        <v>230280.09033124999</v>
      </c>
      <c r="E228" s="55">
        <v>104.36064090046999</v>
      </c>
      <c r="F228" s="55"/>
    </row>
    <row r="229" spans="1:6" x14ac:dyDescent="0.3">
      <c r="A229" s="3">
        <v>70</v>
      </c>
      <c r="B229" s="9">
        <v>2019</v>
      </c>
      <c r="C229" s="17">
        <v>993472.74047581921</v>
      </c>
      <c r="D229" s="55">
        <v>960533.21300625673</v>
      </c>
      <c r="E229" s="55">
        <v>103.42929604344123</v>
      </c>
      <c r="F229" s="55"/>
    </row>
    <row r="230" spans="1:6" x14ac:dyDescent="0.3">
      <c r="A230" s="3">
        <v>71</v>
      </c>
      <c r="B230" s="9">
        <v>2019</v>
      </c>
      <c r="C230" s="17">
        <v>291601.15709349903</v>
      </c>
      <c r="D230" s="55">
        <v>282018.46823485743</v>
      </c>
      <c r="E230" s="55">
        <v>103.39789408779478</v>
      </c>
      <c r="F230" s="55"/>
    </row>
    <row r="231" spans="1:6" x14ac:dyDescent="0.3">
      <c r="A231" s="3">
        <v>72</v>
      </c>
      <c r="B231" s="9">
        <v>2019</v>
      </c>
      <c r="C231" s="17">
        <v>802353.42100796371</v>
      </c>
      <c r="D231" s="55">
        <v>803246.36812490411</v>
      </c>
      <c r="E231" s="55">
        <v>99.888832722764135</v>
      </c>
      <c r="F231" s="55"/>
    </row>
    <row r="232" spans="1:6" x14ac:dyDescent="0.3">
      <c r="A232" s="3">
        <v>73</v>
      </c>
      <c r="B232" s="9">
        <v>2019</v>
      </c>
      <c r="C232" s="17">
        <v>498378.01858034206</v>
      </c>
      <c r="D232" s="55">
        <v>471980.15099454112</v>
      </c>
      <c r="E232" s="55">
        <v>105.59300375877592</v>
      </c>
      <c r="F232" s="55"/>
    </row>
    <row r="233" spans="1:6" x14ac:dyDescent="0.3">
      <c r="A233" s="3">
        <v>74</v>
      </c>
      <c r="B233" s="9">
        <v>2019</v>
      </c>
      <c r="C233" s="17">
        <v>527515.19974387146</v>
      </c>
      <c r="D233" s="55">
        <v>526816.72466202383</v>
      </c>
      <c r="E233" s="55">
        <v>100.13258407509666</v>
      </c>
      <c r="F233" s="55"/>
    </row>
    <row r="234" spans="1:6" x14ac:dyDescent="0.3">
      <c r="A234" s="3">
        <v>75</v>
      </c>
      <c r="B234" s="9">
        <v>2019</v>
      </c>
      <c r="C234" s="17">
        <v>419560.17667725327</v>
      </c>
      <c r="D234" s="55">
        <v>371284.12141253933</v>
      </c>
      <c r="E234" s="55">
        <v>113.00245620013297</v>
      </c>
      <c r="F234" s="55"/>
    </row>
    <row r="235" spans="1:6" x14ac:dyDescent="0.3">
      <c r="A235" s="3">
        <v>76</v>
      </c>
      <c r="B235" s="9">
        <v>2019</v>
      </c>
      <c r="C235" s="17">
        <v>1277187.0368332113</v>
      </c>
      <c r="D235" s="55">
        <v>1189455.1067119758</v>
      </c>
      <c r="E235" s="55">
        <v>107.37580843750831</v>
      </c>
      <c r="F235" s="55"/>
    </row>
    <row r="236" spans="1:6" x14ac:dyDescent="0.3">
      <c r="A236" s="3">
        <v>77</v>
      </c>
      <c r="B236" s="9">
        <v>2019</v>
      </c>
      <c r="C236" s="17">
        <v>1622477.3826974225</v>
      </c>
      <c r="D236" s="55">
        <v>1606384.6046599308</v>
      </c>
      <c r="E236" s="55">
        <v>101.00180106251071</v>
      </c>
      <c r="F236" s="55"/>
    </row>
    <row r="237" spans="1:6" x14ac:dyDescent="0.3">
      <c r="A237" s="3">
        <v>78</v>
      </c>
      <c r="B237" s="9">
        <v>2019</v>
      </c>
      <c r="C237" s="17">
        <v>327919.29987637262</v>
      </c>
      <c r="D237" s="55">
        <v>333035.31594899279</v>
      </c>
      <c r="E237" s="55">
        <v>98.463821754746348</v>
      </c>
      <c r="F237" s="55"/>
    </row>
    <row r="238" spans="1:6" x14ac:dyDescent="0.3">
      <c r="A238" s="3">
        <v>79</v>
      </c>
      <c r="B238" s="9">
        <v>2019</v>
      </c>
      <c r="C238" s="17">
        <v>1629321.4277901507</v>
      </c>
      <c r="D238" s="55">
        <v>1562298.5397352567</v>
      </c>
      <c r="E238" s="55">
        <v>104.29001796713268</v>
      </c>
      <c r="F238" s="55"/>
    </row>
    <row r="239" spans="1:6" x14ac:dyDescent="0.3">
      <c r="A239" s="3">
        <v>1</v>
      </c>
      <c r="B239" s="9">
        <v>2020</v>
      </c>
      <c r="C239" s="17">
        <v>541616.22372529644</v>
      </c>
      <c r="D239" s="55">
        <v>541920.64084705152</v>
      </c>
      <c r="E239" s="55">
        <v>99.943826254471645</v>
      </c>
      <c r="F239" s="55"/>
    </row>
    <row r="240" spans="1:6" x14ac:dyDescent="0.3">
      <c r="A240" s="3">
        <v>2</v>
      </c>
      <c r="B240" s="9">
        <v>2020</v>
      </c>
      <c r="C240" s="17">
        <v>291061.69798754877</v>
      </c>
      <c r="D240" s="55">
        <v>290822.99057336303</v>
      </c>
      <c r="E240" s="55">
        <v>100.08207996682626</v>
      </c>
      <c r="F240" s="55"/>
    </row>
    <row r="241" spans="1:6" x14ac:dyDescent="0.3">
      <c r="A241" s="3">
        <v>3</v>
      </c>
      <c r="B241" s="9">
        <v>2020</v>
      </c>
      <c r="C241" s="17">
        <v>340472.99114216922</v>
      </c>
      <c r="D241" s="55">
        <v>338380.54702498153</v>
      </c>
      <c r="E241" s="55">
        <v>100.61837009709463</v>
      </c>
      <c r="F241" s="55"/>
    </row>
    <row r="242" spans="1:6" x14ac:dyDescent="0.3">
      <c r="A242" s="3">
        <v>4</v>
      </c>
      <c r="B242" s="9">
        <v>2020</v>
      </c>
      <c r="C242" s="17">
        <v>370248.74236689461</v>
      </c>
      <c r="D242" s="55">
        <v>377297.65575153759</v>
      </c>
      <c r="E242" s="55">
        <v>98.131736766134352</v>
      </c>
      <c r="F242" s="55"/>
    </row>
    <row r="243" spans="1:6" x14ac:dyDescent="0.3">
      <c r="A243" s="3">
        <v>5</v>
      </c>
      <c r="B243" s="9">
        <v>2020</v>
      </c>
      <c r="C243" s="17">
        <v>227501.57984854633</v>
      </c>
      <c r="D243" s="55">
        <v>221049.68681686389</v>
      </c>
      <c r="E243" s="55">
        <v>102.91875239661738</v>
      </c>
      <c r="F243" s="55"/>
    </row>
    <row r="244" spans="1:6" x14ac:dyDescent="0.3">
      <c r="A244" s="3">
        <v>6</v>
      </c>
      <c r="B244" s="9">
        <v>2020</v>
      </c>
      <c r="C244" s="17">
        <v>423691.54491891066</v>
      </c>
      <c r="D244" s="55">
        <v>429772.61111353704</v>
      </c>
      <c r="E244" s="55">
        <v>98.585050317918018</v>
      </c>
      <c r="F244" s="55"/>
    </row>
    <row r="245" spans="1:6" x14ac:dyDescent="0.3">
      <c r="A245" s="3">
        <v>7</v>
      </c>
      <c r="B245" s="9">
        <v>2020</v>
      </c>
      <c r="C245" s="17">
        <v>286787.24344445841</v>
      </c>
      <c r="D245" s="55">
        <v>294432.75982405851</v>
      </c>
      <c r="E245" s="55">
        <v>97.403306485267208</v>
      </c>
      <c r="F245" s="55"/>
    </row>
    <row r="246" spans="1:6" x14ac:dyDescent="0.3">
      <c r="A246" s="3">
        <v>8</v>
      </c>
      <c r="B246" s="9">
        <v>2020</v>
      </c>
      <c r="C246" s="17">
        <v>385769.94842618896</v>
      </c>
      <c r="D246" s="55">
        <v>374414.26607016713</v>
      </c>
      <c r="E246" s="55">
        <v>103.03291925150462</v>
      </c>
      <c r="F246" s="55"/>
    </row>
    <row r="247" spans="1:6" x14ac:dyDescent="0.3">
      <c r="A247" s="3">
        <v>9</v>
      </c>
      <c r="B247" s="9">
        <v>2020</v>
      </c>
      <c r="C247" s="17">
        <v>454159.99463553209</v>
      </c>
      <c r="D247" s="55">
        <v>439361.68162170541</v>
      </c>
      <c r="E247" s="55">
        <v>103.3681391966649</v>
      </c>
      <c r="F247" s="55"/>
    </row>
    <row r="248" spans="1:6" x14ac:dyDescent="0.3">
      <c r="A248" s="3">
        <v>10</v>
      </c>
      <c r="B248" s="9">
        <v>2020</v>
      </c>
      <c r="C248" s="17">
        <v>548520.92387142335</v>
      </c>
      <c r="D248" s="55">
        <v>558124.08477196936</v>
      </c>
      <c r="E248" s="55">
        <v>98.279386042895894</v>
      </c>
      <c r="F248" s="55"/>
    </row>
    <row r="249" spans="1:6" x14ac:dyDescent="0.3">
      <c r="A249" s="3">
        <v>11</v>
      </c>
      <c r="B249" s="9">
        <v>2020</v>
      </c>
      <c r="C249" s="17">
        <v>328120.46970344643</v>
      </c>
      <c r="D249" s="55">
        <v>322380.55516103812</v>
      </c>
      <c r="E249" s="55">
        <v>101.78047790120004</v>
      </c>
      <c r="F249" s="55"/>
    </row>
    <row r="250" spans="1:6" x14ac:dyDescent="0.3">
      <c r="A250" s="3">
        <v>12</v>
      </c>
      <c r="B250" s="9">
        <v>2020</v>
      </c>
      <c r="C250" s="17">
        <v>344906.64879476262</v>
      </c>
      <c r="D250" s="55">
        <v>338025.79941862857</v>
      </c>
      <c r="E250" s="55">
        <v>102.03559887676279</v>
      </c>
      <c r="F250" s="55"/>
    </row>
    <row r="251" spans="1:6" x14ac:dyDescent="0.3">
      <c r="A251" s="3">
        <v>13</v>
      </c>
      <c r="B251" s="9">
        <v>2020</v>
      </c>
      <c r="C251" s="17">
        <v>325196.32204946905</v>
      </c>
      <c r="D251" s="55">
        <v>324644.38013919041</v>
      </c>
      <c r="E251" s="55">
        <v>100.17001431228903</v>
      </c>
      <c r="F251" s="55"/>
    </row>
    <row r="252" spans="1:6" x14ac:dyDescent="0.3">
      <c r="A252" s="3">
        <v>14</v>
      </c>
      <c r="B252" s="9">
        <v>2020</v>
      </c>
      <c r="C252" s="17">
        <v>331337.42665624595</v>
      </c>
      <c r="D252" s="55">
        <v>325249.68192062434</v>
      </c>
      <c r="E252" s="55">
        <v>101.87171427798884</v>
      </c>
      <c r="F252" s="55"/>
    </row>
    <row r="253" spans="1:6" x14ac:dyDescent="0.3">
      <c r="A253" s="3">
        <v>15</v>
      </c>
      <c r="B253" s="9">
        <v>2020</v>
      </c>
      <c r="C253" s="17">
        <v>317717.40858583874</v>
      </c>
      <c r="D253" s="55">
        <v>326153.45410828723</v>
      </c>
      <c r="E253" s="55">
        <v>97.413473499609907</v>
      </c>
      <c r="F253" s="55"/>
    </row>
    <row r="254" spans="1:6" x14ac:dyDescent="0.3">
      <c r="A254" s="3">
        <v>16</v>
      </c>
      <c r="B254" s="9">
        <v>2020</v>
      </c>
      <c r="C254" s="17">
        <v>405289.57881796634</v>
      </c>
      <c r="D254" s="55">
        <v>391094.05639947113</v>
      </c>
      <c r="E254" s="55">
        <v>103.6296952577555</v>
      </c>
      <c r="F254" s="55"/>
    </row>
    <row r="255" spans="1:6" x14ac:dyDescent="0.3">
      <c r="A255" s="3">
        <v>17</v>
      </c>
      <c r="B255" s="9">
        <v>2020</v>
      </c>
      <c r="C255" s="17">
        <v>428985.91046487918</v>
      </c>
      <c r="D255" s="55">
        <v>425778.50130163814</v>
      </c>
      <c r="E255" s="55">
        <v>100.75330462985701</v>
      </c>
      <c r="F255" s="55"/>
    </row>
    <row r="256" spans="1:6" x14ac:dyDescent="0.3">
      <c r="A256" s="3">
        <v>18</v>
      </c>
      <c r="B256" s="9">
        <v>2020</v>
      </c>
      <c r="C256" s="17">
        <v>1224900.7003267074</v>
      </c>
      <c r="D256" s="55">
        <v>1243045.5155000864</v>
      </c>
      <c r="E256" s="55">
        <v>98.54029358160075</v>
      </c>
      <c r="F256" s="55"/>
    </row>
    <row r="257" spans="1:6" x14ac:dyDescent="0.3">
      <c r="A257" s="3">
        <v>19</v>
      </c>
      <c r="B257" s="9">
        <v>2020</v>
      </c>
      <c r="C257" s="17">
        <v>466660.95771322324</v>
      </c>
      <c r="D257" s="55">
        <v>458232.02959129988</v>
      </c>
      <c r="E257" s="55">
        <v>101.83944542886738</v>
      </c>
      <c r="F257" s="55"/>
    </row>
    <row r="258" spans="1:6" x14ac:dyDescent="0.3">
      <c r="A258" s="3">
        <v>20</v>
      </c>
      <c r="B258" s="9">
        <v>2020</v>
      </c>
      <c r="C258" s="17">
        <v>686434.3710477429</v>
      </c>
      <c r="D258" s="55">
        <v>711782.88084207894</v>
      </c>
      <c r="E258" s="55">
        <v>96.438730057071993</v>
      </c>
      <c r="F258" s="55"/>
    </row>
    <row r="259" spans="1:6" x14ac:dyDescent="0.3">
      <c r="A259" s="3">
        <v>21</v>
      </c>
      <c r="B259" s="9">
        <v>2020</v>
      </c>
      <c r="C259" s="17">
        <v>644511.32874623686</v>
      </c>
      <c r="D259" s="55">
        <v>677042.66702261986</v>
      </c>
      <c r="E259" s="55">
        <v>95.195082989460076</v>
      </c>
      <c r="F259" s="55"/>
    </row>
    <row r="260" spans="1:6" x14ac:dyDescent="0.3">
      <c r="A260" s="3">
        <v>22</v>
      </c>
      <c r="B260" s="9">
        <v>2020</v>
      </c>
      <c r="C260" s="17">
        <v>443223.77662695822</v>
      </c>
      <c r="D260" s="55">
        <v>447175.3951460073</v>
      </c>
      <c r="E260" s="55">
        <v>99.11631575396521</v>
      </c>
      <c r="F260" s="55"/>
    </row>
    <row r="261" spans="1:6" x14ac:dyDescent="0.3">
      <c r="A261" s="3">
        <v>23</v>
      </c>
      <c r="B261" s="9">
        <v>2020</v>
      </c>
      <c r="C261" s="17">
        <v>441440.97684079228</v>
      </c>
      <c r="D261" s="55">
        <v>443885.61586107366</v>
      </c>
      <c r="E261" s="55">
        <v>99.449263744323162</v>
      </c>
      <c r="F261" s="55"/>
    </row>
    <row r="262" spans="1:6" x14ac:dyDescent="0.3">
      <c r="A262" s="3">
        <v>24</v>
      </c>
      <c r="B262" s="9">
        <v>2020</v>
      </c>
      <c r="C262" s="17">
        <v>529710.88413548085</v>
      </c>
      <c r="D262" s="55">
        <v>539669.63475937513</v>
      </c>
      <c r="E262" s="55">
        <v>98.154657964342462</v>
      </c>
      <c r="F262" s="55"/>
    </row>
    <row r="263" spans="1:6" x14ac:dyDescent="0.3">
      <c r="A263" s="3">
        <v>25</v>
      </c>
      <c r="B263" s="9">
        <v>2020</v>
      </c>
      <c r="C263" s="17">
        <v>763782.93107970769</v>
      </c>
      <c r="D263" s="55">
        <v>710172.72610410384</v>
      </c>
      <c r="E263" s="55">
        <v>107.54889662824718</v>
      </c>
      <c r="F263" s="55"/>
    </row>
    <row r="264" spans="1:6" x14ac:dyDescent="0.3">
      <c r="A264" s="3">
        <v>26</v>
      </c>
      <c r="B264" s="9">
        <v>2020</v>
      </c>
      <c r="C264" s="17">
        <v>438984.24249767174</v>
      </c>
      <c r="D264" s="55">
        <v>434822.96745374688</v>
      </c>
      <c r="E264" s="55">
        <v>100.95700442602944</v>
      </c>
      <c r="F264" s="55"/>
    </row>
    <row r="265" spans="1:6" x14ac:dyDescent="0.3">
      <c r="A265" s="3">
        <v>27</v>
      </c>
      <c r="B265" s="9">
        <v>2020</v>
      </c>
      <c r="C265" s="17">
        <v>270015.61962340382</v>
      </c>
      <c r="D265" s="55">
        <v>273592.13970284653</v>
      </c>
      <c r="E265" s="55">
        <v>98.692754812573483</v>
      </c>
      <c r="F265" s="55"/>
    </row>
    <row r="266" spans="1:6" x14ac:dyDescent="0.3">
      <c r="A266" s="3">
        <v>28</v>
      </c>
      <c r="B266" s="9">
        <v>2020</v>
      </c>
      <c r="C266" s="17">
        <v>761884.08665755275</v>
      </c>
      <c r="D266" s="55">
        <v>784304.68788090954</v>
      </c>
      <c r="E266" s="55">
        <v>97.141340403825154</v>
      </c>
      <c r="F266" s="55"/>
    </row>
    <row r="267" spans="1:6" x14ac:dyDescent="0.3">
      <c r="A267" s="3">
        <v>29</v>
      </c>
      <c r="B267" s="9">
        <v>2020</v>
      </c>
      <c r="C267" s="17">
        <v>237250.63742323458</v>
      </c>
      <c r="D267" s="55">
        <v>231884.48631123127</v>
      </c>
      <c r="E267" s="55">
        <v>102.31414839231674</v>
      </c>
      <c r="F267" s="55"/>
    </row>
    <row r="268" spans="1:6" x14ac:dyDescent="0.3">
      <c r="A268" s="3">
        <v>30</v>
      </c>
      <c r="B268" s="9">
        <v>2020</v>
      </c>
      <c r="C268" s="17">
        <v>252642.72380301639</v>
      </c>
      <c r="D268" s="55">
        <v>259076.74719263855</v>
      </c>
      <c r="E268" s="55">
        <v>97.516556981920843</v>
      </c>
      <c r="F268" s="55"/>
    </row>
    <row r="269" spans="1:6" x14ac:dyDescent="0.3">
      <c r="A269" s="3">
        <v>31</v>
      </c>
      <c r="B269" s="9">
        <v>2020</v>
      </c>
      <c r="C269" s="17">
        <v>400395.6171285992</v>
      </c>
      <c r="D269" s="55">
        <v>409685.0617865292</v>
      </c>
      <c r="E269" s="55">
        <v>97.732540059571321</v>
      </c>
      <c r="F269" s="55"/>
    </row>
    <row r="270" spans="1:6" x14ac:dyDescent="0.3">
      <c r="A270" s="3">
        <v>32</v>
      </c>
      <c r="B270" s="9">
        <v>2020</v>
      </c>
      <c r="C270" s="17">
        <v>449156.31913955358</v>
      </c>
      <c r="D270" s="55">
        <v>445270.50647716993</v>
      </c>
      <c r="E270" s="55">
        <v>100.87268584059763</v>
      </c>
      <c r="F270" s="55"/>
    </row>
    <row r="271" spans="1:6" x14ac:dyDescent="0.3">
      <c r="A271" s="3">
        <v>33</v>
      </c>
      <c r="B271" s="9">
        <v>2020</v>
      </c>
      <c r="C271" s="17">
        <v>321876.82734699169</v>
      </c>
      <c r="D271" s="55">
        <v>324473.761003714</v>
      </c>
      <c r="E271" s="55">
        <v>99.199647562043523</v>
      </c>
      <c r="F271" s="55"/>
    </row>
    <row r="272" spans="1:6" x14ac:dyDescent="0.3">
      <c r="A272" s="3">
        <v>34</v>
      </c>
      <c r="B272" s="9">
        <v>2020</v>
      </c>
      <c r="C272" s="17">
        <v>338598.92985599645</v>
      </c>
      <c r="D272" s="55">
        <v>346447.05769061478</v>
      </c>
      <c r="E272" s="55">
        <v>97.734681920252626</v>
      </c>
      <c r="F272" s="55"/>
    </row>
    <row r="273" spans="1:6" x14ac:dyDescent="0.3">
      <c r="A273" s="3">
        <v>35</v>
      </c>
      <c r="B273" s="9">
        <v>2020</v>
      </c>
      <c r="C273" s="17">
        <v>205370.04410135266</v>
      </c>
      <c r="D273" s="55">
        <v>207616.89842601385</v>
      </c>
      <c r="E273" s="55">
        <v>98.917788319883854</v>
      </c>
      <c r="F273" s="55"/>
    </row>
    <row r="274" spans="1:6" x14ac:dyDescent="0.3">
      <c r="A274" s="3">
        <v>36</v>
      </c>
      <c r="B274" s="9">
        <v>2020</v>
      </c>
      <c r="C274" s="17">
        <v>120315.98327010233</v>
      </c>
      <c r="D274" s="55">
        <v>128303.7207944999</v>
      </c>
      <c r="E274" s="55">
        <v>93.774352392171636</v>
      </c>
      <c r="F274" s="55"/>
    </row>
    <row r="275" spans="1:6" x14ac:dyDescent="0.3">
      <c r="A275" s="3">
        <v>37</v>
      </c>
      <c r="B275" s="9">
        <v>2020</v>
      </c>
      <c r="C275" s="17">
        <v>172297.31924594304</v>
      </c>
      <c r="D275" s="55">
        <v>173085.49018497748</v>
      </c>
      <c r="E275" s="55">
        <v>99.544634886383548</v>
      </c>
      <c r="F275" s="55"/>
    </row>
    <row r="276" spans="1:6" x14ac:dyDescent="0.3">
      <c r="A276" s="3">
        <v>38</v>
      </c>
      <c r="B276" s="9">
        <v>2020</v>
      </c>
      <c r="C276" s="17">
        <v>161344.66266990855</v>
      </c>
      <c r="D276" s="55">
        <v>167271.88096394588</v>
      </c>
      <c r="E276" s="55">
        <v>96.456536352744848</v>
      </c>
      <c r="F276" s="55"/>
    </row>
    <row r="277" spans="1:6" x14ac:dyDescent="0.3">
      <c r="A277" s="3">
        <v>39</v>
      </c>
      <c r="B277" s="9">
        <v>2020</v>
      </c>
      <c r="C277" s="17">
        <v>214744.87642851911</v>
      </c>
      <c r="D277" s="55">
        <v>207289.09988220033</v>
      </c>
      <c r="E277" s="55">
        <v>103.5968010621667</v>
      </c>
      <c r="F277" s="55"/>
    </row>
    <row r="278" spans="1:6" x14ac:dyDescent="0.3">
      <c r="A278" s="3">
        <v>40</v>
      </c>
      <c r="B278" s="9">
        <v>2020</v>
      </c>
      <c r="C278" s="17">
        <v>253513.76032626114</v>
      </c>
      <c r="D278" s="55">
        <v>255242.31734326814</v>
      </c>
      <c r="E278" s="55">
        <v>99.322778042842202</v>
      </c>
      <c r="F278" s="55"/>
    </row>
    <row r="279" spans="1:6" x14ac:dyDescent="0.3">
      <c r="A279" s="3">
        <v>41</v>
      </c>
      <c r="B279" s="9">
        <v>2020</v>
      </c>
      <c r="C279" s="17">
        <v>348105.64725454897</v>
      </c>
      <c r="D279" s="55">
        <v>365925.86653699714</v>
      </c>
      <c r="E279" s="55">
        <v>95.130101227581179</v>
      </c>
      <c r="F279" s="55"/>
    </row>
    <row r="280" spans="1:6" x14ac:dyDescent="0.3">
      <c r="A280" s="3">
        <v>42</v>
      </c>
      <c r="B280" s="9">
        <v>2020</v>
      </c>
      <c r="C280" s="17">
        <v>255496.30128804542</v>
      </c>
      <c r="D280" s="55">
        <v>261260.93212873867</v>
      </c>
      <c r="E280" s="55">
        <v>97.793535070963969</v>
      </c>
      <c r="F280" s="55"/>
    </row>
    <row r="281" spans="1:6" x14ac:dyDescent="0.3">
      <c r="A281" s="3">
        <v>43</v>
      </c>
      <c r="B281" s="9">
        <v>2020</v>
      </c>
      <c r="C281" s="17">
        <v>294746.49508767616</v>
      </c>
      <c r="D281" s="55">
        <v>293603.97730791429</v>
      </c>
      <c r="E281" s="55">
        <v>100.38913566166158</v>
      </c>
      <c r="F281" s="55"/>
    </row>
    <row r="282" spans="1:6" x14ac:dyDescent="0.3">
      <c r="A282" s="3">
        <v>44</v>
      </c>
      <c r="B282" s="9">
        <v>2020</v>
      </c>
      <c r="C282" s="17">
        <v>540159.711264226</v>
      </c>
      <c r="D282" s="55">
        <v>551797.38812285091</v>
      </c>
      <c r="E282" s="55">
        <v>97.890951079305594</v>
      </c>
      <c r="F282" s="55"/>
    </row>
    <row r="283" spans="1:6" x14ac:dyDescent="0.3">
      <c r="A283" s="3">
        <v>45</v>
      </c>
      <c r="B283" s="9">
        <v>2020</v>
      </c>
      <c r="C283" s="17">
        <v>381842.01922612399</v>
      </c>
      <c r="D283" s="55">
        <v>393618.94004942745</v>
      </c>
      <c r="E283" s="55">
        <v>97.008040105533382</v>
      </c>
      <c r="F283" s="55"/>
    </row>
    <row r="284" spans="1:6" x14ac:dyDescent="0.3">
      <c r="A284" s="3">
        <v>46</v>
      </c>
      <c r="B284" s="9">
        <v>2020</v>
      </c>
      <c r="C284" s="17">
        <v>246977.8716110425</v>
      </c>
      <c r="D284" s="55">
        <v>249174.59152071777</v>
      </c>
      <c r="E284" s="55">
        <v>99.118401320026791</v>
      </c>
      <c r="F284" s="55"/>
    </row>
    <row r="285" spans="1:6" x14ac:dyDescent="0.3">
      <c r="A285" s="3">
        <v>47</v>
      </c>
      <c r="B285" s="9">
        <v>2020</v>
      </c>
      <c r="C285" s="17">
        <v>450914.86996506096</v>
      </c>
      <c r="D285" s="55">
        <v>458608.1088809917</v>
      </c>
      <c r="E285" s="55">
        <v>98.3224808356088</v>
      </c>
      <c r="F285" s="55"/>
    </row>
    <row r="286" spans="1:6" x14ac:dyDescent="0.3">
      <c r="A286" s="3">
        <v>48</v>
      </c>
      <c r="B286" s="9">
        <v>2020</v>
      </c>
      <c r="C286" s="17">
        <v>280489.82466252212</v>
      </c>
      <c r="D286" s="55">
        <v>271808.2134349274</v>
      </c>
      <c r="E286" s="55">
        <v>103.19402093037678</v>
      </c>
      <c r="F286" s="55"/>
    </row>
    <row r="287" spans="1:6" x14ac:dyDescent="0.3">
      <c r="A287" s="3">
        <v>49</v>
      </c>
      <c r="B287" s="9">
        <v>2020</v>
      </c>
      <c r="C287" s="17">
        <v>419803.04404705984</v>
      </c>
      <c r="D287" s="55">
        <v>434463.11875059595</v>
      </c>
      <c r="E287" s="55">
        <v>96.625703294287732</v>
      </c>
      <c r="F287" s="55"/>
    </row>
    <row r="288" spans="1:6" x14ac:dyDescent="0.3">
      <c r="A288" s="3">
        <v>50</v>
      </c>
      <c r="B288" s="9">
        <v>2020</v>
      </c>
      <c r="C288" s="17">
        <v>452115.00565751718</v>
      </c>
      <c r="D288" s="55">
        <v>453326.59850569081</v>
      </c>
      <c r="E288" s="55">
        <v>99.732732901142924</v>
      </c>
      <c r="F288" s="55"/>
    </row>
    <row r="289" spans="1:6" x14ac:dyDescent="0.3">
      <c r="A289" s="3">
        <v>51</v>
      </c>
      <c r="B289" s="9">
        <v>2020</v>
      </c>
      <c r="C289" s="17">
        <v>312951.64905947284</v>
      </c>
      <c r="D289" s="55">
        <v>299641.68524369894</v>
      </c>
      <c r="E289" s="55">
        <v>104.44196000464652</v>
      </c>
      <c r="F289" s="55"/>
    </row>
    <row r="290" spans="1:6" x14ac:dyDescent="0.3">
      <c r="A290" s="3">
        <v>52</v>
      </c>
      <c r="B290" s="9">
        <v>2020</v>
      </c>
      <c r="C290" s="17">
        <v>412747.49008762935</v>
      </c>
      <c r="D290" s="55">
        <v>434982.07234560943</v>
      </c>
      <c r="E290" s="55">
        <v>94.888391115044882</v>
      </c>
      <c r="F290" s="55"/>
    </row>
    <row r="291" spans="1:6" x14ac:dyDescent="0.3">
      <c r="A291" s="3">
        <v>53</v>
      </c>
      <c r="B291" s="9">
        <v>2020</v>
      </c>
      <c r="C291" s="17">
        <v>304566.89572072239</v>
      </c>
      <c r="D291" s="55">
        <v>297792.39443889132</v>
      </c>
      <c r="E291" s="55">
        <v>102.27490742152625</v>
      </c>
      <c r="F291" s="55"/>
    </row>
    <row r="292" spans="1:6" x14ac:dyDescent="0.3">
      <c r="A292" s="3">
        <v>54</v>
      </c>
      <c r="B292" s="9">
        <v>2020</v>
      </c>
      <c r="C292" s="17">
        <v>309517.1358140856</v>
      </c>
      <c r="D292" s="55">
        <v>311365.49292788847</v>
      </c>
      <c r="E292" s="55">
        <v>99.406370597967666</v>
      </c>
      <c r="F292" s="55"/>
    </row>
    <row r="293" spans="1:6" x14ac:dyDescent="0.3">
      <c r="A293" s="3">
        <v>55</v>
      </c>
      <c r="B293" s="9">
        <v>2020</v>
      </c>
      <c r="C293" s="17">
        <v>258039.86996185363</v>
      </c>
      <c r="D293" s="55">
        <v>261231.7672022894</v>
      </c>
      <c r="E293" s="55">
        <v>98.778135877339892</v>
      </c>
      <c r="F293" s="55"/>
    </row>
    <row r="294" spans="1:6" x14ac:dyDescent="0.3">
      <c r="A294" s="3">
        <v>56</v>
      </c>
      <c r="B294" s="9">
        <v>2020</v>
      </c>
      <c r="C294" s="17">
        <v>496630.51961217326</v>
      </c>
      <c r="D294" s="55">
        <v>511435.87032525067</v>
      </c>
      <c r="E294" s="55">
        <v>97.105140336820355</v>
      </c>
      <c r="F294" s="55"/>
    </row>
    <row r="295" spans="1:6" x14ac:dyDescent="0.3">
      <c r="A295" s="3">
        <v>57</v>
      </c>
      <c r="B295" s="9">
        <v>2020</v>
      </c>
      <c r="C295" s="17">
        <v>1689744.2860410237</v>
      </c>
      <c r="D295" s="55">
        <v>1807589.5202409502</v>
      </c>
      <c r="E295" s="55">
        <v>93.480531233428593</v>
      </c>
      <c r="F295" s="55"/>
    </row>
    <row r="296" spans="1:6" x14ac:dyDescent="0.3">
      <c r="A296" s="3">
        <v>58</v>
      </c>
      <c r="B296" s="9">
        <v>2020</v>
      </c>
      <c r="C296" s="17">
        <v>398596.02911840385</v>
      </c>
      <c r="D296" s="55">
        <v>392736.02419430995</v>
      </c>
      <c r="E296" s="55">
        <v>101.49209763380264</v>
      </c>
      <c r="F296" s="55"/>
    </row>
    <row r="297" spans="1:6" x14ac:dyDescent="0.3">
      <c r="A297" s="3">
        <v>59</v>
      </c>
      <c r="B297" s="9">
        <v>2020</v>
      </c>
      <c r="C297" s="17">
        <v>243020.46340077001</v>
      </c>
      <c r="D297" s="55">
        <v>241476.12122710279</v>
      </c>
      <c r="E297" s="55">
        <v>100.63954239691253</v>
      </c>
      <c r="F297" s="55"/>
    </row>
    <row r="298" spans="1:6" x14ac:dyDescent="0.3">
      <c r="A298" s="3">
        <v>60</v>
      </c>
      <c r="B298" s="9">
        <v>2020</v>
      </c>
      <c r="C298" s="17">
        <v>174981.9445852894</v>
      </c>
      <c r="D298" s="55">
        <v>183878.41145499423</v>
      </c>
      <c r="E298" s="55">
        <v>95.161766517717439</v>
      </c>
      <c r="F298" s="55"/>
    </row>
    <row r="299" spans="1:6" x14ac:dyDescent="0.3">
      <c r="A299" s="3">
        <v>61</v>
      </c>
      <c r="B299" s="9">
        <v>2020</v>
      </c>
      <c r="C299" s="17">
        <v>407902.85843378771</v>
      </c>
      <c r="D299" s="55">
        <v>405198.82762893662</v>
      </c>
      <c r="E299" s="55">
        <v>100.66733431107735</v>
      </c>
      <c r="F299" s="55"/>
    </row>
    <row r="300" spans="1:6" x14ac:dyDescent="0.3">
      <c r="A300" s="3">
        <v>62</v>
      </c>
      <c r="B300" s="9">
        <v>2020</v>
      </c>
      <c r="C300" s="17">
        <v>251135.111642164</v>
      </c>
      <c r="D300" s="55">
        <v>249787.36857445998</v>
      </c>
      <c r="E300" s="55">
        <v>100.53955613344085</v>
      </c>
      <c r="F300" s="55"/>
    </row>
    <row r="301" spans="1:6" x14ac:dyDescent="0.3">
      <c r="A301" s="3">
        <v>63</v>
      </c>
      <c r="B301" s="9">
        <v>2020</v>
      </c>
      <c r="C301" s="17">
        <v>642332.16647196899</v>
      </c>
      <c r="D301" s="55">
        <v>676734.42272498249</v>
      </c>
      <c r="E301" s="55">
        <v>94.916431749623854</v>
      </c>
      <c r="F301" s="55"/>
    </row>
    <row r="302" spans="1:6" x14ac:dyDescent="0.3">
      <c r="A302" s="3">
        <v>64</v>
      </c>
      <c r="B302" s="9">
        <v>2020</v>
      </c>
      <c r="C302" s="17">
        <v>506164.67014020839</v>
      </c>
      <c r="D302" s="55">
        <v>511606.29672664974</v>
      </c>
      <c r="E302" s="55">
        <v>98.936364422944393</v>
      </c>
      <c r="F302" s="55"/>
    </row>
    <row r="303" spans="1:6" x14ac:dyDescent="0.3">
      <c r="A303" s="3">
        <v>65</v>
      </c>
      <c r="B303" s="9">
        <v>2020</v>
      </c>
      <c r="C303" s="17">
        <v>342671.38312077831</v>
      </c>
      <c r="D303" s="55">
        <v>353590.98316356452</v>
      </c>
      <c r="E303" s="55">
        <v>96.911799066512103</v>
      </c>
      <c r="F303" s="55"/>
    </row>
    <row r="304" spans="1:6" x14ac:dyDescent="0.3">
      <c r="A304" s="3">
        <v>66</v>
      </c>
      <c r="B304" s="9">
        <v>2020</v>
      </c>
      <c r="C304" s="17">
        <v>417939.37559896649</v>
      </c>
      <c r="D304" s="55">
        <v>423508.1890054745</v>
      </c>
      <c r="E304" s="55">
        <v>98.685075389076829</v>
      </c>
      <c r="F304" s="55"/>
    </row>
    <row r="305" spans="1:6" x14ac:dyDescent="0.3">
      <c r="A305" s="3">
        <v>67</v>
      </c>
      <c r="B305" s="9">
        <v>2020</v>
      </c>
      <c r="C305" s="17">
        <v>363338.51205267059</v>
      </c>
      <c r="D305" s="55">
        <v>361629.53988773283</v>
      </c>
      <c r="E305" s="55">
        <v>100.47257537795953</v>
      </c>
      <c r="F305" s="55"/>
    </row>
    <row r="306" spans="1:6" x14ac:dyDescent="0.3">
      <c r="A306" s="3">
        <v>68</v>
      </c>
      <c r="B306" s="9">
        <v>2020</v>
      </c>
      <c r="C306" s="17">
        <v>464610.34462272248</v>
      </c>
      <c r="D306" s="55">
        <v>490556.81843338173</v>
      </c>
      <c r="E306" s="55">
        <v>94.710811707088155</v>
      </c>
      <c r="F306" s="55"/>
    </row>
    <row r="307" spans="1:6" x14ac:dyDescent="0.3">
      <c r="A307" s="3">
        <v>69</v>
      </c>
      <c r="B307" s="9">
        <v>2020</v>
      </c>
      <c r="C307" s="17">
        <v>241568.23947452445</v>
      </c>
      <c r="D307" s="55">
        <v>240321.7781358737</v>
      </c>
      <c r="E307" s="55">
        <v>100.51866349704936</v>
      </c>
      <c r="F307" s="55"/>
    </row>
    <row r="308" spans="1:6" x14ac:dyDescent="0.3">
      <c r="A308" s="3">
        <v>70</v>
      </c>
      <c r="B308" s="9">
        <v>2020</v>
      </c>
      <c r="C308" s="17">
        <v>890066.17913282535</v>
      </c>
      <c r="D308" s="55">
        <v>993472.74047581921</v>
      </c>
      <c r="E308" s="55">
        <v>89.591404260023495</v>
      </c>
      <c r="F308" s="55"/>
    </row>
    <row r="309" spans="1:6" x14ac:dyDescent="0.3">
      <c r="A309" s="3">
        <v>71</v>
      </c>
      <c r="B309" s="9">
        <v>2020</v>
      </c>
      <c r="C309" s="17">
        <v>306655.25005230738</v>
      </c>
      <c r="D309" s="55">
        <v>291601.15709349903</v>
      </c>
      <c r="E309" s="55">
        <v>105.16256283372066</v>
      </c>
      <c r="F309" s="55"/>
    </row>
    <row r="310" spans="1:6" x14ac:dyDescent="0.3">
      <c r="A310" s="3">
        <v>72</v>
      </c>
      <c r="B310" s="9">
        <v>2020</v>
      </c>
      <c r="C310" s="17">
        <v>813096.60677284072</v>
      </c>
      <c r="D310" s="55">
        <v>802353.42100796371</v>
      </c>
      <c r="E310" s="55">
        <v>101.33895930192219</v>
      </c>
      <c r="F310" s="55"/>
    </row>
    <row r="311" spans="1:6" x14ac:dyDescent="0.3">
      <c r="A311" s="3">
        <v>73</v>
      </c>
      <c r="B311" s="9">
        <v>2020</v>
      </c>
      <c r="C311" s="17">
        <v>495296.96841213445</v>
      </c>
      <c r="D311" s="55">
        <v>498378.01858034206</v>
      </c>
      <c r="E311" s="55">
        <v>99.381784498244102</v>
      </c>
      <c r="F311" s="55"/>
    </row>
    <row r="312" spans="1:6" x14ac:dyDescent="0.3">
      <c r="A312" s="3">
        <v>74</v>
      </c>
      <c r="B312" s="9">
        <v>2020</v>
      </c>
      <c r="C312" s="17">
        <v>533093.34567994205</v>
      </c>
      <c r="D312" s="55">
        <v>527515.19974387146</v>
      </c>
      <c r="E312" s="55">
        <v>101.05743795416302</v>
      </c>
      <c r="F312" s="55"/>
    </row>
    <row r="313" spans="1:6" x14ac:dyDescent="0.3">
      <c r="A313" s="3">
        <v>75</v>
      </c>
      <c r="B313" s="9">
        <v>2020</v>
      </c>
      <c r="C313" s="17">
        <v>430668.41061984521</v>
      </c>
      <c r="D313" s="55">
        <v>419560.17667725327</v>
      </c>
      <c r="E313" s="55">
        <v>102.64759015752274</v>
      </c>
      <c r="F313" s="55"/>
    </row>
    <row r="314" spans="1:6" x14ac:dyDescent="0.3">
      <c r="A314" s="3">
        <v>76</v>
      </c>
      <c r="B314" s="9">
        <v>2020</v>
      </c>
      <c r="C314" s="17">
        <v>1354737.253064021</v>
      </c>
      <c r="D314" s="55">
        <v>1277187.0368332113</v>
      </c>
      <c r="E314" s="55">
        <v>106.07195453714404</v>
      </c>
      <c r="F314" s="55"/>
    </row>
    <row r="315" spans="1:6" x14ac:dyDescent="0.3">
      <c r="A315" s="3">
        <v>77</v>
      </c>
      <c r="B315" s="9">
        <v>2020</v>
      </c>
      <c r="C315" s="17">
        <v>1596363.2535302222</v>
      </c>
      <c r="D315" s="55">
        <v>1622477.3826974225</v>
      </c>
      <c r="E315" s="55">
        <v>98.390478077186842</v>
      </c>
      <c r="F315" s="55"/>
    </row>
    <row r="316" spans="1:6" x14ac:dyDescent="0.3">
      <c r="A316" s="3">
        <v>78</v>
      </c>
      <c r="B316" s="9">
        <v>2020</v>
      </c>
      <c r="C316" s="17">
        <v>337840.40838355542</v>
      </c>
      <c r="D316" s="55">
        <v>327919.29987637262</v>
      </c>
      <c r="E316" s="55">
        <v>103.02547258149279</v>
      </c>
      <c r="F316" s="55"/>
    </row>
    <row r="317" spans="1:6" x14ac:dyDescent="0.3">
      <c r="A317" s="3">
        <v>79</v>
      </c>
      <c r="B317" s="9">
        <v>2020</v>
      </c>
      <c r="C317" s="17">
        <v>1643204.4942164635</v>
      </c>
      <c r="D317" s="55">
        <v>1629321.4277901507</v>
      </c>
      <c r="E317" s="55">
        <v>100.85207658780639</v>
      </c>
      <c r="F317" s="55"/>
    </row>
    <row r="318" spans="1:6" x14ac:dyDescent="0.3">
      <c r="A318" s="3">
        <v>1</v>
      </c>
      <c r="B318" s="9">
        <v>2021</v>
      </c>
      <c r="C318" s="17">
        <v>558121.34415641869</v>
      </c>
      <c r="D318" s="55">
        <v>541616.22372529644</v>
      </c>
      <c r="E318" s="55">
        <v>103.04738294536271</v>
      </c>
      <c r="F318" s="55"/>
    </row>
    <row r="319" spans="1:6" x14ac:dyDescent="0.3">
      <c r="A319" s="3">
        <v>2</v>
      </c>
      <c r="B319" s="9">
        <v>2021</v>
      </c>
      <c r="C319" s="17">
        <v>305234.05785838771</v>
      </c>
      <c r="D319" s="55">
        <v>291061.69798754877</v>
      </c>
      <c r="E319" s="55">
        <v>104.8691943903403</v>
      </c>
      <c r="F319" s="55"/>
    </row>
    <row r="320" spans="1:6" x14ac:dyDescent="0.3">
      <c r="A320" s="3">
        <v>3</v>
      </c>
      <c r="B320" s="9">
        <v>2021</v>
      </c>
      <c r="C320" s="17">
        <v>390160.77725030645</v>
      </c>
      <c r="D320" s="55">
        <v>340472.99114216922</v>
      </c>
      <c r="E320" s="55">
        <v>114.59375263261026</v>
      </c>
      <c r="F320" s="55"/>
    </row>
    <row r="321" spans="1:6" x14ac:dyDescent="0.3">
      <c r="A321" s="3">
        <v>4</v>
      </c>
      <c r="B321" s="9">
        <v>2021</v>
      </c>
      <c r="C321" s="17">
        <v>388653.07334719022</v>
      </c>
      <c r="D321" s="55">
        <v>370248.74236689461</v>
      </c>
      <c r="E321" s="55">
        <v>104.97080175415098</v>
      </c>
      <c r="F321" s="55"/>
    </row>
    <row r="322" spans="1:6" x14ac:dyDescent="0.3">
      <c r="A322" s="3">
        <v>5</v>
      </c>
      <c r="B322" s="9">
        <v>2021</v>
      </c>
      <c r="C322" s="17">
        <v>236160.4831069496</v>
      </c>
      <c r="D322" s="55">
        <v>227501.57984854633</v>
      </c>
      <c r="E322" s="55">
        <v>103.80608489144019</v>
      </c>
      <c r="F322" s="55"/>
    </row>
    <row r="323" spans="1:6" x14ac:dyDescent="0.3">
      <c r="A323" s="3">
        <v>6</v>
      </c>
      <c r="B323" s="9">
        <v>2021</v>
      </c>
      <c r="C323" s="17">
        <v>450489.41277657665</v>
      </c>
      <c r="D323" s="55">
        <v>423691.54491891066</v>
      </c>
      <c r="E323" s="55">
        <v>106.32485311048508</v>
      </c>
      <c r="F323" s="55"/>
    </row>
    <row r="324" spans="1:6" x14ac:dyDescent="0.3">
      <c r="A324" s="3">
        <v>7</v>
      </c>
      <c r="B324" s="9">
        <v>2021</v>
      </c>
      <c r="C324" s="17">
        <v>307228.76339225791</v>
      </c>
      <c r="D324" s="55">
        <v>286787.24344445841</v>
      </c>
      <c r="E324" s="55">
        <v>107.12776471585228</v>
      </c>
      <c r="F324" s="55"/>
    </row>
    <row r="325" spans="1:6" x14ac:dyDescent="0.3">
      <c r="A325" s="3">
        <v>8</v>
      </c>
      <c r="B325" s="9">
        <v>2021</v>
      </c>
      <c r="C325" s="17">
        <v>414848.58624353964</v>
      </c>
      <c r="D325" s="55">
        <v>385769.94842618896</v>
      </c>
      <c r="E325" s="55">
        <v>107.53781831269691</v>
      </c>
      <c r="F325" s="55"/>
    </row>
    <row r="326" spans="1:6" x14ac:dyDescent="0.3">
      <c r="A326" s="3">
        <v>9</v>
      </c>
      <c r="B326" s="9">
        <v>2021</v>
      </c>
      <c r="C326" s="17">
        <v>478884.03841820563</v>
      </c>
      <c r="D326" s="55">
        <v>454159.99463553209</v>
      </c>
      <c r="E326" s="55">
        <v>105.44390612883348</v>
      </c>
      <c r="F326" s="55"/>
    </row>
    <row r="327" spans="1:6" x14ac:dyDescent="0.3">
      <c r="A327" s="3">
        <v>10</v>
      </c>
      <c r="B327" s="9">
        <v>2021</v>
      </c>
      <c r="C327" s="17">
        <v>609302.36752930225</v>
      </c>
      <c r="D327" s="55">
        <v>548520.92387142335</v>
      </c>
      <c r="E327" s="55">
        <v>111.08097084590457</v>
      </c>
      <c r="F327" s="55"/>
    </row>
    <row r="328" spans="1:6" x14ac:dyDescent="0.3">
      <c r="A328" s="3">
        <v>11</v>
      </c>
      <c r="B328" s="9">
        <v>2021</v>
      </c>
      <c r="C328" s="17">
        <v>339439.01425440836</v>
      </c>
      <c r="D328" s="55">
        <v>328120.46970344643</v>
      </c>
      <c r="E328" s="55">
        <v>103.44950882253447</v>
      </c>
      <c r="F328" s="55"/>
    </row>
    <row r="329" spans="1:6" x14ac:dyDescent="0.3">
      <c r="A329" s="3">
        <v>12</v>
      </c>
      <c r="B329" s="9">
        <v>2021</v>
      </c>
      <c r="C329" s="17">
        <v>361867.24140412477</v>
      </c>
      <c r="D329" s="55">
        <v>344906.64879476262</v>
      </c>
      <c r="E329" s="55">
        <v>104.91744437766828</v>
      </c>
      <c r="F329" s="55"/>
    </row>
    <row r="330" spans="1:6" x14ac:dyDescent="0.3">
      <c r="A330" s="3">
        <v>13</v>
      </c>
      <c r="B330" s="9">
        <v>2021</v>
      </c>
      <c r="C330" s="17">
        <v>347919.19054618804</v>
      </c>
      <c r="D330" s="55">
        <v>325196.32204946905</v>
      </c>
      <c r="E330" s="55">
        <v>106.98743096278389</v>
      </c>
      <c r="F330" s="55"/>
    </row>
    <row r="331" spans="1:6" x14ac:dyDescent="0.3">
      <c r="A331" s="3">
        <v>14</v>
      </c>
      <c r="B331" s="9">
        <v>2021</v>
      </c>
      <c r="C331" s="17">
        <v>337485.81396316056</v>
      </c>
      <c r="D331" s="55">
        <v>331337.42665624595</v>
      </c>
      <c r="E331" s="55">
        <v>101.85562716803899</v>
      </c>
      <c r="F331" s="55"/>
    </row>
    <row r="332" spans="1:6" x14ac:dyDescent="0.3">
      <c r="A332" s="3">
        <v>15</v>
      </c>
      <c r="B332" s="9">
        <v>2021</v>
      </c>
      <c r="C332" s="17">
        <v>331721.73831659922</v>
      </c>
      <c r="D332" s="55">
        <v>317717.40858583874</v>
      </c>
      <c r="E332" s="55">
        <v>104.40779427010116</v>
      </c>
      <c r="F332" s="55"/>
    </row>
    <row r="333" spans="1:6" x14ac:dyDescent="0.3">
      <c r="A333" s="3">
        <v>16</v>
      </c>
      <c r="B333" s="9">
        <v>2021</v>
      </c>
      <c r="C333" s="17">
        <v>431849.22100361157</v>
      </c>
      <c r="D333" s="55">
        <v>405289.57881796634</v>
      </c>
      <c r="E333" s="55">
        <v>106.55325070610175</v>
      </c>
      <c r="F333" s="55"/>
    </row>
    <row r="334" spans="1:6" x14ac:dyDescent="0.3">
      <c r="A334" s="3">
        <v>17</v>
      </c>
      <c r="B334" s="9">
        <v>2021</v>
      </c>
      <c r="C334" s="17">
        <v>455984.02028043137</v>
      </c>
      <c r="D334" s="55">
        <v>428985.91046487918</v>
      </c>
      <c r="E334" s="55">
        <v>106.29347238614322</v>
      </c>
      <c r="F334" s="55"/>
    </row>
    <row r="335" spans="1:6" x14ac:dyDescent="0.3">
      <c r="A335" s="3">
        <v>18</v>
      </c>
      <c r="B335" s="9">
        <v>2021</v>
      </c>
      <c r="C335" s="17">
        <v>1348290.6611076072</v>
      </c>
      <c r="D335" s="55">
        <v>1224900.7003267074</v>
      </c>
      <c r="E335" s="55">
        <v>110.0734664245019</v>
      </c>
      <c r="F335" s="55"/>
    </row>
    <row r="336" spans="1:6" x14ac:dyDescent="0.3">
      <c r="A336" s="3">
        <v>19</v>
      </c>
      <c r="B336" s="9">
        <v>2021</v>
      </c>
      <c r="C336" s="17">
        <v>486607.01303472125</v>
      </c>
      <c r="D336" s="55">
        <v>466660.95771322324</v>
      </c>
      <c r="E336" s="55">
        <v>104.27420700013981</v>
      </c>
      <c r="F336" s="55"/>
    </row>
    <row r="337" spans="1:6" x14ac:dyDescent="0.3">
      <c r="A337" s="3">
        <v>20</v>
      </c>
      <c r="B337" s="9">
        <v>2021</v>
      </c>
      <c r="C337" s="17">
        <v>715585.2782128636</v>
      </c>
      <c r="D337" s="55">
        <v>686434.3710477429</v>
      </c>
      <c r="E337" s="55">
        <v>104.24671438299717</v>
      </c>
      <c r="F337" s="55"/>
    </row>
    <row r="338" spans="1:6" x14ac:dyDescent="0.3">
      <c r="A338" s="3">
        <v>21</v>
      </c>
      <c r="B338" s="9">
        <v>2021</v>
      </c>
      <c r="C338" s="17">
        <v>692848.30307189981</v>
      </c>
      <c r="D338" s="55">
        <v>644511.32874623686</v>
      </c>
      <c r="E338" s="55">
        <v>107.49978660882384</v>
      </c>
      <c r="F338" s="55"/>
    </row>
    <row r="339" spans="1:6" x14ac:dyDescent="0.3">
      <c r="A339" s="3">
        <v>22</v>
      </c>
      <c r="B339" s="9">
        <v>2021</v>
      </c>
      <c r="C339" s="17">
        <v>460857.10238833574</v>
      </c>
      <c r="D339" s="55">
        <v>443223.77662695822</v>
      </c>
      <c r="E339" s="55">
        <v>103.97842505101407</v>
      </c>
      <c r="F339" s="55"/>
    </row>
    <row r="340" spans="1:6" x14ac:dyDescent="0.3">
      <c r="A340" s="3">
        <v>23</v>
      </c>
      <c r="B340" s="9">
        <v>2021</v>
      </c>
      <c r="C340" s="17">
        <v>476607.55144341581</v>
      </c>
      <c r="D340" s="55">
        <v>441440.97684079228</v>
      </c>
      <c r="E340" s="55">
        <v>107.96631405953656</v>
      </c>
      <c r="F340" s="55"/>
    </row>
    <row r="341" spans="1:6" x14ac:dyDescent="0.3">
      <c r="A341" s="3">
        <v>24</v>
      </c>
      <c r="B341" s="9">
        <v>2021</v>
      </c>
      <c r="C341" s="17">
        <v>558509.48980427103</v>
      </c>
      <c r="D341" s="55">
        <v>529710.88413548085</v>
      </c>
      <c r="E341" s="55">
        <v>105.4366648923575</v>
      </c>
      <c r="F341" s="55"/>
    </row>
    <row r="342" spans="1:6" x14ac:dyDescent="0.3">
      <c r="A342" s="3">
        <v>25</v>
      </c>
      <c r="B342" s="9">
        <v>2021</v>
      </c>
      <c r="C342" s="17">
        <v>829625.80842807179</v>
      </c>
      <c r="D342" s="55">
        <v>763782.93107970769</v>
      </c>
      <c r="E342" s="55">
        <v>108.62062696992803</v>
      </c>
      <c r="F342" s="55"/>
    </row>
    <row r="343" spans="1:6" x14ac:dyDescent="0.3">
      <c r="A343" s="3">
        <v>26</v>
      </c>
      <c r="B343" s="9">
        <v>2021</v>
      </c>
      <c r="C343" s="17">
        <v>461934.17679730849</v>
      </c>
      <c r="D343" s="55">
        <v>438984.24249767174</v>
      </c>
      <c r="E343" s="55">
        <v>105.22796311982849</v>
      </c>
      <c r="F343" s="55"/>
    </row>
    <row r="344" spans="1:6" x14ac:dyDescent="0.3">
      <c r="A344" s="3">
        <v>27</v>
      </c>
      <c r="B344" s="9">
        <v>2021</v>
      </c>
      <c r="C344" s="17">
        <v>277854.76682787726</v>
      </c>
      <c r="D344" s="55">
        <v>270015.61962340382</v>
      </c>
      <c r="E344" s="55">
        <v>102.90321990091049</v>
      </c>
      <c r="F344" s="55"/>
    </row>
    <row r="345" spans="1:6" x14ac:dyDescent="0.3">
      <c r="A345" s="3">
        <v>28</v>
      </c>
      <c r="B345" s="9">
        <v>2021</v>
      </c>
      <c r="C345" s="17">
        <v>920670.93253737409</v>
      </c>
      <c r="D345" s="55">
        <v>761884.08665755275</v>
      </c>
      <c r="E345" s="55">
        <v>120.84133907776339</v>
      </c>
      <c r="F345" s="55"/>
    </row>
    <row r="346" spans="1:6" x14ac:dyDescent="0.3">
      <c r="A346" s="3">
        <v>29</v>
      </c>
      <c r="B346" s="9">
        <v>2021</v>
      </c>
      <c r="C346" s="17">
        <v>245032.08451506242</v>
      </c>
      <c r="D346" s="55">
        <v>237250.63742323458</v>
      </c>
      <c r="E346" s="55">
        <v>103.27984243850372</v>
      </c>
      <c r="F346" s="55"/>
    </row>
    <row r="347" spans="1:6" x14ac:dyDescent="0.3">
      <c r="A347" s="3">
        <v>30</v>
      </c>
      <c r="B347" s="9">
        <v>2021</v>
      </c>
      <c r="C347" s="17">
        <v>254095.63445941723</v>
      </c>
      <c r="D347" s="55">
        <v>252642.72380301639</v>
      </c>
      <c r="E347" s="55">
        <v>100.57508509824873</v>
      </c>
      <c r="F347" s="55"/>
    </row>
    <row r="348" spans="1:6" x14ac:dyDescent="0.3">
      <c r="A348" s="3">
        <v>31</v>
      </c>
      <c r="B348" s="9">
        <v>2021</v>
      </c>
      <c r="C348" s="17">
        <v>431443.6832217793</v>
      </c>
      <c r="D348" s="55">
        <v>400395.6171285992</v>
      </c>
      <c r="E348" s="55">
        <v>107.75434714191891</v>
      </c>
      <c r="F348" s="55"/>
    </row>
    <row r="349" spans="1:6" x14ac:dyDescent="0.3">
      <c r="A349" s="3">
        <v>32</v>
      </c>
      <c r="B349" s="9">
        <v>2021</v>
      </c>
      <c r="C349" s="17">
        <v>441233.06745016953</v>
      </c>
      <c r="D349" s="55">
        <v>449156.31913955358</v>
      </c>
      <c r="E349" s="55">
        <v>98.235970117360793</v>
      </c>
      <c r="F349" s="55"/>
    </row>
    <row r="350" spans="1:6" x14ac:dyDescent="0.3">
      <c r="A350" s="3">
        <v>33</v>
      </c>
      <c r="B350" s="9">
        <v>2021</v>
      </c>
      <c r="C350" s="17">
        <v>312111.63645488297</v>
      </c>
      <c r="D350" s="55">
        <v>321876.82734699169</v>
      </c>
      <c r="E350" s="55">
        <v>96.966171509581343</v>
      </c>
      <c r="F350" s="55"/>
    </row>
    <row r="351" spans="1:6" x14ac:dyDescent="0.3">
      <c r="A351" s="3">
        <v>34</v>
      </c>
      <c r="B351" s="9">
        <v>2021</v>
      </c>
      <c r="C351" s="17">
        <v>361550.19639007089</v>
      </c>
      <c r="D351" s="55">
        <v>338598.92985599645</v>
      </c>
      <c r="E351" s="55">
        <v>106.77830451024622</v>
      </c>
      <c r="F351" s="55"/>
    </row>
    <row r="352" spans="1:6" x14ac:dyDescent="0.3">
      <c r="A352" s="3">
        <v>35</v>
      </c>
      <c r="B352" s="9">
        <v>2021</v>
      </c>
      <c r="C352" s="17">
        <v>209181.56118601712</v>
      </c>
      <c r="D352" s="55">
        <v>205370.04410135266</v>
      </c>
      <c r="E352" s="55">
        <v>101.85592650639128</v>
      </c>
      <c r="F352" s="55"/>
    </row>
    <row r="353" spans="1:6" x14ac:dyDescent="0.3">
      <c r="A353" s="3">
        <v>36</v>
      </c>
      <c r="B353" s="9">
        <v>2021</v>
      </c>
      <c r="C353" s="17">
        <v>117219.40508946929</v>
      </c>
      <c r="D353" s="55">
        <v>120315.98327010233</v>
      </c>
      <c r="E353" s="55">
        <v>97.42629524650819</v>
      </c>
      <c r="F353" s="55"/>
    </row>
    <row r="354" spans="1:6" x14ac:dyDescent="0.3">
      <c r="A354" s="3">
        <v>37</v>
      </c>
      <c r="B354" s="9">
        <v>2021</v>
      </c>
      <c r="C354" s="17">
        <v>181275.27758984713</v>
      </c>
      <c r="D354" s="55">
        <v>172297.31924594304</v>
      </c>
      <c r="E354" s="55">
        <v>105.210735943656</v>
      </c>
      <c r="F354" s="55"/>
    </row>
    <row r="355" spans="1:6" x14ac:dyDescent="0.3">
      <c r="A355" s="3">
        <v>38</v>
      </c>
      <c r="B355" s="9">
        <v>2021</v>
      </c>
      <c r="C355" s="17">
        <v>182274.77857422244</v>
      </c>
      <c r="D355" s="55">
        <v>161344.66266990855</v>
      </c>
      <c r="E355" s="55">
        <v>112.97230138138153</v>
      </c>
      <c r="F355" s="55"/>
    </row>
    <row r="356" spans="1:6" x14ac:dyDescent="0.3">
      <c r="A356" s="3">
        <v>39</v>
      </c>
      <c r="B356" s="9">
        <v>2021</v>
      </c>
      <c r="C356" s="17">
        <v>231958.94456797442</v>
      </c>
      <c r="D356" s="55">
        <v>214744.87642851911</v>
      </c>
      <c r="E356" s="55">
        <v>108.01605534238917</v>
      </c>
      <c r="F356" s="55"/>
    </row>
    <row r="357" spans="1:6" x14ac:dyDescent="0.3">
      <c r="A357" s="3">
        <v>40</v>
      </c>
      <c r="B357" s="9">
        <v>2021</v>
      </c>
      <c r="C357" s="17">
        <v>272547.33476340928</v>
      </c>
      <c r="D357" s="55">
        <v>253513.76032626114</v>
      </c>
      <c r="E357" s="55">
        <v>107.50790584805053</v>
      </c>
      <c r="F357" s="55"/>
    </row>
    <row r="358" spans="1:6" x14ac:dyDescent="0.3">
      <c r="A358" s="3">
        <v>41</v>
      </c>
      <c r="B358" s="9">
        <v>2021</v>
      </c>
      <c r="C358" s="17">
        <v>358380.58219769079</v>
      </c>
      <c r="D358" s="55">
        <v>348105.64725454897</v>
      </c>
      <c r="E358" s="55">
        <v>102.9516714319858</v>
      </c>
      <c r="F358" s="55"/>
    </row>
    <row r="359" spans="1:6" x14ac:dyDescent="0.3">
      <c r="A359" s="3">
        <v>42</v>
      </c>
      <c r="B359" s="9">
        <v>2021</v>
      </c>
      <c r="C359" s="17">
        <v>257490.97265391669</v>
      </c>
      <c r="D359" s="55">
        <v>255496.30128804542</v>
      </c>
      <c r="E359" s="55">
        <v>100.78070459564989</v>
      </c>
      <c r="F359" s="55"/>
    </row>
    <row r="360" spans="1:6" x14ac:dyDescent="0.3">
      <c r="A360" s="3">
        <v>43</v>
      </c>
      <c r="B360" s="9">
        <v>2021</v>
      </c>
      <c r="C360" s="17">
        <v>306790.18729038967</v>
      </c>
      <c r="D360" s="55">
        <v>294746.49508767616</v>
      </c>
      <c r="E360" s="55">
        <v>104.08611888637758</v>
      </c>
      <c r="F360" s="55"/>
    </row>
    <row r="361" spans="1:6" x14ac:dyDescent="0.3">
      <c r="A361" s="3">
        <v>44</v>
      </c>
      <c r="B361" s="9">
        <v>2021</v>
      </c>
      <c r="C361" s="17">
        <v>556860.70577367232</v>
      </c>
      <c r="D361" s="55">
        <v>540159.711264226</v>
      </c>
      <c r="E361" s="55">
        <v>103.09186230686443</v>
      </c>
      <c r="F361" s="55"/>
    </row>
    <row r="362" spans="1:6" x14ac:dyDescent="0.3">
      <c r="A362" s="3">
        <v>45</v>
      </c>
      <c r="B362" s="9">
        <v>2021</v>
      </c>
      <c r="C362" s="17">
        <v>394514.52285006375</v>
      </c>
      <c r="D362" s="55">
        <v>381842.01922612399</v>
      </c>
      <c r="E362" s="55">
        <v>103.31878184847834</v>
      </c>
      <c r="F362" s="55"/>
    </row>
    <row r="363" spans="1:6" x14ac:dyDescent="0.3">
      <c r="A363" s="3">
        <v>46</v>
      </c>
      <c r="B363" s="9">
        <v>2021</v>
      </c>
      <c r="C363" s="17">
        <v>256391.6327479372</v>
      </c>
      <c r="D363" s="55">
        <v>246977.8716110425</v>
      </c>
      <c r="E363" s="55">
        <v>103.81158080093917</v>
      </c>
      <c r="F363" s="55"/>
    </row>
    <row r="364" spans="1:6" x14ac:dyDescent="0.3">
      <c r="A364" s="3">
        <v>47</v>
      </c>
      <c r="B364" s="9">
        <v>2021</v>
      </c>
      <c r="C364" s="17">
        <v>472524.92584472051</v>
      </c>
      <c r="D364" s="55">
        <v>450914.86996506096</v>
      </c>
      <c r="E364" s="55">
        <v>104.79249129249919</v>
      </c>
      <c r="F364" s="55"/>
    </row>
    <row r="365" spans="1:6" x14ac:dyDescent="0.3">
      <c r="A365" s="3">
        <v>48</v>
      </c>
      <c r="B365" s="9">
        <v>2021</v>
      </c>
      <c r="C365" s="17">
        <v>303862.76425894117</v>
      </c>
      <c r="D365" s="55">
        <v>280489.82466252212</v>
      </c>
      <c r="E365" s="55">
        <v>108.33290106852922</v>
      </c>
      <c r="F365" s="55"/>
    </row>
    <row r="366" spans="1:6" x14ac:dyDescent="0.3">
      <c r="A366" s="3">
        <v>49</v>
      </c>
      <c r="B366" s="9">
        <v>2021</v>
      </c>
      <c r="C366" s="17">
        <v>448611.94422298321</v>
      </c>
      <c r="D366" s="55">
        <v>419803.04404705984</v>
      </c>
      <c r="E366" s="55">
        <v>106.86248005688445</v>
      </c>
      <c r="F366" s="55"/>
    </row>
    <row r="367" spans="1:6" x14ac:dyDescent="0.3">
      <c r="A367" s="3">
        <v>50</v>
      </c>
      <c r="B367" s="9">
        <v>2021</v>
      </c>
      <c r="C367" s="17">
        <v>466066.61198819388</v>
      </c>
      <c r="D367" s="55">
        <v>452115.00565751718</v>
      </c>
      <c r="E367" s="55">
        <v>103.08585341253753</v>
      </c>
      <c r="F367" s="55"/>
    </row>
    <row r="368" spans="1:6" x14ac:dyDescent="0.3">
      <c r="A368" s="3">
        <v>51</v>
      </c>
      <c r="B368" s="9">
        <v>2021</v>
      </c>
      <c r="C368" s="17">
        <v>322683.62514543586</v>
      </c>
      <c r="D368" s="55">
        <v>312951.64905947284</v>
      </c>
      <c r="E368" s="55">
        <v>103.10973791485392</v>
      </c>
      <c r="F368" s="55"/>
    </row>
    <row r="369" spans="1:6" x14ac:dyDescent="0.3">
      <c r="A369" s="3">
        <v>52</v>
      </c>
      <c r="B369" s="9">
        <v>2021</v>
      </c>
      <c r="C369" s="17">
        <v>436790.53363826271</v>
      </c>
      <c r="D369" s="55">
        <v>412747.49008762935</v>
      </c>
      <c r="E369" s="55">
        <v>105.82512168530178</v>
      </c>
      <c r="F369" s="55"/>
    </row>
    <row r="370" spans="1:6" x14ac:dyDescent="0.3">
      <c r="A370" s="3">
        <v>53</v>
      </c>
      <c r="B370" s="9">
        <v>2021</v>
      </c>
      <c r="C370" s="17">
        <v>309161.10796679393</v>
      </c>
      <c r="D370" s="55">
        <v>304566.89572072239</v>
      </c>
      <c r="E370" s="55">
        <v>101.50844110460524</v>
      </c>
      <c r="F370" s="55"/>
    </row>
    <row r="371" spans="1:6" x14ac:dyDescent="0.3">
      <c r="A371" s="3">
        <v>54</v>
      </c>
      <c r="B371" s="9">
        <v>2021</v>
      </c>
      <c r="C371" s="17">
        <v>324311.44782608026</v>
      </c>
      <c r="D371" s="55">
        <v>309517.1358140856</v>
      </c>
      <c r="E371" s="55">
        <v>104.77980386225885</v>
      </c>
      <c r="F371" s="55"/>
    </row>
    <row r="372" spans="1:6" x14ac:dyDescent="0.3">
      <c r="A372" s="3">
        <v>55</v>
      </c>
      <c r="B372" s="9">
        <v>2021</v>
      </c>
      <c r="C372" s="17">
        <v>266549.29269995354</v>
      </c>
      <c r="D372" s="55">
        <v>258039.86996185363</v>
      </c>
      <c r="E372" s="55">
        <v>103.29771625577004</v>
      </c>
      <c r="F372" s="55"/>
    </row>
    <row r="373" spans="1:6" x14ac:dyDescent="0.3">
      <c r="A373" s="3">
        <v>56</v>
      </c>
      <c r="B373" s="9">
        <v>2021</v>
      </c>
      <c r="C373" s="17">
        <v>525472.39841255592</v>
      </c>
      <c r="D373" s="55">
        <v>496630.51961217326</v>
      </c>
      <c r="E373" s="55">
        <v>105.80751235806163</v>
      </c>
      <c r="F373" s="55"/>
    </row>
    <row r="374" spans="1:6" x14ac:dyDescent="0.3">
      <c r="A374" s="3">
        <v>57</v>
      </c>
      <c r="B374" s="9">
        <v>2021</v>
      </c>
      <c r="C374" s="17">
        <v>1798663.6654689736</v>
      </c>
      <c r="D374" s="55">
        <v>1689744.2860410237</v>
      </c>
      <c r="E374" s="55">
        <v>106.445909024681</v>
      </c>
      <c r="F374" s="55"/>
    </row>
    <row r="375" spans="1:6" x14ac:dyDescent="0.3">
      <c r="A375" s="3">
        <v>58</v>
      </c>
      <c r="B375" s="9">
        <v>2021</v>
      </c>
      <c r="C375" s="17">
        <v>426783.85299367615</v>
      </c>
      <c r="D375" s="55">
        <v>398596.02911840385</v>
      </c>
      <c r="E375" s="55">
        <v>107.07177739266918</v>
      </c>
      <c r="F375" s="55"/>
    </row>
    <row r="376" spans="1:6" x14ac:dyDescent="0.3">
      <c r="A376" s="3">
        <v>59</v>
      </c>
      <c r="B376" s="9">
        <v>2021</v>
      </c>
      <c r="C376" s="17">
        <v>255432.0993067231</v>
      </c>
      <c r="D376" s="55">
        <v>243020.46340077001</v>
      </c>
      <c r="E376" s="55">
        <v>105.10723900871048</v>
      </c>
      <c r="F376" s="55"/>
    </row>
    <row r="377" spans="1:6" x14ac:dyDescent="0.3">
      <c r="A377" s="3">
        <v>60</v>
      </c>
      <c r="B377" s="9">
        <v>2021</v>
      </c>
      <c r="C377" s="17">
        <v>172240.33126556638</v>
      </c>
      <c r="D377" s="55">
        <v>174981.9445852894</v>
      </c>
      <c r="E377" s="55">
        <v>98.433202164817232</v>
      </c>
      <c r="F377" s="55"/>
    </row>
    <row r="378" spans="1:6" x14ac:dyDescent="0.3">
      <c r="A378" s="3">
        <v>61</v>
      </c>
      <c r="B378" s="9">
        <v>2021</v>
      </c>
      <c r="C378" s="17">
        <v>419836.08539391914</v>
      </c>
      <c r="D378" s="55">
        <v>407902.85843378771</v>
      </c>
      <c r="E378" s="55">
        <v>102.9255070694898</v>
      </c>
      <c r="F378" s="55"/>
    </row>
    <row r="379" spans="1:6" x14ac:dyDescent="0.3">
      <c r="A379" s="3">
        <v>62</v>
      </c>
      <c r="B379" s="9">
        <v>2021</v>
      </c>
      <c r="C379" s="17">
        <v>263506.67370147549</v>
      </c>
      <c r="D379" s="55">
        <v>251135.111642164</v>
      </c>
      <c r="E379" s="55">
        <v>104.92625741514767</v>
      </c>
      <c r="F379" s="55"/>
    </row>
    <row r="380" spans="1:6" x14ac:dyDescent="0.3">
      <c r="A380" s="3">
        <v>63</v>
      </c>
      <c r="B380" s="9">
        <v>2021</v>
      </c>
      <c r="C380" s="17">
        <v>648484.30533056555</v>
      </c>
      <c r="D380" s="55">
        <v>642332.16647196899</v>
      </c>
      <c r="E380" s="55">
        <v>100.95778153107098</v>
      </c>
      <c r="F380" s="55"/>
    </row>
    <row r="381" spans="1:6" x14ac:dyDescent="0.3">
      <c r="A381" s="3">
        <v>64</v>
      </c>
      <c r="B381" s="9">
        <v>2021</v>
      </c>
      <c r="C381" s="17">
        <v>534493.44169614604</v>
      </c>
      <c r="D381" s="55">
        <v>506164.67014020839</v>
      </c>
      <c r="E381" s="55">
        <v>105.59675007504781</v>
      </c>
      <c r="F381" s="55"/>
    </row>
    <row r="382" spans="1:6" x14ac:dyDescent="0.3">
      <c r="A382" s="3">
        <v>65</v>
      </c>
      <c r="B382" s="9">
        <v>2021</v>
      </c>
      <c r="C382" s="17">
        <v>374357.17805524502</v>
      </c>
      <c r="D382" s="55">
        <v>342671.38312077831</v>
      </c>
      <c r="E382" s="55">
        <v>109.24670004419328</v>
      </c>
      <c r="F382" s="55"/>
    </row>
    <row r="383" spans="1:6" x14ac:dyDescent="0.3">
      <c r="A383" s="3">
        <v>66</v>
      </c>
      <c r="B383" s="9">
        <v>2021</v>
      </c>
      <c r="C383" s="17">
        <v>452827.55484449479</v>
      </c>
      <c r="D383" s="55">
        <v>417939.37559896649</v>
      </c>
      <c r="E383" s="55">
        <v>108.3476650639889</v>
      </c>
      <c r="F383" s="55"/>
    </row>
    <row r="384" spans="1:6" x14ac:dyDescent="0.3">
      <c r="A384" s="3">
        <v>67</v>
      </c>
      <c r="B384" s="9">
        <v>2021</v>
      </c>
      <c r="C384" s="17">
        <v>373211.67156040075</v>
      </c>
      <c r="D384" s="55">
        <v>363338.51205267059</v>
      </c>
      <c r="E384" s="55">
        <v>102.71734461947126</v>
      </c>
      <c r="F384" s="55"/>
    </row>
    <row r="385" spans="1:6" x14ac:dyDescent="0.3">
      <c r="A385" s="3">
        <v>68</v>
      </c>
      <c r="B385" s="9">
        <v>2021</v>
      </c>
      <c r="C385" s="17">
        <v>483000.33269174339</v>
      </c>
      <c r="D385" s="55">
        <v>464610.34462272248</v>
      </c>
      <c r="E385" s="55">
        <v>103.95815295157797</v>
      </c>
      <c r="F385" s="55"/>
    </row>
    <row r="386" spans="1:6" x14ac:dyDescent="0.3">
      <c r="A386" s="3">
        <v>69</v>
      </c>
      <c r="B386" s="9">
        <v>2021</v>
      </c>
      <c r="C386" s="17">
        <v>252517.79209939044</v>
      </c>
      <c r="D386" s="55">
        <v>241568.23947452445</v>
      </c>
      <c r="E386" s="55">
        <v>104.5326954605805</v>
      </c>
      <c r="F386" s="55"/>
    </row>
    <row r="387" spans="1:6" x14ac:dyDescent="0.3">
      <c r="A387" s="3">
        <v>70</v>
      </c>
      <c r="B387" s="9">
        <v>2021</v>
      </c>
      <c r="C387" s="17">
        <v>1022418.6826858271</v>
      </c>
      <c r="D387" s="55">
        <v>890066.17913282535</v>
      </c>
      <c r="E387" s="55">
        <v>114.86996210573356</v>
      </c>
      <c r="F387" s="55"/>
    </row>
    <row r="388" spans="1:6" x14ac:dyDescent="0.3">
      <c r="A388" s="3">
        <v>71</v>
      </c>
      <c r="B388" s="9">
        <v>2021</v>
      </c>
      <c r="C388" s="17">
        <v>326637.86569363455</v>
      </c>
      <c r="D388" s="55">
        <v>306655.25005230738</v>
      </c>
      <c r="E388" s="55">
        <v>106.51631290770945</v>
      </c>
      <c r="F388" s="55"/>
    </row>
    <row r="389" spans="1:6" x14ac:dyDescent="0.3">
      <c r="A389" s="3">
        <v>72</v>
      </c>
      <c r="B389" s="9">
        <v>2021</v>
      </c>
      <c r="C389" s="17">
        <v>878853.03589666833</v>
      </c>
      <c r="D389" s="55">
        <v>813096.60677284072</v>
      </c>
      <c r="E389" s="55">
        <v>108.08716068620838</v>
      </c>
      <c r="F389" s="55"/>
    </row>
    <row r="390" spans="1:6" x14ac:dyDescent="0.3">
      <c r="A390" s="3">
        <v>73</v>
      </c>
      <c r="B390" s="9">
        <v>2021</v>
      </c>
      <c r="C390" s="17">
        <v>538326.07999218872</v>
      </c>
      <c r="D390" s="55">
        <v>495296.96841213445</v>
      </c>
      <c r="E390" s="55">
        <v>108.68753784583029</v>
      </c>
      <c r="F390" s="55"/>
    </row>
    <row r="391" spans="1:6" x14ac:dyDescent="0.3">
      <c r="A391" s="3">
        <v>74</v>
      </c>
      <c r="B391" s="9">
        <v>2021</v>
      </c>
      <c r="C391" s="17">
        <v>558550.10156135005</v>
      </c>
      <c r="D391" s="55">
        <v>533093.34567994205</v>
      </c>
      <c r="E391" s="55">
        <v>104.7752904979406</v>
      </c>
      <c r="F391" s="55"/>
    </row>
    <row r="392" spans="1:6" x14ac:dyDescent="0.3">
      <c r="A392" s="3">
        <v>75</v>
      </c>
      <c r="B392" s="9">
        <v>2021</v>
      </c>
      <c r="C392" s="17">
        <v>461556.6321365523</v>
      </c>
      <c r="D392" s="55">
        <v>430668.41061984521</v>
      </c>
      <c r="E392" s="55">
        <v>107.17215861554618</v>
      </c>
      <c r="F392" s="55"/>
    </row>
    <row r="393" spans="1:6" x14ac:dyDescent="0.3">
      <c r="A393" s="3">
        <v>76</v>
      </c>
      <c r="B393" s="9">
        <v>2021</v>
      </c>
      <c r="C393" s="17">
        <v>1451073.6842033467</v>
      </c>
      <c r="D393" s="55">
        <v>1354737.253064021</v>
      </c>
      <c r="E393" s="55">
        <v>107.11107861848788</v>
      </c>
      <c r="F393" s="55"/>
    </row>
    <row r="394" spans="1:6" x14ac:dyDescent="0.3">
      <c r="A394" s="3">
        <v>77</v>
      </c>
      <c r="B394" s="9">
        <v>2021</v>
      </c>
      <c r="C394" s="17">
        <v>1557631.6530675197</v>
      </c>
      <c r="D394" s="55">
        <v>1596363.2535302222</v>
      </c>
      <c r="E394" s="55">
        <v>97.573760209209851</v>
      </c>
      <c r="F394" s="55"/>
    </row>
    <row r="395" spans="1:6" x14ac:dyDescent="0.3">
      <c r="A395" s="3">
        <v>78</v>
      </c>
      <c r="B395" s="9">
        <v>2021</v>
      </c>
      <c r="C395" s="17">
        <v>358612.2041003101</v>
      </c>
      <c r="D395" s="55">
        <v>337840.40838355542</v>
      </c>
      <c r="E395" s="55">
        <v>106.14840475008312</v>
      </c>
      <c r="F395" s="55"/>
    </row>
    <row r="396" spans="1:6" x14ac:dyDescent="0.3">
      <c r="A396" s="3">
        <v>79</v>
      </c>
      <c r="B396" s="9">
        <v>2021</v>
      </c>
      <c r="C396" s="17">
        <v>1770158.0567157711</v>
      </c>
      <c r="D396" s="55">
        <v>1643204.4942164635</v>
      </c>
      <c r="E396" s="55">
        <v>107.72597463956204</v>
      </c>
      <c r="F396" s="55"/>
    </row>
    <row r="397" spans="1:6" x14ac:dyDescent="0.3">
      <c r="A397" s="3">
        <v>1</v>
      </c>
      <c r="B397" s="9">
        <v>2022</v>
      </c>
      <c r="C397" s="17">
        <v>567722.7913086256</v>
      </c>
      <c r="D397" s="55">
        <v>558121.34415641869</v>
      </c>
      <c r="E397" s="55">
        <v>101.72031534947281</v>
      </c>
      <c r="F397" s="55"/>
    </row>
    <row r="398" spans="1:6" x14ac:dyDescent="0.3">
      <c r="A398" s="3">
        <v>2</v>
      </c>
      <c r="B398" s="9">
        <v>2022</v>
      </c>
      <c r="C398" s="17">
        <v>307007.25656049763</v>
      </c>
      <c r="D398" s="55">
        <v>305234.05785838771</v>
      </c>
      <c r="E398" s="55">
        <v>100.58093081569966</v>
      </c>
      <c r="F398" s="55"/>
    </row>
    <row r="399" spans="1:6" x14ac:dyDescent="0.3">
      <c r="A399" s="3">
        <v>3</v>
      </c>
      <c r="B399" s="9">
        <v>2022</v>
      </c>
      <c r="C399" s="17">
        <v>371517.54396851378</v>
      </c>
      <c r="D399" s="55">
        <v>390160.77725030645</v>
      </c>
      <c r="E399" s="55">
        <v>95.22165364412524</v>
      </c>
      <c r="F399" s="55"/>
    </row>
    <row r="400" spans="1:6" x14ac:dyDescent="0.3">
      <c r="A400" s="3">
        <v>4</v>
      </c>
      <c r="B400" s="9">
        <v>2022</v>
      </c>
      <c r="C400" s="17">
        <v>382463.09711804544</v>
      </c>
      <c r="D400" s="55">
        <v>388653.07334719022</v>
      </c>
      <c r="E400" s="55">
        <v>98.407326056671835</v>
      </c>
      <c r="F400" s="55"/>
    </row>
    <row r="401" spans="1:6" x14ac:dyDescent="0.3">
      <c r="A401" s="3">
        <v>5</v>
      </c>
      <c r="B401" s="9">
        <v>2022</v>
      </c>
      <c r="C401" s="17">
        <v>236926.10723086013</v>
      </c>
      <c r="D401" s="55">
        <v>236160.4831069496</v>
      </c>
      <c r="E401" s="55">
        <v>100.32419654373921</v>
      </c>
      <c r="F401" s="55"/>
    </row>
    <row r="402" spans="1:6" x14ac:dyDescent="0.3">
      <c r="A402" s="3">
        <v>6</v>
      </c>
      <c r="B402" s="9">
        <v>2022</v>
      </c>
      <c r="C402" s="17">
        <v>396471.81022490328</v>
      </c>
      <c r="D402" s="55">
        <v>450489.41277657665</v>
      </c>
      <c r="E402" s="55">
        <v>88.009129400236588</v>
      </c>
      <c r="F402" s="55"/>
    </row>
    <row r="403" spans="1:6" x14ac:dyDescent="0.3">
      <c r="A403" s="3">
        <v>7</v>
      </c>
      <c r="B403" s="9">
        <v>2022</v>
      </c>
      <c r="C403" s="17">
        <v>305941.36923187983</v>
      </c>
      <c r="D403" s="55">
        <v>307228.76339225791</v>
      </c>
      <c r="E403" s="55">
        <v>99.580965614624304</v>
      </c>
      <c r="F403" s="55"/>
    </row>
    <row r="404" spans="1:6" x14ac:dyDescent="0.3">
      <c r="A404" s="3">
        <v>8</v>
      </c>
      <c r="B404" s="9">
        <v>2022</v>
      </c>
      <c r="C404" s="17">
        <v>408167.75653783814</v>
      </c>
      <c r="D404" s="55">
        <v>414848.58624353964</v>
      </c>
      <c r="E404" s="55">
        <v>98.389573948848053</v>
      </c>
      <c r="F404" s="55"/>
    </row>
    <row r="405" spans="1:6" x14ac:dyDescent="0.3">
      <c r="A405" s="3">
        <v>9</v>
      </c>
      <c r="B405" s="9">
        <v>2022</v>
      </c>
      <c r="C405" s="17">
        <v>452640.64568197966</v>
      </c>
      <c r="D405" s="55">
        <v>478884.03841820563</v>
      </c>
      <c r="E405" s="55">
        <v>94.519885686123502</v>
      </c>
      <c r="F405" s="55"/>
    </row>
    <row r="406" spans="1:6" x14ac:dyDescent="0.3">
      <c r="A406" s="3">
        <v>10</v>
      </c>
      <c r="B406" s="9">
        <v>2022</v>
      </c>
      <c r="C406" s="17">
        <v>571945.77104140387</v>
      </c>
      <c r="D406" s="55">
        <v>609302.36752930225</v>
      </c>
      <c r="E406" s="55">
        <v>93.868955960342333</v>
      </c>
      <c r="F406" s="55"/>
    </row>
    <row r="407" spans="1:6" x14ac:dyDescent="0.3">
      <c r="A407" s="3">
        <v>11</v>
      </c>
      <c r="B407" s="9">
        <v>2022</v>
      </c>
      <c r="C407" s="17">
        <v>334337.37431999348</v>
      </c>
      <c r="D407" s="55">
        <v>339439.01425440836</v>
      </c>
      <c r="E407" s="55">
        <v>98.497037841798814</v>
      </c>
      <c r="F407" s="55"/>
    </row>
    <row r="408" spans="1:6" x14ac:dyDescent="0.3">
      <c r="A408" s="3">
        <v>12</v>
      </c>
      <c r="B408" s="9">
        <v>2022</v>
      </c>
      <c r="C408" s="17">
        <v>372390.93725910044</v>
      </c>
      <c r="D408" s="55">
        <v>361867.24140412477</v>
      </c>
      <c r="E408" s="55">
        <v>102.908164832534</v>
      </c>
      <c r="F408" s="55"/>
    </row>
    <row r="409" spans="1:6" x14ac:dyDescent="0.3">
      <c r="A409" s="3">
        <v>13</v>
      </c>
      <c r="B409" s="9">
        <v>2022</v>
      </c>
      <c r="C409" s="17">
        <v>353858.08567562298</v>
      </c>
      <c r="D409" s="55">
        <v>347919.19054618804</v>
      </c>
      <c r="E409" s="55">
        <v>101.70697543878269</v>
      </c>
      <c r="F409" s="55"/>
    </row>
    <row r="410" spans="1:6" x14ac:dyDescent="0.3">
      <c r="A410" s="3">
        <v>14</v>
      </c>
      <c r="B410" s="9">
        <v>2022</v>
      </c>
      <c r="C410" s="17">
        <v>336251.2905735462</v>
      </c>
      <c r="D410" s="55">
        <v>337485.81396316056</v>
      </c>
      <c r="E410" s="55">
        <v>99.634199916400306</v>
      </c>
      <c r="F410" s="55"/>
    </row>
    <row r="411" spans="1:6" x14ac:dyDescent="0.3">
      <c r="A411" s="3">
        <v>15</v>
      </c>
      <c r="B411" s="9">
        <v>2022</v>
      </c>
      <c r="C411" s="17">
        <v>324669.45331303845</v>
      </c>
      <c r="D411" s="55">
        <v>331721.73831659922</v>
      </c>
      <c r="E411" s="55">
        <v>97.874035919578489</v>
      </c>
      <c r="F411" s="55"/>
    </row>
    <row r="412" spans="1:6" x14ac:dyDescent="0.3">
      <c r="A412" s="3">
        <v>16</v>
      </c>
      <c r="B412" s="9">
        <v>2022</v>
      </c>
      <c r="C412" s="17">
        <v>454031.71894320293</v>
      </c>
      <c r="D412" s="55">
        <v>431849.22100361157</v>
      </c>
      <c r="E412" s="55">
        <v>105.13663030074237</v>
      </c>
      <c r="F412" s="55"/>
    </row>
    <row r="413" spans="1:6" x14ac:dyDescent="0.3">
      <c r="A413" s="3">
        <v>17</v>
      </c>
      <c r="B413" s="9">
        <v>2022</v>
      </c>
      <c r="C413" s="17">
        <v>447102.33281041955</v>
      </c>
      <c r="D413" s="55">
        <v>455984.02028043137</v>
      </c>
      <c r="E413" s="55">
        <v>98.052193262266172</v>
      </c>
      <c r="F413" s="55"/>
    </row>
    <row r="414" spans="1:6" x14ac:dyDescent="0.3">
      <c r="A414" s="3">
        <v>18</v>
      </c>
      <c r="B414" s="9">
        <v>2022</v>
      </c>
      <c r="C414" s="17">
        <v>1338602.0987898954</v>
      </c>
      <c r="D414" s="55">
        <v>1348290.6611076072</v>
      </c>
      <c r="E414" s="55">
        <v>99.281418866333112</v>
      </c>
      <c r="F414" s="55"/>
    </row>
    <row r="415" spans="1:6" x14ac:dyDescent="0.3">
      <c r="A415" s="3">
        <v>19</v>
      </c>
      <c r="B415" s="9">
        <v>2022</v>
      </c>
      <c r="C415" s="17">
        <v>467056.76844485488</v>
      </c>
      <c r="D415" s="55">
        <v>486607.01303472125</v>
      </c>
      <c r="E415" s="55">
        <v>95.98233398488415</v>
      </c>
      <c r="F415" s="55"/>
    </row>
    <row r="416" spans="1:6" x14ac:dyDescent="0.3">
      <c r="A416" s="3">
        <v>20</v>
      </c>
      <c r="B416" s="9">
        <v>2022</v>
      </c>
      <c r="C416" s="17">
        <v>718453.99433477828</v>
      </c>
      <c r="D416" s="55">
        <v>715585.2782128636</v>
      </c>
      <c r="E416" s="55">
        <v>100.4008908804104</v>
      </c>
      <c r="F416" s="55"/>
    </row>
    <row r="417" spans="1:6" x14ac:dyDescent="0.3">
      <c r="A417" s="3">
        <v>21</v>
      </c>
      <c r="B417" s="9">
        <v>2022</v>
      </c>
      <c r="C417" s="17">
        <v>714076.62486296718</v>
      </c>
      <c r="D417" s="55">
        <v>692848.30307189981</v>
      </c>
      <c r="E417" s="55">
        <v>103.06392058650455</v>
      </c>
      <c r="F417" s="55"/>
    </row>
    <row r="418" spans="1:6" x14ac:dyDescent="0.3">
      <c r="A418" s="3">
        <v>22</v>
      </c>
      <c r="B418" s="9">
        <v>2022</v>
      </c>
      <c r="C418" s="17">
        <v>442728.04837620718</v>
      </c>
      <c r="D418" s="55">
        <v>460857.10238833574</v>
      </c>
      <c r="E418" s="55">
        <v>96.066230960057482</v>
      </c>
      <c r="F418" s="55"/>
    </row>
    <row r="419" spans="1:6" x14ac:dyDescent="0.3">
      <c r="A419" s="3">
        <v>23</v>
      </c>
      <c r="B419" s="9">
        <v>2022</v>
      </c>
      <c r="C419" s="17">
        <v>452078.74728670774</v>
      </c>
      <c r="D419" s="55">
        <v>476607.55144341581</v>
      </c>
      <c r="E419" s="55">
        <v>94.853458766563378</v>
      </c>
      <c r="F419" s="55"/>
    </row>
    <row r="420" spans="1:6" x14ac:dyDescent="0.3">
      <c r="A420" s="3">
        <v>24</v>
      </c>
      <c r="B420" s="9">
        <v>2022</v>
      </c>
      <c r="C420" s="17">
        <v>552038.19045720261</v>
      </c>
      <c r="D420" s="55">
        <v>558509.48980427103</v>
      </c>
      <c r="E420" s="55">
        <v>98.841326877124985</v>
      </c>
      <c r="F420" s="55"/>
    </row>
    <row r="421" spans="1:6" x14ac:dyDescent="0.3">
      <c r="A421" s="3">
        <v>25</v>
      </c>
      <c r="B421" s="9">
        <v>2022</v>
      </c>
      <c r="C421" s="17">
        <v>789531.49483306089</v>
      </c>
      <c r="D421" s="55">
        <v>829625.80842807179</v>
      </c>
      <c r="E421" s="55">
        <v>95.167181012488115</v>
      </c>
      <c r="F421" s="55"/>
    </row>
    <row r="422" spans="1:6" x14ac:dyDescent="0.3">
      <c r="A422" s="3">
        <v>26</v>
      </c>
      <c r="B422" s="9">
        <v>2022</v>
      </c>
      <c r="C422" s="17">
        <v>461178.9931265912</v>
      </c>
      <c r="D422" s="55">
        <v>461934.17679730849</v>
      </c>
      <c r="E422" s="55">
        <v>99.836517038866205</v>
      </c>
      <c r="F422" s="55"/>
    </row>
    <row r="423" spans="1:6" x14ac:dyDescent="0.3">
      <c r="A423" s="3">
        <v>27</v>
      </c>
      <c r="B423" s="9">
        <v>2022</v>
      </c>
      <c r="C423" s="17">
        <v>278775.94017002691</v>
      </c>
      <c r="D423" s="55">
        <v>277854.76682787726</v>
      </c>
      <c r="E423" s="55">
        <v>100.33153051598364</v>
      </c>
      <c r="F423" s="55"/>
    </row>
    <row r="424" spans="1:6" x14ac:dyDescent="0.3">
      <c r="A424" s="3">
        <v>28</v>
      </c>
      <c r="B424" s="9">
        <v>2022</v>
      </c>
      <c r="C424" s="17">
        <v>907601.27399022807</v>
      </c>
      <c r="D424" s="55">
        <v>920670.93253737409</v>
      </c>
      <c r="E424" s="55">
        <v>98.580420203869593</v>
      </c>
      <c r="F424" s="55"/>
    </row>
    <row r="425" spans="1:6" x14ac:dyDescent="0.3">
      <c r="A425" s="3">
        <v>29</v>
      </c>
      <c r="B425" s="9">
        <v>2022</v>
      </c>
      <c r="C425" s="17">
        <v>254904.01232516457</v>
      </c>
      <c r="D425" s="55">
        <v>245032.08451506242</v>
      </c>
      <c r="E425" s="55">
        <v>104.02883068543429</v>
      </c>
      <c r="F425" s="55"/>
    </row>
    <row r="426" spans="1:6" x14ac:dyDescent="0.3">
      <c r="A426" s="3">
        <v>30</v>
      </c>
      <c r="B426" s="9">
        <v>2022</v>
      </c>
      <c r="C426" s="17">
        <v>276483.90330756526</v>
      </c>
      <c r="D426" s="55">
        <v>254095.63445941723</v>
      </c>
      <c r="E426" s="55">
        <v>108.81096162701833</v>
      </c>
      <c r="F426" s="55"/>
    </row>
    <row r="427" spans="1:6" x14ac:dyDescent="0.3">
      <c r="A427" s="3">
        <v>31</v>
      </c>
      <c r="B427" s="9">
        <v>2022</v>
      </c>
      <c r="C427" s="17">
        <v>465664.08753010834</v>
      </c>
      <c r="D427" s="55">
        <v>431443.6832217793</v>
      </c>
      <c r="E427" s="55">
        <v>107.93160397036996</v>
      </c>
      <c r="F427" s="55"/>
    </row>
    <row r="428" spans="1:6" x14ac:dyDescent="0.3">
      <c r="A428" s="3">
        <v>32</v>
      </c>
      <c r="B428" s="9">
        <v>2022</v>
      </c>
      <c r="C428" s="17">
        <v>447073.5030705122</v>
      </c>
      <c r="D428" s="55">
        <v>441233.06745016953</v>
      </c>
      <c r="E428" s="55">
        <v>101.32366226631513</v>
      </c>
      <c r="F428" s="55"/>
    </row>
    <row r="429" spans="1:6" x14ac:dyDescent="0.3">
      <c r="A429" s="3">
        <v>33</v>
      </c>
      <c r="B429" s="9">
        <v>2022</v>
      </c>
      <c r="C429" s="17">
        <v>329371.50346356205</v>
      </c>
      <c r="D429" s="55">
        <v>312111.63645488297</v>
      </c>
      <c r="E429" s="55">
        <v>105.53002996130651</v>
      </c>
      <c r="F429" s="55"/>
    </row>
    <row r="430" spans="1:6" x14ac:dyDescent="0.3">
      <c r="A430" s="3">
        <v>34</v>
      </c>
      <c r="B430" s="9">
        <v>2022</v>
      </c>
      <c r="C430" s="17">
        <v>375083.58719222416</v>
      </c>
      <c r="D430" s="55">
        <v>361550.19639007089</v>
      </c>
      <c r="E430" s="55">
        <v>103.74315681121973</v>
      </c>
      <c r="F430" s="55"/>
    </row>
    <row r="431" spans="1:6" x14ac:dyDescent="0.3">
      <c r="A431" s="3">
        <v>35</v>
      </c>
      <c r="B431" s="9">
        <v>2022</v>
      </c>
      <c r="C431" s="17">
        <v>212314.90881474342</v>
      </c>
      <c r="D431" s="55">
        <v>209181.56118601712</v>
      </c>
      <c r="E431" s="55">
        <v>101.49790813825122</v>
      </c>
      <c r="F431" s="55"/>
    </row>
    <row r="432" spans="1:6" x14ac:dyDescent="0.3">
      <c r="A432" s="3">
        <v>36</v>
      </c>
      <c r="B432" s="9">
        <v>2022</v>
      </c>
      <c r="C432" s="17">
        <v>120372.23399456766</v>
      </c>
      <c r="D432" s="55">
        <v>117219.40508946929</v>
      </c>
      <c r="E432" s="55">
        <v>102.68968171497879</v>
      </c>
      <c r="F432" s="55"/>
    </row>
    <row r="433" spans="1:6" x14ac:dyDescent="0.3">
      <c r="A433" s="3">
        <v>37</v>
      </c>
      <c r="B433" s="9">
        <v>2022</v>
      </c>
      <c r="C433" s="17">
        <v>193870.25031455216</v>
      </c>
      <c r="D433" s="55">
        <v>181275.27758984713</v>
      </c>
      <c r="E433" s="55">
        <v>106.9479814854855</v>
      </c>
      <c r="F433" s="55"/>
    </row>
    <row r="434" spans="1:6" x14ac:dyDescent="0.3">
      <c r="A434" s="3">
        <v>38</v>
      </c>
      <c r="B434" s="9">
        <v>2022</v>
      </c>
      <c r="C434" s="17">
        <v>258180.59799075843</v>
      </c>
      <c r="D434" s="55">
        <v>182274.77857422244</v>
      </c>
      <c r="E434" s="55">
        <v>141.64362179467801</v>
      </c>
      <c r="F434" s="55"/>
    </row>
    <row r="435" spans="1:6" x14ac:dyDescent="0.3">
      <c r="A435" s="3">
        <v>39</v>
      </c>
      <c r="B435" s="9">
        <v>2022</v>
      </c>
      <c r="C435" s="17">
        <v>235664.72566116817</v>
      </c>
      <c r="D435" s="55">
        <v>231958.94456797442</v>
      </c>
      <c r="E435" s="55">
        <v>101.59760215330165</v>
      </c>
      <c r="F435" s="55"/>
    </row>
    <row r="436" spans="1:6" x14ac:dyDescent="0.3">
      <c r="A436" s="3">
        <v>40</v>
      </c>
      <c r="B436" s="9">
        <v>2022</v>
      </c>
      <c r="C436" s="17">
        <v>277631.6417388168</v>
      </c>
      <c r="D436" s="55">
        <v>272547.33476340928</v>
      </c>
      <c r="E436" s="55">
        <v>101.86547668126018</v>
      </c>
      <c r="F436" s="55"/>
    </row>
    <row r="437" spans="1:6" x14ac:dyDescent="0.3">
      <c r="A437" s="3">
        <v>41</v>
      </c>
      <c r="B437" s="9">
        <v>2022</v>
      </c>
      <c r="C437" s="17">
        <v>365212.64434850198</v>
      </c>
      <c r="D437" s="55">
        <v>358380.58219769079</v>
      </c>
      <c r="E437" s="55">
        <v>101.90637062669943</v>
      </c>
      <c r="F437" s="55"/>
    </row>
    <row r="438" spans="1:6" x14ac:dyDescent="0.3">
      <c r="A438" s="3">
        <v>42</v>
      </c>
      <c r="B438" s="9">
        <v>2022</v>
      </c>
      <c r="C438" s="17">
        <v>258103.4970844005</v>
      </c>
      <c r="D438" s="55">
        <v>257490.97265391669</v>
      </c>
      <c r="E438" s="55">
        <v>100.23788190481811</v>
      </c>
      <c r="F438" s="55"/>
    </row>
    <row r="439" spans="1:6" x14ac:dyDescent="0.3">
      <c r="A439" s="3">
        <v>43</v>
      </c>
      <c r="B439" s="9">
        <v>2022</v>
      </c>
      <c r="C439" s="17">
        <v>306664.46532768355</v>
      </c>
      <c r="D439" s="55">
        <v>306790.18729038967</v>
      </c>
      <c r="E439" s="55">
        <v>99.95902021384174</v>
      </c>
      <c r="F439" s="55"/>
    </row>
    <row r="440" spans="1:6" x14ac:dyDescent="0.3">
      <c r="A440" s="3">
        <v>44</v>
      </c>
      <c r="B440" s="9">
        <v>2022</v>
      </c>
      <c r="C440" s="17">
        <v>588276.89154448698</v>
      </c>
      <c r="D440" s="55">
        <v>556860.70577367232</v>
      </c>
      <c r="E440" s="55">
        <v>105.64165965475453</v>
      </c>
      <c r="F440" s="55"/>
    </row>
    <row r="441" spans="1:6" x14ac:dyDescent="0.3">
      <c r="A441" s="3">
        <v>45</v>
      </c>
      <c r="B441" s="9">
        <v>2022</v>
      </c>
      <c r="C441" s="17">
        <v>403286.93927893799</v>
      </c>
      <c r="D441" s="55">
        <v>394514.52285006375</v>
      </c>
      <c r="E441" s="55">
        <v>102.22359784514403</v>
      </c>
      <c r="F441" s="55"/>
    </row>
    <row r="442" spans="1:6" x14ac:dyDescent="0.3">
      <c r="A442" s="3">
        <v>46</v>
      </c>
      <c r="B442" s="9">
        <v>2022</v>
      </c>
      <c r="C442" s="17">
        <v>269094.15223840222</v>
      </c>
      <c r="D442" s="55">
        <v>256391.6327479372</v>
      </c>
      <c r="E442" s="55">
        <v>104.95434244648423</v>
      </c>
      <c r="F442" s="55"/>
    </row>
    <row r="443" spans="1:6" x14ac:dyDescent="0.3">
      <c r="A443" s="3">
        <v>47</v>
      </c>
      <c r="B443" s="9">
        <v>2022</v>
      </c>
      <c r="C443" s="17">
        <v>463793.43649379234</v>
      </c>
      <c r="D443" s="55">
        <v>472524.92584472051</v>
      </c>
      <c r="E443" s="55">
        <v>98.152163224972924</v>
      </c>
      <c r="F443" s="55"/>
    </row>
    <row r="444" spans="1:6" x14ac:dyDescent="0.3">
      <c r="A444" s="3">
        <v>48</v>
      </c>
      <c r="B444" s="9">
        <v>2022</v>
      </c>
      <c r="C444" s="17">
        <v>310875.55176217196</v>
      </c>
      <c r="D444" s="55">
        <v>303862.76425894117</v>
      </c>
      <c r="E444" s="55">
        <v>102.30787984843536</v>
      </c>
      <c r="F444" s="55"/>
    </row>
    <row r="445" spans="1:6" x14ac:dyDescent="0.3">
      <c r="A445" s="3">
        <v>49</v>
      </c>
      <c r="B445" s="9">
        <v>2022</v>
      </c>
      <c r="C445" s="17">
        <v>467052.8168925611</v>
      </c>
      <c r="D445" s="55">
        <v>448611.94422298321</v>
      </c>
      <c r="E445" s="55">
        <v>104.11065128939407</v>
      </c>
      <c r="F445" s="55"/>
    </row>
    <row r="446" spans="1:6" x14ac:dyDescent="0.3">
      <c r="A446" s="3">
        <v>50</v>
      </c>
      <c r="B446" s="9">
        <v>2022</v>
      </c>
      <c r="C446" s="17">
        <v>477533.06126185856</v>
      </c>
      <c r="D446" s="55">
        <v>466066.61198819388</v>
      </c>
      <c r="E446" s="55">
        <v>102.46025975230235</v>
      </c>
      <c r="F446" s="55"/>
    </row>
    <row r="447" spans="1:6" x14ac:dyDescent="0.3">
      <c r="A447" s="3">
        <v>51</v>
      </c>
      <c r="B447" s="9">
        <v>2022</v>
      </c>
      <c r="C447" s="17">
        <v>331541.00500053581</v>
      </c>
      <c r="D447" s="55">
        <v>322683.62514543586</v>
      </c>
      <c r="E447" s="55">
        <v>102.74491147516638</v>
      </c>
      <c r="F447" s="55"/>
    </row>
    <row r="448" spans="1:6" x14ac:dyDescent="0.3">
      <c r="A448" s="3">
        <v>52</v>
      </c>
      <c r="B448" s="9">
        <v>2022</v>
      </c>
      <c r="C448" s="17">
        <v>430054.92661095475</v>
      </c>
      <c r="D448" s="55">
        <v>436790.53363826271</v>
      </c>
      <c r="E448" s="55">
        <v>98.457932004340037</v>
      </c>
      <c r="F448" s="55"/>
    </row>
    <row r="449" spans="1:6" x14ac:dyDescent="0.3">
      <c r="A449" s="3">
        <v>53</v>
      </c>
      <c r="B449" s="9">
        <v>2022</v>
      </c>
      <c r="C449" s="17">
        <v>328465.20632831124</v>
      </c>
      <c r="D449" s="55">
        <v>309161.10796679393</v>
      </c>
      <c r="E449" s="55">
        <v>106.24402548188263</v>
      </c>
      <c r="F449" s="55"/>
    </row>
    <row r="450" spans="1:6" x14ac:dyDescent="0.3">
      <c r="A450" s="3">
        <v>54</v>
      </c>
      <c r="B450" s="9">
        <v>2022</v>
      </c>
      <c r="C450" s="17">
        <v>322493.01012066338</v>
      </c>
      <c r="D450" s="55">
        <v>324311.44782608026</v>
      </c>
      <c r="E450" s="55">
        <v>99.439292779331041</v>
      </c>
      <c r="F450" s="55"/>
    </row>
    <row r="451" spans="1:6" x14ac:dyDescent="0.3">
      <c r="A451" s="3">
        <v>55</v>
      </c>
      <c r="B451" s="9">
        <v>2022</v>
      </c>
      <c r="C451" s="17">
        <v>288215.25554636575</v>
      </c>
      <c r="D451" s="55">
        <v>266549.29269995354</v>
      </c>
      <c r="E451" s="55">
        <v>108.12831376401397</v>
      </c>
      <c r="F451" s="55"/>
    </row>
    <row r="452" spans="1:6" x14ac:dyDescent="0.3">
      <c r="A452" s="3">
        <v>56</v>
      </c>
      <c r="B452" s="9">
        <v>2022</v>
      </c>
      <c r="C452" s="17">
        <v>527848.12465995923</v>
      </c>
      <c r="D452" s="55">
        <v>525472.39841255592</v>
      </c>
      <c r="E452" s="55">
        <v>100.45211247147907</v>
      </c>
      <c r="F452" s="55"/>
    </row>
    <row r="453" spans="1:6" x14ac:dyDescent="0.3">
      <c r="A453" s="3">
        <v>57</v>
      </c>
      <c r="B453" s="9">
        <v>2022</v>
      </c>
      <c r="C453" s="17">
        <v>1814314.9822469184</v>
      </c>
      <c r="D453" s="55">
        <v>1798663.6654689736</v>
      </c>
      <c r="E453" s="55">
        <v>100.87016361526733</v>
      </c>
      <c r="F453" s="55"/>
    </row>
    <row r="454" spans="1:6" x14ac:dyDescent="0.3">
      <c r="A454" s="3">
        <v>58</v>
      </c>
      <c r="B454" s="9">
        <v>2022</v>
      </c>
      <c r="C454" s="17">
        <v>432035.45748968958</v>
      </c>
      <c r="D454" s="55">
        <v>426783.85299367615</v>
      </c>
      <c r="E454" s="55">
        <v>101.2305068383389</v>
      </c>
      <c r="F454" s="55"/>
    </row>
    <row r="455" spans="1:6" x14ac:dyDescent="0.3">
      <c r="A455" s="3">
        <v>59</v>
      </c>
      <c r="B455" s="9">
        <v>2022</v>
      </c>
      <c r="C455" s="17">
        <v>281842.18003809935</v>
      </c>
      <c r="D455" s="55">
        <v>255432.0993067231</v>
      </c>
      <c r="E455" s="55">
        <v>110.33937426151871</v>
      </c>
      <c r="F455" s="55"/>
    </row>
    <row r="456" spans="1:6" x14ac:dyDescent="0.3">
      <c r="A456" s="3">
        <v>60</v>
      </c>
      <c r="B456" s="9">
        <v>2022</v>
      </c>
      <c r="C456" s="17">
        <v>184579.8929180507</v>
      </c>
      <c r="D456" s="55">
        <v>172240.33126556638</v>
      </c>
      <c r="E456" s="55">
        <v>107.16415346035228</v>
      </c>
      <c r="F456" s="55"/>
    </row>
    <row r="457" spans="1:6" x14ac:dyDescent="0.3">
      <c r="A457" s="3">
        <v>61</v>
      </c>
      <c r="B457" s="9">
        <v>2022</v>
      </c>
      <c r="C457" s="17">
        <v>408830.60530411138</v>
      </c>
      <c r="D457" s="55">
        <v>419836.08539391914</v>
      </c>
      <c r="E457" s="55">
        <v>97.378624545938763</v>
      </c>
      <c r="F457" s="55"/>
    </row>
    <row r="458" spans="1:6" x14ac:dyDescent="0.3">
      <c r="A458" s="3">
        <v>62</v>
      </c>
      <c r="B458" s="9">
        <v>2022</v>
      </c>
      <c r="C458" s="17">
        <v>274139.98731183435</v>
      </c>
      <c r="D458" s="55">
        <v>263506.67370147549</v>
      </c>
      <c r="E458" s="55">
        <v>104.03531093197482</v>
      </c>
      <c r="F458" s="55"/>
    </row>
    <row r="459" spans="1:6" x14ac:dyDescent="0.3">
      <c r="A459" s="3">
        <v>63</v>
      </c>
      <c r="B459" s="9">
        <v>2022</v>
      </c>
      <c r="C459" s="17">
        <v>667656.92014949629</v>
      </c>
      <c r="D459" s="55">
        <v>648484.30533056555</v>
      </c>
      <c r="E459" s="55">
        <v>102.95652719138013</v>
      </c>
      <c r="F459" s="55"/>
    </row>
    <row r="460" spans="1:6" x14ac:dyDescent="0.3">
      <c r="A460" s="3">
        <v>64</v>
      </c>
      <c r="B460" s="9">
        <v>2022</v>
      </c>
      <c r="C460" s="17">
        <v>564144.91904405924</v>
      </c>
      <c r="D460" s="55">
        <v>534493.44169614604</v>
      </c>
      <c r="E460" s="55">
        <v>105.54758487846325</v>
      </c>
      <c r="F460" s="55"/>
    </row>
    <row r="461" spans="1:6" x14ac:dyDescent="0.3">
      <c r="A461" s="3">
        <v>65</v>
      </c>
      <c r="B461" s="9">
        <v>2022</v>
      </c>
      <c r="C461" s="17">
        <v>379737.59500042774</v>
      </c>
      <c r="D461" s="55">
        <v>374357.17805524502</v>
      </c>
      <c r="E461" s="55">
        <v>101.4372415598209</v>
      </c>
      <c r="F461" s="55"/>
    </row>
    <row r="462" spans="1:6" x14ac:dyDescent="0.3">
      <c r="A462" s="3">
        <v>66</v>
      </c>
      <c r="B462" s="9">
        <v>2022</v>
      </c>
      <c r="C462" s="17">
        <v>465568.15571873251</v>
      </c>
      <c r="D462" s="55">
        <v>452827.55484449479</v>
      </c>
      <c r="E462" s="55">
        <v>102.81356572450917</v>
      </c>
      <c r="F462" s="55"/>
    </row>
    <row r="463" spans="1:6" x14ac:dyDescent="0.3">
      <c r="A463" s="3">
        <v>67</v>
      </c>
      <c r="B463" s="9">
        <v>2022</v>
      </c>
      <c r="C463" s="17">
        <v>403238.48431509442</v>
      </c>
      <c r="D463" s="55">
        <v>373211.67156040075</v>
      </c>
      <c r="E463" s="55">
        <v>108.04551814501175</v>
      </c>
      <c r="F463" s="55"/>
    </row>
    <row r="464" spans="1:6" x14ac:dyDescent="0.3">
      <c r="A464" s="3">
        <v>68</v>
      </c>
      <c r="B464" s="9">
        <v>2022</v>
      </c>
      <c r="C464" s="17">
        <v>489322.24713607389</v>
      </c>
      <c r="D464" s="55">
        <v>483000.33269174339</v>
      </c>
      <c r="E464" s="55">
        <v>101.30888407655927</v>
      </c>
      <c r="F464" s="55"/>
    </row>
    <row r="465" spans="1:6" x14ac:dyDescent="0.3">
      <c r="A465" s="3">
        <v>69</v>
      </c>
      <c r="B465" s="9">
        <v>2022</v>
      </c>
      <c r="C465" s="17">
        <v>280848.66774472158</v>
      </c>
      <c r="D465" s="55">
        <v>252517.79209939044</v>
      </c>
      <c r="E465" s="55">
        <v>111.21935821226418</v>
      </c>
      <c r="F465" s="55"/>
    </row>
    <row r="466" spans="1:6" x14ac:dyDescent="0.3">
      <c r="A466" s="3">
        <v>70</v>
      </c>
      <c r="B466" s="9">
        <v>2022</v>
      </c>
      <c r="C466" s="17">
        <v>1068650.2376756279</v>
      </c>
      <c r="D466" s="55">
        <v>1022418.6826858271</v>
      </c>
      <c r="E466" s="55">
        <v>104.52178307895876</v>
      </c>
      <c r="F466" s="55"/>
    </row>
    <row r="467" spans="1:6" x14ac:dyDescent="0.3">
      <c r="A467" s="3">
        <v>71</v>
      </c>
      <c r="B467" s="9">
        <v>2022</v>
      </c>
      <c r="C467" s="17">
        <v>321937.16551453382</v>
      </c>
      <c r="D467" s="55">
        <v>326637.86569363455</v>
      </c>
      <c r="E467" s="55">
        <v>98.56088326773795</v>
      </c>
      <c r="F467" s="55"/>
    </row>
    <row r="468" spans="1:6" x14ac:dyDescent="0.3">
      <c r="A468" s="3">
        <v>72</v>
      </c>
      <c r="B468" s="9">
        <v>2022</v>
      </c>
      <c r="C468" s="17">
        <v>805792.70111925423</v>
      </c>
      <c r="D468" s="55">
        <v>878853.03589666833</v>
      </c>
      <c r="E468" s="55">
        <v>91.686854139057189</v>
      </c>
      <c r="F468" s="55"/>
    </row>
    <row r="469" spans="1:6" x14ac:dyDescent="0.3">
      <c r="A469" s="3">
        <v>73</v>
      </c>
      <c r="B469" s="9">
        <v>2022</v>
      </c>
      <c r="C469" s="17">
        <v>557503.56049249927</v>
      </c>
      <c r="D469" s="55">
        <v>538326.07999218872</v>
      </c>
      <c r="E469" s="55">
        <v>103.5624282777808</v>
      </c>
      <c r="F469" s="55"/>
    </row>
    <row r="470" spans="1:6" x14ac:dyDescent="0.3">
      <c r="A470" s="3">
        <v>74</v>
      </c>
      <c r="B470" s="9">
        <v>2022</v>
      </c>
      <c r="C470" s="17">
        <v>544694.9017565049</v>
      </c>
      <c r="D470" s="55">
        <v>558550.10156135005</v>
      </c>
      <c r="E470" s="55">
        <v>97.519434735377402</v>
      </c>
      <c r="F470" s="55"/>
    </row>
    <row r="471" spans="1:6" x14ac:dyDescent="0.3">
      <c r="A471" s="3">
        <v>75</v>
      </c>
      <c r="B471" s="9">
        <v>2022</v>
      </c>
      <c r="C471" s="17">
        <v>473678.28707887733</v>
      </c>
      <c r="D471" s="55">
        <v>461556.6321365523</v>
      </c>
      <c r="E471" s="55">
        <v>102.62625517614464</v>
      </c>
      <c r="F471" s="55"/>
    </row>
    <row r="472" spans="1:6" x14ac:dyDescent="0.3">
      <c r="A472" s="3">
        <v>76</v>
      </c>
      <c r="B472" s="9">
        <v>2022</v>
      </c>
      <c r="C472" s="17">
        <v>1368781.5431597468</v>
      </c>
      <c r="D472" s="55">
        <v>1451073.6842033467</v>
      </c>
      <c r="E472" s="55">
        <v>94.328879233394744</v>
      </c>
      <c r="F472" s="55"/>
    </row>
    <row r="473" spans="1:6" x14ac:dyDescent="0.3">
      <c r="A473" s="3">
        <v>77</v>
      </c>
      <c r="B473" s="9">
        <v>2022</v>
      </c>
      <c r="C473" s="17">
        <v>1520948.8963520953</v>
      </c>
      <c r="D473" s="55">
        <v>1557631.6530675197</v>
      </c>
      <c r="E473" s="55">
        <v>97.644965891442737</v>
      </c>
      <c r="F473" s="55"/>
    </row>
    <row r="474" spans="1:6" x14ac:dyDescent="0.3">
      <c r="A474" s="3">
        <v>78</v>
      </c>
      <c r="B474" s="9">
        <v>2022</v>
      </c>
      <c r="C474" s="17">
        <v>371643.07593090681</v>
      </c>
      <c r="D474" s="55">
        <v>358612.2041003101</v>
      </c>
      <c r="E474" s="55">
        <v>103.63369447040674</v>
      </c>
      <c r="F474" s="55"/>
    </row>
    <row r="475" spans="1:6" x14ac:dyDescent="0.3">
      <c r="A475" s="3">
        <v>79</v>
      </c>
      <c r="B475" s="9">
        <v>2022</v>
      </c>
      <c r="C475" s="17">
        <v>1693232.1674711867</v>
      </c>
      <c r="D475" s="55">
        <v>1770158.0567157711</v>
      </c>
      <c r="E475" s="55">
        <v>95.654292623602927</v>
      </c>
      <c r="F475" s="55"/>
    </row>
    <row r="476" spans="1:6" x14ac:dyDescent="0.3">
      <c r="D476" s="55"/>
      <c r="E476" s="55"/>
      <c r="F476" s="55"/>
    </row>
    <row r="477" spans="1:6" x14ac:dyDescent="0.3">
      <c r="D477" s="55"/>
      <c r="E477" s="55"/>
      <c r="F477" s="55"/>
    </row>
    <row r="478" spans="1:6" x14ac:dyDescent="0.3">
      <c r="D478" s="55"/>
      <c r="E478" s="55"/>
      <c r="F478" s="55"/>
    </row>
    <row r="479" spans="1:6" x14ac:dyDescent="0.3">
      <c r="D479" s="55"/>
      <c r="E479" s="55"/>
      <c r="F479" s="55"/>
    </row>
    <row r="480" spans="1:6" x14ac:dyDescent="0.3">
      <c r="D480" s="55"/>
      <c r="E480" s="55"/>
      <c r="F480" s="55"/>
    </row>
    <row r="481" spans="4:6" x14ac:dyDescent="0.3">
      <c r="D481" s="55"/>
      <c r="E481" s="55"/>
      <c r="F481" s="55"/>
    </row>
    <row r="482" spans="4:6" x14ac:dyDescent="0.3">
      <c r="D482" s="55"/>
      <c r="E482" s="55"/>
      <c r="F482" s="55"/>
    </row>
    <row r="483" spans="4:6" x14ac:dyDescent="0.3">
      <c r="D483" s="55"/>
      <c r="E483" s="55"/>
      <c r="F483" s="55"/>
    </row>
    <row r="484" spans="4:6" x14ac:dyDescent="0.3">
      <c r="D484" s="55"/>
      <c r="E484" s="55"/>
      <c r="F484" s="55"/>
    </row>
    <row r="485" spans="4:6" x14ac:dyDescent="0.3">
      <c r="D485" s="55"/>
      <c r="E485" s="55"/>
      <c r="F485" s="55"/>
    </row>
    <row r="486" spans="4:6" x14ac:dyDescent="0.3">
      <c r="D486" s="55"/>
      <c r="E486" s="55"/>
      <c r="F486" s="55"/>
    </row>
    <row r="487" spans="4:6" x14ac:dyDescent="0.3">
      <c r="D487" s="55"/>
      <c r="E487" s="55"/>
      <c r="F487" s="55"/>
    </row>
    <row r="488" spans="4:6" x14ac:dyDescent="0.3">
      <c r="D488" s="55"/>
      <c r="E488" s="55"/>
      <c r="F488" s="55"/>
    </row>
    <row r="489" spans="4:6" x14ac:dyDescent="0.3">
      <c r="D489" s="55"/>
      <c r="E489" s="55"/>
      <c r="F489" s="55"/>
    </row>
    <row r="490" spans="4:6" x14ac:dyDescent="0.3">
      <c r="D490" s="55"/>
      <c r="E490" s="55"/>
      <c r="F490" s="55"/>
    </row>
    <row r="491" spans="4:6" x14ac:dyDescent="0.3">
      <c r="D491" s="55"/>
      <c r="E491" s="55"/>
      <c r="F491" s="55"/>
    </row>
    <row r="492" spans="4:6" x14ac:dyDescent="0.3">
      <c r="D492" s="55"/>
      <c r="E492" s="55"/>
      <c r="F492" s="55"/>
    </row>
    <row r="493" spans="4:6" x14ac:dyDescent="0.3">
      <c r="D493" s="55"/>
      <c r="E493" s="55"/>
      <c r="F493" s="55"/>
    </row>
    <row r="494" spans="4:6" x14ac:dyDescent="0.3">
      <c r="D494" s="55"/>
      <c r="E494" s="55"/>
      <c r="F494" s="55"/>
    </row>
    <row r="495" spans="4:6" x14ac:dyDescent="0.3">
      <c r="D495" s="55"/>
      <c r="E495" s="55"/>
      <c r="F495" s="55"/>
    </row>
    <row r="496" spans="4:6" x14ac:dyDescent="0.3">
      <c r="D496" s="55"/>
      <c r="E496" s="55"/>
      <c r="F496" s="55"/>
    </row>
    <row r="497" spans="4:6" x14ac:dyDescent="0.3">
      <c r="D497" s="55"/>
      <c r="E497" s="55"/>
      <c r="F497" s="55"/>
    </row>
    <row r="498" spans="4:6" x14ac:dyDescent="0.3">
      <c r="D498" s="55"/>
      <c r="E498" s="55"/>
      <c r="F498" s="55"/>
    </row>
    <row r="499" spans="4:6" x14ac:dyDescent="0.3">
      <c r="D499" s="55"/>
      <c r="E499" s="55"/>
      <c r="F499" s="55"/>
    </row>
    <row r="500" spans="4:6" x14ac:dyDescent="0.3">
      <c r="D500" s="55"/>
      <c r="E500" s="55"/>
      <c r="F500" s="55"/>
    </row>
    <row r="501" spans="4:6" x14ac:dyDescent="0.3">
      <c r="D501" s="55"/>
      <c r="E501" s="55"/>
      <c r="F501" s="55"/>
    </row>
    <row r="502" spans="4:6" x14ac:dyDescent="0.3">
      <c r="D502" s="55"/>
      <c r="E502" s="55"/>
      <c r="F502" s="55"/>
    </row>
    <row r="503" spans="4:6" x14ac:dyDescent="0.3">
      <c r="D503" s="55"/>
      <c r="E503" s="55"/>
      <c r="F503" s="55"/>
    </row>
    <row r="504" spans="4:6" x14ac:dyDescent="0.3">
      <c r="D504" s="55"/>
      <c r="E504" s="55"/>
      <c r="F504" s="55"/>
    </row>
    <row r="505" spans="4:6" x14ac:dyDescent="0.3">
      <c r="D505" s="55"/>
      <c r="E505" s="55"/>
      <c r="F505" s="55"/>
    </row>
    <row r="506" spans="4:6" x14ac:dyDescent="0.3">
      <c r="D506" s="55"/>
      <c r="E506" s="55"/>
      <c r="F506" s="55"/>
    </row>
    <row r="507" spans="4:6" x14ac:dyDescent="0.3">
      <c r="D507" s="55"/>
      <c r="E507" s="55"/>
      <c r="F507" s="55"/>
    </row>
    <row r="508" spans="4:6" x14ac:dyDescent="0.3">
      <c r="D508" s="55"/>
      <c r="E508" s="55"/>
      <c r="F508" s="55"/>
    </row>
    <row r="509" spans="4:6" x14ac:dyDescent="0.3">
      <c r="D509" s="55"/>
      <c r="E509" s="55"/>
      <c r="F509" s="55"/>
    </row>
    <row r="510" spans="4:6" x14ac:dyDescent="0.3">
      <c r="D510" s="55"/>
      <c r="E510" s="55"/>
      <c r="F510" s="55"/>
    </row>
    <row r="511" spans="4:6" x14ac:dyDescent="0.3">
      <c r="D511" s="55"/>
      <c r="E511" s="55"/>
      <c r="F511" s="55"/>
    </row>
    <row r="512" spans="4:6" x14ac:dyDescent="0.3">
      <c r="D512" s="55"/>
      <c r="E512" s="55"/>
      <c r="F512" s="55"/>
    </row>
    <row r="513" spans="4:6" x14ac:dyDescent="0.3">
      <c r="D513" s="55"/>
      <c r="E513" s="55"/>
      <c r="F513" s="55"/>
    </row>
    <row r="514" spans="4:6" x14ac:dyDescent="0.3">
      <c r="D514" s="55"/>
      <c r="E514" s="55"/>
      <c r="F514" s="55"/>
    </row>
    <row r="515" spans="4:6" x14ac:dyDescent="0.3">
      <c r="D515" s="55"/>
      <c r="E515" s="55"/>
      <c r="F515" s="55"/>
    </row>
    <row r="516" spans="4:6" x14ac:dyDescent="0.3">
      <c r="D516" s="55"/>
      <c r="E516" s="55"/>
      <c r="F516" s="55"/>
    </row>
    <row r="517" spans="4:6" x14ac:dyDescent="0.3">
      <c r="D517" s="55"/>
      <c r="E517" s="55"/>
      <c r="F517" s="55"/>
    </row>
    <row r="518" spans="4:6" x14ac:dyDescent="0.3">
      <c r="D518" s="55"/>
      <c r="E518" s="55"/>
      <c r="F518" s="55"/>
    </row>
    <row r="519" spans="4:6" x14ac:dyDescent="0.3">
      <c r="D519" s="55"/>
      <c r="E519" s="55"/>
      <c r="F519" s="55"/>
    </row>
    <row r="520" spans="4:6" x14ac:dyDescent="0.3">
      <c r="D520" s="55"/>
      <c r="E520" s="55"/>
      <c r="F520" s="55"/>
    </row>
    <row r="521" spans="4:6" x14ac:dyDescent="0.3">
      <c r="D521" s="55"/>
      <c r="E521" s="55"/>
      <c r="F521" s="55"/>
    </row>
    <row r="522" spans="4:6" x14ac:dyDescent="0.3">
      <c r="D522" s="55"/>
      <c r="E522" s="55"/>
      <c r="F522" s="55"/>
    </row>
    <row r="523" spans="4:6" x14ac:dyDescent="0.3">
      <c r="D523" s="55"/>
      <c r="E523" s="55"/>
      <c r="F523" s="55"/>
    </row>
    <row r="524" spans="4:6" x14ac:dyDescent="0.3">
      <c r="D524" s="55"/>
      <c r="E524" s="55"/>
      <c r="F524" s="55"/>
    </row>
    <row r="525" spans="4:6" x14ac:dyDescent="0.3">
      <c r="D525" s="55"/>
      <c r="E525" s="55"/>
      <c r="F525" s="55"/>
    </row>
    <row r="526" spans="4:6" x14ac:dyDescent="0.3">
      <c r="D526" s="55"/>
      <c r="E526" s="55"/>
      <c r="F526" s="55"/>
    </row>
    <row r="527" spans="4:6" x14ac:dyDescent="0.3">
      <c r="D527" s="55"/>
      <c r="E527" s="55"/>
      <c r="F527" s="55"/>
    </row>
    <row r="528" spans="4:6" x14ac:dyDescent="0.3">
      <c r="D528" s="55"/>
      <c r="E528" s="55"/>
      <c r="F528" s="55"/>
    </row>
    <row r="529" spans="4:6" x14ac:dyDescent="0.3">
      <c r="D529" s="55"/>
      <c r="E529" s="55"/>
      <c r="F529" s="55"/>
    </row>
    <row r="530" spans="4:6" x14ac:dyDescent="0.3">
      <c r="D530" s="55"/>
      <c r="E530" s="55"/>
      <c r="F530" s="55"/>
    </row>
    <row r="531" spans="4:6" x14ac:dyDescent="0.3">
      <c r="D531" s="55"/>
      <c r="E531" s="55"/>
      <c r="F531" s="55"/>
    </row>
    <row r="532" spans="4:6" x14ac:dyDescent="0.3">
      <c r="D532" s="55"/>
      <c r="E532" s="55"/>
      <c r="F532" s="55"/>
    </row>
    <row r="533" spans="4:6" x14ac:dyDescent="0.3">
      <c r="D533" s="55"/>
      <c r="E533" s="55"/>
      <c r="F533" s="55"/>
    </row>
    <row r="534" spans="4:6" x14ac:dyDescent="0.3">
      <c r="D534" s="55"/>
      <c r="E534" s="55"/>
      <c r="F534" s="55"/>
    </row>
    <row r="535" spans="4:6" x14ac:dyDescent="0.3">
      <c r="D535" s="55"/>
      <c r="E535" s="55"/>
      <c r="F535" s="55"/>
    </row>
    <row r="536" spans="4:6" x14ac:dyDescent="0.3">
      <c r="D536" s="55"/>
      <c r="E536" s="55"/>
      <c r="F536" s="55"/>
    </row>
    <row r="537" spans="4:6" x14ac:dyDescent="0.3">
      <c r="D537" s="55"/>
      <c r="E537" s="55"/>
      <c r="F537" s="55"/>
    </row>
    <row r="538" spans="4:6" x14ac:dyDescent="0.3">
      <c r="D538" s="55"/>
      <c r="E538" s="55"/>
      <c r="F538" s="55"/>
    </row>
    <row r="539" spans="4:6" x14ac:dyDescent="0.3">
      <c r="D539" s="55"/>
      <c r="E539" s="55"/>
      <c r="F539" s="55"/>
    </row>
    <row r="540" spans="4:6" x14ac:dyDescent="0.3">
      <c r="D540" s="55"/>
      <c r="E540" s="55"/>
      <c r="F540" s="55"/>
    </row>
    <row r="541" spans="4:6" x14ac:dyDescent="0.3">
      <c r="D541" s="55"/>
      <c r="E541" s="55"/>
      <c r="F541" s="55"/>
    </row>
    <row r="542" spans="4:6" x14ac:dyDescent="0.3">
      <c r="D542" s="55"/>
      <c r="E542" s="55"/>
      <c r="F542" s="55"/>
    </row>
    <row r="543" spans="4:6" x14ac:dyDescent="0.3">
      <c r="D543" s="55"/>
      <c r="E543" s="55"/>
      <c r="F543" s="55"/>
    </row>
    <row r="544" spans="4:6" x14ac:dyDescent="0.3">
      <c r="D544" s="55"/>
      <c r="E544" s="55"/>
      <c r="F544" s="55"/>
    </row>
    <row r="545" spans="4:6" x14ac:dyDescent="0.3">
      <c r="D545" s="55"/>
      <c r="E545" s="55"/>
      <c r="F545" s="55"/>
    </row>
    <row r="546" spans="4:6" x14ac:dyDescent="0.3">
      <c r="D546" s="55"/>
      <c r="E546" s="55"/>
      <c r="F546" s="55"/>
    </row>
    <row r="547" spans="4:6" x14ac:dyDescent="0.3">
      <c r="D547" s="55"/>
      <c r="E547" s="55"/>
      <c r="F547" s="55"/>
    </row>
    <row r="548" spans="4:6" x14ac:dyDescent="0.3">
      <c r="D548" s="55"/>
      <c r="E548" s="55"/>
      <c r="F548" s="55"/>
    </row>
    <row r="549" spans="4:6" x14ac:dyDescent="0.3">
      <c r="D549" s="55"/>
      <c r="E549" s="55"/>
      <c r="F549" s="55"/>
    </row>
    <row r="550" spans="4:6" x14ac:dyDescent="0.3">
      <c r="D550" s="55"/>
      <c r="E550" s="55"/>
      <c r="F550" s="55"/>
    </row>
    <row r="551" spans="4:6" x14ac:dyDescent="0.3">
      <c r="D551" s="55"/>
      <c r="E551" s="55"/>
      <c r="F551" s="55"/>
    </row>
    <row r="552" spans="4:6" x14ac:dyDescent="0.3">
      <c r="D552" s="55"/>
      <c r="E552" s="55"/>
      <c r="F552" s="55"/>
    </row>
    <row r="553" spans="4:6" x14ac:dyDescent="0.3">
      <c r="D553" s="55"/>
      <c r="E553" s="55"/>
      <c r="F553" s="55"/>
    </row>
    <row r="554" spans="4:6" x14ac:dyDescent="0.3">
      <c r="D554" s="55"/>
      <c r="E554" s="55"/>
      <c r="F554" s="55"/>
    </row>
  </sheetData>
  <conditionalFormatting sqref="B2:B80 A2:A396">
    <cfRule type="cellIs" dxfId="21" priority="2" stopIfTrue="1" operator="lessThan">
      <formula>0</formula>
    </cfRule>
  </conditionalFormatting>
  <conditionalFormatting sqref="A397:A475">
    <cfRule type="cellIs" dxfId="20" priority="1" stopIfTrue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22"/>
  <sheetViews>
    <sheetView tabSelected="1" topLeftCell="A10" workbookViewId="0">
      <selection activeCell="C17" sqref="C17"/>
    </sheetView>
  </sheetViews>
  <sheetFormatPr defaultColWidth="8.77734375" defaultRowHeight="14.4" x14ac:dyDescent="0.3"/>
  <cols>
    <col min="2" max="2" width="16.109375" customWidth="1"/>
    <col min="3" max="3" width="42.109375" customWidth="1"/>
  </cols>
  <sheetData>
    <row r="4" spans="2:3" ht="57.6" x14ac:dyDescent="0.3">
      <c r="C4" s="20" t="s">
        <v>214</v>
      </c>
    </row>
    <row r="5" spans="2:3" ht="28.8" x14ac:dyDescent="0.3">
      <c r="C5" s="20" t="s">
        <v>183</v>
      </c>
    </row>
    <row r="6" spans="2:3" ht="43.2" x14ac:dyDescent="0.3">
      <c r="C6" s="20" t="s">
        <v>185</v>
      </c>
    </row>
    <row r="7" spans="2:3" ht="28.8" x14ac:dyDescent="0.3">
      <c r="C7" s="20" t="s">
        <v>184</v>
      </c>
    </row>
    <row r="8" spans="2:3" ht="28.8" x14ac:dyDescent="0.3">
      <c r="C8" s="20" t="s">
        <v>186</v>
      </c>
    </row>
    <row r="9" spans="2:3" ht="43.2" x14ac:dyDescent="0.3">
      <c r="C9" s="20" t="s">
        <v>181</v>
      </c>
    </row>
    <row r="10" spans="2:3" ht="43.2" x14ac:dyDescent="0.3">
      <c r="C10" s="20" t="s">
        <v>187</v>
      </c>
    </row>
    <row r="14" spans="2:3" ht="31.2" x14ac:dyDescent="0.3">
      <c r="B14" s="62" t="s">
        <v>227</v>
      </c>
      <c r="C14" s="63" t="s">
        <v>226</v>
      </c>
    </row>
    <row r="15" spans="2:3" ht="15.6" x14ac:dyDescent="0.3">
      <c r="B15" s="57" t="s">
        <v>228</v>
      </c>
      <c r="C15" s="57" t="s">
        <v>229</v>
      </c>
    </row>
    <row r="16" spans="2:3" ht="46.8" x14ac:dyDescent="0.3">
      <c r="B16" s="57" t="s">
        <v>189</v>
      </c>
      <c r="C16" s="60" t="s">
        <v>221</v>
      </c>
    </row>
    <row r="17" spans="2:3" ht="62.4" x14ac:dyDescent="0.3">
      <c r="B17" s="58" t="s">
        <v>190</v>
      </c>
      <c r="C17" s="61" t="s">
        <v>220</v>
      </c>
    </row>
    <row r="18" spans="2:3" ht="15.6" x14ac:dyDescent="0.3">
      <c r="B18" s="58" t="s">
        <v>222</v>
      </c>
      <c r="C18" s="61" t="s">
        <v>219</v>
      </c>
    </row>
    <row r="19" spans="2:3" ht="15.6" x14ac:dyDescent="0.3">
      <c r="B19" s="57" t="s">
        <v>224</v>
      </c>
      <c r="C19" s="61" t="s">
        <v>218</v>
      </c>
    </row>
    <row r="20" spans="2:3" ht="31.2" x14ac:dyDescent="0.3">
      <c r="B20" s="57" t="s">
        <v>225</v>
      </c>
      <c r="C20" s="61" t="s">
        <v>217</v>
      </c>
    </row>
    <row r="21" spans="2:3" ht="62.4" x14ac:dyDescent="0.3">
      <c r="B21" s="58" t="s">
        <v>223</v>
      </c>
      <c r="C21" s="61" t="s">
        <v>216</v>
      </c>
    </row>
    <row r="22" spans="2:3" ht="62.4" x14ac:dyDescent="0.3">
      <c r="B22" s="59" t="s">
        <v>174</v>
      </c>
      <c r="C22" s="61" t="s">
        <v>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12"/>
  <sheetViews>
    <sheetView topLeftCell="A509" workbookViewId="0">
      <selection activeCell="D635" sqref="D635"/>
    </sheetView>
  </sheetViews>
  <sheetFormatPr defaultColWidth="8.77734375" defaultRowHeight="14.4" x14ac:dyDescent="0.3"/>
  <cols>
    <col min="1" max="1" width="40.109375" style="4" customWidth="1"/>
    <col min="2" max="2" width="11.77734375" style="5" customWidth="1"/>
    <col min="3" max="3" width="8.77734375" style="10"/>
    <col min="4" max="4" width="34.77734375" customWidth="1"/>
    <col min="5" max="5" width="25.109375" customWidth="1"/>
    <col min="6" max="6" width="20.109375" customWidth="1"/>
    <col min="7" max="7" width="14.77734375" style="19" customWidth="1"/>
    <col min="8" max="8" width="14" customWidth="1"/>
    <col min="9" max="9" width="16.44140625" customWidth="1"/>
    <col min="10" max="10" width="20.109375" customWidth="1"/>
    <col min="11" max="11" width="19.109375" customWidth="1"/>
    <col min="12" max="12" width="21.77734375" customWidth="1"/>
    <col min="13" max="13" width="25.6640625" customWidth="1"/>
    <col min="14" max="14" width="20.77734375" customWidth="1"/>
    <col min="15" max="15" width="22" customWidth="1"/>
    <col min="16" max="16" width="13.77734375" customWidth="1"/>
    <col min="17" max="17" width="22.6640625" customWidth="1"/>
    <col min="18" max="19" width="21.77734375" customWidth="1"/>
  </cols>
  <sheetData>
    <row r="1" spans="1:19" ht="144" x14ac:dyDescent="0.3">
      <c r="A1" s="31" t="s">
        <v>0</v>
      </c>
      <c r="B1" s="29" t="s">
        <v>1</v>
      </c>
      <c r="C1" s="30" t="s">
        <v>2</v>
      </c>
      <c r="D1" s="48" t="s">
        <v>82</v>
      </c>
      <c r="E1" s="33" t="s">
        <v>83</v>
      </c>
      <c r="F1" s="48" t="s">
        <v>84</v>
      </c>
      <c r="G1" s="32" t="s">
        <v>85</v>
      </c>
      <c r="H1" s="33" t="s">
        <v>205</v>
      </c>
      <c r="I1" s="33" t="s">
        <v>172</v>
      </c>
      <c r="J1" s="33" t="s">
        <v>86</v>
      </c>
      <c r="K1" s="33" t="s">
        <v>87</v>
      </c>
      <c r="L1" s="32" t="s">
        <v>180</v>
      </c>
      <c r="M1" s="15" t="s">
        <v>183</v>
      </c>
      <c r="N1" s="15" t="s">
        <v>185</v>
      </c>
      <c r="O1" s="15" t="s">
        <v>184</v>
      </c>
      <c r="P1" s="15" t="s">
        <v>182</v>
      </c>
      <c r="Q1" s="15" t="s">
        <v>186</v>
      </c>
      <c r="R1" s="15" t="s">
        <v>181</v>
      </c>
      <c r="S1" s="15" t="s">
        <v>187</v>
      </c>
    </row>
    <row r="2" spans="1:19" x14ac:dyDescent="0.3">
      <c r="A2" s="2" t="s">
        <v>3</v>
      </c>
      <c r="B2" s="2">
        <v>1</v>
      </c>
      <c r="C2" s="6">
        <v>2015</v>
      </c>
      <c r="D2" s="40">
        <v>1551106</v>
      </c>
      <c r="G2">
        <v>806</v>
      </c>
      <c r="H2" s="51"/>
      <c r="I2" s="17"/>
      <c r="L2">
        <v>11.7</v>
      </c>
      <c r="M2">
        <v>66.400000000000006</v>
      </c>
      <c r="N2">
        <v>342</v>
      </c>
      <c r="O2">
        <v>0.34100000000000003</v>
      </c>
      <c r="P2">
        <v>1004</v>
      </c>
      <c r="Q2">
        <v>77</v>
      </c>
      <c r="R2">
        <v>0.90299200000000002</v>
      </c>
      <c r="S2">
        <v>149</v>
      </c>
    </row>
    <row r="3" spans="1:19" x14ac:dyDescent="0.3">
      <c r="A3" s="2" t="s">
        <v>4</v>
      </c>
      <c r="B3" s="2">
        <v>2</v>
      </c>
      <c r="C3" s="6">
        <v>2015</v>
      </c>
      <c r="D3" s="11">
        <v>1226690</v>
      </c>
      <c r="G3">
        <v>624</v>
      </c>
      <c r="H3" s="51"/>
      <c r="I3" s="17"/>
      <c r="L3">
        <v>7.0000000000000009</v>
      </c>
      <c r="M3">
        <v>61.7</v>
      </c>
      <c r="N3">
        <v>282</v>
      </c>
      <c r="O3">
        <v>0.30499999999999999</v>
      </c>
      <c r="P3">
        <v>524</v>
      </c>
      <c r="Q3">
        <v>76.900000000000006</v>
      </c>
      <c r="R3">
        <v>0.64575900000000008</v>
      </c>
      <c r="S3">
        <v>55</v>
      </c>
    </row>
    <row r="4" spans="1:19" x14ac:dyDescent="0.3">
      <c r="A4" t="s">
        <v>5</v>
      </c>
      <c r="B4">
        <v>3</v>
      </c>
      <c r="C4" s="7">
        <v>2015</v>
      </c>
      <c r="D4" s="11">
        <v>1408811</v>
      </c>
      <c r="G4">
        <v>760</v>
      </c>
      <c r="H4" s="51"/>
      <c r="I4" s="17"/>
      <c r="L4">
        <v>10</v>
      </c>
      <c r="M4">
        <v>69.2</v>
      </c>
      <c r="N4">
        <v>239</v>
      </c>
      <c r="O4">
        <v>0.223</v>
      </c>
      <c r="P4">
        <v>461</v>
      </c>
      <c r="Q4">
        <v>85.5</v>
      </c>
      <c r="R4">
        <v>0.6736629999999999</v>
      </c>
      <c r="S4">
        <v>260</v>
      </c>
    </row>
    <row r="5" spans="1:19" x14ac:dyDescent="0.3">
      <c r="A5" t="s">
        <v>6</v>
      </c>
      <c r="B5">
        <v>4</v>
      </c>
      <c r="C5" s="7">
        <v>2015</v>
      </c>
      <c r="D5" s="11">
        <v>2338257</v>
      </c>
      <c r="G5">
        <v>1162</v>
      </c>
      <c r="H5" s="51"/>
      <c r="I5" s="17"/>
      <c r="L5">
        <v>10.5</v>
      </c>
      <c r="M5">
        <v>70.900000000000006</v>
      </c>
      <c r="N5">
        <v>393</v>
      </c>
      <c r="O5">
        <v>0.32700000000000001</v>
      </c>
      <c r="P5">
        <v>698</v>
      </c>
      <c r="Q5">
        <v>85.4</v>
      </c>
      <c r="R5">
        <v>0.59041500000000002</v>
      </c>
      <c r="S5">
        <v>671</v>
      </c>
    </row>
    <row r="6" spans="1:19" x14ac:dyDescent="0.3">
      <c r="A6" t="s">
        <v>7</v>
      </c>
      <c r="B6">
        <v>5</v>
      </c>
      <c r="C6" s="7">
        <v>2015</v>
      </c>
      <c r="D6" s="11">
        <v>1011314</v>
      </c>
      <c r="G6">
        <v>548</v>
      </c>
      <c r="H6" s="51"/>
      <c r="I6" s="17"/>
      <c r="L6">
        <v>3.5000000000000004</v>
      </c>
      <c r="M6">
        <v>67.3</v>
      </c>
      <c r="N6">
        <v>304</v>
      </c>
      <c r="O6">
        <v>0.187</v>
      </c>
      <c r="P6">
        <v>252</v>
      </c>
      <c r="Q6">
        <v>91.1</v>
      </c>
      <c r="R6">
        <v>0.62619199999999997</v>
      </c>
      <c r="S6">
        <v>310</v>
      </c>
    </row>
    <row r="7" spans="1:19" x14ac:dyDescent="0.3">
      <c r="A7" t="s">
        <v>8</v>
      </c>
      <c r="B7">
        <v>6</v>
      </c>
      <c r="C7" s="7">
        <v>2015</v>
      </c>
      <c r="D7" s="11">
        <v>1034519</v>
      </c>
      <c r="G7">
        <v>535</v>
      </c>
      <c r="H7" s="51"/>
      <c r="I7" s="17"/>
      <c r="L7">
        <v>9.1</v>
      </c>
      <c r="M7">
        <v>68</v>
      </c>
      <c r="N7">
        <v>218</v>
      </c>
      <c r="O7">
        <v>0.24</v>
      </c>
      <c r="P7">
        <v>788</v>
      </c>
      <c r="Q7">
        <v>81.599999999999994</v>
      </c>
      <c r="R7">
        <v>0.59335799999999994</v>
      </c>
      <c r="S7">
        <v>105</v>
      </c>
    </row>
    <row r="8" spans="1:19" x14ac:dyDescent="0.3">
      <c r="A8" t="s">
        <v>9</v>
      </c>
      <c r="B8">
        <v>7</v>
      </c>
      <c r="C8" s="7">
        <v>2015</v>
      </c>
      <c r="D8" s="11">
        <v>635251</v>
      </c>
      <c r="G8">
        <v>325</v>
      </c>
      <c r="H8" s="51"/>
      <c r="I8" s="17"/>
      <c r="L8">
        <v>7.3</v>
      </c>
      <c r="M8">
        <v>63.1</v>
      </c>
      <c r="N8">
        <v>209</v>
      </c>
      <c r="O8">
        <v>0.28399999999999997</v>
      </c>
      <c r="P8">
        <v>494</v>
      </c>
      <c r="Q8">
        <v>98.3</v>
      </c>
      <c r="R8">
        <v>0.58582699999999999</v>
      </c>
      <c r="S8">
        <v>41</v>
      </c>
    </row>
    <row r="9" spans="1:19" x14ac:dyDescent="0.3">
      <c r="A9" t="s">
        <v>10</v>
      </c>
      <c r="B9">
        <v>8</v>
      </c>
      <c r="C9" s="7">
        <v>2015</v>
      </c>
      <c r="D9" s="11">
        <v>1116370</v>
      </c>
      <c r="G9">
        <v>571</v>
      </c>
      <c r="H9" s="51"/>
      <c r="I9" s="17"/>
      <c r="L9">
        <v>5.5</v>
      </c>
      <c r="M9">
        <v>61.5</v>
      </c>
      <c r="N9">
        <v>488</v>
      </c>
      <c r="O9">
        <v>0.32799999999999996</v>
      </c>
      <c r="P9">
        <v>507</v>
      </c>
      <c r="Q9">
        <v>85.6</v>
      </c>
      <c r="R9">
        <v>0.62997199999999998</v>
      </c>
      <c r="S9">
        <v>233</v>
      </c>
    </row>
    <row r="10" spans="1:19" x14ac:dyDescent="0.3">
      <c r="A10" t="s">
        <v>11</v>
      </c>
      <c r="B10">
        <v>9</v>
      </c>
      <c r="C10" s="7">
        <v>2015</v>
      </c>
      <c r="D10" s="11">
        <v>1166590</v>
      </c>
      <c r="G10">
        <v>595</v>
      </c>
      <c r="H10" s="51"/>
      <c r="I10" s="17"/>
      <c r="L10">
        <v>18.8</v>
      </c>
      <c r="M10">
        <v>70.400000000000006</v>
      </c>
      <c r="N10">
        <v>216</v>
      </c>
      <c r="O10">
        <v>0.36399999999999999</v>
      </c>
      <c r="P10">
        <v>917</v>
      </c>
      <c r="Q10">
        <v>82.3</v>
      </c>
      <c r="R10">
        <v>0.75302199999999997</v>
      </c>
      <c r="S10">
        <v>87</v>
      </c>
    </row>
    <row r="11" spans="1:19" x14ac:dyDescent="0.3">
      <c r="A11" t="s">
        <v>12</v>
      </c>
      <c r="B11">
        <v>10</v>
      </c>
      <c r="C11" s="7">
        <v>2015</v>
      </c>
      <c r="D11" s="11">
        <v>7736019</v>
      </c>
      <c r="G11">
        <v>3938</v>
      </c>
      <c r="H11" s="51"/>
      <c r="I11" s="17"/>
      <c r="L11">
        <v>7.2000000000000011</v>
      </c>
      <c r="M11">
        <v>78.099999999999994</v>
      </c>
      <c r="N11">
        <v>153</v>
      </c>
      <c r="O11">
        <v>0.20300000000000001</v>
      </c>
      <c r="P11">
        <v>1323</v>
      </c>
      <c r="Q11">
        <v>70.900000000000006</v>
      </c>
      <c r="R11">
        <v>0.8103530000000001</v>
      </c>
      <c r="S11">
        <v>1497</v>
      </c>
    </row>
    <row r="12" spans="1:19" x14ac:dyDescent="0.3">
      <c r="A12" t="s">
        <v>13</v>
      </c>
      <c r="B12">
        <v>11</v>
      </c>
      <c r="C12" s="7">
        <v>2015</v>
      </c>
      <c r="D12" s="11">
        <v>760828</v>
      </c>
      <c r="G12">
        <v>385</v>
      </c>
      <c r="H12" s="51"/>
      <c r="I12" s="17"/>
      <c r="L12">
        <v>7.5</v>
      </c>
      <c r="M12">
        <v>68</v>
      </c>
      <c r="N12">
        <v>420</v>
      </c>
      <c r="O12">
        <v>0.33399999999999996</v>
      </c>
      <c r="P12">
        <v>629</v>
      </c>
      <c r="Q12">
        <v>96</v>
      </c>
      <c r="R12">
        <v>0.57289499999999993</v>
      </c>
      <c r="S12">
        <v>50</v>
      </c>
    </row>
    <row r="13" spans="1:19" x14ac:dyDescent="0.3">
      <c r="A13" t="s">
        <v>14</v>
      </c>
      <c r="B13">
        <v>12</v>
      </c>
      <c r="C13" s="7">
        <v>2015</v>
      </c>
      <c r="D13" s="11">
        <v>1138164</v>
      </c>
      <c r="G13">
        <v>538</v>
      </c>
      <c r="H13" s="51"/>
      <c r="I13" s="17"/>
      <c r="L13">
        <v>11.2</v>
      </c>
      <c r="M13">
        <v>63.3</v>
      </c>
      <c r="N13">
        <v>315</v>
      </c>
      <c r="O13">
        <v>0.28800000000000003</v>
      </c>
      <c r="P13">
        <v>588</v>
      </c>
      <c r="Q13">
        <v>78.7</v>
      </c>
      <c r="R13">
        <v>0.69091599999999997</v>
      </c>
      <c r="S13">
        <v>135</v>
      </c>
    </row>
    <row r="14" spans="1:19" x14ac:dyDescent="0.3">
      <c r="A14" t="s">
        <v>15</v>
      </c>
      <c r="B14">
        <v>13</v>
      </c>
      <c r="C14" s="7">
        <v>2015</v>
      </c>
      <c r="D14" s="11">
        <v>952054</v>
      </c>
      <c r="G14">
        <v>530</v>
      </c>
      <c r="H14" s="51"/>
      <c r="I14" s="17"/>
      <c r="L14">
        <v>6.2</v>
      </c>
      <c r="M14">
        <v>71.599999999999994</v>
      </c>
      <c r="N14">
        <v>273</v>
      </c>
      <c r="O14">
        <v>0.27500000000000002</v>
      </c>
      <c r="P14">
        <v>534</v>
      </c>
      <c r="Q14">
        <v>99.6</v>
      </c>
      <c r="R14">
        <v>0.60345100000000007</v>
      </c>
      <c r="S14">
        <v>58</v>
      </c>
    </row>
    <row r="15" spans="1:19" x14ac:dyDescent="0.3">
      <c r="A15" t="s">
        <v>16</v>
      </c>
      <c r="B15">
        <v>14</v>
      </c>
      <c r="C15" s="7">
        <v>2015</v>
      </c>
      <c r="D15" s="11">
        <v>1055894</v>
      </c>
      <c r="G15">
        <v>526</v>
      </c>
      <c r="H15" s="51"/>
      <c r="I15" s="17"/>
      <c r="L15">
        <v>8.5</v>
      </c>
      <c r="M15">
        <v>68</v>
      </c>
      <c r="N15">
        <v>278</v>
      </c>
      <c r="O15">
        <v>0.40500000000000003</v>
      </c>
      <c r="P15">
        <v>782</v>
      </c>
      <c r="Q15">
        <v>81.599999999999994</v>
      </c>
      <c r="R15">
        <v>0.50263100000000005</v>
      </c>
      <c r="S15">
        <v>74</v>
      </c>
    </row>
    <row r="16" spans="1:19" x14ac:dyDescent="0.3">
      <c r="A16" t="s">
        <v>17</v>
      </c>
      <c r="B16">
        <v>15</v>
      </c>
      <c r="C16" s="7">
        <v>2015</v>
      </c>
      <c r="D16" s="11">
        <v>1308195</v>
      </c>
      <c r="G16">
        <v>704</v>
      </c>
      <c r="H16" s="51"/>
      <c r="I16" s="17"/>
      <c r="L16">
        <v>7.1</v>
      </c>
      <c r="M16">
        <v>66.599999999999994</v>
      </c>
      <c r="N16">
        <v>224</v>
      </c>
      <c r="O16">
        <v>0.24600000000000002</v>
      </c>
      <c r="P16">
        <v>424</v>
      </c>
      <c r="Q16">
        <v>95.5</v>
      </c>
      <c r="R16">
        <v>0.62463900000000006</v>
      </c>
      <c r="S16">
        <v>158</v>
      </c>
    </row>
    <row r="17" spans="1:19" x14ac:dyDescent="0.3">
      <c r="A17" t="s">
        <v>18</v>
      </c>
      <c r="B17">
        <v>16</v>
      </c>
      <c r="C17" s="7">
        <v>2015</v>
      </c>
      <c r="D17" s="11">
        <v>1535617</v>
      </c>
      <c r="G17">
        <v>803</v>
      </c>
      <c r="H17" s="51"/>
      <c r="I17" s="17"/>
      <c r="L17">
        <v>11.8</v>
      </c>
      <c r="M17">
        <v>74.400000000000006</v>
      </c>
      <c r="N17">
        <v>232</v>
      </c>
      <c r="O17">
        <v>0.23699999999999999</v>
      </c>
      <c r="P17">
        <v>510</v>
      </c>
      <c r="Q17">
        <v>85.5</v>
      </c>
      <c r="R17">
        <v>0.73931499999999994</v>
      </c>
      <c r="S17">
        <v>185</v>
      </c>
    </row>
    <row r="18" spans="1:19" x14ac:dyDescent="0.3">
      <c r="A18" t="s">
        <v>19</v>
      </c>
      <c r="B18">
        <v>17</v>
      </c>
      <c r="C18" s="7">
        <v>2015</v>
      </c>
      <c r="D18" s="11">
        <v>1262927</v>
      </c>
      <c r="G18">
        <v>688</v>
      </c>
      <c r="H18" s="51"/>
      <c r="I18" s="17"/>
      <c r="L18">
        <v>7.5</v>
      </c>
      <c r="M18">
        <v>69.2</v>
      </c>
      <c r="N18">
        <v>292</v>
      </c>
      <c r="O18">
        <v>0.183</v>
      </c>
      <c r="P18">
        <v>563</v>
      </c>
      <c r="Q18">
        <v>95</v>
      </c>
      <c r="R18">
        <v>0.51964900000000003</v>
      </c>
      <c r="S18">
        <v>137</v>
      </c>
    </row>
    <row r="19" spans="1:19" x14ac:dyDescent="0.3">
      <c r="A19" t="s">
        <v>20</v>
      </c>
      <c r="B19">
        <v>18</v>
      </c>
      <c r="C19" s="7">
        <v>2015</v>
      </c>
      <c r="D19" s="11">
        <v>12278053</v>
      </c>
      <c r="G19">
        <v>7067</v>
      </c>
      <c r="H19" s="51"/>
      <c r="I19" s="17"/>
      <c r="L19">
        <v>18.5</v>
      </c>
      <c r="M19">
        <v>80.400000000000006</v>
      </c>
      <c r="N19">
        <v>616</v>
      </c>
      <c r="O19">
        <v>0</v>
      </c>
      <c r="P19">
        <v>320</v>
      </c>
      <c r="Q19">
        <v>67.3</v>
      </c>
      <c r="R19">
        <v>0.99766900000000003</v>
      </c>
      <c r="S19">
        <v>12681</v>
      </c>
    </row>
    <row r="20" spans="1:19" x14ac:dyDescent="0.3">
      <c r="A20" t="s">
        <v>21</v>
      </c>
      <c r="B20">
        <v>19</v>
      </c>
      <c r="C20" s="7">
        <v>2015</v>
      </c>
      <c r="D20" s="11">
        <v>601899</v>
      </c>
      <c r="G20">
        <v>327</v>
      </c>
      <c r="H20" s="51"/>
      <c r="I20" s="17"/>
      <c r="L20">
        <v>5.3</v>
      </c>
      <c r="M20">
        <v>74.599999999999994</v>
      </c>
      <c r="N20">
        <v>227</v>
      </c>
      <c r="O20">
        <v>0.21</v>
      </c>
      <c r="P20">
        <v>429</v>
      </c>
      <c r="Q20">
        <v>82.2</v>
      </c>
      <c r="R20">
        <v>0.790574</v>
      </c>
      <c r="S20">
        <v>32</v>
      </c>
    </row>
    <row r="21" spans="1:19" x14ac:dyDescent="0.3">
      <c r="A21" t="s">
        <v>22</v>
      </c>
      <c r="B21">
        <v>20</v>
      </c>
      <c r="C21" s="7">
        <v>2015</v>
      </c>
      <c r="D21" s="11">
        <v>831076</v>
      </c>
      <c r="G21">
        <v>477</v>
      </c>
      <c r="H21" s="51"/>
      <c r="I21" s="17"/>
      <c r="L21">
        <v>3.6000000000000005</v>
      </c>
      <c r="M21">
        <v>83.2</v>
      </c>
      <c r="N21">
        <v>239</v>
      </c>
      <c r="O21">
        <v>0.22500000000000001</v>
      </c>
      <c r="P21">
        <v>244</v>
      </c>
      <c r="Q21">
        <v>107.4</v>
      </c>
      <c r="R21">
        <v>0.85169799999999996</v>
      </c>
      <c r="S21">
        <v>39</v>
      </c>
    </row>
    <row r="22" spans="1:19" x14ac:dyDescent="0.3">
      <c r="A22" t="s">
        <v>23</v>
      </c>
      <c r="B22">
        <v>21</v>
      </c>
      <c r="C22" s="7">
        <v>2015</v>
      </c>
      <c r="D22" s="11">
        <v>1136938</v>
      </c>
      <c r="G22">
        <v>611</v>
      </c>
      <c r="H22" s="51"/>
      <c r="I22" s="17"/>
      <c r="L22">
        <v>4.5999999999999996</v>
      </c>
      <c r="M22">
        <v>76.599999999999994</v>
      </c>
      <c r="N22">
        <v>193</v>
      </c>
      <c r="O22">
        <v>0.23100000000000001</v>
      </c>
      <c r="P22">
        <v>334</v>
      </c>
      <c r="Q22">
        <v>101.8</v>
      </c>
      <c r="R22">
        <v>0.63085500000000005</v>
      </c>
      <c r="S22">
        <v>97</v>
      </c>
    </row>
    <row r="23" spans="1:19" x14ac:dyDescent="0.3">
      <c r="A23" t="s">
        <v>24</v>
      </c>
      <c r="B23">
        <v>22</v>
      </c>
      <c r="C23" s="7">
        <v>2015</v>
      </c>
      <c r="D23" s="11">
        <v>1188855</v>
      </c>
      <c r="G23">
        <v>611</v>
      </c>
      <c r="H23" s="51"/>
      <c r="I23" s="17"/>
      <c r="L23">
        <v>5</v>
      </c>
      <c r="M23">
        <v>62.9</v>
      </c>
      <c r="N23">
        <v>205</v>
      </c>
      <c r="O23">
        <v>0.28000000000000003</v>
      </c>
      <c r="P23">
        <v>726</v>
      </c>
      <c r="Q23">
        <v>84.3</v>
      </c>
      <c r="R23">
        <v>0.59652400000000005</v>
      </c>
      <c r="S23">
        <v>86</v>
      </c>
    </row>
    <row r="24" spans="1:19" x14ac:dyDescent="0.3">
      <c r="A24" t="s">
        <v>25</v>
      </c>
      <c r="B24">
        <v>23</v>
      </c>
      <c r="C24" s="7">
        <v>2015</v>
      </c>
      <c r="D24" s="11">
        <v>973979</v>
      </c>
      <c r="G24">
        <v>530</v>
      </c>
      <c r="H24" s="51"/>
      <c r="I24" s="17"/>
      <c r="L24">
        <v>3.4000000000000004</v>
      </c>
      <c r="M24">
        <v>79.400000000000006</v>
      </c>
      <c r="N24">
        <v>280</v>
      </c>
      <c r="O24">
        <v>0.23100000000000001</v>
      </c>
      <c r="P24">
        <v>1241</v>
      </c>
      <c r="Q24">
        <v>88.2</v>
      </c>
      <c r="R24">
        <v>0.89339000000000002</v>
      </c>
      <c r="S24">
        <v>69</v>
      </c>
    </row>
    <row r="25" spans="1:19" x14ac:dyDescent="0.3">
      <c r="A25" t="s">
        <v>26</v>
      </c>
      <c r="B25">
        <v>24</v>
      </c>
      <c r="C25" s="7">
        <v>2015</v>
      </c>
      <c r="D25" s="11">
        <v>1815091</v>
      </c>
      <c r="G25">
        <v>966</v>
      </c>
      <c r="H25" s="51"/>
      <c r="I25" s="17"/>
      <c r="L25">
        <v>8.4</v>
      </c>
      <c r="M25">
        <v>76.400000000000006</v>
      </c>
      <c r="N25">
        <v>55</v>
      </c>
      <c r="O25">
        <v>0.34700000000000003</v>
      </c>
      <c r="P25">
        <v>1307</v>
      </c>
      <c r="Q25">
        <v>64.400000000000006</v>
      </c>
      <c r="R25">
        <v>0.77965999999999991</v>
      </c>
      <c r="S25">
        <v>77</v>
      </c>
    </row>
    <row r="26" spans="1:19" x14ac:dyDescent="0.3">
      <c r="A26" t="s">
        <v>27</v>
      </c>
      <c r="B26">
        <v>25</v>
      </c>
      <c r="C26" s="7">
        <v>2015</v>
      </c>
      <c r="D26" s="11">
        <v>739001</v>
      </c>
      <c r="G26">
        <v>455</v>
      </c>
      <c r="H26" s="51"/>
      <c r="I26" s="17"/>
      <c r="L26">
        <v>7.8</v>
      </c>
      <c r="M26">
        <v>87.3</v>
      </c>
      <c r="N26">
        <v>202</v>
      </c>
      <c r="O26">
        <v>7.0000000000000007E-2</v>
      </c>
      <c r="P26">
        <v>44</v>
      </c>
      <c r="Q26">
        <v>107.7</v>
      </c>
      <c r="R26">
        <v>0.94079599999999997</v>
      </c>
      <c r="S26">
        <v>36</v>
      </c>
    </row>
    <row r="27" spans="1:19" x14ac:dyDescent="0.3">
      <c r="A27" t="s">
        <v>28</v>
      </c>
      <c r="B27">
        <v>26</v>
      </c>
      <c r="C27" s="7">
        <v>2015</v>
      </c>
      <c r="D27" s="11">
        <v>615245</v>
      </c>
      <c r="G27">
        <v>326</v>
      </c>
      <c r="H27" s="51"/>
      <c r="I27" s="17"/>
      <c r="L27">
        <v>7.4000000000000012</v>
      </c>
      <c r="M27">
        <v>71.400000000000006</v>
      </c>
      <c r="N27">
        <v>203</v>
      </c>
      <c r="O27">
        <v>0.28699999999999998</v>
      </c>
      <c r="P27">
        <v>582</v>
      </c>
      <c r="Q27">
        <v>83.3</v>
      </c>
      <c r="R27">
        <v>0.72539299999999995</v>
      </c>
      <c r="S27">
        <v>46</v>
      </c>
    </row>
    <row r="28" spans="1:19" x14ac:dyDescent="0.3">
      <c r="A28" t="s">
        <v>29</v>
      </c>
      <c r="B28">
        <v>27</v>
      </c>
      <c r="C28" s="7">
        <v>2015</v>
      </c>
      <c r="D28" s="11">
        <v>641655</v>
      </c>
      <c r="G28">
        <v>335</v>
      </c>
      <c r="H28" s="51"/>
      <c r="I28" s="17"/>
      <c r="L28">
        <v>6.7</v>
      </c>
      <c r="M28">
        <v>65.599999999999994</v>
      </c>
      <c r="N28">
        <v>222</v>
      </c>
      <c r="O28">
        <v>0.29699999999999999</v>
      </c>
      <c r="P28">
        <v>540</v>
      </c>
      <c r="Q28">
        <v>86.5</v>
      </c>
      <c r="R28">
        <v>0.72815600000000003</v>
      </c>
      <c r="S28">
        <v>41</v>
      </c>
    </row>
    <row r="29" spans="1:19" x14ac:dyDescent="0.3">
      <c r="A29" t="s">
        <v>30</v>
      </c>
      <c r="B29">
        <v>28</v>
      </c>
      <c r="C29" s="7">
        <v>2015</v>
      </c>
      <c r="D29" s="11">
        <v>5303737</v>
      </c>
      <c r="G29">
        <v>2967</v>
      </c>
      <c r="H29" s="51"/>
      <c r="I29" s="17"/>
      <c r="L29">
        <v>14.800000000000002</v>
      </c>
      <c r="M29">
        <v>87.4</v>
      </c>
      <c r="N29">
        <v>580</v>
      </c>
      <c r="O29">
        <v>0</v>
      </c>
      <c r="P29">
        <v>582</v>
      </c>
      <c r="Q29">
        <v>84</v>
      </c>
      <c r="R29">
        <v>0.975352</v>
      </c>
      <c r="S29">
        <v>1735</v>
      </c>
    </row>
    <row r="30" spans="1:19" x14ac:dyDescent="0.3">
      <c r="A30" t="s">
        <v>31</v>
      </c>
      <c r="B30">
        <v>29</v>
      </c>
      <c r="C30" s="7">
        <v>2015</v>
      </c>
      <c r="D30" s="11">
        <v>462600</v>
      </c>
      <c r="G30">
        <v>202</v>
      </c>
      <c r="H30" s="51"/>
      <c r="I30" s="17"/>
      <c r="L30">
        <v>5.3</v>
      </c>
      <c r="M30">
        <v>64.3</v>
      </c>
      <c r="N30">
        <v>280</v>
      </c>
      <c r="O30">
        <v>0.49399999999999999</v>
      </c>
      <c r="P30">
        <v>658</v>
      </c>
      <c r="Q30">
        <v>72.900000000000006</v>
      </c>
      <c r="R30">
        <v>0.92116799999999999</v>
      </c>
      <c r="S30">
        <v>5</v>
      </c>
    </row>
    <row r="31" spans="1:19" x14ac:dyDescent="0.3">
      <c r="A31" t="s">
        <v>32</v>
      </c>
      <c r="B31">
        <v>30</v>
      </c>
      <c r="C31" s="7">
        <v>2015</v>
      </c>
      <c r="D31" s="11">
        <v>278766</v>
      </c>
      <c r="G31">
        <v>145</v>
      </c>
      <c r="H31" s="51"/>
      <c r="I31" s="17"/>
      <c r="L31">
        <v>2.4</v>
      </c>
      <c r="M31">
        <v>70.400000000000006</v>
      </c>
      <c r="N31">
        <v>307</v>
      </c>
      <c r="O31">
        <v>0.54600000000000004</v>
      </c>
      <c r="P31">
        <v>451</v>
      </c>
      <c r="Q31">
        <v>86.5</v>
      </c>
      <c r="R31">
        <v>0.76758199999999999</v>
      </c>
      <c r="S31">
        <v>45</v>
      </c>
    </row>
    <row r="32" spans="1:19" x14ac:dyDescent="0.3">
      <c r="A32" t="s">
        <v>33</v>
      </c>
      <c r="B32">
        <v>31</v>
      </c>
      <c r="C32" s="7">
        <v>2015</v>
      </c>
      <c r="D32" s="11">
        <v>5542754</v>
      </c>
      <c r="G32">
        <v>2702</v>
      </c>
      <c r="H32" s="51"/>
      <c r="I32" s="17"/>
      <c r="L32">
        <v>5.2</v>
      </c>
      <c r="M32">
        <v>70.099999999999994</v>
      </c>
      <c r="N32">
        <v>237</v>
      </c>
      <c r="O32">
        <v>0.45200000000000001</v>
      </c>
      <c r="P32">
        <v>847</v>
      </c>
      <c r="Q32">
        <v>73</v>
      </c>
      <c r="R32">
        <v>0.8395999999999999</v>
      </c>
      <c r="S32">
        <v>476</v>
      </c>
    </row>
    <row r="33" spans="1:19" x14ac:dyDescent="0.3">
      <c r="A33" t="s">
        <v>34</v>
      </c>
      <c r="B33">
        <v>32</v>
      </c>
      <c r="C33" s="7">
        <v>2015</v>
      </c>
      <c r="D33" s="11">
        <v>1006571</v>
      </c>
      <c r="G33">
        <v>529</v>
      </c>
      <c r="H33" s="51"/>
      <c r="I33" s="17"/>
      <c r="L33">
        <v>11.8</v>
      </c>
      <c r="M33">
        <v>77.2</v>
      </c>
      <c r="N33">
        <v>371</v>
      </c>
      <c r="O33">
        <v>0.34399999999999997</v>
      </c>
      <c r="P33">
        <v>564</v>
      </c>
      <c r="Q33">
        <v>95.3</v>
      </c>
      <c r="R33">
        <v>0.64263000000000003</v>
      </c>
      <c r="S33">
        <v>86</v>
      </c>
    </row>
    <row r="34" spans="1:19" x14ac:dyDescent="0.3">
      <c r="A34" t="s">
        <v>35</v>
      </c>
      <c r="B34">
        <v>33</v>
      </c>
      <c r="C34" s="7">
        <v>2015</v>
      </c>
      <c r="D34" s="11">
        <v>2569129</v>
      </c>
      <c r="G34">
        <v>1308</v>
      </c>
      <c r="H34" s="51"/>
      <c r="I34" s="17"/>
      <c r="L34">
        <v>5.9</v>
      </c>
      <c r="M34">
        <v>72.099999999999994</v>
      </c>
      <c r="N34">
        <v>281</v>
      </c>
      <c r="O34">
        <v>0.23399999999999999</v>
      </c>
      <c r="P34">
        <v>357</v>
      </c>
      <c r="Q34">
        <v>88.8</v>
      </c>
      <c r="R34">
        <v>0.60035800000000006</v>
      </c>
      <c r="S34">
        <v>288</v>
      </c>
    </row>
    <row r="35" spans="1:19" x14ac:dyDescent="0.3">
      <c r="A35" t="s">
        <v>36</v>
      </c>
      <c r="B35">
        <v>34</v>
      </c>
      <c r="C35" s="7">
        <v>2015</v>
      </c>
      <c r="D35" s="11">
        <v>4254694</v>
      </c>
      <c r="G35">
        <v>2132</v>
      </c>
      <c r="H35" s="51"/>
      <c r="I35" s="17"/>
      <c r="L35">
        <v>9.1999999999999993</v>
      </c>
      <c r="M35">
        <v>74.900000000000006</v>
      </c>
      <c r="N35">
        <v>352</v>
      </c>
      <c r="O35">
        <v>0.32200000000000001</v>
      </c>
      <c r="P35">
        <v>568</v>
      </c>
      <c r="Q35">
        <v>81</v>
      </c>
      <c r="R35">
        <v>0.74637500000000001</v>
      </c>
      <c r="S35">
        <v>748</v>
      </c>
    </row>
    <row r="36" spans="1:19" x14ac:dyDescent="0.3">
      <c r="A36" t="s">
        <v>37</v>
      </c>
      <c r="B36">
        <v>35</v>
      </c>
      <c r="C36" s="7">
        <v>2015</v>
      </c>
      <c r="D36" s="11">
        <v>3018701</v>
      </c>
      <c r="G36">
        <v>1301</v>
      </c>
      <c r="H36" s="51"/>
      <c r="I36" s="17"/>
      <c r="L36">
        <v>6.1</v>
      </c>
      <c r="M36">
        <v>61</v>
      </c>
      <c r="N36">
        <v>235</v>
      </c>
      <c r="O36">
        <v>0.54899999999999993</v>
      </c>
      <c r="P36">
        <v>603</v>
      </c>
      <c r="Q36">
        <v>67.7</v>
      </c>
      <c r="R36">
        <v>0.76911600000000002</v>
      </c>
      <c r="S36">
        <v>104</v>
      </c>
    </row>
    <row r="37" spans="1:19" x14ac:dyDescent="0.3">
      <c r="A37" t="s">
        <v>38</v>
      </c>
      <c r="B37">
        <v>36</v>
      </c>
      <c r="C37" s="7">
        <v>2015</v>
      </c>
      <c r="D37" s="11">
        <v>463232</v>
      </c>
      <c r="G37">
        <v>223</v>
      </c>
      <c r="H37" s="51"/>
      <c r="I37" s="17"/>
      <c r="L37">
        <v>5.6</v>
      </c>
      <c r="M37">
        <v>80.2</v>
      </c>
      <c r="N37">
        <v>187</v>
      </c>
      <c r="O37">
        <v>0.52400000000000002</v>
      </c>
      <c r="P37">
        <v>560</v>
      </c>
      <c r="Q37">
        <v>49.5</v>
      </c>
      <c r="R37">
        <v>0.65486199999999994</v>
      </c>
      <c r="S37">
        <v>0</v>
      </c>
    </row>
    <row r="38" spans="1:19" x14ac:dyDescent="0.3">
      <c r="A38" t="s">
        <v>39</v>
      </c>
      <c r="B38">
        <v>37</v>
      </c>
      <c r="C38" s="7">
        <v>2015</v>
      </c>
      <c r="D38" s="11">
        <v>875632</v>
      </c>
      <c r="G38">
        <v>427</v>
      </c>
      <c r="H38" s="51"/>
      <c r="I38" s="17"/>
      <c r="L38">
        <v>2.5</v>
      </c>
      <c r="M38">
        <v>72.2</v>
      </c>
      <c r="N38">
        <v>198</v>
      </c>
      <c r="O38">
        <v>0.46899999999999997</v>
      </c>
      <c r="P38">
        <v>435</v>
      </c>
      <c r="Q38">
        <v>83</v>
      </c>
      <c r="R38">
        <v>0.79730800000000002</v>
      </c>
      <c r="S38">
        <v>73</v>
      </c>
    </row>
    <row r="39" spans="1:19" x14ac:dyDescent="0.3">
      <c r="A39" t="s">
        <v>40</v>
      </c>
      <c r="B39">
        <v>38</v>
      </c>
      <c r="C39" s="7">
        <v>2015</v>
      </c>
      <c r="D39" s="11">
        <v>469913</v>
      </c>
      <c r="G39">
        <v>217</v>
      </c>
      <c r="H39" s="51"/>
      <c r="I39" s="17"/>
      <c r="L39">
        <v>2</v>
      </c>
      <c r="M39">
        <v>63</v>
      </c>
      <c r="N39">
        <v>281</v>
      </c>
      <c r="O39">
        <v>0.57899999999999996</v>
      </c>
      <c r="P39">
        <v>393</v>
      </c>
      <c r="Q39">
        <v>73.8</v>
      </c>
      <c r="R39">
        <v>0.71706900000000007</v>
      </c>
      <c r="S39">
        <v>5</v>
      </c>
    </row>
    <row r="40" spans="1:19" x14ac:dyDescent="0.3">
      <c r="A40" t="s">
        <v>41</v>
      </c>
      <c r="B40">
        <v>39</v>
      </c>
      <c r="C40" s="7">
        <v>2015</v>
      </c>
      <c r="D40" s="11">
        <v>704115</v>
      </c>
      <c r="G40">
        <v>329</v>
      </c>
      <c r="H40" s="51"/>
      <c r="I40" s="17"/>
      <c r="L40">
        <v>3.8</v>
      </c>
      <c r="M40">
        <v>71.2</v>
      </c>
      <c r="N40">
        <v>371</v>
      </c>
      <c r="O40">
        <v>0.36299999999999999</v>
      </c>
      <c r="P40">
        <v>247</v>
      </c>
      <c r="Q40">
        <v>88.7</v>
      </c>
      <c r="R40">
        <v>0.88673000000000002</v>
      </c>
      <c r="S40">
        <v>92</v>
      </c>
    </row>
    <row r="41" spans="1:19" x14ac:dyDescent="0.3">
      <c r="A41" t="s">
        <v>42</v>
      </c>
      <c r="B41">
        <v>40</v>
      </c>
      <c r="C41" s="7">
        <v>2015</v>
      </c>
      <c r="D41" s="11">
        <v>2850555</v>
      </c>
      <c r="G41">
        <v>1377</v>
      </c>
      <c r="H41" s="51"/>
      <c r="I41" s="17"/>
      <c r="L41">
        <v>6.6000000000000005</v>
      </c>
      <c r="M41">
        <v>71.400000000000006</v>
      </c>
      <c r="N41">
        <v>313</v>
      </c>
      <c r="O41">
        <v>0.41200000000000003</v>
      </c>
      <c r="P41">
        <v>446</v>
      </c>
      <c r="Q41">
        <v>78.7</v>
      </c>
      <c r="R41">
        <v>0.878942</v>
      </c>
      <c r="S41">
        <v>167</v>
      </c>
    </row>
    <row r="42" spans="1:19" x14ac:dyDescent="0.3">
      <c r="A42" t="s">
        <v>43</v>
      </c>
      <c r="B42">
        <v>41</v>
      </c>
      <c r="C42" s="7">
        <v>2015</v>
      </c>
      <c r="D42" s="11">
        <v>4109848</v>
      </c>
      <c r="G42">
        <v>2017</v>
      </c>
      <c r="H42" s="51"/>
      <c r="I42" s="17"/>
      <c r="L42">
        <v>7.9</v>
      </c>
      <c r="M42">
        <v>71.2</v>
      </c>
      <c r="N42">
        <v>281</v>
      </c>
      <c r="O42">
        <v>0.38600000000000001</v>
      </c>
      <c r="P42">
        <v>661</v>
      </c>
      <c r="Q42">
        <v>79.3</v>
      </c>
      <c r="R42">
        <v>0.89471100000000003</v>
      </c>
      <c r="S42">
        <v>662</v>
      </c>
    </row>
    <row r="43" spans="1:19" x14ac:dyDescent="0.3">
      <c r="A43" t="s">
        <v>44</v>
      </c>
      <c r="B43">
        <v>42</v>
      </c>
      <c r="C43" s="7">
        <v>2015</v>
      </c>
      <c r="D43" s="11">
        <v>688676</v>
      </c>
      <c r="G43">
        <v>359</v>
      </c>
      <c r="H43" s="51"/>
      <c r="I43" s="17"/>
      <c r="L43">
        <v>7.5</v>
      </c>
      <c r="M43">
        <v>71.2</v>
      </c>
      <c r="N43">
        <v>286</v>
      </c>
      <c r="O43">
        <v>0.34200000000000003</v>
      </c>
      <c r="P43">
        <v>640</v>
      </c>
      <c r="Q43">
        <v>90</v>
      </c>
      <c r="R43">
        <v>0.51794499999999999</v>
      </c>
      <c r="S43">
        <v>65</v>
      </c>
    </row>
    <row r="44" spans="1:19" x14ac:dyDescent="0.3">
      <c r="A44" t="s">
        <v>45</v>
      </c>
      <c r="B44">
        <v>43</v>
      </c>
      <c r="C44" s="7">
        <v>2015</v>
      </c>
      <c r="D44" s="11">
        <v>812533</v>
      </c>
      <c r="G44">
        <v>446</v>
      </c>
      <c r="H44" s="51"/>
      <c r="I44" s="17"/>
      <c r="L44">
        <v>14.899999999999999</v>
      </c>
      <c r="M44">
        <v>69.599999999999994</v>
      </c>
      <c r="N44">
        <v>373</v>
      </c>
      <c r="O44">
        <v>0.38</v>
      </c>
      <c r="P44">
        <v>402</v>
      </c>
      <c r="Q44">
        <v>81</v>
      </c>
      <c r="R44">
        <v>0.56060299999999996</v>
      </c>
      <c r="S44">
        <v>42</v>
      </c>
    </row>
    <row r="45" spans="1:19" x14ac:dyDescent="0.3">
      <c r="A45" t="s">
        <v>46</v>
      </c>
      <c r="B45">
        <v>44</v>
      </c>
      <c r="C45" s="7">
        <v>2015</v>
      </c>
      <c r="D45" s="11">
        <v>3906797</v>
      </c>
      <c r="G45">
        <v>2062</v>
      </c>
      <c r="H45" s="51"/>
      <c r="I45" s="17"/>
      <c r="L45">
        <v>19.5</v>
      </c>
      <c r="M45">
        <v>83.1</v>
      </c>
      <c r="N45">
        <v>422</v>
      </c>
      <c r="O45">
        <v>0.23600000000000002</v>
      </c>
      <c r="P45">
        <v>623</v>
      </c>
      <c r="Q45">
        <v>64.900000000000006</v>
      </c>
      <c r="R45">
        <v>0.74260099999999996</v>
      </c>
      <c r="S45">
        <v>808</v>
      </c>
    </row>
    <row r="46" spans="1:19" x14ac:dyDescent="0.3">
      <c r="A46" t="s">
        <v>47</v>
      </c>
      <c r="B46">
        <v>45</v>
      </c>
      <c r="C46" s="7">
        <v>2015</v>
      </c>
      <c r="D46" s="11">
        <v>1502569</v>
      </c>
      <c r="G46">
        <v>821</v>
      </c>
      <c r="H46" s="51"/>
      <c r="I46" s="17"/>
      <c r="L46">
        <v>9.3000000000000007</v>
      </c>
      <c r="M46">
        <v>69.400000000000006</v>
      </c>
      <c r="N46">
        <v>338</v>
      </c>
      <c r="O46">
        <v>0.34899999999999998</v>
      </c>
      <c r="P46">
        <v>427</v>
      </c>
      <c r="Q46">
        <v>93.8</v>
      </c>
      <c r="R46">
        <v>0.59368799999999999</v>
      </c>
      <c r="S46">
        <v>113</v>
      </c>
    </row>
    <row r="47" spans="1:19" x14ac:dyDescent="0.3">
      <c r="A47" t="s">
        <v>48</v>
      </c>
      <c r="B47">
        <v>46</v>
      </c>
      <c r="C47" s="7">
        <v>2015</v>
      </c>
      <c r="D47" s="11">
        <v>1230365</v>
      </c>
      <c r="G47">
        <v>671</v>
      </c>
      <c r="H47" s="51"/>
      <c r="I47" s="17"/>
      <c r="L47">
        <v>22.7</v>
      </c>
      <c r="M47">
        <v>73.2</v>
      </c>
      <c r="N47">
        <v>310</v>
      </c>
      <c r="O47">
        <v>0.38799999999999996</v>
      </c>
      <c r="P47">
        <v>673</v>
      </c>
      <c r="Q47">
        <v>84.3</v>
      </c>
      <c r="R47">
        <v>0.60791700000000004</v>
      </c>
      <c r="S47">
        <v>157</v>
      </c>
    </row>
    <row r="48" spans="1:19" x14ac:dyDescent="0.3">
      <c r="A48" t="s">
        <v>49</v>
      </c>
      <c r="B48">
        <v>47</v>
      </c>
      <c r="C48" s="7">
        <v>2015</v>
      </c>
      <c r="D48" s="11">
        <v>2623408</v>
      </c>
      <c r="G48">
        <v>1305</v>
      </c>
      <c r="H48" s="51"/>
      <c r="I48" s="17"/>
      <c r="L48">
        <v>9.4</v>
      </c>
      <c r="M48">
        <v>67.8</v>
      </c>
      <c r="N48">
        <v>252</v>
      </c>
      <c r="O48">
        <v>0.24299999999999999</v>
      </c>
      <c r="P48">
        <v>438</v>
      </c>
      <c r="Q48">
        <v>86.8</v>
      </c>
      <c r="R48">
        <v>0.66186099999999992</v>
      </c>
      <c r="S48">
        <v>360</v>
      </c>
    </row>
    <row r="49" spans="1:19" x14ac:dyDescent="0.3">
      <c r="A49" t="s">
        <v>50</v>
      </c>
      <c r="B49">
        <v>48</v>
      </c>
      <c r="C49" s="7">
        <v>2015</v>
      </c>
      <c r="D49" s="11">
        <v>1264004</v>
      </c>
      <c r="G49">
        <v>679</v>
      </c>
      <c r="H49" s="51"/>
      <c r="I49" s="17"/>
      <c r="L49">
        <v>8.3000000000000007</v>
      </c>
      <c r="M49">
        <v>64.900000000000006</v>
      </c>
      <c r="N49">
        <v>279</v>
      </c>
      <c r="O49">
        <v>0.24299999999999999</v>
      </c>
      <c r="P49">
        <v>559</v>
      </c>
      <c r="Q49">
        <v>93</v>
      </c>
      <c r="R49">
        <v>0.55529699999999993</v>
      </c>
      <c r="S49">
        <v>100</v>
      </c>
    </row>
    <row r="50" spans="1:19" x14ac:dyDescent="0.3">
      <c r="A50" t="s">
        <v>51</v>
      </c>
      <c r="B50">
        <v>49</v>
      </c>
      <c r="C50" s="7">
        <v>2015</v>
      </c>
      <c r="D50" s="11">
        <v>3250563</v>
      </c>
      <c r="G50">
        <v>1764</v>
      </c>
      <c r="H50" s="51"/>
      <c r="I50" s="17"/>
      <c r="L50">
        <v>11.1</v>
      </c>
      <c r="M50">
        <v>61.1</v>
      </c>
      <c r="N50">
        <v>301</v>
      </c>
      <c r="O50">
        <v>0.20499999999999999</v>
      </c>
      <c r="P50">
        <v>386</v>
      </c>
      <c r="Q50">
        <v>89.6</v>
      </c>
      <c r="R50">
        <v>0.69758900000000001</v>
      </c>
      <c r="S50">
        <v>370</v>
      </c>
    </row>
    <row r="51" spans="1:19" x14ac:dyDescent="0.3">
      <c r="A51" t="s">
        <v>52</v>
      </c>
      <c r="B51">
        <v>50</v>
      </c>
      <c r="C51" s="7">
        <v>2015</v>
      </c>
      <c r="D51" s="11">
        <v>1967232</v>
      </c>
      <c r="G51">
        <v>1012</v>
      </c>
      <c r="H51" s="51"/>
      <c r="I51" s="17"/>
      <c r="L51">
        <v>10.1</v>
      </c>
      <c r="M51">
        <v>71.900000000000006</v>
      </c>
      <c r="N51">
        <v>267</v>
      </c>
      <c r="O51">
        <v>0.40500000000000003</v>
      </c>
      <c r="P51">
        <v>596</v>
      </c>
      <c r="Q51">
        <v>88</v>
      </c>
      <c r="R51">
        <v>0.80634399999999995</v>
      </c>
      <c r="S51">
        <v>93</v>
      </c>
    </row>
    <row r="52" spans="1:19" x14ac:dyDescent="0.3">
      <c r="A52" t="s">
        <v>53</v>
      </c>
      <c r="B52">
        <v>51</v>
      </c>
      <c r="C52" s="7">
        <v>2015</v>
      </c>
      <c r="D52" s="11">
        <v>1346711</v>
      </c>
      <c r="G52">
        <v>702</v>
      </c>
      <c r="H52" s="51"/>
      <c r="I52" s="17"/>
      <c r="L52">
        <v>12.1</v>
      </c>
      <c r="M52">
        <v>62.4</v>
      </c>
      <c r="N52">
        <v>298</v>
      </c>
      <c r="O52">
        <v>0.31900000000000001</v>
      </c>
      <c r="P52">
        <v>689</v>
      </c>
      <c r="Q52">
        <v>81.599999999999994</v>
      </c>
      <c r="R52">
        <v>0.79470499999999999</v>
      </c>
      <c r="S52">
        <v>146</v>
      </c>
    </row>
    <row r="53" spans="1:19" x14ac:dyDescent="0.3">
      <c r="A53" t="s">
        <v>54</v>
      </c>
      <c r="B53">
        <v>52</v>
      </c>
      <c r="C53" s="7">
        <v>2015</v>
      </c>
      <c r="D53" s="11">
        <v>3222676</v>
      </c>
      <c r="G53">
        <v>1758</v>
      </c>
      <c r="H53" s="51"/>
      <c r="I53" s="17"/>
      <c r="L53">
        <v>4.7</v>
      </c>
      <c r="M53">
        <v>67.599999999999994</v>
      </c>
      <c r="N53">
        <v>346</v>
      </c>
      <c r="O53">
        <v>0.19800000000000001</v>
      </c>
      <c r="P53">
        <v>689</v>
      </c>
      <c r="Q53">
        <v>78</v>
      </c>
      <c r="R53">
        <v>0.52090700000000001</v>
      </c>
      <c r="S53">
        <v>551</v>
      </c>
    </row>
    <row r="54" spans="1:19" x14ac:dyDescent="0.3">
      <c r="A54" t="s">
        <v>55</v>
      </c>
      <c r="B54">
        <v>53</v>
      </c>
      <c r="C54" s="7">
        <v>2015</v>
      </c>
      <c r="D54" s="11">
        <v>2518281</v>
      </c>
      <c r="G54">
        <v>1257</v>
      </c>
      <c r="H54" s="51"/>
      <c r="I54" s="17"/>
      <c r="L54">
        <v>5.4</v>
      </c>
      <c r="M54">
        <v>65.7</v>
      </c>
      <c r="N54">
        <v>340</v>
      </c>
      <c r="O54">
        <v>0.24199999999999999</v>
      </c>
      <c r="P54">
        <v>458</v>
      </c>
      <c r="Q54">
        <v>97.1</v>
      </c>
      <c r="R54">
        <v>0.66260400000000008</v>
      </c>
      <c r="S54">
        <v>229</v>
      </c>
    </row>
    <row r="55" spans="1:19" x14ac:dyDescent="0.3">
      <c r="A55" t="s">
        <v>56</v>
      </c>
      <c r="B55">
        <v>54</v>
      </c>
      <c r="C55" s="7">
        <v>2015</v>
      </c>
      <c r="D55" s="11">
        <v>1254898</v>
      </c>
      <c r="G55">
        <v>650</v>
      </c>
      <c r="H55" s="51"/>
      <c r="I55" s="17"/>
      <c r="L55">
        <v>4.3</v>
      </c>
      <c r="M55">
        <v>62.9</v>
      </c>
      <c r="N55">
        <v>312</v>
      </c>
      <c r="O55">
        <v>0.251</v>
      </c>
      <c r="P55">
        <v>742</v>
      </c>
      <c r="Q55">
        <v>85.1</v>
      </c>
      <c r="R55">
        <v>0.717642</v>
      </c>
      <c r="S55">
        <v>251</v>
      </c>
    </row>
    <row r="56" spans="1:19" x14ac:dyDescent="0.3">
      <c r="A56" t="s">
        <v>57</v>
      </c>
      <c r="B56">
        <v>55</v>
      </c>
      <c r="C56" s="7">
        <v>2015</v>
      </c>
      <c r="D56" s="11">
        <v>852225</v>
      </c>
      <c r="G56">
        <v>425</v>
      </c>
      <c r="H56" s="51"/>
      <c r="I56" s="17"/>
      <c r="L56">
        <v>4</v>
      </c>
      <c r="M56">
        <v>61</v>
      </c>
      <c r="N56">
        <v>246</v>
      </c>
      <c r="O56">
        <v>0.376</v>
      </c>
      <c r="P56">
        <v>338</v>
      </c>
      <c r="Q56">
        <v>96</v>
      </c>
      <c r="R56">
        <v>0.57177900000000004</v>
      </c>
      <c r="S56">
        <v>56</v>
      </c>
    </row>
    <row r="57" spans="1:19" x14ac:dyDescent="0.3">
      <c r="A57" t="s">
        <v>58</v>
      </c>
      <c r="B57">
        <v>56</v>
      </c>
      <c r="C57" s="7">
        <v>2015</v>
      </c>
      <c r="D57" s="11">
        <v>4328434</v>
      </c>
      <c r="G57">
        <v>2293</v>
      </c>
      <c r="H57" s="51"/>
      <c r="I57" s="17"/>
      <c r="L57">
        <v>7.8</v>
      </c>
      <c r="M57">
        <v>69</v>
      </c>
      <c r="N57">
        <v>313</v>
      </c>
      <c r="O57">
        <v>0.152</v>
      </c>
      <c r="P57">
        <v>572</v>
      </c>
      <c r="Q57">
        <v>90.8</v>
      </c>
      <c r="R57">
        <v>0.77939700000000001</v>
      </c>
      <c r="S57">
        <v>526</v>
      </c>
    </row>
    <row r="58" spans="1:19" x14ac:dyDescent="0.3">
      <c r="A58" t="s">
        <v>59</v>
      </c>
      <c r="B58">
        <v>57</v>
      </c>
      <c r="C58" s="7">
        <v>2015</v>
      </c>
      <c r="D58" s="11">
        <v>3605551</v>
      </c>
      <c r="G58">
        <v>1934</v>
      </c>
      <c r="H58" s="51"/>
      <c r="I58" s="17"/>
      <c r="L58">
        <v>6</v>
      </c>
      <c r="M58">
        <v>78.099999999999994</v>
      </c>
      <c r="N58">
        <v>263</v>
      </c>
      <c r="O58">
        <v>0.20399999999999999</v>
      </c>
      <c r="P58">
        <v>944</v>
      </c>
      <c r="Q58">
        <v>75.7</v>
      </c>
      <c r="R58">
        <v>0.74625799999999998</v>
      </c>
      <c r="S58">
        <v>257</v>
      </c>
    </row>
    <row r="59" spans="1:19" x14ac:dyDescent="0.3">
      <c r="A59" t="s">
        <v>60</v>
      </c>
      <c r="B59">
        <v>58</v>
      </c>
      <c r="C59" s="7">
        <v>2015</v>
      </c>
      <c r="D59" s="11">
        <v>3500128</v>
      </c>
      <c r="G59">
        <v>1857</v>
      </c>
      <c r="H59" s="51"/>
      <c r="I59" s="17"/>
      <c r="L59">
        <v>8.1</v>
      </c>
      <c r="M59">
        <v>66.599999999999994</v>
      </c>
      <c r="N59">
        <v>315</v>
      </c>
      <c r="O59">
        <v>0.17399999999999999</v>
      </c>
      <c r="P59">
        <v>509</v>
      </c>
      <c r="Q59">
        <v>76.2</v>
      </c>
      <c r="R59">
        <v>0.83092600000000005</v>
      </c>
      <c r="S59">
        <v>309</v>
      </c>
    </row>
    <row r="60" spans="1:19" x14ac:dyDescent="0.3">
      <c r="A60" t="s">
        <v>61</v>
      </c>
      <c r="B60">
        <v>59</v>
      </c>
      <c r="C60" s="7">
        <v>2015</v>
      </c>
      <c r="D60" s="11">
        <v>209910</v>
      </c>
      <c r="G60">
        <v>100</v>
      </c>
      <c r="H60" s="51"/>
      <c r="I60" s="17"/>
      <c r="L60">
        <v>10.9</v>
      </c>
      <c r="M60">
        <v>74.2</v>
      </c>
      <c r="N60">
        <v>155</v>
      </c>
      <c r="O60">
        <v>0.69900000000000007</v>
      </c>
      <c r="P60">
        <v>530</v>
      </c>
      <c r="Q60">
        <v>80.3</v>
      </c>
      <c r="R60">
        <v>0.73218800000000006</v>
      </c>
      <c r="S60">
        <v>0</v>
      </c>
    </row>
    <row r="61" spans="1:19" x14ac:dyDescent="0.3">
      <c r="A61" t="s">
        <v>62</v>
      </c>
      <c r="B61">
        <v>60</v>
      </c>
      <c r="C61" s="7">
        <v>2015</v>
      </c>
      <c r="D61" s="11">
        <v>316164</v>
      </c>
      <c r="G61">
        <v>125</v>
      </c>
      <c r="H61" s="51"/>
      <c r="I61" s="17"/>
      <c r="L61">
        <v>4.0999999999999996</v>
      </c>
      <c r="M61">
        <v>68.599999999999994</v>
      </c>
      <c r="N61">
        <v>158</v>
      </c>
      <c r="O61">
        <v>0.45299999999999996</v>
      </c>
      <c r="P61">
        <v>346</v>
      </c>
      <c r="Q61">
        <v>125.9</v>
      </c>
      <c r="R61">
        <v>0.48996600000000001</v>
      </c>
      <c r="S61">
        <v>2</v>
      </c>
    </row>
    <row r="62" spans="1:19" x14ac:dyDescent="0.3">
      <c r="A62" t="s">
        <v>63</v>
      </c>
      <c r="B62">
        <v>61</v>
      </c>
      <c r="C62" s="7">
        <v>2015</v>
      </c>
      <c r="D62" s="11">
        <v>538067</v>
      </c>
      <c r="G62">
        <v>262</v>
      </c>
      <c r="H62" s="51"/>
      <c r="I62" s="17"/>
      <c r="L62">
        <v>3</v>
      </c>
      <c r="M62">
        <v>76.5</v>
      </c>
      <c r="N62">
        <v>160</v>
      </c>
      <c r="O62">
        <v>0.31900000000000001</v>
      </c>
      <c r="P62">
        <v>562</v>
      </c>
      <c r="Q62">
        <v>74.5</v>
      </c>
      <c r="R62">
        <v>0.76804199999999989</v>
      </c>
      <c r="S62">
        <v>4</v>
      </c>
    </row>
    <row r="63" spans="1:19" x14ac:dyDescent="0.3">
      <c r="A63" t="s">
        <v>64</v>
      </c>
      <c r="B63">
        <v>62</v>
      </c>
      <c r="C63" s="7">
        <v>2015</v>
      </c>
      <c r="D63" s="11">
        <v>2334206</v>
      </c>
      <c r="G63">
        <v>1180</v>
      </c>
      <c r="H63" s="51"/>
      <c r="I63" s="17"/>
      <c r="L63">
        <v>11.8</v>
      </c>
      <c r="M63">
        <v>66.099999999999994</v>
      </c>
      <c r="N63">
        <v>255</v>
      </c>
      <c r="O63">
        <v>0.435</v>
      </c>
      <c r="P63">
        <v>374</v>
      </c>
      <c r="Q63">
        <v>99.8</v>
      </c>
      <c r="R63">
        <v>0.66634699999999991</v>
      </c>
      <c r="S63">
        <v>194</v>
      </c>
    </row>
    <row r="64" spans="1:19" x14ac:dyDescent="0.3">
      <c r="A64" t="s">
        <v>65</v>
      </c>
      <c r="B64">
        <v>63</v>
      </c>
      <c r="C64" s="7">
        <v>2015</v>
      </c>
      <c r="D64" s="11">
        <v>2865506</v>
      </c>
      <c r="G64">
        <v>1501</v>
      </c>
      <c r="H64" s="51"/>
      <c r="I64" s="17"/>
      <c r="L64">
        <v>7.8</v>
      </c>
      <c r="M64">
        <v>68.7</v>
      </c>
      <c r="N64">
        <v>313</v>
      </c>
      <c r="O64">
        <v>0.22</v>
      </c>
      <c r="P64">
        <v>458</v>
      </c>
      <c r="Q64">
        <v>85.6</v>
      </c>
      <c r="R64">
        <v>0.85231599999999996</v>
      </c>
      <c r="S64">
        <v>323</v>
      </c>
    </row>
    <row r="65" spans="1:19" x14ac:dyDescent="0.3">
      <c r="A65" t="s">
        <v>66</v>
      </c>
      <c r="B65">
        <v>64</v>
      </c>
      <c r="C65" s="7">
        <v>2015</v>
      </c>
      <c r="D65" s="11">
        <v>2416463</v>
      </c>
      <c r="G65">
        <v>1259</v>
      </c>
      <c r="H65" s="51"/>
      <c r="I65" s="17"/>
      <c r="L65">
        <v>6.8000000000000007</v>
      </c>
      <c r="M65">
        <v>74.599999999999994</v>
      </c>
      <c r="N65">
        <v>328</v>
      </c>
      <c r="O65">
        <v>0.21199999999999999</v>
      </c>
      <c r="P65">
        <v>382</v>
      </c>
      <c r="Q65">
        <v>105.9</v>
      </c>
      <c r="R65">
        <v>0.76906300000000005</v>
      </c>
      <c r="S65">
        <v>224</v>
      </c>
    </row>
    <row r="66" spans="1:19" x14ac:dyDescent="0.3">
      <c r="A66" t="s">
        <v>67</v>
      </c>
      <c r="B66">
        <v>65</v>
      </c>
      <c r="C66" s="7">
        <v>2015</v>
      </c>
      <c r="D66" s="11">
        <v>2716100</v>
      </c>
      <c r="G66">
        <v>1376</v>
      </c>
      <c r="H66" s="51"/>
      <c r="I66" s="17"/>
      <c r="L66">
        <v>3.3000000000000003</v>
      </c>
      <c r="M66">
        <v>69.400000000000006</v>
      </c>
      <c r="N66">
        <v>227</v>
      </c>
      <c r="O66">
        <v>0.14000000000000001</v>
      </c>
      <c r="P66">
        <v>368</v>
      </c>
      <c r="Q66">
        <v>90</v>
      </c>
      <c r="R66">
        <v>0.83730800000000005</v>
      </c>
      <c r="S66">
        <v>218</v>
      </c>
    </row>
    <row r="67" spans="1:19" x14ac:dyDescent="0.3">
      <c r="A67" t="s">
        <v>68</v>
      </c>
      <c r="B67">
        <v>66</v>
      </c>
      <c r="C67" s="7">
        <v>2015</v>
      </c>
      <c r="D67" s="11">
        <v>2761518</v>
      </c>
      <c r="G67">
        <v>1441</v>
      </c>
      <c r="H67" s="51"/>
      <c r="I67" s="17"/>
      <c r="L67">
        <v>8.6999999999999993</v>
      </c>
      <c r="M67">
        <v>72.7</v>
      </c>
      <c r="N67">
        <v>399</v>
      </c>
      <c r="O67">
        <v>0.21100000000000002</v>
      </c>
      <c r="P67">
        <v>940</v>
      </c>
      <c r="Q67">
        <v>98.2</v>
      </c>
      <c r="R67">
        <v>0.69354100000000007</v>
      </c>
      <c r="S67">
        <v>521</v>
      </c>
    </row>
    <row r="68" spans="1:19" x14ac:dyDescent="0.3">
      <c r="A68" t="s">
        <v>69</v>
      </c>
      <c r="B68">
        <v>67</v>
      </c>
      <c r="C68" s="7">
        <v>2015</v>
      </c>
      <c r="D68" s="11">
        <v>1966641</v>
      </c>
      <c r="G68">
        <v>1050</v>
      </c>
      <c r="H68" s="51"/>
      <c r="I68" s="17"/>
      <c r="L68">
        <v>6</v>
      </c>
      <c r="M68">
        <v>73.3</v>
      </c>
      <c r="N68">
        <v>448</v>
      </c>
      <c r="O68">
        <v>0.27399999999999997</v>
      </c>
      <c r="P68">
        <v>397</v>
      </c>
      <c r="Q68">
        <v>82.2</v>
      </c>
      <c r="R68">
        <v>0.58451300000000006</v>
      </c>
      <c r="S68">
        <v>225</v>
      </c>
    </row>
    <row r="69" spans="1:19" x14ac:dyDescent="0.3">
      <c r="A69" t="s">
        <v>70</v>
      </c>
      <c r="B69">
        <v>68</v>
      </c>
      <c r="C69" s="7">
        <v>2015</v>
      </c>
      <c r="D69" s="11">
        <v>1073321</v>
      </c>
      <c r="G69">
        <v>526</v>
      </c>
      <c r="H69" s="51"/>
      <c r="I69" s="17"/>
      <c r="L69">
        <v>11.6</v>
      </c>
      <c r="M69">
        <v>67</v>
      </c>
      <c r="N69">
        <v>590</v>
      </c>
      <c r="O69">
        <v>0.28199999999999997</v>
      </c>
      <c r="P69">
        <v>650</v>
      </c>
      <c r="Q69">
        <v>105.6</v>
      </c>
      <c r="R69">
        <v>0.68006600000000006</v>
      </c>
      <c r="S69">
        <v>401</v>
      </c>
    </row>
    <row r="70" spans="1:19" x14ac:dyDescent="0.3">
      <c r="A70" t="s">
        <v>71</v>
      </c>
      <c r="B70">
        <v>69</v>
      </c>
      <c r="C70" s="7">
        <v>2015</v>
      </c>
      <c r="D70" s="11">
        <v>978553</v>
      </c>
      <c r="G70">
        <v>458</v>
      </c>
      <c r="H70" s="51"/>
      <c r="I70" s="17"/>
      <c r="L70">
        <v>3.3000000000000003</v>
      </c>
      <c r="M70">
        <v>59.699999999999996</v>
      </c>
      <c r="N70">
        <v>342</v>
      </c>
      <c r="O70">
        <v>0.40700000000000003</v>
      </c>
      <c r="P70">
        <v>423</v>
      </c>
      <c r="Q70">
        <v>88.9</v>
      </c>
      <c r="R70">
        <v>0.635656</v>
      </c>
      <c r="S70">
        <v>67</v>
      </c>
    </row>
    <row r="71" spans="1:19" x14ac:dyDescent="0.3">
      <c r="A71" t="s">
        <v>72</v>
      </c>
      <c r="B71">
        <v>70</v>
      </c>
      <c r="C71" s="7">
        <v>2015</v>
      </c>
      <c r="D71" s="11">
        <v>960741</v>
      </c>
      <c r="G71">
        <v>501</v>
      </c>
      <c r="H71" s="51"/>
      <c r="I71" s="17"/>
      <c r="L71">
        <v>6</v>
      </c>
      <c r="M71">
        <v>75.5</v>
      </c>
      <c r="N71">
        <v>280</v>
      </c>
      <c r="O71">
        <v>0.34499999999999997</v>
      </c>
      <c r="P71">
        <v>570</v>
      </c>
      <c r="Q71">
        <v>105.4</v>
      </c>
      <c r="R71">
        <v>0.40645699999999996</v>
      </c>
      <c r="S71">
        <v>73</v>
      </c>
    </row>
    <row r="72" spans="1:19" x14ac:dyDescent="0.3">
      <c r="A72" t="s">
        <v>73</v>
      </c>
      <c r="B72">
        <v>71</v>
      </c>
      <c r="C72" s="7">
        <v>2015</v>
      </c>
      <c r="D72" s="11">
        <v>1068032</v>
      </c>
      <c r="G72">
        <v>536</v>
      </c>
      <c r="H72" s="51"/>
      <c r="I72" s="17"/>
      <c r="L72">
        <v>4.0999999999999996</v>
      </c>
      <c r="M72">
        <v>65.099999999999994</v>
      </c>
      <c r="N72">
        <v>249</v>
      </c>
      <c r="O72">
        <v>0.32200000000000001</v>
      </c>
      <c r="P72">
        <v>217</v>
      </c>
      <c r="Q72">
        <v>103.2</v>
      </c>
      <c r="R72">
        <v>0.67001999999999995</v>
      </c>
      <c r="S72">
        <v>37</v>
      </c>
    </row>
    <row r="73" spans="1:19" x14ac:dyDescent="0.3">
      <c r="A73" t="s">
        <v>74</v>
      </c>
      <c r="B73">
        <v>72</v>
      </c>
      <c r="C73" s="7">
        <v>2015</v>
      </c>
      <c r="D73" s="11">
        <v>308290</v>
      </c>
      <c r="G73">
        <v>189</v>
      </c>
      <c r="H73" s="51"/>
      <c r="I73" s="17"/>
      <c r="L73">
        <v>11.1</v>
      </c>
      <c r="M73">
        <v>75.3</v>
      </c>
      <c r="N73">
        <v>202</v>
      </c>
      <c r="O73">
        <v>0.223</v>
      </c>
      <c r="P73">
        <v>228</v>
      </c>
      <c r="Q73">
        <v>124.9</v>
      </c>
      <c r="R73">
        <v>0.91993899999999995</v>
      </c>
      <c r="S73">
        <v>7</v>
      </c>
    </row>
    <row r="74" spans="1:19" x14ac:dyDescent="0.3">
      <c r="A74" t="s">
        <v>75</v>
      </c>
      <c r="B74">
        <v>73</v>
      </c>
      <c r="C74" s="7">
        <v>2015</v>
      </c>
      <c r="D74" s="11">
        <v>1921761</v>
      </c>
      <c r="G74">
        <v>1057</v>
      </c>
      <c r="H74" s="51"/>
      <c r="I74" s="17"/>
      <c r="L74">
        <v>5.6</v>
      </c>
      <c r="M74">
        <v>74.3</v>
      </c>
      <c r="N74">
        <v>281</v>
      </c>
      <c r="O74">
        <v>0.22500000000000001</v>
      </c>
      <c r="P74">
        <v>258</v>
      </c>
      <c r="Q74">
        <v>102.6</v>
      </c>
      <c r="R74">
        <v>0.90698599999999996</v>
      </c>
      <c r="S74">
        <v>208</v>
      </c>
    </row>
    <row r="75" spans="1:19" x14ac:dyDescent="0.3">
      <c r="A75" t="s">
        <v>76</v>
      </c>
      <c r="B75">
        <v>74</v>
      </c>
      <c r="C75" s="7">
        <v>2015</v>
      </c>
      <c r="D75" s="11">
        <v>1333055</v>
      </c>
      <c r="G75">
        <v>728</v>
      </c>
      <c r="H75" s="51"/>
      <c r="I75" s="17"/>
      <c r="L75">
        <v>9</v>
      </c>
      <c r="M75">
        <v>72.599999999999994</v>
      </c>
      <c r="N75">
        <v>417</v>
      </c>
      <c r="O75">
        <v>0.17199999999999999</v>
      </c>
      <c r="P75">
        <v>337</v>
      </c>
      <c r="Q75">
        <v>87.2</v>
      </c>
      <c r="R75">
        <v>0.9045399999999999</v>
      </c>
      <c r="S75">
        <v>137</v>
      </c>
    </row>
    <row r="76" spans="1:19" x14ac:dyDescent="0.3">
      <c r="A76" t="s">
        <v>77</v>
      </c>
      <c r="B76">
        <v>75</v>
      </c>
      <c r="C76" s="7">
        <v>2015</v>
      </c>
      <c r="D76" s="11">
        <v>804032</v>
      </c>
      <c r="G76">
        <v>412</v>
      </c>
      <c r="H76" s="51"/>
      <c r="I76" s="17"/>
      <c r="L76">
        <v>4.8</v>
      </c>
      <c r="M76">
        <v>67.099999999999994</v>
      </c>
      <c r="N76">
        <v>240</v>
      </c>
      <c r="O76">
        <v>0.32500000000000001</v>
      </c>
      <c r="P76">
        <v>323</v>
      </c>
      <c r="Q76">
        <v>103</v>
      </c>
      <c r="R76">
        <v>0.75637900000000002</v>
      </c>
      <c r="S76">
        <v>119</v>
      </c>
    </row>
    <row r="77" spans="1:19" x14ac:dyDescent="0.3">
      <c r="A77" t="s">
        <v>78</v>
      </c>
      <c r="B77">
        <v>76</v>
      </c>
      <c r="C77" s="7">
        <v>2015</v>
      </c>
      <c r="D77" s="11">
        <v>146453</v>
      </c>
      <c r="G77">
        <v>93</v>
      </c>
      <c r="H77" s="51"/>
      <c r="I77" s="17"/>
      <c r="L77">
        <v>11.4</v>
      </c>
      <c r="M77">
        <v>91.1</v>
      </c>
      <c r="N77">
        <v>304</v>
      </c>
      <c r="O77">
        <v>4.0999999999999995E-2</v>
      </c>
      <c r="P77">
        <v>141</v>
      </c>
      <c r="Q77">
        <v>117.9</v>
      </c>
      <c r="R77">
        <v>0.91504999999999992</v>
      </c>
      <c r="S77">
        <v>4</v>
      </c>
    </row>
    <row r="78" spans="1:19" x14ac:dyDescent="0.3">
      <c r="A78" t="s">
        <v>79</v>
      </c>
      <c r="B78">
        <v>77</v>
      </c>
      <c r="C78" s="7">
        <v>2015</v>
      </c>
      <c r="D78" s="11">
        <v>479031</v>
      </c>
      <c r="G78">
        <v>280</v>
      </c>
      <c r="H78" s="51"/>
      <c r="I78" s="17"/>
      <c r="L78">
        <v>2.6</v>
      </c>
      <c r="M78">
        <v>68.3</v>
      </c>
      <c r="N78">
        <v>182</v>
      </c>
      <c r="O78">
        <v>0.185</v>
      </c>
      <c r="P78">
        <v>640</v>
      </c>
      <c r="Q78">
        <v>121.4</v>
      </c>
      <c r="R78">
        <v>0.44585200000000003</v>
      </c>
      <c r="S78">
        <v>13</v>
      </c>
    </row>
    <row r="79" spans="1:19" x14ac:dyDescent="0.3">
      <c r="A79" t="s">
        <v>80</v>
      </c>
      <c r="B79">
        <v>78</v>
      </c>
      <c r="C79" s="7">
        <v>2015</v>
      </c>
      <c r="D79" s="11">
        <v>165149</v>
      </c>
      <c r="G79">
        <v>85</v>
      </c>
      <c r="H79" s="51"/>
      <c r="I79" s="17"/>
      <c r="L79">
        <v>5.3</v>
      </c>
      <c r="M79">
        <v>68.2</v>
      </c>
      <c r="N79">
        <v>190</v>
      </c>
      <c r="O79">
        <v>0.30199999999999999</v>
      </c>
      <c r="P79">
        <v>356</v>
      </c>
      <c r="Q79">
        <v>126.3</v>
      </c>
      <c r="R79">
        <v>0.867313</v>
      </c>
      <c r="S79">
        <v>20</v>
      </c>
    </row>
    <row r="80" spans="1:19" x14ac:dyDescent="0.3">
      <c r="A80" t="s">
        <v>81</v>
      </c>
      <c r="B80">
        <v>79</v>
      </c>
      <c r="C80" s="7">
        <v>2015</v>
      </c>
      <c r="D80" s="37">
        <v>49450</v>
      </c>
      <c r="G80">
        <v>32</v>
      </c>
      <c r="H80" s="51"/>
      <c r="I80" s="17"/>
      <c r="L80">
        <v>17.8</v>
      </c>
      <c r="M80">
        <v>73</v>
      </c>
      <c r="N80">
        <v>92</v>
      </c>
      <c r="O80">
        <v>0.32200000000000001</v>
      </c>
      <c r="P80">
        <v>44</v>
      </c>
      <c r="Q80">
        <v>152.30000000000001</v>
      </c>
      <c r="R80">
        <v>0.31429600000000002</v>
      </c>
      <c r="S80">
        <v>0</v>
      </c>
    </row>
    <row r="81" spans="1:19" x14ac:dyDescent="0.3">
      <c r="A81" s="41" t="s">
        <v>3</v>
      </c>
      <c r="B81" s="42">
        <v>1</v>
      </c>
      <c r="C81" s="43">
        <v>2016</v>
      </c>
      <c r="D81" s="44">
        <v>1553965</v>
      </c>
      <c r="E81" s="45">
        <v>778027773.57921064</v>
      </c>
      <c r="F81" s="46">
        <f t="shared" ref="F81:F144" si="0">E81/D81*1000</f>
        <v>500672.64937061683</v>
      </c>
      <c r="G81">
        <v>822</v>
      </c>
      <c r="H81" s="51">
        <v>0.23</v>
      </c>
      <c r="I81" s="17">
        <v>18.481570452880987</v>
      </c>
      <c r="J81">
        <v>0.10295620253994028</v>
      </c>
      <c r="K81">
        <v>0.19358130159368508</v>
      </c>
      <c r="L81">
        <v>13</v>
      </c>
      <c r="M81">
        <v>69.400000000000006</v>
      </c>
      <c r="N81">
        <v>326</v>
      </c>
      <c r="O81">
        <v>0.34100000000000003</v>
      </c>
      <c r="P81">
        <v>870</v>
      </c>
      <c r="Q81">
        <v>72.5</v>
      </c>
      <c r="R81">
        <v>0.90743499999999999</v>
      </c>
      <c r="S81">
        <v>153</v>
      </c>
    </row>
    <row r="82" spans="1:19" x14ac:dyDescent="0.3">
      <c r="A82" s="41" t="s">
        <v>4</v>
      </c>
      <c r="B82" s="42">
        <v>2</v>
      </c>
      <c r="C82" s="43">
        <v>2016</v>
      </c>
      <c r="D82" s="44">
        <v>1220548</v>
      </c>
      <c r="E82" s="45">
        <v>316489444.45843047</v>
      </c>
      <c r="F82" s="46">
        <f t="shared" si="0"/>
        <v>259301.10446982048</v>
      </c>
      <c r="G82">
        <v>625</v>
      </c>
      <c r="H82" s="51">
        <v>0.22</v>
      </c>
      <c r="I82" s="17">
        <v>21.547200001011095</v>
      </c>
      <c r="J82">
        <v>5.7324450523287343E-4</v>
      </c>
      <c r="K82">
        <v>0.14791869955164674</v>
      </c>
      <c r="L82">
        <v>6.2</v>
      </c>
      <c r="M82">
        <v>68.3</v>
      </c>
      <c r="N82">
        <v>252</v>
      </c>
      <c r="O82">
        <v>0.30399999999999999</v>
      </c>
      <c r="P82">
        <v>544</v>
      </c>
      <c r="Q82">
        <v>75</v>
      </c>
      <c r="R82">
        <v>0.64979299999999995</v>
      </c>
      <c r="S82">
        <v>75</v>
      </c>
    </row>
    <row r="83" spans="1:19" x14ac:dyDescent="0.3">
      <c r="A83" s="47" t="s">
        <v>5</v>
      </c>
      <c r="B83" s="42">
        <v>3</v>
      </c>
      <c r="C83" s="43">
        <v>2016</v>
      </c>
      <c r="D83" s="44">
        <v>1402656</v>
      </c>
      <c r="E83" s="45">
        <v>431549808.29659647</v>
      </c>
      <c r="F83" s="46">
        <f t="shared" si="0"/>
        <v>307666.17638009356</v>
      </c>
      <c r="G83">
        <v>737</v>
      </c>
      <c r="H83" s="51">
        <v>1.05</v>
      </c>
      <c r="I83" s="17">
        <v>16.386673102385867</v>
      </c>
      <c r="J83">
        <v>2.8583874162034437E-3</v>
      </c>
      <c r="K83">
        <v>0.33035842873066051</v>
      </c>
      <c r="L83">
        <v>8.9</v>
      </c>
      <c r="M83">
        <v>73</v>
      </c>
      <c r="N83">
        <v>222</v>
      </c>
      <c r="O83">
        <v>0.222</v>
      </c>
      <c r="P83">
        <v>471</v>
      </c>
      <c r="Q83">
        <v>83.4</v>
      </c>
      <c r="R83">
        <v>0.6676430000000001</v>
      </c>
      <c r="S83">
        <v>221</v>
      </c>
    </row>
    <row r="84" spans="1:19" x14ac:dyDescent="0.3">
      <c r="A84" s="47" t="s">
        <v>6</v>
      </c>
      <c r="B84" s="42">
        <v>4</v>
      </c>
      <c r="C84" s="43">
        <v>2016</v>
      </c>
      <c r="D84" s="44">
        <v>2341760</v>
      </c>
      <c r="E84" s="45">
        <v>827928563.69682026</v>
      </c>
      <c r="F84" s="46">
        <f t="shared" si="0"/>
        <v>353549.70778253116</v>
      </c>
      <c r="G84">
        <v>1165</v>
      </c>
      <c r="H84" s="51">
        <v>0.78</v>
      </c>
      <c r="I84" s="17">
        <v>32.731341205026624</v>
      </c>
      <c r="J84">
        <v>4.1838121720709802E-3</v>
      </c>
      <c r="K84">
        <v>0.14874507024003933</v>
      </c>
      <c r="L84">
        <v>8.8000000000000007</v>
      </c>
      <c r="M84">
        <v>78</v>
      </c>
      <c r="N84">
        <v>381</v>
      </c>
      <c r="O84">
        <v>0.32500000000000001</v>
      </c>
      <c r="P84">
        <v>719</v>
      </c>
      <c r="Q84">
        <v>83.8</v>
      </c>
      <c r="R84">
        <v>0.60686399999999996</v>
      </c>
      <c r="S84">
        <v>571</v>
      </c>
    </row>
    <row r="85" spans="1:19" x14ac:dyDescent="0.3">
      <c r="A85" s="47" t="s">
        <v>7</v>
      </c>
      <c r="B85" s="42">
        <v>5</v>
      </c>
      <c r="C85" s="43">
        <v>2016</v>
      </c>
      <c r="D85" s="44">
        <v>999551</v>
      </c>
      <c r="E85" s="45">
        <v>205818571.66665143</v>
      </c>
      <c r="F85" s="46">
        <f t="shared" si="0"/>
        <v>205911.02571719844</v>
      </c>
      <c r="G85">
        <v>536</v>
      </c>
      <c r="H85" s="51">
        <v>0.31</v>
      </c>
      <c r="I85" s="17">
        <v>11.314315129925088</v>
      </c>
      <c r="J85">
        <v>2.0199039835595216E-3</v>
      </c>
      <c r="K85">
        <v>0.14427582530367222</v>
      </c>
      <c r="L85">
        <v>2.4</v>
      </c>
      <c r="M85">
        <v>74.400000000000006</v>
      </c>
      <c r="N85">
        <v>278</v>
      </c>
      <c r="O85">
        <v>0.18600000000000003</v>
      </c>
      <c r="P85">
        <v>172</v>
      </c>
      <c r="Q85">
        <v>84.5</v>
      </c>
      <c r="R85">
        <v>0.63151499999999994</v>
      </c>
      <c r="S85">
        <v>458</v>
      </c>
    </row>
    <row r="86" spans="1:19" x14ac:dyDescent="0.3">
      <c r="A86" s="47" t="s">
        <v>8</v>
      </c>
      <c r="B86" s="42">
        <v>6</v>
      </c>
      <c r="C86" s="43">
        <v>2016</v>
      </c>
      <c r="D86" s="44">
        <v>1042172</v>
      </c>
      <c r="E86" s="45">
        <v>409462263.46277583</v>
      </c>
      <c r="F86" s="46">
        <f t="shared" si="0"/>
        <v>392893.17258837871</v>
      </c>
      <c r="G86">
        <v>543</v>
      </c>
      <c r="H86" s="51">
        <v>2.27</v>
      </c>
      <c r="I86" s="17">
        <v>20.623291570432738</v>
      </c>
      <c r="J86">
        <v>3.8091131275685705E-3</v>
      </c>
      <c r="K86">
        <v>0.33312973703435722</v>
      </c>
      <c r="L86">
        <v>6.7</v>
      </c>
      <c r="M86">
        <v>69.599999999999994</v>
      </c>
      <c r="N86">
        <v>188</v>
      </c>
      <c r="O86">
        <v>0.24199999999999999</v>
      </c>
      <c r="P86">
        <v>728</v>
      </c>
      <c r="Q86">
        <v>76.8</v>
      </c>
      <c r="R86">
        <v>0.59488099999999999</v>
      </c>
      <c r="S86">
        <v>168</v>
      </c>
    </row>
    <row r="87" spans="1:19" x14ac:dyDescent="0.3">
      <c r="A87" s="47" t="s">
        <v>9</v>
      </c>
      <c r="B87" s="42">
        <v>7</v>
      </c>
      <c r="C87" s="43">
        <v>2016</v>
      </c>
      <c r="D87" s="44">
        <v>628123</v>
      </c>
      <c r="E87" s="45">
        <v>170225149.89646667</v>
      </c>
      <c r="F87" s="46">
        <f t="shared" si="0"/>
        <v>271006.0766704398</v>
      </c>
      <c r="G87">
        <v>328</v>
      </c>
      <c r="H87" s="51">
        <v>0.08</v>
      </c>
      <c r="I87" s="17">
        <v>15.526266690399945</v>
      </c>
      <c r="J87">
        <v>8.0889312165660816E-4</v>
      </c>
      <c r="K87">
        <v>0.20870078738064593</v>
      </c>
      <c r="L87">
        <v>7.9</v>
      </c>
      <c r="M87">
        <v>70.5</v>
      </c>
      <c r="N87">
        <v>176</v>
      </c>
      <c r="O87">
        <v>0.28000000000000003</v>
      </c>
      <c r="P87">
        <v>476</v>
      </c>
      <c r="Q87">
        <v>99.2</v>
      </c>
      <c r="R87">
        <v>0.59144599999999992</v>
      </c>
      <c r="S87">
        <v>36</v>
      </c>
    </row>
    <row r="88" spans="1:19" x14ac:dyDescent="0.3">
      <c r="A88" s="47" t="s">
        <v>10</v>
      </c>
      <c r="B88" s="42">
        <v>8</v>
      </c>
      <c r="C88" s="43">
        <v>2016</v>
      </c>
      <c r="D88" s="44">
        <v>1118759</v>
      </c>
      <c r="E88" s="45">
        <v>379011264.66995251</v>
      </c>
      <c r="F88" s="46">
        <f t="shared" si="0"/>
        <v>338778.29333212291</v>
      </c>
      <c r="G88">
        <v>570</v>
      </c>
      <c r="H88" s="51">
        <v>1.31</v>
      </c>
      <c r="I88" s="17">
        <v>24.711275626874453</v>
      </c>
      <c r="J88">
        <v>8.2851258688009841E-2</v>
      </c>
      <c r="K88">
        <v>0.17537653777912562</v>
      </c>
      <c r="L88">
        <v>4.8</v>
      </c>
      <c r="M88">
        <v>71.900000000000006</v>
      </c>
      <c r="N88">
        <v>397</v>
      </c>
      <c r="O88">
        <v>0.32500000000000001</v>
      </c>
      <c r="P88">
        <v>523</v>
      </c>
      <c r="Q88">
        <v>85.3</v>
      </c>
      <c r="R88">
        <v>0.63363000000000003</v>
      </c>
      <c r="S88">
        <v>341</v>
      </c>
    </row>
    <row r="89" spans="1:19" x14ac:dyDescent="0.3">
      <c r="A89" s="47" t="s">
        <v>11</v>
      </c>
      <c r="B89" s="42">
        <v>9</v>
      </c>
      <c r="C89" s="43">
        <v>2016</v>
      </c>
      <c r="D89" s="44">
        <v>1168270</v>
      </c>
      <c r="E89" s="45">
        <v>501263525.69755954</v>
      </c>
      <c r="F89" s="46">
        <f t="shared" si="0"/>
        <v>429064.79298240948</v>
      </c>
      <c r="G89">
        <v>597</v>
      </c>
      <c r="H89" s="51">
        <v>7.0000000000000007E-2</v>
      </c>
      <c r="I89" s="17">
        <v>25.513701077377466</v>
      </c>
      <c r="J89">
        <v>4.5340917211903692E-3</v>
      </c>
      <c r="K89">
        <v>0.38836972197880953</v>
      </c>
      <c r="L89">
        <v>18</v>
      </c>
      <c r="M89">
        <v>72</v>
      </c>
      <c r="N89">
        <v>192</v>
      </c>
      <c r="O89">
        <v>0.36599999999999999</v>
      </c>
      <c r="P89">
        <v>932</v>
      </c>
      <c r="Q89">
        <v>82</v>
      </c>
      <c r="R89">
        <v>0.76277000000000006</v>
      </c>
      <c r="S89">
        <v>55</v>
      </c>
    </row>
    <row r="90" spans="1:19" x14ac:dyDescent="0.3">
      <c r="A90" s="47" t="s">
        <v>12</v>
      </c>
      <c r="B90" s="42">
        <v>10</v>
      </c>
      <c r="C90" s="43">
        <v>2016</v>
      </c>
      <c r="D90" s="44">
        <v>7882899</v>
      </c>
      <c r="E90" s="45">
        <v>4206505962.2048068</v>
      </c>
      <c r="F90" s="46">
        <f t="shared" si="0"/>
        <v>533624.23674397031</v>
      </c>
      <c r="G90">
        <v>3996</v>
      </c>
      <c r="H90" s="51">
        <v>2.5499999999999998</v>
      </c>
      <c r="I90" s="17">
        <v>14.767032330394869</v>
      </c>
      <c r="J90">
        <v>1.5276917371319725E-3</v>
      </c>
      <c r="K90">
        <v>0.17569073628000925</v>
      </c>
      <c r="L90">
        <v>7.1</v>
      </c>
      <c r="M90">
        <v>79.099999999999994</v>
      </c>
      <c r="N90">
        <v>117</v>
      </c>
      <c r="O90">
        <v>0.20399999999999999</v>
      </c>
      <c r="P90">
        <v>1209</v>
      </c>
      <c r="Q90">
        <v>69</v>
      </c>
      <c r="R90">
        <v>0.81535799999999992</v>
      </c>
      <c r="S90">
        <v>2293</v>
      </c>
    </row>
    <row r="91" spans="1:19" x14ac:dyDescent="0.3">
      <c r="A91" s="47" t="s">
        <v>13</v>
      </c>
      <c r="B91" s="42">
        <v>11</v>
      </c>
      <c r="C91" s="43">
        <v>2016</v>
      </c>
      <c r="D91" s="44">
        <v>755247</v>
      </c>
      <c r="E91" s="45">
        <v>228583086.5949561</v>
      </c>
      <c r="F91" s="46">
        <f t="shared" si="0"/>
        <v>302660.03915931622</v>
      </c>
      <c r="G91">
        <v>385</v>
      </c>
      <c r="H91" s="51">
        <v>0.28000000000000003</v>
      </c>
      <c r="I91" s="17">
        <v>19.072106380567941</v>
      </c>
      <c r="J91">
        <v>1.2086802006903009E-3</v>
      </c>
      <c r="K91">
        <v>0.16658259569253656</v>
      </c>
      <c r="L91">
        <v>5.8</v>
      </c>
      <c r="M91">
        <v>67.400000000000006</v>
      </c>
      <c r="N91">
        <v>406</v>
      </c>
      <c r="O91">
        <v>0.33299999999999996</v>
      </c>
      <c r="P91">
        <v>476</v>
      </c>
      <c r="Q91">
        <v>92.9</v>
      </c>
      <c r="R91">
        <v>0.57979199999999997</v>
      </c>
      <c r="S91">
        <v>65</v>
      </c>
    </row>
    <row r="92" spans="1:19" x14ac:dyDescent="0.3">
      <c r="A92" s="47" t="s">
        <v>14</v>
      </c>
      <c r="B92" s="42">
        <v>12</v>
      </c>
      <c r="C92" s="43">
        <v>2016</v>
      </c>
      <c r="D92" s="44">
        <v>1135033</v>
      </c>
      <c r="E92" s="45">
        <v>366211278.95667195</v>
      </c>
      <c r="F92" s="46">
        <f t="shared" si="0"/>
        <v>322643.72838205757</v>
      </c>
      <c r="G92">
        <v>538</v>
      </c>
      <c r="H92" s="51">
        <v>0.55000000000000004</v>
      </c>
      <c r="I92" s="17">
        <v>13.897074721615638</v>
      </c>
      <c r="J92">
        <v>2.4071115046024349E-3</v>
      </c>
      <c r="K92">
        <v>0.26697311641383836</v>
      </c>
      <c r="L92">
        <v>8.6999999999999993</v>
      </c>
      <c r="M92">
        <v>65</v>
      </c>
      <c r="N92">
        <v>293</v>
      </c>
      <c r="O92">
        <v>0.28699999999999998</v>
      </c>
      <c r="P92">
        <v>627</v>
      </c>
      <c r="Q92">
        <v>78.8</v>
      </c>
      <c r="R92">
        <v>0.67199500000000001</v>
      </c>
      <c r="S92">
        <v>189</v>
      </c>
    </row>
    <row r="93" spans="1:19" x14ac:dyDescent="0.3">
      <c r="A93" s="47" t="s">
        <v>15</v>
      </c>
      <c r="B93" s="42">
        <v>13</v>
      </c>
      <c r="C93" s="43">
        <v>2016</v>
      </c>
      <c r="D93" s="44">
        <v>944279</v>
      </c>
      <c r="E93" s="45">
        <v>283725533.23959261</v>
      </c>
      <c r="F93" s="46">
        <f t="shared" si="0"/>
        <v>300467.90539617272</v>
      </c>
      <c r="G93">
        <v>519</v>
      </c>
      <c r="H93" s="51">
        <v>0.5</v>
      </c>
      <c r="I93" s="17">
        <v>20.698933299967752</v>
      </c>
      <c r="J93">
        <v>2.5878043072703688E-3</v>
      </c>
      <c r="K93">
        <v>0.21624597666373971</v>
      </c>
      <c r="L93">
        <v>6.2</v>
      </c>
      <c r="M93">
        <v>70.599999999999994</v>
      </c>
      <c r="N93">
        <v>254</v>
      </c>
      <c r="O93">
        <v>0.27399999999999997</v>
      </c>
      <c r="P93">
        <v>659</v>
      </c>
      <c r="Q93">
        <v>98.4</v>
      </c>
      <c r="R93">
        <v>0.63609000000000004</v>
      </c>
      <c r="S93">
        <v>38</v>
      </c>
    </row>
    <row r="94" spans="1:19" x14ac:dyDescent="0.3">
      <c r="A94" s="47" t="s">
        <v>16</v>
      </c>
      <c r="B94" s="42">
        <v>14</v>
      </c>
      <c r="C94" s="43">
        <v>2016</v>
      </c>
      <c r="D94" s="44">
        <v>1044761</v>
      </c>
      <c r="E94" s="45">
        <v>320623372.95134377</v>
      </c>
      <c r="F94" s="46">
        <f t="shared" si="0"/>
        <v>306886.81234401336</v>
      </c>
      <c r="G94">
        <v>522</v>
      </c>
      <c r="H94" s="51">
        <v>0.52</v>
      </c>
      <c r="I94" s="17">
        <v>32.759113963609636</v>
      </c>
      <c r="J94">
        <v>2.9563795478818695E-4</v>
      </c>
      <c r="K94">
        <v>0.12080248912569293</v>
      </c>
      <c r="L94">
        <v>10</v>
      </c>
      <c r="M94">
        <v>71.400000000000006</v>
      </c>
      <c r="N94">
        <v>286</v>
      </c>
      <c r="O94">
        <v>0.40299999999999997</v>
      </c>
      <c r="P94">
        <v>797</v>
      </c>
      <c r="Q94">
        <v>80.599999999999994</v>
      </c>
      <c r="R94">
        <v>0.50779299999999994</v>
      </c>
      <c r="S94">
        <v>114</v>
      </c>
    </row>
    <row r="95" spans="1:19" x14ac:dyDescent="0.3">
      <c r="A95" s="47" t="s">
        <v>17</v>
      </c>
      <c r="B95" s="42">
        <v>15</v>
      </c>
      <c r="C95" s="43">
        <v>2016</v>
      </c>
      <c r="D95" s="44">
        <v>1298683</v>
      </c>
      <c r="E95" s="45">
        <v>397438929.13181269</v>
      </c>
      <c r="F95" s="46">
        <f t="shared" si="0"/>
        <v>306032.28742642561</v>
      </c>
      <c r="G95">
        <v>689</v>
      </c>
      <c r="H95" s="51">
        <v>1.2</v>
      </c>
      <c r="I95" s="17">
        <v>23.507334586523864</v>
      </c>
      <c r="J95">
        <v>8.1745086224869958E-4</v>
      </c>
      <c r="K95">
        <v>0.15994983171031646</v>
      </c>
      <c r="L95">
        <v>7.5</v>
      </c>
      <c r="M95">
        <v>73.400000000000006</v>
      </c>
      <c r="N95">
        <v>199</v>
      </c>
      <c r="O95">
        <v>0.24299999999999999</v>
      </c>
      <c r="P95">
        <v>381</v>
      </c>
      <c r="Q95">
        <v>94.1</v>
      </c>
      <c r="R95">
        <v>0.616564</v>
      </c>
      <c r="S95">
        <v>143</v>
      </c>
    </row>
    <row r="96" spans="1:19" x14ac:dyDescent="0.3">
      <c r="A96" s="47" t="s">
        <v>18</v>
      </c>
      <c r="B96" s="42">
        <v>16</v>
      </c>
      <c r="C96" s="43">
        <v>2016</v>
      </c>
      <c r="D96" s="44">
        <v>1534873</v>
      </c>
      <c r="E96" s="45">
        <v>552308427.01306236</v>
      </c>
      <c r="F96" s="46">
        <f t="shared" si="0"/>
        <v>359839.82193514536</v>
      </c>
      <c r="G96">
        <v>800</v>
      </c>
      <c r="H96" s="51">
        <v>1.01</v>
      </c>
      <c r="I96" s="17">
        <v>20.380026448991178</v>
      </c>
      <c r="J96">
        <v>3.0695580398817004E-3</v>
      </c>
      <c r="K96">
        <v>0.38212135941234804</v>
      </c>
      <c r="L96">
        <v>10.3</v>
      </c>
      <c r="M96">
        <v>79.5</v>
      </c>
      <c r="N96">
        <v>217</v>
      </c>
      <c r="O96">
        <v>0.24100000000000002</v>
      </c>
      <c r="P96">
        <v>414</v>
      </c>
      <c r="Q96">
        <v>83.8</v>
      </c>
      <c r="R96">
        <v>0.73784899999999998</v>
      </c>
      <c r="S96">
        <v>198</v>
      </c>
    </row>
    <row r="97" spans="1:19" x14ac:dyDescent="0.3">
      <c r="A97" s="47" t="s">
        <v>19</v>
      </c>
      <c r="B97" s="42">
        <v>17</v>
      </c>
      <c r="C97" s="43">
        <v>2016</v>
      </c>
      <c r="D97" s="44">
        <v>1260496</v>
      </c>
      <c r="E97" s="45">
        <v>498880349.38062149</v>
      </c>
      <c r="F97" s="46">
        <f t="shared" si="0"/>
        <v>395780.98572357348</v>
      </c>
      <c r="G97">
        <v>678</v>
      </c>
      <c r="H97" s="51">
        <v>1.75</v>
      </c>
      <c r="I97" s="17">
        <v>17.712312151832815</v>
      </c>
      <c r="J97">
        <v>1.1029940629003034E-3</v>
      </c>
      <c r="K97">
        <v>0.25552079933331567</v>
      </c>
      <c r="L97">
        <v>6.4</v>
      </c>
      <c r="M97">
        <v>74.599999999999994</v>
      </c>
      <c r="N97">
        <v>266</v>
      </c>
      <c r="O97">
        <v>0.183</v>
      </c>
      <c r="P97">
        <v>627</v>
      </c>
      <c r="Q97">
        <v>93.5</v>
      </c>
      <c r="R97">
        <v>0.52535900000000002</v>
      </c>
      <c r="S97">
        <v>164</v>
      </c>
    </row>
    <row r="98" spans="1:19" x14ac:dyDescent="0.3">
      <c r="A98" s="47" t="s">
        <v>20</v>
      </c>
      <c r="B98" s="42">
        <v>18</v>
      </c>
      <c r="C98" s="43">
        <v>2016</v>
      </c>
      <c r="D98" s="44">
        <v>12426540</v>
      </c>
      <c r="E98" s="45">
        <v>15121534165.055183</v>
      </c>
      <c r="F98" s="46">
        <f t="shared" si="0"/>
        <v>1216874.0586724207</v>
      </c>
      <c r="G98">
        <v>7234</v>
      </c>
      <c r="H98" s="51">
        <v>2.1800000000000002</v>
      </c>
      <c r="I98" s="17">
        <v>11.323185884141306</v>
      </c>
      <c r="J98">
        <v>0</v>
      </c>
      <c r="K98">
        <v>0.10488771605399566</v>
      </c>
      <c r="L98">
        <v>14.899999999999999</v>
      </c>
      <c r="M98">
        <v>80.099999999999994</v>
      </c>
      <c r="N98">
        <v>595</v>
      </c>
      <c r="O98">
        <v>0</v>
      </c>
      <c r="P98">
        <v>274</v>
      </c>
      <c r="Q98">
        <v>64.599999999999994</v>
      </c>
      <c r="R98">
        <v>0.99768299999999999</v>
      </c>
      <c r="S98">
        <v>8834</v>
      </c>
    </row>
    <row r="99" spans="1:19" x14ac:dyDescent="0.3">
      <c r="A99" s="47" t="s">
        <v>21</v>
      </c>
      <c r="B99" s="42">
        <v>19</v>
      </c>
      <c r="C99" s="43">
        <v>2016</v>
      </c>
      <c r="D99" s="44">
        <v>591015</v>
      </c>
      <c r="E99" s="45">
        <v>248140392.09586692</v>
      </c>
      <c r="F99" s="46">
        <f t="shared" si="0"/>
        <v>419854.64344537264</v>
      </c>
      <c r="G99">
        <v>327</v>
      </c>
      <c r="H99" s="51">
        <v>0.39</v>
      </c>
      <c r="I99" s="17">
        <v>13.984032829801196</v>
      </c>
      <c r="J99">
        <v>0.12278179074763165</v>
      </c>
      <c r="K99">
        <v>0.16365885053017767</v>
      </c>
      <c r="L99">
        <v>4</v>
      </c>
      <c r="M99">
        <v>79.5</v>
      </c>
      <c r="N99">
        <v>192</v>
      </c>
      <c r="O99">
        <v>0.20899999999999999</v>
      </c>
      <c r="P99">
        <v>467</v>
      </c>
      <c r="Q99">
        <v>80.900000000000006</v>
      </c>
      <c r="R99">
        <v>0.79546800000000006</v>
      </c>
      <c r="S99">
        <v>41</v>
      </c>
    </row>
    <row r="100" spans="1:19" x14ac:dyDescent="0.3">
      <c r="A100" s="47" t="s">
        <v>22</v>
      </c>
      <c r="B100" s="42">
        <v>20</v>
      </c>
      <c r="C100" s="43">
        <v>2016</v>
      </c>
      <c r="D100" s="44">
        <v>817788</v>
      </c>
      <c r="E100" s="45">
        <v>578649148.89663577</v>
      </c>
      <c r="F100" s="46">
        <f t="shared" si="0"/>
        <v>707578.42973562307</v>
      </c>
      <c r="G100">
        <v>466</v>
      </c>
      <c r="H100" s="51">
        <v>0.41</v>
      </c>
      <c r="I100" s="17">
        <v>34.608367489036105</v>
      </c>
      <c r="J100">
        <v>0.33106174899770646</v>
      </c>
      <c r="K100">
        <v>0.11132050444038154</v>
      </c>
      <c r="L100">
        <v>3.1</v>
      </c>
      <c r="M100">
        <v>80.3</v>
      </c>
      <c r="N100">
        <v>201</v>
      </c>
      <c r="O100">
        <v>0.22399999999999998</v>
      </c>
      <c r="P100">
        <v>281</v>
      </c>
      <c r="Q100">
        <v>106.3</v>
      </c>
      <c r="R100">
        <v>0.85485500000000003</v>
      </c>
      <c r="S100">
        <v>49</v>
      </c>
    </row>
    <row r="101" spans="1:19" x14ac:dyDescent="0.3">
      <c r="A101" s="47" t="s">
        <v>23</v>
      </c>
      <c r="B101" s="42">
        <v>21</v>
      </c>
      <c r="C101" s="43">
        <v>2016</v>
      </c>
      <c r="D101" s="44">
        <v>1119189</v>
      </c>
      <c r="E101" s="45">
        <v>713043881.54792106</v>
      </c>
      <c r="F101" s="46">
        <f t="shared" si="0"/>
        <v>637107.65701585799</v>
      </c>
      <c r="G101">
        <v>593</v>
      </c>
      <c r="H101" s="51">
        <v>0.22</v>
      </c>
      <c r="I101" s="17">
        <v>23.761802323812038</v>
      </c>
      <c r="J101">
        <v>0.28637527386411854</v>
      </c>
      <c r="K101">
        <v>0.13586646419426998</v>
      </c>
      <c r="L101">
        <v>3.6000000000000005</v>
      </c>
      <c r="M101">
        <v>74</v>
      </c>
      <c r="N101">
        <v>164</v>
      </c>
      <c r="O101">
        <v>0.23</v>
      </c>
      <c r="P101">
        <v>313</v>
      </c>
      <c r="Q101">
        <v>98.2</v>
      </c>
      <c r="R101">
        <v>0.62277000000000005</v>
      </c>
      <c r="S101">
        <v>50</v>
      </c>
    </row>
    <row r="102" spans="1:19" x14ac:dyDescent="0.3">
      <c r="A102" s="47" t="s">
        <v>24</v>
      </c>
      <c r="B102" s="42">
        <v>22</v>
      </c>
      <c r="C102" s="43">
        <v>2016</v>
      </c>
      <c r="D102" s="44">
        <v>1185243</v>
      </c>
      <c r="E102" s="45">
        <v>509931657.56964338</v>
      </c>
      <c r="F102" s="46">
        <f t="shared" si="0"/>
        <v>430233.84872945328</v>
      </c>
      <c r="G102">
        <v>611</v>
      </c>
      <c r="H102" s="51">
        <v>0.08</v>
      </c>
      <c r="I102" s="17">
        <v>22.386408218983053</v>
      </c>
      <c r="J102">
        <v>3.6620228916557597E-4</v>
      </c>
      <c r="K102">
        <v>0.34210036899197493</v>
      </c>
      <c r="L102">
        <v>5.6</v>
      </c>
      <c r="M102">
        <v>66.099999999999994</v>
      </c>
      <c r="N102">
        <v>176</v>
      </c>
      <c r="O102">
        <v>0.27899999999999997</v>
      </c>
      <c r="P102">
        <v>652</v>
      </c>
      <c r="Q102">
        <v>78.099999999999994</v>
      </c>
      <c r="R102">
        <v>0.58470999999999995</v>
      </c>
      <c r="S102">
        <v>70</v>
      </c>
    </row>
    <row r="103" spans="1:19" x14ac:dyDescent="0.3">
      <c r="A103" s="47" t="s">
        <v>25</v>
      </c>
      <c r="B103" s="42">
        <v>23</v>
      </c>
      <c r="C103" s="43">
        <v>2016</v>
      </c>
      <c r="D103" s="44">
        <v>982868</v>
      </c>
      <c r="E103" s="45">
        <v>417094862.00575942</v>
      </c>
      <c r="F103" s="46">
        <f t="shared" si="0"/>
        <v>424365.08463573892</v>
      </c>
      <c r="G103">
        <v>524</v>
      </c>
      <c r="H103" s="51">
        <v>0.31</v>
      </c>
      <c r="I103" s="17">
        <v>21.448902156319821</v>
      </c>
      <c r="J103">
        <v>2.8670187315426164E-2</v>
      </c>
      <c r="K103">
        <v>0.2100422335955919</v>
      </c>
      <c r="L103">
        <v>3.6000000000000005</v>
      </c>
      <c r="M103">
        <v>85.2</v>
      </c>
      <c r="N103">
        <v>251</v>
      </c>
      <c r="O103">
        <v>0.23100000000000001</v>
      </c>
      <c r="P103">
        <v>1232</v>
      </c>
      <c r="Q103">
        <v>84.6</v>
      </c>
      <c r="R103">
        <v>0.86702699999999988</v>
      </c>
      <c r="S103">
        <v>52</v>
      </c>
    </row>
    <row r="104" spans="1:19" x14ac:dyDescent="0.3">
      <c r="A104" s="47" t="s">
        <v>26</v>
      </c>
      <c r="B104" s="42">
        <v>24</v>
      </c>
      <c r="C104" s="43">
        <v>2016</v>
      </c>
      <c r="D104" s="44">
        <v>1831619</v>
      </c>
      <c r="E104" s="45">
        <v>953668330.92564428</v>
      </c>
      <c r="F104" s="46">
        <f t="shared" si="0"/>
        <v>520669.5993684518</v>
      </c>
      <c r="G104">
        <v>966</v>
      </c>
      <c r="H104" s="51">
        <v>0.66</v>
      </c>
      <c r="I104" s="17">
        <v>27.704895192594741</v>
      </c>
      <c r="J104">
        <v>5.6942792992522627E-3</v>
      </c>
      <c r="K104">
        <v>0.2945796700650673</v>
      </c>
      <c r="L104">
        <v>6.8000000000000007</v>
      </c>
      <c r="M104">
        <v>77.099999999999994</v>
      </c>
      <c r="N104">
        <v>50</v>
      </c>
      <c r="O104">
        <v>0.35</v>
      </c>
      <c r="P104">
        <v>1216</v>
      </c>
      <c r="Q104">
        <v>64.7</v>
      </c>
      <c r="R104">
        <v>0.77940100000000001</v>
      </c>
      <c r="S104">
        <v>88</v>
      </c>
    </row>
    <row r="105" spans="1:19" x14ac:dyDescent="0.3">
      <c r="A105" s="47" t="s">
        <v>27</v>
      </c>
      <c r="B105" s="42">
        <v>25</v>
      </c>
      <c r="C105" s="43">
        <v>2016</v>
      </c>
      <c r="D105" s="44">
        <v>729119</v>
      </c>
      <c r="E105" s="45">
        <v>467006457.65904039</v>
      </c>
      <c r="F105" s="46">
        <f t="shared" si="0"/>
        <v>640507.86998972786</v>
      </c>
      <c r="G105">
        <v>445</v>
      </c>
      <c r="H105" s="51">
        <v>0.51</v>
      </c>
      <c r="I105" s="17">
        <v>18.306943051113851</v>
      </c>
      <c r="J105">
        <v>0.14372095133262389</v>
      </c>
      <c r="K105">
        <v>8.5076234409849419E-2</v>
      </c>
      <c r="L105">
        <v>5.7</v>
      </c>
      <c r="M105">
        <v>81.8</v>
      </c>
      <c r="N105">
        <v>129</v>
      </c>
      <c r="O105">
        <v>7.0000000000000007E-2</v>
      </c>
      <c r="P105">
        <v>78</v>
      </c>
      <c r="Q105">
        <v>105.3</v>
      </c>
      <c r="R105">
        <v>0.94614000000000009</v>
      </c>
      <c r="S105">
        <v>29</v>
      </c>
    </row>
    <row r="106" spans="1:19" x14ac:dyDescent="0.3">
      <c r="A106" s="47" t="s">
        <v>28</v>
      </c>
      <c r="B106" s="42">
        <v>26</v>
      </c>
      <c r="C106" s="43">
        <v>2016</v>
      </c>
      <c r="D106" s="44">
        <v>611801</v>
      </c>
      <c r="E106" s="45">
        <v>253056830.30749854</v>
      </c>
      <c r="F106" s="46">
        <f t="shared" si="0"/>
        <v>413626.04884185956</v>
      </c>
      <c r="G106">
        <v>321</v>
      </c>
      <c r="H106" s="51">
        <v>0.67</v>
      </c>
      <c r="I106" s="17">
        <v>31.116370712029873</v>
      </c>
      <c r="J106">
        <v>1.0285506941809165E-2</v>
      </c>
      <c r="K106">
        <v>0.34508752301240841</v>
      </c>
      <c r="L106">
        <v>6.3</v>
      </c>
      <c r="M106">
        <v>72.5</v>
      </c>
      <c r="N106">
        <v>188</v>
      </c>
      <c r="O106">
        <v>0.28600000000000003</v>
      </c>
      <c r="P106">
        <v>589</v>
      </c>
      <c r="Q106">
        <v>83.2</v>
      </c>
      <c r="R106">
        <v>0.7289270000000001</v>
      </c>
      <c r="S106">
        <v>49</v>
      </c>
    </row>
    <row r="107" spans="1:19" x14ac:dyDescent="0.3">
      <c r="A107" s="47" t="s">
        <v>29</v>
      </c>
      <c r="B107" s="42">
        <v>27</v>
      </c>
      <c r="C107" s="43">
        <v>2016</v>
      </c>
      <c r="D107" s="44">
        <v>635721</v>
      </c>
      <c r="E107" s="45">
        <v>159206139.09677264</v>
      </c>
      <c r="F107" s="46">
        <f t="shared" si="0"/>
        <v>250433.97826526518</v>
      </c>
      <c r="G107">
        <v>334</v>
      </c>
      <c r="H107" s="51">
        <v>0.27</v>
      </c>
      <c r="I107" s="17">
        <v>17.12986060207492</v>
      </c>
      <c r="J107">
        <v>3.5701838957008063E-3</v>
      </c>
      <c r="K107">
        <v>0.15424055947564344</v>
      </c>
      <c r="L107">
        <v>7.0000000000000009</v>
      </c>
      <c r="M107">
        <v>75.8</v>
      </c>
      <c r="N107">
        <v>200</v>
      </c>
      <c r="O107">
        <v>0.29600000000000004</v>
      </c>
      <c r="P107">
        <v>423</v>
      </c>
      <c r="Q107">
        <v>86.3</v>
      </c>
      <c r="R107">
        <v>0.72979499999999997</v>
      </c>
      <c r="S107">
        <v>38</v>
      </c>
    </row>
    <row r="108" spans="1:19" x14ac:dyDescent="0.3">
      <c r="A108" s="47" t="s">
        <v>30</v>
      </c>
      <c r="B108" s="42">
        <v>28</v>
      </c>
      <c r="C108" s="43">
        <v>2016</v>
      </c>
      <c r="D108" s="44">
        <v>5368297</v>
      </c>
      <c r="E108" s="45">
        <v>4099939664.0456796</v>
      </c>
      <c r="F108" s="46">
        <f t="shared" si="0"/>
        <v>763731.89934269269</v>
      </c>
      <c r="G108">
        <v>3020</v>
      </c>
      <c r="H108" s="51">
        <v>2.79</v>
      </c>
      <c r="I108" s="17">
        <v>16.552493076910373</v>
      </c>
      <c r="J108">
        <v>2.855971666407262E-3</v>
      </c>
      <c r="K108">
        <v>0.15003856754071329</v>
      </c>
      <c r="L108">
        <v>13.8</v>
      </c>
      <c r="M108">
        <v>88.6</v>
      </c>
      <c r="N108">
        <v>556</v>
      </c>
      <c r="O108">
        <v>0</v>
      </c>
      <c r="P108">
        <v>593</v>
      </c>
      <c r="Q108">
        <v>81.7</v>
      </c>
      <c r="R108">
        <v>0.98331999999999997</v>
      </c>
      <c r="S108">
        <v>2027</v>
      </c>
    </row>
    <row r="109" spans="1:19" x14ac:dyDescent="0.3">
      <c r="A109" s="47" t="s">
        <v>31</v>
      </c>
      <c r="B109" s="42">
        <v>29</v>
      </c>
      <c r="C109" s="43">
        <v>2016</v>
      </c>
      <c r="D109" s="44">
        <v>467564</v>
      </c>
      <c r="E109" s="45">
        <v>101102695.62080485</v>
      </c>
      <c r="F109" s="46">
        <f t="shared" si="0"/>
        <v>216232.84859571065</v>
      </c>
      <c r="G109">
        <v>202</v>
      </c>
      <c r="H109" s="51">
        <v>0.22</v>
      </c>
      <c r="I109" s="17">
        <v>18.924968373742736</v>
      </c>
      <c r="J109">
        <v>1.058144652289455E-2</v>
      </c>
      <c r="K109">
        <v>0.15857810725897464</v>
      </c>
      <c r="L109">
        <v>2.8</v>
      </c>
      <c r="M109">
        <v>75.099999999999994</v>
      </c>
      <c r="N109">
        <v>261</v>
      </c>
      <c r="O109">
        <v>0.496</v>
      </c>
      <c r="P109">
        <v>520</v>
      </c>
      <c r="Q109">
        <v>72</v>
      </c>
      <c r="R109">
        <v>0.92212700000000003</v>
      </c>
      <c r="S109">
        <v>9</v>
      </c>
    </row>
    <row r="110" spans="1:19" x14ac:dyDescent="0.3">
      <c r="A110" s="47" t="s">
        <v>32</v>
      </c>
      <c r="B110" s="42">
        <v>30</v>
      </c>
      <c r="C110" s="43">
        <v>2016</v>
      </c>
      <c r="D110" s="44">
        <v>277344</v>
      </c>
      <c r="E110" s="45">
        <v>69564170.70379281</v>
      </c>
      <c r="F110" s="46">
        <f t="shared" si="0"/>
        <v>250822.69926081979</v>
      </c>
      <c r="G110">
        <v>145</v>
      </c>
      <c r="H110" s="51">
        <v>0.1</v>
      </c>
      <c r="I110" s="17">
        <v>13.137333571003476</v>
      </c>
      <c r="J110">
        <v>8.743303767536157E-3</v>
      </c>
      <c r="K110">
        <v>8.5530103098397248E-3</v>
      </c>
      <c r="L110">
        <v>2</v>
      </c>
      <c r="M110">
        <v>72.900000000000006</v>
      </c>
      <c r="N110">
        <v>350</v>
      </c>
      <c r="O110">
        <v>0.54500000000000004</v>
      </c>
      <c r="P110">
        <v>254</v>
      </c>
      <c r="Q110">
        <v>77.7</v>
      </c>
      <c r="R110">
        <v>0.78686199999999995</v>
      </c>
      <c r="S110">
        <v>13</v>
      </c>
    </row>
    <row r="111" spans="1:19" x14ac:dyDescent="0.3">
      <c r="A111" s="47" t="s">
        <v>33</v>
      </c>
      <c r="B111" s="42">
        <v>31</v>
      </c>
      <c r="C111" s="43">
        <v>2016</v>
      </c>
      <c r="D111" s="44">
        <v>5614961</v>
      </c>
      <c r="E111" s="45">
        <v>2257074474.6573129</v>
      </c>
      <c r="F111" s="46">
        <f t="shared" si="0"/>
        <v>401975.09379981674</v>
      </c>
      <c r="G111">
        <v>2739</v>
      </c>
      <c r="H111" s="51">
        <v>0.26</v>
      </c>
      <c r="I111" s="17">
        <v>19.276959754762192</v>
      </c>
      <c r="J111">
        <v>6.3884988472779815E-3</v>
      </c>
      <c r="K111">
        <v>0.10230948143466655</v>
      </c>
      <c r="L111">
        <v>7.3</v>
      </c>
      <c r="M111">
        <v>75.3</v>
      </c>
      <c r="N111">
        <v>214</v>
      </c>
      <c r="O111">
        <v>0.44799999999999995</v>
      </c>
      <c r="P111">
        <v>812</v>
      </c>
      <c r="Q111">
        <v>72.8</v>
      </c>
      <c r="R111">
        <v>0.83838599999999996</v>
      </c>
      <c r="S111">
        <v>707</v>
      </c>
    </row>
    <row r="112" spans="1:19" x14ac:dyDescent="0.3">
      <c r="A112" s="47" t="s">
        <v>34</v>
      </c>
      <c r="B112" s="42">
        <v>32</v>
      </c>
      <c r="C112" s="43">
        <v>2016</v>
      </c>
      <c r="D112" s="44">
        <v>1002727</v>
      </c>
      <c r="E112" s="45">
        <v>368485352.63134104</v>
      </c>
      <c r="F112" s="46">
        <f t="shared" si="0"/>
        <v>367483.22587438161</v>
      </c>
      <c r="G112">
        <v>523</v>
      </c>
      <c r="H112" s="51">
        <v>0.12</v>
      </c>
      <c r="I112" s="17">
        <v>32.02278760569618</v>
      </c>
      <c r="J112">
        <v>0.26264924277152435</v>
      </c>
      <c r="K112">
        <v>3.8729234296734263E-2</v>
      </c>
      <c r="L112">
        <v>8.6</v>
      </c>
      <c r="M112">
        <v>75.2</v>
      </c>
      <c r="N112">
        <v>315</v>
      </c>
      <c r="O112">
        <v>0.34600000000000003</v>
      </c>
      <c r="P112">
        <v>592</v>
      </c>
      <c r="Q112">
        <v>93.9</v>
      </c>
      <c r="R112">
        <v>0.63874399999999998</v>
      </c>
      <c r="S112">
        <v>91</v>
      </c>
    </row>
    <row r="113" spans="1:19" x14ac:dyDescent="0.3">
      <c r="A113" s="47" t="s">
        <v>35</v>
      </c>
      <c r="B113" s="42">
        <v>33</v>
      </c>
      <c r="C113" s="43">
        <v>2016</v>
      </c>
      <c r="D113" s="44">
        <v>2561940</v>
      </c>
      <c r="E113" s="45">
        <v>825586466.73914242</v>
      </c>
      <c r="F113" s="46">
        <f t="shared" si="0"/>
        <v>322250.50810680282</v>
      </c>
      <c r="G113">
        <v>1289</v>
      </c>
      <c r="H113" s="51">
        <v>0.42</v>
      </c>
      <c r="I113" s="17">
        <v>22.243840348649112</v>
      </c>
      <c r="J113">
        <v>4.2855628413072347E-2</v>
      </c>
      <c r="K113">
        <v>0.21530313637084889</v>
      </c>
      <c r="L113">
        <v>4.5999999999999996</v>
      </c>
      <c r="M113">
        <v>76.099999999999994</v>
      </c>
      <c r="N113">
        <v>258</v>
      </c>
      <c r="O113">
        <v>0.23300000000000001</v>
      </c>
      <c r="P113">
        <v>297</v>
      </c>
      <c r="Q113">
        <v>86.7</v>
      </c>
      <c r="R113">
        <v>0.58543199999999995</v>
      </c>
      <c r="S113">
        <v>234</v>
      </c>
    </row>
    <row r="114" spans="1:19" x14ac:dyDescent="0.3">
      <c r="A114" s="47" t="s">
        <v>36</v>
      </c>
      <c r="B114" s="42">
        <v>34</v>
      </c>
      <c r="C114" s="43">
        <v>2016</v>
      </c>
      <c r="D114" s="44">
        <v>4253207</v>
      </c>
      <c r="E114" s="45">
        <v>1375107444.8261859</v>
      </c>
      <c r="F114" s="46">
        <f t="shared" si="0"/>
        <v>323310.72642977076</v>
      </c>
      <c r="G114">
        <v>2175</v>
      </c>
      <c r="H114" s="51">
        <v>0.99</v>
      </c>
      <c r="I114" s="17">
        <v>21.415104303852921</v>
      </c>
      <c r="J114">
        <v>8.1104240880835576E-3</v>
      </c>
      <c r="K114">
        <v>0.18541202343688468</v>
      </c>
      <c r="L114">
        <v>7.8</v>
      </c>
      <c r="M114">
        <v>81.099999999999994</v>
      </c>
      <c r="N114">
        <v>328</v>
      </c>
      <c r="O114">
        <v>0.32100000000000001</v>
      </c>
      <c r="P114">
        <v>542</v>
      </c>
      <c r="Q114">
        <v>81.2</v>
      </c>
      <c r="R114">
        <v>0.75101399999999996</v>
      </c>
      <c r="S114">
        <v>711</v>
      </c>
    </row>
    <row r="115" spans="1:19" x14ac:dyDescent="0.3">
      <c r="A115" s="47" t="s">
        <v>37</v>
      </c>
      <c r="B115" s="42">
        <v>35</v>
      </c>
      <c r="C115" s="43">
        <v>2016</v>
      </c>
      <c r="D115" s="44">
        <v>3046906</v>
      </c>
      <c r="E115" s="45">
        <v>617587559.99633121</v>
      </c>
      <c r="F115" s="46">
        <f t="shared" si="0"/>
        <v>202693.34203166465</v>
      </c>
      <c r="G115">
        <v>1335</v>
      </c>
      <c r="H115" s="51">
        <v>0.15</v>
      </c>
      <c r="I115" s="17">
        <v>32.31212592351271</v>
      </c>
      <c r="J115">
        <v>3.999678920374455E-3</v>
      </c>
      <c r="K115">
        <v>4.5078538356030477E-2</v>
      </c>
      <c r="L115">
        <v>1.9</v>
      </c>
      <c r="M115">
        <v>70.5</v>
      </c>
      <c r="N115">
        <v>204</v>
      </c>
      <c r="O115">
        <v>0.54799999999999993</v>
      </c>
      <c r="P115">
        <v>615</v>
      </c>
      <c r="Q115">
        <v>66.7</v>
      </c>
      <c r="R115">
        <v>0.74590400000000001</v>
      </c>
      <c r="S115">
        <v>191</v>
      </c>
    </row>
    <row r="116" spans="1:19" x14ac:dyDescent="0.3">
      <c r="A116" s="47" t="s">
        <v>38</v>
      </c>
      <c r="B116" s="42">
        <v>36</v>
      </c>
      <c r="C116" s="43">
        <v>2016</v>
      </c>
      <c r="D116" s="44">
        <v>470384</v>
      </c>
      <c r="E116" s="45">
        <v>58141513.918766491</v>
      </c>
      <c r="F116" s="46">
        <f t="shared" si="0"/>
        <v>123604.36137021346</v>
      </c>
      <c r="G116">
        <v>231</v>
      </c>
      <c r="H116" s="51">
        <v>0.12</v>
      </c>
      <c r="I116" s="17">
        <v>35.485505189924581</v>
      </c>
      <c r="J116">
        <v>1.4037732163980701E-2</v>
      </c>
      <c r="K116">
        <v>7.9523036584834728E-2</v>
      </c>
      <c r="L116">
        <v>-88888888</v>
      </c>
      <c r="M116">
        <v>85.8</v>
      </c>
      <c r="N116">
        <v>168</v>
      </c>
      <c r="O116">
        <v>0.50800000000000001</v>
      </c>
      <c r="P116">
        <v>570</v>
      </c>
      <c r="Q116">
        <v>48.9</v>
      </c>
      <c r="R116">
        <v>0.65234399999999992</v>
      </c>
      <c r="S116">
        <v>0</v>
      </c>
    </row>
    <row r="117" spans="1:19" x14ac:dyDescent="0.3">
      <c r="A117" s="47" t="s">
        <v>39</v>
      </c>
      <c r="B117" s="42">
        <v>37</v>
      </c>
      <c r="C117" s="43">
        <v>2016</v>
      </c>
      <c r="D117" s="44">
        <v>881219</v>
      </c>
      <c r="E117" s="45">
        <v>152970828.2387991</v>
      </c>
      <c r="F117" s="46">
        <f t="shared" si="0"/>
        <v>173590.02499809818</v>
      </c>
      <c r="G117">
        <v>432</v>
      </c>
      <c r="H117" s="51">
        <v>0.33</v>
      </c>
      <c r="I117" s="17">
        <v>23.687774398774145</v>
      </c>
      <c r="J117">
        <v>2.0544984564598657E-3</v>
      </c>
      <c r="K117">
        <v>0.11093701799316605</v>
      </c>
      <c r="L117">
        <v>2.4</v>
      </c>
      <c r="M117">
        <v>72.400000000000006</v>
      </c>
      <c r="N117">
        <v>175</v>
      </c>
      <c r="O117">
        <v>0.47200000000000003</v>
      </c>
      <c r="P117">
        <v>478</v>
      </c>
      <c r="Q117">
        <v>79.900000000000006</v>
      </c>
      <c r="R117">
        <v>0.78774199999999994</v>
      </c>
      <c r="S117">
        <v>50</v>
      </c>
    </row>
    <row r="118" spans="1:19" x14ac:dyDescent="0.3">
      <c r="A118" s="47" t="s">
        <v>40</v>
      </c>
      <c r="B118" s="42">
        <v>38</v>
      </c>
      <c r="C118" s="43">
        <v>2016</v>
      </c>
      <c r="D118" s="44">
        <v>469557</v>
      </c>
      <c r="E118" s="45">
        <v>78521138.898187771</v>
      </c>
      <c r="F118" s="46">
        <f t="shared" si="0"/>
        <v>167223.87036757576</v>
      </c>
      <c r="G118">
        <v>215</v>
      </c>
      <c r="H118" s="51">
        <v>0.63</v>
      </c>
      <c r="I118" s="17">
        <v>26.177427468540305</v>
      </c>
      <c r="J118">
        <v>2.101820307191303E-2</v>
      </c>
      <c r="K118">
        <v>0.12333217800934383</v>
      </c>
      <c r="L118">
        <v>0.8</v>
      </c>
      <c r="M118">
        <v>77</v>
      </c>
      <c r="N118">
        <v>239</v>
      </c>
      <c r="O118">
        <v>0.58099999999999996</v>
      </c>
      <c r="P118">
        <v>353</v>
      </c>
      <c r="Q118">
        <v>69.8</v>
      </c>
      <c r="R118">
        <v>0.72504800000000003</v>
      </c>
      <c r="S118">
        <v>12</v>
      </c>
    </row>
    <row r="119" spans="1:19" x14ac:dyDescent="0.3">
      <c r="A119" s="47" t="s">
        <v>41</v>
      </c>
      <c r="B119" s="42">
        <v>39</v>
      </c>
      <c r="C119" s="43">
        <v>2016</v>
      </c>
      <c r="D119" s="44">
        <v>702982</v>
      </c>
      <c r="E119" s="45">
        <v>148810041.92408839</v>
      </c>
      <c r="F119" s="46">
        <f t="shared" si="0"/>
        <v>211684.00033583844</v>
      </c>
      <c r="G119">
        <v>324</v>
      </c>
      <c r="H119" s="51">
        <v>0.25</v>
      </c>
      <c r="I119" s="17">
        <v>17.158184827508347</v>
      </c>
      <c r="J119">
        <v>2.5245662550222509E-3</v>
      </c>
      <c r="K119">
        <v>6.702095578925979E-2</v>
      </c>
      <c r="L119">
        <v>3.1</v>
      </c>
      <c r="M119">
        <v>76.2</v>
      </c>
      <c r="N119">
        <v>352</v>
      </c>
      <c r="O119">
        <v>0.36299999999999999</v>
      </c>
      <c r="P119">
        <v>252</v>
      </c>
      <c r="Q119">
        <v>90.2</v>
      </c>
      <c r="R119">
        <v>0.88561199999999995</v>
      </c>
      <c r="S119">
        <v>96</v>
      </c>
    </row>
    <row r="120" spans="1:19" x14ac:dyDescent="0.3">
      <c r="A120" s="47" t="s">
        <v>42</v>
      </c>
      <c r="B120" s="42">
        <v>40</v>
      </c>
      <c r="C120" s="43">
        <v>2016</v>
      </c>
      <c r="D120" s="44">
        <v>2864896</v>
      </c>
      <c r="E120" s="45">
        <v>712594539.9541322</v>
      </c>
      <c r="F120" s="46">
        <f t="shared" si="0"/>
        <v>248733.12677114009</v>
      </c>
      <c r="G120">
        <v>1377</v>
      </c>
      <c r="H120" s="51">
        <v>0.25</v>
      </c>
      <c r="I120" s="17">
        <v>17.253682844871804</v>
      </c>
      <c r="J120">
        <v>5.0391745687963516E-3</v>
      </c>
      <c r="K120">
        <v>0.12951762830349023</v>
      </c>
      <c r="L120">
        <v>4.5</v>
      </c>
      <c r="M120">
        <v>72</v>
      </c>
      <c r="N120">
        <v>268</v>
      </c>
      <c r="O120">
        <v>0.40899999999999997</v>
      </c>
      <c r="P120">
        <v>393</v>
      </c>
      <c r="Q120">
        <v>78.2</v>
      </c>
      <c r="R120">
        <v>0.88050600000000001</v>
      </c>
      <c r="S120">
        <v>173</v>
      </c>
    </row>
    <row r="121" spans="1:19" x14ac:dyDescent="0.3">
      <c r="A121" s="47" t="s">
        <v>43</v>
      </c>
      <c r="B121" s="42">
        <v>41</v>
      </c>
      <c r="C121" s="43">
        <v>2016</v>
      </c>
      <c r="D121" s="44">
        <v>4116385</v>
      </c>
      <c r="E121" s="45">
        <v>1421517606.5521624</v>
      </c>
      <c r="F121" s="46">
        <f t="shared" si="0"/>
        <v>345331.54856801836</v>
      </c>
      <c r="G121">
        <v>2011</v>
      </c>
      <c r="H121" s="51">
        <v>0.62</v>
      </c>
      <c r="I121" s="17">
        <v>24.98099664752656</v>
      </c>
      <c r="J121">
        <v>3.4630959756257372E-2</v>
      </c>
      <c r="K121">
        <v>0.25741985539759493</v>
      </c>
      <c r="L121">
        <v>6.2</v>
      </c>
      <c r="M121">
        <v>75.2</v>
      </c>
      <c r="N121">
        <v>259</v>
      </c>
      <c r="O121">
        <v>0.38500000000000001</v>
      </c>
      <c r="P121">
        <v>663</v>
      </c>
      <c r="Q121">
        <v>77.8</v>
      </c>
      <c r="R121">
        <v>0.89980199999999999</v>
      </c>
      <c r="S121">
        <v>692</v>
      </c>
    </row>
    <row r="122" spans="1:19" x14ac:dyDescent="0.3">
      <c r="A122" s="47" t="s">
        <v>44</v>
      </c>
      <c r="B122" s="42">
        <v>42</v>
      </c>
      <c r="C122" s="43">
        <v>2016</v>
      </c>
      <c r="D122" s="44">
        <v>687739</v>
      </c>
      <c r="E122" s="45">
        <v>170890463.85410532</v>
      </c>
      <c r="F122" s="46">
        <f t="shared" si="0"/>
        <v>248481.56619605012</v>
      </c>
      <c r="G122">
        <v>352</v>
      </c>
      <c r="H122" s="51">
        <v>0.1</v>
      </c>
      <c r="I122" s="17">
        <v>15.954944833094878</v>
      </c>
      <c r="J122">
        <v>1.010435995114492E-3</v>
      </c>
      <c r="K122">
        <v>0.27554232647090016</v>
      </c>
      <c r="L122">
        <v>4.5999999999999996</v>
      </c>
      <c r="M122">
        <v>69.599999999999994</v>
      </c>
      <c r="N122">
        <v>274</v>
      </c>
      <c r="O122">
        <v>0.33899999999999997</v>
      </c>
      <c r="P122">
        <v>680</v>
      </c>
      <c r="Q122">
        <v>83.2</v>
      </c>
      <c r="R122">
        <v>0.51462399999999997</v>
      </c>
      <c r="S122">
        <v>105</v>
      </c>
    </row>
    <row r="123" spans="1:19" x14ac:dyDescent="0.3">
      <c r="A123" s="47" t="s">
        <v>45</v>
      </c>
      <c r="B123" s="42">
        <v>43</v>
      </c>
      <c r="C123" s="43">
        <v>2016</v>
      </c>
      <c r="D123" s="44">
        <v>813367</v>
      </c>
      <c r="E123" s="45">
        <v>223297718.89639071</v>
      </c>
      <c r="F123" s="46">
        <f t="shared" si="0"/>
        <v>274535.01174302708</v>
      </c>
      <c r="G123">
        <v>443</v>
      </c>
      <c r="H123" s="51">
        <v>0.36</v>
      </c>
      <c r="I123" s="17">
        <v>23.569070541671259</v>
      </c>
      <c r="J123">
        <v>3.4285258433617373E-4</v>
      </c>
      <c r="K123">
        <v>0.23029971736781008</v>
      </c>
      <c r="L123">
        <v>12.4</v>
      </c>
      <c r="M123">
        <v>67.5</v>
      </c>
      <c r="N123">
        <v>353</v>
      </c>
      <c r="O123">
        <v>0.375</v>
      </c>
      <c r="P123">
        <v>407</v>
      </c>
      <c r="Q123">
        <v>80</v>
      </c>
      <c r="R123">
        <v>0.56196000000000002</v>
      </c>
      <c r="S123">
        <v>48</v>
      </c>
    </row>
    <row r="124" spans="1:19" x14ac:dyDescent="0.3">
      <c r="A124" s="47" t="s">
        <v>46</v>
      </c>
      <c r="B124" s="42">
        <v>44</v>
      </c>
      <c r="C124" s="43">
        <v>2016</v>
      </c>
      <c r="D124" s="44">
        <v>3932921</v>
      </c>
      <c r="E124" s="45">
        <v>2058139909.5502853</v>
      </c>
      <c r="F124" s="46">
        <f t="shared" si="0"/>
        <v>523310.76814161416</v>
      </c>
      <c r="G124">
        <v>2058</v>
      </c>
      <c r="H124" s="51">
        <v>0.61</v>
      </c>
      <c r="I124" s="17">
        <v>30.925697227870657</v>
      </c>
      <c r="J124">
        <v>0.19945439271227436</v>
      </c>
      <c r="K124">
        <v>0.17314857326622651</v>
      </c>
      <c r="L124">
        <v>20</v>
      </c>
      <c r="M124">
        <v>82.9</v>
      </c>
      <c r="N124">
        <v>394</v>
      </c>
      <c r="O124">
        <v>0.23399999999999999</v>
      </c>
      <c r="P124">
        <v>621</v>
      </c>
      <c r="Q124">
        <v>64.2</v>
      </c>
      <c r="R124">
        <v>0.7477339999999999</v>
      </c>
      <c r="S124">
        <v>723</v>
      </c>
    </row>
    <row r="125" spans="1:19" x14ac:dyDescent="0.3">
      <c r="A125" s="47" t="s">
        <v>47</v>
      </c>
      <c r="B125" s="42">
        <v>45</v>
      </c>
      <c r="C125" s="43">
        <v>2016</v>
      </c>
      <c r="D125" s="44">
        <v>1498971</v>
      </c>
      <c r="E125" s="45">
        <v>570254794.23979902</v>
      </c>
      <c r="F125" s="46">
        <f t="shared" si="0"/>
        <v>380430.8383816625</v>
      </c>
      <c r="G125">
        <v>806</v>
      </c>
      <c r="H125" s="51">
        <v>0.19</v>
      </c>
      <c r="I125" s="17">
        <v>15.27890620122794</v>
      </c>
      <c r="J125">
        <v>0.21570124235075708</v>
      </c>
      <c r="K125">
        <v>0.19877005715603882</v>
      </c>
      <c r="L125">
        <v>6.6000000000000005</v>
      </c>
      <c r="M125">
        <v>73.900000000000006</v>
      </c>
      <c r="N125">
        <v>316</v>
      </c>
      <c r="O125">
        <v>0.34799999999999998</v>
      </c>
      <c r="P125">
        <v>429</v>
      </c>
      <c r="Q125">
        <v>85.3</v>
      </c>
      <c r="R125">
        <v>0.59345399999999993</v>
      </c>
      <c r="S125">
        <v>150</v>
      </c>
    </row>
    <row r="126" spans="1:19" x14ac:dyDescent="0.3">
      <c r="A126" s="47" t="s">
        <v>48</v>
      </c>
      <c r="B126" s="42">
        <v>46</v>
      </c>
      <c r="C126" s="43">
        <v>2016</v>
      </c>
      <c r="D126" s="44">
        <v>1227872</v>
      </c>
      <c r="E126" s="45">
        <v>284659108.00056535</v>
      </c>
      <c r="F126" s="46">
        <f t="shared" si="0"/>
        <v>231831.25602714726</v>
      </c>
      <c r="G126">
        <v>646</v>
      </c>
      <c r="H126" s="51">
        <v>0.54</v>
      </c>
      <c r="I126" s="17">
        <v>17.614023581188871</v>
      </c>
      <c r="J126">
        <v>9.3657419057897406E-4</v>
      </c>
      <c r="K126">
        <v>0.23833732639077182</v>
      </c>
      <c r="L126">
        <v>23.1</v>
      </c>
      <c r="M126">
        <v>67.3</v>
      </c>
      <c r="N126">
        <v>294</v>
      </c>
      <c r="O126">
        <v>0.38100000000000001</v>
      </c>
      <c r="P126">
        <v>509</v>
      </c>
      <c r="Q126">
        <v>84</v>
      </c>
      <c r="R126">
        <v>0.608066</v>
      </c>
      <c r="S126">
        <v>117</v>
      </c>
    </row>
    <row r="127" spans="1:19" x14ac:dyDescent="0.3">
      <c r="A127" s="47" t="s">
        <v>49</v>
      </c>
      <c r="B127" s="42">
        <v>47</v>
      </c>
      <c r="C127" s="43">
        <v>2016</v>
      </c>
      <c r="D127" s="44">
        <v>2618357</v>
      </c>
      <c r="E127" s="45">
        <v>1147634030.8809526</v>
      </c>
      <c r="F127" s="46">
        <f t="shared" si="0"/>
        <v>438303.11561064917</v>
      </c>
      <c r="G127">
        <v>1313</v>
      </c>
      <c r="H127" s="51">
        <v>1.22</v>
      </c>
      <c r="I127" s="17">
        <v>20.859427570113816</v>
      </c>
      <c r="J127">
        <v>0.16044767483482528</v>
      </c>
      <c r="K127">
        <v>0.29994685948961924</v>
      </c>
      <c r="L127">
        <v>7.1</v>
      </c>
      <c r="M127">
        <v>71.400000000000006</v>
      </c>
      <c r="N127">
        <v>229</v>
      </c>
      <c r="O127">
        <v>0.24199999999999999</v>
      </c>
      <c r="P127">
        <v>403</v>
      </c>
      <c r="Q127">
        <v>84.8</v>
      </c>
      <c r="R127">
        <v>0.68315899999999996</v>
      </c>
      <c r="S127">
        <v>399</v>
      </c>
    </row>
    <row r="128" spans="1:19" x14ac:dyDescent="0.3">
      <c r="A128" s="47" t="s">
        <v>50</v>
      </c>
      <c r="B128" s="42">
        <v>48</v>
      </c>
      <c r="C128" s="43">
        <v>2016</v>
      </c>
      <c r="D128" s="44">
        <v>1250270</v>
      </c>
      <c r="E128" s="45">
        <v>313533809.18383157</v>
      </c>
      <c r="F128" s="46">
        <f t="shared" si="0"/>
        <v>250772.88040489779</v>
      </c>
      <c r="G128">
        <v>680</v>
      </c>
      <c r="H128" s="51">
        <v>0.46</v>
      </c>
      <c r="I128" s="17">
        <v>18.180218847218388</v>
      </c>
      <c r="J128">
        <v>2.8575652271934345E-3</v>
      </c>
      <c r="K128">
        <v>0.27131683312736715</v>
      </c>
      <c r="L128">
        <v>8.1999999999999993</v>
      </c>
      <c r="M128">
        <v>67.3</v>
      </c>
      <c r="N128">
        <v>260</v>
      </c>
      <c r="O128">
        <v>0.24</v>
      </c>
      <c r="P128">
        <v>511</v>
      </c>
      <c r="Q128">
        <v>91.3</v>
      </c>
      <c r="R128">
        <v>0.55171100000000006</v>
      </c>
      <c r="S128">
        <v>92</v>
      </c>
    </row>
    <row r="129" spans="1:19" x14ac:dyDescent="0.3">
      <c r="A129" s="47" t="s">
        <v>51</v>
      </c>
      <c r="B129" s="42">
        <v>49</v>
      </c>
      <c r="C129" s="43">
        <v>2016</v>
      </c>
      <c r="D129" s="44">
        <v>3236317</v>
      </c>
      <c r="E129" s="45">
        <v>1282751717.9779861</v>
      </c>
      <c r="F129" s="46">
        <f t="shared" si="0"/>
        <v>396361.5795294423</v>
      </c>
      <c r="G129">
        <v>1772</v>
      </c>
      <c r="H129" s="51">
        <v>6.06</v>
      </c>
      <c r="I129" s="17">
        <v>18.086927189416315</v>
      </c>
      <c r="J129">
        <v>8.1272029927754205E-4</v>
      </c>
      <c r="K129">
        <v>0.2798222525659978</v>
      </c>
      <c r="L129">
        <v>11.3</v>
      </c>
      <c r="M129">
        <v>66.3</v>
      </c>
      <c r="N129">
        <v>280</v>
      </c>
      <c r="O129">
        <v>0.20499999999999999</v>
      </c>
      <c r="P129">
        <v>391</v>
      </c>
      <c r="Q129">
        <v>87.6</v>
      </c>
      <c r="R129">
        <v>0.69565500000000002</v>
      </c>
      <c r="S129">
        <v>454</v>
      </c>
    </row>
    <row r="130" spans="1:19" x14ac:dyDescent="0.3">
      <c r="A130" s="47" t="s">
        <v>52</v>
      </c>
      <c r="B130" s="42">
        <v>50</v>
      </c>
      <c r="C130" s="43">
        <v>2016</v>
      </c>
      <c r="D130" s="44">
        <v>1954702</v>
      </c>
      <c r="E130" s="45">
        <v>814765416.15179157</v>
      </c>
      <c r="F130" s="46">
        <f t="shared" si="0"/>
        <v>416823.33990132081</v>
      </c>
      <c r="G130">
        <v>1012</v>
      </c>
      <c r="H130" s="51">
        <v>0.09</v>
      </c>
      <c r="I130" s="17">
        <v>20.530884350268185</v>
      </c>
      <c r="J130">
        <v>0.3266025181999509</v>
      </c>
      <c r="K130">
        <v>0.12442443390043684</v>
      </c>
      <c r="L130">
        <v>6.1</v>
      </c>
      <c r="M130">
        <v>74.5</v>
      </c>
      <c r="N130">
        <v>245</v>
      </c>
      <c r="O130">
        <v>0.40600000000000003</v>
      </c>
      <c r="P130">
        <v>485</v>
      </c>
      <c r="Q130">
        <v>87</v>
      </c>
      <c r="R130">
        <v>0.80416300000000007</v>
      </c>
      <c r="S130">
        <v>122</v>
      </c>
    </row>
    <row r="131" spans="1:19" x14ac:dyDescent="0.3">
      <c r="A131" s="47" t="s">
        <v>53</v>
      </c>
      <c r="B131" s="42">
        <v>51</v>
      </c>
      <c r="C131" s="43">
        <v>2016</v>
      </c>
      <c r="D131" s="44">
        <v>1338461</v>
      </c>
      <c r="E131" s="45">
        <v>358258197.73614311</v>
      </c>
      <c r="F131" s="46">
        <f t="shared" si="0"/>
        <v>267664.27840343735</v>
      </c>
      <c r="G131">
        <v>709</v>
      </c>
      <c r="H131" s="51">
        <v>1.06</v>
      </c>
      <c r="I131" s="17">
        <v>18.128125190156151</v>
      </c>
      <c r="J131">
        <v>1.5191164528456612E-3</v>
      </c>
      <c r="K131">
        <v>0.19589279903050108</v>
      </c>
      <c r="L131">
        <v>17.5</v>
      </c>
      <c r="M131">
        <v>70.3</v>
      </c>
      <c r="N131">
        <v>278</v>
      </c>
      <c r="O131">
        <v>0.31900000000000001</v>
      </c>
      <c r="P131">
        <v>659</v>
      </c>
      <c r="Q131">
        <v>80.8</v>
      </c>
      <c r="R131">
        <v>0.80131299999999994</v>
      </c>
      <c r="S131">
        <v>161</v>
      </c>
    </row>
    <row r="132" spans="1:19" x14ac:dyDescent="0.3">
      <c r="A132" s="47" t="s">
        <v>54</v>
      </c>
      <c r="B132" s="42">
        <v>52</v>
      </c>
      <c r="C132" s="43">
        <v>2016</v>
      </c>
      <c r="D132" s="44">
        <v>3221165</v>
      </c>
      <c r="E132" s="45">
        <v>1364822203.483861</v>
      </c>
      <c r="F132" s="46">
        <f t="shared" si="0"/>
        <v>423704.53034348163</v>
      </c>
      <c r="G132">
        <v>1759</v>
      </c>
      <c r="H132" s="51">
        <v>0.87</v>
      </c>
      <c r="I132" s="17">
        <v>18.813878320560733</v>
      </c>
      <c r="J132">
        <v>0.14213364621777103</v>
      </c>
      <c r="K132">
        <v>0.19959447533467761</v>
      </c>
      <c r="L132">
        <v>3.6000000000000005</v>
      </c>
      <c r="M132">
        <v>69.400000000000006</v>
      </c>
      <c r="N132">
        <v>321</v>
      </c>
      <c r="O132">
        <v>0.19899999999999998</v>
      </c>
      <c r="P132">
        <v>585</v>
      </c>
      <c r="Q132">
        <v>75.8</v>
      </c>
      <c r="R132">
        <v>0.45369300000000001</v>
      </c>
      <c r="S132">
        <v>441</v>
      </c>
    </row>
    <row r="133" spans="1:19" x14ac:dyDescent="0.3">
      <c r="A133" s="47" t="s">
        <v>55</v>
      </c>
      <c r="B133" s="42">
        <v>53</v>
      </c>
      <c r="C133" s="43">
        <v>2016</v>
      </c>
      <c r="D133" s="44">
        <v>2517620</v>
      </c>
      <c r="E133" s="45">
        <v>700848615.38400257</v>
      </c>
      <c r="F133" s="46">
        <f t="shared" si="0"/>
        <v>278377.44194278825</v>
      </c>
      <c r="G133">
        <v>1242</v>
      </c>
      <c r="H133" s="51">
        <v>0.63</v>
      </c>
      <c r="I133" s="17">
        <v>20.166597036792254</v>
      </c>
      <c r="J133">
        <v>1.7748841187000704E-2</v>
      </c>
      <c r="K133">
        <v>0.18654916335761532</v>
      </c>
      <c r="L133">
        <v>4</v>
      </c>
      <c r="M133">
        <v>66.7</v>
      </c>
      <c r="N133">
        <v>323</v>
      </c>
      <c r="O133">
        <v>0.23899999999999999</v>
      </c>
      <c r="P133">
        <v>521</v>
      </c>
      <c r="Q133">
        <v>97.5</v>
      </c>
      <c r="R133">
        <v>0.64379699999999995</v>
      </c>
      <c r="S133">
        <v>191</v>
      </c>
    </row>
    <row r="134" spans="1:19" x14ac:dyDescent="0.3">
      <c r="A134" s="47" t="s">
        <v>56</v>
      </c>
      <c r="B134" s="42">
        <v>54</v>
      </c>
      <c r="C134" s="43">
        <v>2016</v>
      </c>
      <c r="D134" s="44">
        <v>1248955</v>
      </c>
      <c r="E134" s="45">
        <v>366954691.15114498</v>
      </c>
      <c r="F134" s="46">
        <f t="shared" si="0"/>
        <v>293809.37756055658</v>
      </c>
      <c r="G134">
        <v>653</v>
      </c>
      <c r="H134" s="51">
        <v>2.39</v>
      </c>
      <c r="I134" s="17">
        <v>19.232788679365601</v>
      </c>
      <c r="J134">
        <v>1.9073044724797386E-2</v>
      </c>
      <c r="K134">
        <v>0.23192240841511985</v>
      </c>
      <c r="L134">
        <v>3.2</v>
      </c>
      <c r="M134">
        <v>67.2</v>
      </c>
      <c r="N134">
        <v>294</v>
      </c>
      <c r="O134">
        <v>0.248</v>
      </c>
      <c r="P134">
        <v>770</v>
      </c>
      <c r="Q134">
        <v>82.4</v>
      </c>
      <c r="R134">
        <v>0.71800200000000003</v>
      </c>
      <c r="S134">
        <v>202</v>
      </c>
    </row>
    <row r="135" spans="1:19" x14ac:dyDescent="0.3">
      <c r="A135" s="47" t="s">
        <v>57</v>
      </c>
      <c r="B135" s="42">
        <v>55</v>
      </c>
      <c r="C135" s="43">
        <v>2016</v>
      </c>
      <c r="D135" s="44">
        <v>841365</v>
      </c>
      <c r="E135" s="45">
        <v>202100465.18358928</v>
      </c>
      <c r="F135" s="46">
        <f t="shared" si="0"/>
        <v>240205.45801594941</v>
      </c>
      <c r="G135">
        <v>411</v>
      </c>
      <c r="H135" s="51">
        <v>0.16</v>
      </c>
      <c r="I135" s="17">
        <v>14.474890203087179</v>
      </c>
      <c r="J135">
        <v>9.9515080518147725E-3</v>
      </c>
      <c r="K135">
        <v>0.20712252833765588</v>
      </c>
      <c r="L135">
        <v>3.8</v>
      </c>
      <c r="M135">
        <v>67</v>
      </c>
      <c r="N135">
        <v>209</v>
      </c>
      <c r="O135">
        <v>0.375</v>
      </c>
      <c r="P135">
        <v>345</v>
      </c>
      <c r="Q135">
        <v>92.2</v>
      </c>
      <c r="R135">
        <v>0.56976700000000002</v>
      </c>
      <c r="S135">
        <v>53</v>
      </c>
    </row>
    <row r="136" spans="1:19" x14ac:dyDescent="0.3">
      <c r="A136" s="47" t="s">
        <v>58</v>
      </c>
      <c r="B136" s="42">
        <v>56</v>
      </c>
      <c r="C136" s="43">
        <v>2016</v>
      </c>
      <c r="D136" s="44">
        <v>4329309</v>
      </c>
      <c r="E136" s="45">
        <v>2109619098.0812244</v>
      </c>
      <c r="F136" s="46">
        <f t="shared" si="0"/>
        <v>487287.71683453978</v>
      </c>
      <c r="G136">
        <v>2230</v>
      </c>
      <c r="H136" s="51">
        <v>1.4</v>
      </c>
      <c r="I136" s="17">
        <v>15.566911107317905</v>
      </c>
      <c r="J136">
        <v>1.2765888381368036E-2</v>
      </c>
      <c r="K136">
        <v>0.28855499126137374</v>
      </c>
      <c r="L136">
        <v>7.8</v>
      </c>
      <c r="M136">
        <v>77.3</v>
      </c>
      <c r="N136">
        <v>280</v>
      </c>
      <c r="O136">
        <v>0.15</v>
      </c>
      <c r="P136">
        <v>487</v>
      </c>
      <c r="Q136">
        <v>87.7</v>
      </c>
      <c r="R136">
        <v>0.77821200000000001</v>
      </c>
      <c r="S136">
        <v>551</v>
      </c>
    </row>
    <row r="137" spans="1:19" x14ac:dyDescent="0.3">
      <c r="A137" s="47" t="s">
        <v>59</v>
      </c>
      <c r="B137" s="42">
        <v>57</v>
      </c>
      <c r="C137" s="43">
        <v>2016</v>
      </c>
      <c r="D137" s="44">
        <v>3646714</v>
      </c>
      <c r="E137" s="45">
        <v>6125961796.4562778</v>
      </c>
      <c r="F137" s="46">
        <f t="shared" si="0"/>
        <v>1679858.0301214401</v>
      </c>
      <c r="G137">
        <v>1957</v>
      </c>
      <c r="H137" s="51">
        <v>0.23</v>
      </c>
      <c r="I137" s="17">
        <v>34.804228962054587</v>
      </c>
      <c r="J137">
        <v>0.53164318090543883</v>
      </c>
      <c r="K137">
        <v>3.8532692508193432E-2</v>
      </c>
      <c r="L137">
        <v>6.6000000000000005</v>
      </c>
      <c r="M137">
        <v>81.2</v>
      </c>
      <c r="N137">
        <v>240</v>
      </c>
      <c r="O137">
        <v>0.20100000000000001</v>
      </c>
      <c r="P137">
        <v>732</v>
      </c>
      <c r="Q137">
        <v>74.3</v>
      </c>
      <c r="R137">
        <v>0.76525899999999991</v>
      </c>
      <c r="S137">
        <v>240</v>
      </c>
    </row>
    <row r="138" spans="1:19" x14ac:dyDescent="0.3">
      <c r="A138" s="47" t="s">
        <v>60</v>
      </c>
      <c r="B138" s="42">
        <v>58</v>
      </c>
      <c r="C138" s="43">
        <v>2016</v>
      </c>
      <c r="D138" s="44">
        <v>3502934</v>
      </c>
      <c r="E138" s="45">
        <v>1332761396.2632241</v>
      </c>
      <c r="F138" s="46">
        <f t="shared" si="0"/>
        <v>380470.02777192608</v>
      </c>
      <c r="G138">
        <v>1850</v>
      </c>
      <c r="H138" s="51">
        <v>1.47</v>
      </c>
      <c r="I138" s="17">
        <v>14.878070448318805</v>
      </c>
      <c r="J138">
        <v>2.2299424433613366E-2</v>
      </c>
      <c r="K138">
        <v>0.33357242523512071</v>
      </c>
      <c r="L138">
        <v>6.2</v>
      </c>
      <c r="M138">
        <v>73</v>
      </c>
      <c r="N138">
        <v>289</v>
      </c>
      <c r="O138">
        <v>0.17399999999999999</v>
      </c>
      <c r="P138">
        <v>376</v>
      </c>
      <c r="Q138">
        <v>76.099999999999994</v>
      </c>
      <c r="R138">
        <v>0.8346380000000001</v>
      </c>
      <c r="S138">
        <v>292</v>
      </c>
    </row>
    <row r="139" spans="1:19" x14ac:dyDescent="0.3">
      <c r="A139" s="47" t="s">
        <v>61</v>
      </c>
      <c r="B139" s="42">
        <v>59</v>
      </c>
      <c r="C139" s="43">
        <v>2016</v>
      </c>
      <c r="D139" s="44">
        <v>210574</v>
      </c>
      <c r="E139" s="45">
        <v>47434942.208021201</v>
      </c>
      <c r="F139" s="46">
        <f t="shared" si="0"/>
        <v>225264.95297625157</v>
      </c>
      <c r="G139">
        <v>99</v>
      </c>
      <c r="H139" s="51">
        <v>0.19</v>
      </c>
      <c r="I139" s="17">
        <v>26.481173144667743</v>
      </c>
      <c r="J139">
        <v>1.0615004582105713E-2</v>
      </c>
      <c r="K139">
        <v>5.2899185800751071E-2</v>
      </c>
      <c r="L139">
        <v>6.2</v>
      </c>
      <c r="M139">
        <v>69.400000000000006</v>
      </c>
      <c r="N139">
        <v>141</v>
      </c>
      <c r="O139">
        <v>0.69799999999999995</v>
      </c>
      <c r="P139">
        <v>577</v>
      </c>
      <c r="Q139">
        <v>79.7</v>
      </c>
      <c r="R139">
        <v>0.73537200000000003</v>
      </c>
      <c r="S139">
        <v>9</v>
      </c>
    </row>
    <row r="140" spans="1:19" x14ac:dyDescent="0.3">
      <c r="A140" s="47" t="s">
        <v>62</v>
      </c>
      <c r="B140" s="42">
        <v>60</v>
      </c>
      <c r="C140" s="43">
        <v>2016</v>
      </c>
      <c r="D140" s="44">
        <v>318834</v>
      </c>
      <c r="E140" s="45">
        <v>58001071.048703194</v>
      </c>
      <c r="F140" s="46">
        <f t="shared" si="0"/>
        <v>181916.20419623752</v>
      </c>
      <c r="G140">
        <v>128</v>
      </c>
      <c r="H140" s="51">
        <v>0.44</v>
      </c>
      <c r="I140" s="17">
        <v>18.344696910920653</v>
      </c>
      <c r="J140">
        <v>0.17036350827216196</v>
      </c>
      <c r="K140">
        <v>9.7609222647700999E-3</v>
      </c>
      <c r="L140">
        <v>1.2</v>
      </c>
      <c r="M140">
        <v>76.2</v>
      </c>
      <c r="N140">
        <v>137</v>
      </c>
      <c r="O140">
        <v>0.45500000000000002</v>
      </c>
      <c r="P140">
        <v>340</v>
      </c>
      <c r="Q140">
        <v>118.8</v>
      </c>
      <c r="R140">
        <v>0.42413299999999998</v>
      </c>
      <c r="S140">
        <v>0</v>
      </c>
    </row>
    <row r="141" spans="1:19" x14ac:dyDescent="0.3">
      <c r="A141" s="47" t="s">
        <v>63</v>
      </c>
      <c r="B141" s="42">
        <v>61</v>
      </c>
      <c r="C141" s="43">
        <v>2016</v>
      </c>
      <c r="D141" s="44">
        <v>539511</v>
      </c>
      <c r="E141" s="45">
        <v>207742574.27341366</v>
      </c>
      <c r="F141" s="46">
        <f t="shared" si="0"/>
        <v>385057.16152852058</v>
      </c>
      <c r="G141">
        <v>260</v>
      </c>
      <c r="H141" s="51">
        <v>0.04</v>
      </c>
      <c r="I141" s="17">
        <v>13.11094161717433</v>
      </c>
      <c r="J141">
        <v>0.11599564550502393</v>
      </c>
      <c r="K141">
        <v>0.19019050018273456</v>
      </c>
      <c r="L141">
        <v>1.6</v>
      </c>
      <c r="M141">
        <v>68.599999999999994</v>
      </c>
      <c r="N141">
        <v>159</v>
      </c>
      <c r="O141">
        <v>0.317</v>
      </c>
      <c r="P141">
        <v>357</v>
      </c>
      <c r="Q141">
        <v>71.7</v>
      </c>
      <c r="R141">
        <v>0.75291600000000003</v>
      </c>
      <c r="S141">
        <v>11</v>
      </c>
    </row>
    <row r="142" spans="1:19" x14ac:dyDescent="0.3">
      <c r="A142" s="47" t="s">
        <v>64</v>
      </c>
      <c r="B142" s="42">
        <v>62</v>
      </c>
      <c r="C142" s="43">
        <v>2016</v>
      </c>
      <c r="D142" s="44">
        <v>2314315</v>
      </c>
      <c r="E142" s="45">
        <v>532401532.64324737</v>
      </c>
      <c r="F142" s="46">
        <f t="shared" si="0"/>
        <v>230047.13387903001</v>
      </c>
      <c r="G142">
        <v>1159</v>
      </c>
      <c r="H142" s="51">
        <v>0.33</v>
      </c>
      <c r="I142" s="17">
        <v>14.14061042277304</v>
      </c>
      <c r="J142">
        <v>7.6242476834368876E-3</v>
      </c>
      <c r="K142">
        <v>0.17181694054264288</v>
      </c>
      <c r="L142">
        <v>11.8</v>
      </c>
      <c r="M142">
        <v>68.400000000000006</v>
      </c>
      <c r="N142">
        <v>220</v>
      </c>
      <c r="O142">
        <v>0.433</v>
      </c>
      <c r="P142">
        <v>318</v>
      </c>
      <c r="Q142">
        <v>99.5</v>
      </c>
      <c r="R142">
        <v>0.664995</v>
      </c>
      <c r="S142">
        <v>165</v>
      </c>
    </row>
    <row r="143" spans="1:19" x14ac:dyDescent="0.3">
      <c r="A143" s="47" t="s">
        <v>65</v>
      </c>
      <c r="B143" s="42">
        <v>63</v>
      </c>
      <c r="C143" s="43">
        <v>2016</v>
      </c>
      <c r="D143" s="44">
        <v>2874424</v>
      </c>
      <c r="E143" s="45">
        <v>1821899897.6714706</v>
      </c>
      <c r="F143" s="46">
        <f t="shared" si="0"/>
        <v>633831.29895640688</v>
      </c>
      <c r="G143">
        <v>1482</v>
      </c>
      <c r="H143" s="51">
        <v>0.93</v>
      </c>
      <c r="I143" s="17">
        <v>23.37843264605262</v>
      </c>
      <c r="J143">
        <v>0.18540772686383794</v>
      </c>
      <c r="K143">
        <v>0.30659109260325407</v>
      </c>
      <c r="L143">
        <v>6.1</v>
      </c>
      <c r="M143">
        <v>72</v>
      </c>
      <c r="N143">
        <v>282</v>
      </c>
      <c r="O143">
        <v>0.217</v>
      </c>
      <c r="P143">
        <v>479</v>
      </c>
      <c r="Q143">
        <v>84</v>
      </c>
      <c r="R143">
        <v>0.82764799999999994</v>
      </c>
      <c r="S143">
        <v>316</v>
      </c>
    </row>
    <row r="144" spans="1:19" x14ac:dyDescent="0.3">
      <c r="A144" s="47" t="s">
        <v>66</v>
      </c>
      <c r="B144" s="42">
        <v>64</v>
      </c>
      <c r="C144" s="43">
        <v>2016</v>
      </c>
      <c r="D144" s="44">
        <v>2414025</v>
      </c>
      <c r="E144" s="45">
        <v>1139206835.3861237</v>
      </c>
      <c r="F144" s="46">
        <f t="shared" si="0"/>
        <v>471911.78027821734</v>
      </c>
      <c r="G144">
        <v>1248</v>
      </c>
      <c r="H144" s="51">
        <v>0.35</v>
      </c>
      <c r="I144" s="17">
        <v>21.765509738881473</v>
      </c>
      <c r="J144">
        <v>0.2449420170975061</v>
      </c>
      <c r="K144">
        <v>0.11932505092944649</v>
      </c>
      <c r="L144">
        <v>4</v>
      </c>
      <c r="M144">
        <v>72.599999999999994</v>
      </c>
      <c r="N144">
        <v>298</v>
      </c>
      <c r="O144">
        <v>0.214</v>
      </c>
      <c r="P144">
        <v>379</v>
      </c>
      <c r="Q144">
        <v>105.3</v>
      </c>
      <c r="R144">
        <v>0.76536400000000004</v>
      </c>
      <c r="S144">
        <v>188</v>
      </c>
    </row>
    <row r="145" spans="1:19" x14ac:dyDescent="0.3">
      <c r="A145" s="47" t="s">
        <v>67</v>
      </c>
      <c r="B145" s="42">
        <v>65</v>
      </c>
      <c r="C145" s="43">
        <v>2016</v>
      </c>
      <c r="D145" s="44">
        <v>2706960</v>
      </c>
      <c r="E145" s="45">
        <v>903348871.6318723</v>
      </c>
      <c r="F145" s="46">
        <f t="shared" ref="F145:F208" si="1">E145/D145*1000</f>
        <v>333713.41712913098</v>
      </c>
      <c r="G145">
        <v>1372</v>
      </c>
      <c r="H145" s="51">
        <v>0.18</v>
      </c>
      <c r="I145" s="17">
        <v>18.33905382516102</v>
      </c>
      <c r="J145">
        <v>0.28335726300815844</v>
      </c>
      <c r="K145">
        <v>0.15435705616553136</v>
      </c>
      <c r="L145">
        <v>2.6</v>
      </c>
      <c r="M145">
        <v>73.3</v>
      </c>
      <c r="N145">
        <v>194</v>
      </c>
      <c r="O145">
        <v>0.13900000000000001</v>
      </c>
      <c r="P145">
        <v>401</v>
      </c>
      <c r="Q145">
        <v>90.2</v>
      </c>
      <c r="R145">
        <v>0.83257099999999995</v>
      </c>
      <c r="S145">
        <v>199</v>
      </c>
    </row>
    <row r="146" spans="1:19" x14ac:dyDescent="0.3">
      <c r="A146" s="47" t="s">
        <v>68</v>
      </c>
      <c r="B146" s="42">
        <v>66</v>
      </c>
      <c r="C146" s="43">
        <v>2016</v>
      </c>
      <c r="D146" s="44">
        <v>2779423</v>
      </c>
      <c r="E146" s="45">
        <v>1074794706.5659225</v>
      </c>
      <c r="F146" s="46">
        <f t="shared" si="1"/>
        <v>386697.06142818939</v>
      </c>
      <c r="G146">
        <v>1453</v>
      </c>
      <c r="H146" s="51">
        <v>1.88</v>
      </c>
      <c r="I146" s="17">
        <v>15.171132682362501</v>
      </c>
      <c r="J146">
        <v>1.5879666912028748E-2</v>
      </c>
      <c r="K146">
        <v>0.13441808660580457</v>
      </c>
      <c r="L146">
        <v>6.6000000000000005</v>
      </c>
      <c r="M146">
        <v>73.2</v>
      </c>
      <c r="N146">
        <v>380</v>
      </c>
      <c r="O146">
        <v>0.20899999999999999</v>
      </c>
      <c r="P146">
        <v>800</v>
      </c>
      <c r="Q146">
        <v>96.4</v>
      </c>
      <c r="R146">
        <v>0.69762900000000005</v>
      </c>
      <c r="S146">
        <v>527</v>
      </c>
    </row>
    <row r="147" spans="1:19" x14ac:dyDescent="0.3">
      <c r="A147" s="47" t="s">
        <v>69</v>
      </c>
      <c r="B147" s="42">
        <v>67</v>
      </c>
      <c r="C147" s="43">
        <v>2016</v>
      </c>
      <c r="D147" s="44">
        <v>1961304</v>
      </c>
      <c r="E147" s="45">
        <v>669480399.7807194</v>
      </c>
      <c r="F147" s="46">
        <f t="shared" si="1"/>
        <v>341344.53393289336</v>
      </c>
      <c r="G147">
        <v>1048</v>
      </c>
      <c r="H147" s="51">
        <v>0.89</v>
      </c>
      <c r="I147" s="17">
        <v>13.959079011125642</v>
      </c>
      <c r="J147">
        <v>3.6314774005278012E-3</v>
      </c>
      <c r="K147">
        <v>0.34646349124730497</v>
      </c>
      <c r="L147">
        <v>6.9</v>
      </c>
      <c r="M147">
        <v>73.599999999999994</v>
      </c>
      <c r="N147">
        <v>421</v>
      </c>
      <c r="O147">
        <v>0.27200000000000002</v>
      </c>
      <c r="P147">
        <v>391</v>
      </c>
      <c r="Q147">
        <v>80.900000000000006</v>
      </c>
      <c r="R147">
        <v>0.57864199999999999</v>
      </c>
      <c r="S147">
        <v>240</v>
      </c>
    </row>
    <row r="148" spans="1:19" x14ac:dyDescent="0.3">
      <c r="A148" s="47" t="s">
        <v>70</v>
      </c>
      <c r="B148" s="42">
        <v>68</v>
      </c>
      <c r="C148" s="43">
        <v>2016</v>
      </c>
      <c r="D148" s="44">
        <v>1075082</v>
      </c>
      <c r="E148" s="45">
        <v>521043510.81041986</v>
      </c>
      <c r="F148" s="46">
        <f t="shared" si="1"/>
        <v>484654.66895587486</v>
      </c>
      <c r="G148">
        <v>549</v>
      </c>
      <c r="H148" s="51">
        <v>2.2599999999999998</v>
      </c>
      <c r="I148" s="17">
        <v>20.033917321682353</v>
      </c>
      <c r="J148">
        <v>0.25157763955826717</v>
      </c>
      <c r="K148">
        <v>8.4879730524563421E-2</v>
      </c>
      <c r="L148">
        <v>10.8</v>
      </c>
      <c r="M148">
        <v>63.9</v>
      </c>
      <c r="N148">
        <v>554</v>
      </c>
      <c r="O148">
        <v>0.28100000000000003</v>
      </c>
      <c r="P148">
        <v>444</v>
      </c>
      <c r="Q148">
        <v>104.1</v>
      </c>
      <c r="R148">
        <v>0.68192999999999993</v>
      </c>
      <c r="S148">
        <v>351</v>
      </c>
    </row>
    <row r="149" spans="1:19" x14ac:dyDescent="0.3">
      <c r="A149" s="47" t="s">
        <v>71</v>
      </c>
      <c r="B149" s="42">
        <v>69</v>
      </c>
      <c r="C149" s="43">
        <v>2016</v>
      </c>
      <c r="D149" s="44">
        <v>980863</v>
      </c>
      <c r="E149" s="45">
        <v>220764555.77889797</v>
      </c>
      <c r="F149" s="46">
        <f t="shared" si="1"/>
        <v>225071.75393393164</v>
      </c>
      <c r="G149">
        <v>452</v>
      </c>
      <c r="H149" s="51">
        <v>0.42</v>
      </c>
      <c r="I149" s="17">
        <v>15.149712861572914</v>
      </c>
      <c r="J149">
        <v>5.1422844819481318E-2</v>
      </c>
      <c r="K149">
        <v>0.10843181335296129</v>
      </c>
      <c r="L149">
        <v>5.4</v>
      </c>
      <c r="M149">
        <v>61.6</v>
      </c>
      <c r="N149">
        <v>292</v>
      </c>
      <c r="O149">
        <v>0.40899999999999997</v>
      </c>
      <c r="P149">
        <v>342</v>
      </c>
      <c r="Q149">
        <v>87.2</v>
      </c>
      <c r="R149">
        <v>0.62391099999999999</v>
      </c>
      <c r="S149">
        <v>68</v>
      </c>
    </row>
    <row r="150" spans="1:19" x14ac:dyDescent="0.3">
      <c r="A150" s="47" t="s">
        <v>72</v>
      </c>
      <c r="B150" s="42">
        <v>70</v>
      </c>
      <c r="C150" s="43">
        <v>2016</v>
      </c>
      <c r="D150" s="44">
        <v>964390</v>
      </c>
      <c r="E150" s="45">
        <v>889449306.68041289</v>
      </c>
      <c r="F150" s="46">
        <f t="shared" si="1"/>
        <v>922292.12940865511</v>
      </c>
      <c r="G150">
        <v>490</v>
      </c>
      <c r="H150" s="51">
        <v>0.28999999999999998</v>
      </c>
      <c r="I150" s="17">
        <v>30.982770350148115</v>
      </c>
      <c r="J150">
        <v>0.49601997250067831</v>
      </c>
      <c r="K150">
        <v>9.7131256877859735E-3</v>
      </c>
      <c r="L150">
        <v>6.2</v>
      </c>
      <c r="M150">
        <v>77.599999999999994</v>
      </c>
      <c r="N150">
        <v>253</v>
      </c>
      <c r="O150">
        <v>0.34499999999999997</v>
      </c>
      <c r="P150">
        <v>645</v>
      </c>
      <c r="Q150">
        <v>97.8</v>
      </c>
      <c r="R150">
        <v>0.39687600000000001</v>
      </c>
      <c r="S150">
        <v>65</v>
      </c>
    </row>
    <row r="151" spans="1:19" x14ac:dyDescent="0.3">
      <c r="A151" s="47" t="s">
        <v>73</v>
      </c>
      <c r="B151" s="42">
        <v>71</v>
      </c>
      <c r="C151" s="43">
        <v>2016</v>
      </c>
      <c r="D151" s="44">
        <v>1059975</v>
      </c>
      <c r="E151" s="45">
        <v>279140684.49141204</v>
      </c>
      <c r="F151" s="46">
        <f t="shared" si="1"/>
        <v>263346.47938999702</v>
      </c>
      <c r="G151">
        <v>535</v>
      </c>
      <c r="H151" s="51">
        <v>0.13</v>
      </c>
      <c r="I151" s="17">
        <v>30.702217555519489</v>
      </c>
      <c r="J151">
        <v>0.13312680834871529</v>
      </c>
      <c r="K151">
        <v>3.3719206178877338E-2</v>
      </c>
      <c r="L151">
        <v>2.6</v>
      </c>
      <c r="M151">
        <v>67.8</v>
      </c>
      <c r="N151">
        <v>227</v>
      </c>
      <c r="O151">
        <v>0.31900000000000001</v>
      </c>
      <c r="P151">
        <v>270</v>
      </c>
      <c r="Q151">
        <v>97.8</v>
      </c>
      <c r="R151">
        <v>0.68076400000000004</v>
      </c>
      <c r="S151">
        <v>26</v>
      </c>
    </row>
    <row r="152" spans="1:19" x14ac:dyDescent="0.3">
      <c r="A152" s="47" t="s">
        <v>74</v>
      </c>
      <c r="B152" s="42">
        <v>72</v>
      </c>
      <c r="C152" s="43">
        <v>2016</v>
      </c>
      <c r="D152" s="44">
        <v>305166</v>
      </c>
      <c r="E152" s="45">
        <v>224090983.9132297</v>
      </c>
      <c r="F152" s="46">
        <f t="shared" si="1"/>
        <v>734324.87208021106</v>
      </c>
      <c r="G152">
        <v>183</v>
      </c>
      <c r="H152" s="51">
        <v>0.52</v>
      </c>
      <c r="I152" s="17">
        <v>16.644213734598889</v>
      </c>
      <c r="J152">
        <v>6.8054012152515109E-2</v>
      </c>
      <c r="K152">
        <v>8.9578824414834377E-2</v>
      </c>
      <c r="L152">
        <v>10</v>
      </c>
      <c r="M152">
        <v>78.900000000000006</v>
      </c>
      <c r="N152">
        <v>167</v>
      </c>
      <c r="O152">
        <v>0.222</v>
      </c>
      <c r="P152">
        <v>238</v>
      </c>
      <c r="Q152">
        <v>123.9</v>
      </c>
      <c r="R152">
        <v>0.91964699999999988</v>
      </c>
      <c r="S152">
        <v>9</v>
      </c>
    </row>
    <row r="153" spans="1:19" x14ac:dyDescent="0.3">
      <c r="A153" s="47" t="s">
        <v>75</v>
      </c>
      <c r="B153" s="42">
        <v>73</v>
      </c>
      <c r="C153" s="43">
        <v>2016</v>
      </c>
      <c r="D153" s="44">
        <v>1914487</v>
      </c>
      <c r="E153" s="45">
        <v>860803569.00552595</v>
      </c>
      <c r="F153" s="46">
        <f t="shared" si="1"/>
        <v>449626.22833454912</v>
      </c>
      <c r="G153">
        <v>1049</v>
      </c>
      <c r="H153" s="51">
        <v>0.75</v>
      </c>
      <c r="I153" s="17">
        <v>15.16021343312226</v>
      </c>
      <c r="J153">
        <v>1.0972035751477434E-2</v>
      </c>
      <c r="K153">
        <v>7.8733164619648854E-2</v>
      </c>
      <c r="L153">
        <v>3.9</v>
      </c>
      <c r="M153">
        <v>79.8</v>
      </c>
      <c r="N153">
        <v>267</v>
      </c>
      <c r="O153">
        <v>0.22399999999999998</v>
      </c>
      <c r="P153">
        <v>255</v>
      </c>
      <c r="Q153">
        <v>101.1</v>
      </c>
      <c r="R153">
        <v>0.89825599999999994</v>
      </c>
      <c r="S153">
        <v>195</v>
      </c>
    </row>
    <row r="154" spans="1:19" x14ac:dyDescent="0.3">
      <c r="A154" s="47" t="s">
        <v>76</v>
      </c>
      <c r="B154" s="42">
        <v>74</v>
      </c>
      <c r="C154" s="43">
        <v>2016</v>
      </c>
      <c r="D154" s="44">
        <v>1330017</v>
      </c>
      <c r="E154" s="45">
        <v>672660424.12288535</v>
      </c>
      <c r="F154" s="46">
        <f t="shared" si="1"/>
        <v>505753.2528703658</v>
      </c>
      <c r="G154">
        <v>734</v>
      </c>
      <c r="H154" s="51">
        <v>0.37</v>
      </c>
      <c r="I154" s="17">
        <v>17.853153835129881</v>
      </c>
      <c r="J154">
        <v>5.4049869856387427E-2</v>
      </c>
      <c r="K154">
        <v>0.10583736515426394</v>
      </c>
      <c r="L154">
        <v>7.6</v>
      </c>
      <c r="M154">
        <v>77.900000000000006</v>
      </c>
      <c r="N154">
        <v>379</v>
      </c>
      <c r="O154">
        <v>0.17100000000000001</v>
      </c>
      <c r="P154">
        <v>275</v>
      </c>
      <c r="Q154">
        <v>84.9</v>
      </c>
      <c r="R154">
        <v>0.89495199999999997</v>
      </c>
      <c r="S154">
        <v>157</v>
      </c>
    </row>
    <row r="155" spans="1:19" x14ac:dyDescent="0.3">
      <c r="A155" s="47" t="s">
        <v>77</v>
      </c>
      <c r="B155" s="42">
        <v>75</v>
      </c>
      <c r="C155" s="43">
        <v>2016</v>
      </c>
      <c r="D155" s="44">
        <v>799170</v>
      </c>
      <c r="E155" s="45">
        <v>297531027.22361851</v>
      </c>
      <c r="F155" s="46">
        <f t="shared" si="1"/>
        <v>372300.04532654944</v>
      </c>
      <c r="G155">
        <v>414</v>
      </c>
      <c r="H155" s="51">
        <v>0.16</v>
      </c>
      <c r="I155" s="17">
        <v>43.631115413183835</v>
      </c>
      <c r="J155">
        <v>0.13393958367054146</v>
      </c>
      <c r="K155">
        <v>3.1127223187178314E-2</v>
      </c>
      <c r="L155">
        <v>5.5</v>
      </c>
      <c r="M155">
        <v>69.8</v>
      </c>
      <c r="N155">
        <v>209</v>
      </c>
      <c r="O155">
        <v>0.32500000000000001</v>
      </c>
      <c r="P155">
        <v>275</v>
      </c>
      <c r="Q155">
        <v>91.3</v>
      </c>
      <c r="R155">
        <v>0.76383599999999996</v>
      </c>
      <c r="S155">
        <v>83</v>
      </c>
    </row>
    <row r="156" spans="1:19" x14ac:dyDescent="0.3">
      <c r="A156" s="47" t="s">
        <v>78</v>
      </c>
      <c r="B156" s="42">
        <v>76</v>
      </c>
      <c r="C156" s="43">
        <v>2016</v>
      </c>
      <c r="D156" s="44">
        <v>145034</v>
      </c>
      <c r="E156" s="45">
        <v>153879834.80468425</v>
      </c>
      <c r="F156" s="46">
        <f t="shared" si="1"/>
        <v>1060991.4558288695</v>
      </c>
      <c r="G156">
        <v>90</v>
      </c>
      <c r="H156" s="51">
        <v>0.43</v>
      </c>
      <c r="I156" s="17">
        <v>27.16288037806132</v>
      </c>
      <c r="J156">
        <v>0.38890429174010427</v>
      </c>
      <c r="K156">
        <v>1.7121293969382466E-2</v>
      </c>
      <c r="L156">
        <v>11</v>
      </c>
      <c r="M156">
        <v>86.3</v>
      </c>
      <c r="N156">
        <v>246</v>
      </c>
      <c r="O156">
        <v>0.04</v>
      </c>
      <c r="P156">
        <v>36</v>
      </c>
      <c r="Q156">
        <v>118.6</v>
      </c>
      <c r="R156">
        <v>0.91659899999999994</v>
      </c>
      <c r="S156">
        <v>15</v>
      </c>
    </row>
    <row r="157" spans="1:19" x14ac:dyDescent="0.3">
      <c r="A157" s="47" t="s">
        <v>79</v>
      </c>
      <c r="B157" s="42">
        <v>77</v>
      </c>
      <c r="C157" s="43">
        <v>2016</v>
      </c>
      <c r="D157" s="44">
        <v>477022</v>
      </c>
      <c r="E157" s="45">
        <v>762510326.8620522</v>
      </c>
      <c r="F157" s="46">
        <f t="shared" si="1"/>
        <v>1598480.4199010783</v>
      </c>
      <c r="G157">
        <v>278</v>
      </c>
      <c r="H157" s="51">
        <v>0.16</v>
      </c>
      <c r="I157" s="17">
        <v>31.476395531968549</v>
      </c>
      <c r="J157">
        <v>0.52084585607015588</v>
      </c>
      <c r="K157">
        <v>2.7128945043679305E-2</v>
      </c>
      <c r="L157">
        <v>3</v>
      </c>
      <c r="M157">
        <v>66.900000000000006</v>
      </c>
      <c r="N157">
        <v>151</v>
      </c>
      <c r="O157">
        <v>0.183</v>
      </c>
      <c r="P157">
        <v>685</v>
      </c>
      <c r="Q157">
        <v>119.4</v>
      </c>
      <c r="R157">
        <v>0.43348399999999998</v>
      </c>
      <c r="S157">
        <v>12</v>
      </c>
    </row>
    <row r="158" spans="1:19" x14ac:dyDescent="0.3">
      <c r="A158" s="47" t="s">
        <v>80</v>
      </c>
      <c r="B158" s="42">
        <v>78</v>
      </c>
      <c r="C158" s="43">
        <v>2016</v>
      </c>
      <c r="D158" s="44">
        <v>162743</v>
      </c>
      <c r="E158" s="45">
        <v>48563190.758904167</v>
      </c>
      <c r="F158" s="46">
        <f t="shared" si="1"/>
        <v>298404.1756567359</v>
      </c>
      <c r="G158">
        <v>85</v>
      </c>
      <c r="H158" s="51">
        <v>0.16</v>
      </c>
      <c r="I158" s="17">
        <v>26.623834508434374</v>
      </c>
      <c r="J158">
        <v>2.1690712950257748E-2</v>
      </c>
      <c r="K158">
        <v>5.0719046691313018E-2</v>
      </c>
      <c r="L158">
        <v>5.6</v>
      </c>
      <c r="M158">
        <v>67.3</v>
      </c>
      <c r="N158">
        <v>141</v>
      </c>
      <c r="O158">
        <v>0.29899999999999999</v>
      </c>
      <c r="P158">
        <v>460</v>
      </c>
      <c r="Q158">
        <v>131.30000000000001</v>
      </c>
      <c r="R158">
        <v>0.86723099999999997</v>
      </c>
      <c r="S158">
        <v>27</v>
      </c>
    </row>
    <row r="159" spans="1:19" x14ac:dyDescent="0.3">
      <c r="A159" s="47" t="s">
        <v>81</v>
      </c>
      <c r="B159" s="42">
        <v>79</v>
      </c>
      <c r="C159" s="43">
        <v>2016</v>
      </c>
      <c r="D159" s="44">
        <v>48903</v>
      </c>
      <c r="E159" s="45">
        <v>72174148.467028633</v>
      </c>
      <c r="F159" s="46">
        <f t="shared" si="1"/>
        <v>1475863.4126133085</v>
      </c>
      <c r="G159">
        <v>32</v>
      </c>
      <c r="H159" s="51">
        <v>0.05</v>
      </c>
      <c r="I159" s="17">
        <v>17.674746203970678</v>
      </c>
      <c r="J159">
        <v>0.46163834480459232</v>
      </c>
      <c r="K159">
        <v>4.2206264454808197E-3</v>
      </c>
      <c r="L159">
        <v>7.2000000000000011</v>
      </c>
      <c r="M159">
        <v>86.9</v>
      </c>
      <c r="N159">
        <v>58</v>
      </c>
      <c r="O159">
        <v>0.317</v>
      </c>
      <c r="P159">
        <v>50</v>
      </c>
      <c r="Q159">
        <v>134.30000000000001</v>
      </c>
      <c r="R159">
        <v>0.32148400000000005</v>
      </c>
      <c r="S159">
        <v>1</v>
      </c>
    </row>
    <row r="160" spans="1:19" x14ac:dyDescent="0.3">
      <c r="A160" s="2" t="s">
        <v>3</v>
      </c>
      <c r="B160" s="38">
        <v>1</v>
      </c>
      <c r="C160" s="39">
        <v>2017</v>
      </c>
      <c r="D160" s="40">
        <v>1554224</v>
      </c>
      <c r="E160" s="16">
        <v>808776560.08560002</v>
      </c>
      <c r="F160" s="17">
        <f t="shared" si="1"/>
        <v>520373.22810971912</v>
      </c>
      <c r="G160">
        <v>824</v>
      </c>
      <c r="H160" s="51">
        <v>0.23</v>
      </c>
      <c r="I160" s="17">
        <v>17.041872107093837</v>
      </c>
      <c r="J160">
        <v>0.13919380681299071</v>
      </c>
      <c r="K160">
        <v>0.18379856423647867</v>
      </c>
      <c r="L160">
        <v>17.4039</v>
      </c>
      <c r="M160">
        <v>74.8</v>
      </c>
      <c r="N160">
        <v>316</v>
      </c>
      <c r="O160">
        <v>0.34200000000000003</v>
      </c>
      <c r="P160">
        <v>838</v>
      </c>
      <c r="Q160">
        <v>72.8</v>
      </c>
      <c r="R160">
        <v>0.91233299999999995</v>
      </c>
      <c r="S160">
        <v>160</v>
      </c>
    </row>
    <row r="161" spans="1:19" x14ac:dyDescent="0.3">
      <c r="A161" s="2" t="s">
        <v>4</v>
      </c>
      <c r="B161" s="3">
        <v>2</v>
      </c>
      <c r="C161" s="8">
        <v>2017</v>
      </c>
      <c r="D161" s="11">
        <v>1213075</v>
      </c>
      <c r="E161" s="16">
        <v>328972206.37910002</v>
      </c>
      <c r="F161" s="17">
        <f t="shared" si="1"/>
        <v>271188.67867122812</v>
      </c>
      <c r="G161">
        <v>613</v>
      </c>
      <c r="H161" s="51">
        <v>0.28999999999999998</v>
      </c>
      <c r="I161" s="17">
        <v>16.156052650553466</v>
      </c>
      <c r="J161">
        <v>4.1417922713452715E-4</v>
      </c>
      <c r="K161">
        <v>0.15640670507102378</v>
      </c>
      <c r="L161">
        <v>9.9132999999999996</v>
      </c>
      <c r="M161">
        <v>67.8</v>
      </c>
      <c r="N161">
        <v>223</v>
      </c>
      <c r="O161">
        <v>0.30299999999999999</v>
      </c>
      <c r="P161">
        <v>459</v>
      </c>
      <c r="Q161">
        <v>75.3</v>
      </c>
      <c r="R161">
        <v>0.65456800000000004</v>
      </c>
      <c r="S161">
        <v>65</v>
      </c>
    </row>
    <row r="162" spans="1:19" x14ac:dyDescent="0.3">
      <c r="A162" t="s">
        <v>5</v>
      </c>
      <c r="B162" s="3">
        <v>3</v>
      </c>
      <c r="C162" s="8">
        <v>2017</v>
      </c>
      <c r="D162" s="11">
        <v>1394996</v>
      </c>
      <c r="E162" s="16">
        <v>434377541.39540005</v>
      </c>
      <c r="F162" s="17">
        <f t="shared" si="1"/>
        <v>311382.64295768598</v>
      </c>
      <c r="G162">
        <v>733</v>
      </c>
      <c r="H162" s="51">
        <v>1.2</v>
      </c>
      <c r="I162" s="17">
        <v>17.456282683174717</v>
      </c>
      <c r="J162">
        <v>3.8514695731834219E-3</v>
      </c>
      <c r="K162">
        <v>0.29992897190490714</v>
      </c>
      <c r="L162">
        <v>16.486550000000001</v>
      </c>
      <c r="M162">
        <v>72.400000000000006</v>
      </c>
      <c r="N162">
        <v>197</v>
      </c>
      <c r="O162">
        <v>0.222</v>
      </c>
      <c r="P162">
        <v>502</v>
      </c>
      <c r="Q162">
        <v>82.7</v>
      </c>
      <c r="R162">
        <v>0.65941300000000003</v>
      </c>
      <c r="S162">
        <v>226</v>
      </c>
    </row>
    <row r="163" spans="1:19" x14ac:dyDescent="0.3">
      <c r="A163" t="s">
        <v>6</v>
      </c>
      <c r="B163" s="3">
        <v>4</v>
      </c>
      <c r="C163" s="8">
        <v>2017</v>
      </c>
      <c r="D163" s="11">
        <v>2343280</v>
      </c>
      <c r="E163" s="16">
        <v>848167791.73559999</v>
      </c>
      <c r="F163" s="17">
        <f t="shared" si="1"/>
        <v>361957.50901966478</v>
      </c>
      <c r="G163">
        <v>1179</v>
      </c>
      <c r="H163" s="51">
        <v>0.93</v>
      </c>
      <c r="I163" s="17">
        <v>32.475694314846734</v>
      </c>
      <c r="J163">
        <v>5.3276749324352064E-3</v>
      </c>
      <c r="K163">
        <v>0.13799885884792357</v>
      </c>
      <c r="L163">
        <v>14.9009</v>
      </c>
      <c r="M163">
        <v>77.8</v>
      </c>
      <c r="N163">
        <v>373</v>
      </c>
      <c r="O163">
        <v>0.32200000000000001</v>
      </c>
      <c r="P163">
        <v>723</v>
      </c>
      <c r="Q163">
        <v>81.8</v>
      </c>
      <c r="R163">
        <v>0.61920299999999995</v>
      </c>
      <c r="S163">
        <v>452</v>
      </c>
    </row>
    <row r="164" spans="1:19" x14ac:dyDescent="0.3">
      <c r="A164" t="s">
        <v>7</v>
      </c>
      <c r="B164" s="3">
        <v>5</v>
      </c>
      <c r="C164" s="8">
        <v>2017</v>
      </c>
      <c r="D164" s="11">
        <v>987203</v>
      </c>
      <c r="E164" s="16">
        <v>204812646.07749999</v>
      </c>
      <c r="F164" s="17">
        <f t="shared" si="1"/>
        <v>207467.60907077874</v>
      </c>
      <c r="G164">
        <v>544</v>
      </c>
      <c r="H164" s="51">
        <v>0.28000000000000003</v>
      </c>
      <c r="I164" s="17">
        <v>14.268205965508624</v>
      </c>
      <c r="J164">
        <v>9.7767616610811427E-4</v>
      </c>
      <c r="K164">
        <v>0.16588679308899931</v>
      </c>
      <c r="L164">
        <v>8.6528000000000009</v>
      </c>
      <c r="M164">
        <v>66.900000000000006</v>
      </c>
      <c r="N164">
        <v>260</v>
      </c>
      <c r="O164">
        <v>0.185</v>
      </c>
      <c r="P164">
        <v>333</v>
      </c>
      <c r="Q164">
        <v>83.3</v>
      </c>
      <c r="R164">
        <v>0.63105200000000006</v>
      </c>
      <c r="S164">
        <v>649</v>
      </c>
    </row>
    <row r="165" spans="1:19" x14ac:dyDescent="0.3">
      <c r="A165" t="s">
        <v>8</v>
      </c>
      <c r="B165" s="3">
        <v>6</v>
      </c>
      <c r="C165" s="8">
        <v>2017</v>
      </c>
      <c r="D165" s="11">
        <v>1048957</v>
      </c>
      <c r="E165" s="16">
        <v>431495725.24970001</v>
      </c>
      <c r="F165" s="17">
        <f t="shared" si="1"/>
        <v>411356.92430643016</v>
      </c>
      <c r="G165">
        <v>539</v>
      </c>
      <c r="H165" s="51">
        <v>1.33</v>
      </c>
      <c r="I165" s="17">
        <v>19.4792589472763</v>
      </c>
      <c r="J165">
        <v>3.4629208520916433E-3</v>
      </c>
      <c r="K165">
        <v>0.36216737589998343</v>
      </c>
      <c r="L165">
        <v>15.855650000000002</v>
      </c>
      <c r="M165">
        <v>74.7</v>
      </c>
      <c r="N165">
        <v>184</v>
      </c>
      <c r="O165">
        <v>0.24299999999999999</v>
      </c>
      <c r="P165">
        <v>871</v>
      </c>
      <c r="Q165">
        <v>72.5</v>
      </c>
      <c r="R165">
        <v>0.59626600000000007</v>
      </c>
      <c r="S165">
        <v>218</v>
      </c>
    </row>
    <row r="166" spans="1:19" x14ac:dyDescent="0.3">
      <c r="A166" t="s">
        <v>9</v>
      </c>
      <c r="B166" s="3">
        <v>7</v>
      </c>
      <c r="C166" s="8">
        <v>2017</v>
      </c>
      <c r="D166" s="11">
        <v>620092</v>
      </c>
      <c r="E166" s="16">
        <v>174156402.76190001</v>
      </c>
      <c r="F166" s="17">
        <f t="shared" si="1"/>
        <v>280855.74844039272</v>
      </c>
      <c r="G166">
        <v>327</v>
      </c>
      <c r="H166" s="51">
        <v>7.0000000000000007E-2</v>
      </c>
      <c r="I166" s="17">
        <v>12.123640226438436</v>
      </c>
      <c r="J166">
        <v>5.6987653843293667E-4</v>
      </c>
      <c r="K166">
        <v>0.21937975025766157</v>
      </c>
      <c r="L166">
        <v>5.9267500000000002</v>
      </c>
      <c r="M166">
        <v>70</v>
      </c>
      <c r="N166">
        <v>168</v>
      </c>
      <c r="O166">
        <v>0.27600000000000002</v>
      </c>
      <c r="P166">
        <v>480</v>
      </c>
      <c r="Q166">
        <v>100.9</v>
      </c>
      <c r="R166">
        <v>0.59179099999999996</v>
      </c>
      <c r="S166">
        <v>44</v>
      </c>
    </row>
    <row r="167" spans="1:19" x14ac:dyDescent="0.3">
      <c r="A167" t="s">
        <v>10</v>
      </c>
      <c r="B167" s="3">
        <v>8</v>
      </c>
      <c r="C167" s="8">
        <v>2017</v>
      </c>
      <c r="D167" s="11">
        <v>1115926</v>
      </c>
      <c r="E167" s="16">
        <v>389662964.58390003</v>
      </c>
      <c r="F167" s="17">
        <f t="shared" si="1"/>
        <v>349183.51627607929</v>
      </c>
      <c r="G167">
        <v>573</v>
      </c>
      <c r="H167" s="51">
        <v>1.47</v>
      </c>
      <c r="I167" s="17">
        <v>24.927163468308862</v>
      </c>
      <c r="J167">
        <v>9.1369282281076353E-2</v>
      </c>
      <c r="K167">
        <v>0.17052861164075223</v>
      </c>
      <c r="L167">
        <v>9.1694999999999993</v>
      </c>
      <c r="M167">
        <v>73.2</v>
      </c>
      <c r="N167">
        <v>368</v>
      </c>
      <c r="O167">
        <v>0.32299999999999995</v>
      </c>
      <c r="P167">
        <v>528</v>
      </c>
      <c r="Q167">
        <v>84.6</v>
      </c>
      <c r="R167">
        <v>0.62500100000000003</v>
      </c>
      <c r="S167">
        <v>232</v>
      </c>
    </row>
    <row r="168" spans="1:19" x14ac:dyDescent="0.3">
      <c r="A168" t="s">
        <v>11</v>
      </c>
      <c r="B168" s="3">
        <v>9</v>
      </c>
      <c r="C168" s="8">
        <v>2017</v>
      </c>
      <c r="D168" s="11">
        <v>1167649</v>
      </c>
      <c r="E168" s="16">
        <v>507253845.99789995</v>
      </c>
      <c r="F168" s="17">
        <f t="shared" si="1"/>
        <v>434423.226498631</v>
      </c>
      <c r="G168">
        <v>599</v>
      </c>
      <c r="H168" s="51">
        <v>0.06</v>
      </c>
      <c r="I168" s="17">
        <v>27.267148055914781</v>
      </c>
      <c r="J168">
        <v>4.5092971182624265E-3</v>
      </c>
      <c r="K168">
        <v>0.38899142214467214</v>
      </c>
      <c r="L168">
        <v>25.767499999999998</v>
      </c>
      <c r="M168">
        <v>69.3</v>
      </c>
      <c r="N168">
        <v>189</v>
      </c>
      <c r="O168">
        <v>0.36599999999999999</v>
      </c>
      <c r="P168">
        <v>940</v>
      </c>
      <c r="Q168">
        <v>80.900000000000006</v>
      </c>
      <c r="R168">
        <v>0.77661199999999997</v>
      </c>
      <c r="S168">
        <v>56</v>
      </c>
    </row>
    <row r="169" spans="1:19" x14ac:dyDescent="0.3">
      <c r="A169" t="s">
        <v>12</v>
      </c>
      <c r="B169" s="3">
        <v>10</v>
      </c>
      <c r="C169" s="8">
        <v>2017</v>
      </c>
      <c r="D169" s="11">
        <v>8024182</v>
      </c>
      <c r="E169" s="16">
        <v>4288114076.724</v>
      </c>
      <c r="F169" s="17">
        <f t="shared" si="1"/>
        <v>534398.90529950592</v>
      </c>
      <c r="G169">
        <v>4097</v>
      </c>
      <c r="H169" s="51">
        <v>2.79</v>
      </c>
      <c r="I169" s="17">
        <v>16.314122715884988</v>
      </c>
      <c r="J169">
        <v>2.2507665470859854E-3</v>
      </c>
      <c r="K169">
        <v>0.20024641666398815</v>
      </c>
      <c r="L169">
        <v>16.158850000000001</v>
      </c>
      <c r="M169">
        <v>84.5</v>
      </c>
      <c r="N169">
        <v>103</v>
      </c>
      <c r="O169">
        <v>0.20600000000000002</v>
      </c>
      <c r="P169">
        <v>1216</v>
      </c>
      <c r="Q169">
        <v>66.8</v>
      </c>
      <c r="R169">
        <v>0.81696899999999995</v>
      </c>
      <c r="S169">
        <v>3126</v>
      </c>
    </row>
    <row r="170" spans="1:19" x14ac:dyDescent="0.3">
      <c r="A170" t="s">
        <v>13</v>
      </c>
      <c r="B170" s="3">
        <v>11</v>
      </c>
      <c r="C170" s="8">
        <v>2017</v>
      </c>
      <c r="D170" s="11">
        <v>748637</v>
      </c>
      <c r="E170" s="16">
        <v>225480760.08870003</v>
      </c>
      <c r="F170" s="17">
        <f t="shared" si="1"/>
        <v>301188.37312168651</v>
      </c>
      <c r="G170">
        <v>380</v>
      </c>
      <c r="H170" s="51">
        <v>0.42</v>
      </c>
      <c r="I170" s="17">
        <v>18.894921390940748</v>
      </c>
      <c r="J170">
        <v>1.0914750451418585E-3</v>
      </c>
      <c r="K170">
        <v>0.16635646662418224</v>
      </c>
      <c r="L170">
        <v>9.3915500000000005</v>
      </c>
      <c r="M170">
        <v>69.400000000000006</v>
      </c>
      <c r="N170">
        <v>414</v>
      </c>
      <c r="O170">
        <v>0.33200000000000002</v>
      </c>
      <c r="P170">
        <v>356</v>
      </c>
      <c r="Q170">
        <v>91.2</v>
      </c>
      <c r="R170">
        <v>0.57699199999999995</v>
      </c>
      <c r="S170">
        <v>56</v>
      </c>
    </row>
    <row r="171" spans="1:19" x14ac:dyDescent="0.3">
      <c r="A171" t="s">
        <v>14</v>
      </c>
      <c r="B171" s="3">
        <v>12</v>
      </c>
      <c r="C171" s="8">
        <v>2017</v>
      </c>
      <c r="D171" s="11">
        <v>1131938</v>
      </c>
      <c r="E171" s="16">
        <v>373118059.58660001</v>
      </c>
      <c r="F171" s="17">
        <f t="shared" si="1"/>
        <v>329627.6470854411</v>
      </c>
      <c r="G171">
        <v>541</v>
      </c>
      <c r="H171" s="51">
        <v>0.4</v>
      </c>
      <c r="I171" s="17">
        <v>15.757622314888625</v>
      </c>
      <c r="J171">
        <v>1.9716236116598617E-3</v>
      </c>
      <c r="K171">
        <v>0.27609683516594868</v>
      </c>
      <c r="L171">
        <v>14.19495</v>
      </c>
      <c r="M171">
        <v>68.900000000000006</v>
      </c>
      <c r="N171">
        <v>291</v>
      </c>
      <c r="O171">
        <v>0.28600000000000003</v>
      </c>
      <c r="P171">
        <v>634</v>
      </c>
      <c r="Q171">
        <v>78.099999999999994</v>
      </c>
      <c r="R171">
        <v>0.667296</v>
      </c>
      <c r="S171">
        <v>148</v>
      </c>
    </row>
    <row r="172" spans="1:19" x14ac:dyDescent="0.3">
      <c r="A172" t="s">
        <v>15</v>
      </c>
      <c r="B172" s="3">
        <v>13</v>
      </c>
      <c r="C172" s="8">
        <v>2017</v>
      </c>
      <c r="D172" s="11">
        <v>937675</v>
      </c>
      <c r="E172" s="16">
        <v>292161155.95049995</v>
      </c>
      <c r="F172" s="17">
        <f t="shared" si="1"/>
        <v>311580.40467166126</v>
      </c>
      <c r="G172">
        <v>523</v>
      </c>
      <c r="H172" s="51">
        <v>0.51</v>
      </c>
      <c r="I172" s="17">
        <v>18.333125754505993</v>
      </c>
      <c r="J172">
        <v>2.3822281789833465E-3</v>
      </c>
      <c r="K172">
        <v>0.20668673796544473</v>
      </c>
      <c r="L172">
        <v>11.75825</v>
      </c>
      <c r="M172">
        <v>71</v>
      </c>
      <c r="N172">
        <v>229</v>
      </c>
      <c r="O172">
        <v>0.27600000000000002</v>
      </c>
      <c r="P172">
        <v>509</v>
      </c>
      <c r="Q172">
        <v>96.6</v>
      </c>
      <c r="R172">
        <v>0.63622800000000002</v>
      </c>
      <c r="S172">
        <v>44</v>
      </c>
    </row>
    <row r="173" spans="1:19" x14ac:dyDescent="0.3">
      <c r="A173" t="s">
        <v>16</v>
      </c>
      <c r="B173" s="3">
        <v>14</v>
      </c>
      <c r="C173" s="8">
        <v>2017</v>
      </c>
      <c r="D173" s="11">
        <v>1036355</v>
      </c>
      <c r="E173" s="16">
        <v>324102593.38530004</v>
      </c>
      <c r="F173" s="17">
        <f t="shared" si="1"/>
        <v>312733.17867458548</v>
      </c>
      <c r="G173">
        <v>516</v>
      </c>
      <c r="H173" s="51">
        <v>0.34</v>
      </c>
      <c r="I173" s="17">
        <v>34.648375530769329</v>
      </c>
      <c r="J173">
        <v>3.0699506283922483E-4</v>
      </c>
      <c r="K173">
        <v>0.11580450502616234</v>
      </c>
      <c r="L173">
        <v>13.991600000000002</v>
      </c>
      <c r="M173">
        <v>75.900000000000006</v>
      </c>
      <c r="N173">
        <v>276</v>
      </c>
      <c r="O173">
        <v>0.4</v>
      </c>
      <c r="P173">
        <v>809</v>
      </c>
      <c r="Q173">
        <v>76.7</v>
      </c>
      <c r="R173">
        <v>0.51197700000000002</v>
      </c>
      <c r="S173">
        <v>66</v>
      </c>
    </row>
    <row r="174" spans="1:19" x14ac:dyDescent="0.3">
      <c r="A174" t="s">
        <v>17</v>
      </c>
      <c r="B174" s="3">
        <v>15</v>
      </c>
      <c r="C174" s="8">
        <v>2017</v>
      </c>
      <c r="D174" s="11">
        <v>1287871</v>
      </c>
      <c r="E174" s="16">
        <v>402394179.54809999</v>
      </c>
      <c r="F174" s="17">
        <f t="shared" si="1"/>
        <v>312449.13469446864</v>
      </c>
      <c r="G174">
        <v>688</v>
      </c>
      <c r="H174" s="51">
        <v>1.1000000000000001</v>
      </c>
      <c r="I174" s="17">
        <v>23.948345442940632</v>
      </c>
      <c r="J174">
        <v>1.1282191011315857E-3</v>
      </c>
      <c r="K174">
        <v>0.16798889391539953</v>
      </c>
      <c r="L174">
        <v>14.9756</v>
      </c>
      <c r="M174">
        <v>72</v>
      </c>
      <c r="N174">
        <v>195</v>
      </c>
      <c r="O174">
        <v>0.24199999999999999</v>
      </c>
      <c r="P174">
        <v>454</v>
      </c>
      <c r="Q174">
        <v>93.5</v>
      </c>
      <c r="R174">
        <v>0.60724500000000003</v>
      </c>
      <c r="S174">
        <v>151</v>
      </c>
    </row>
    <row r="175" spans="1:19" x14ac:dyDescent="0.3">
      <c r="A175" t="s">
        <v>18</v>
      </c>
      <c r="B175" s="3">
        <v>16</v>
      </c>
      <c r="C175" s="8">
        <v>2017</v>
      </c>
      <c r="D175" s="11">
        <v>1533698</v>
      </c>
      <c r="E175" s="16">
        <v>574140374.18899989</v>
      </c>
      <c r="F175" s="17">
        <f t="shared" si="1"/>
        <v>374350.34419357654</v>
      </c>
      <c r="G175">
        <v>792</v>
      </c>
      <c r="H175" s="51">
        <v>1.01</v>
      </c>
      <c r="I175" s="17">
        <v>21.628854341700883</v>
      </c>
      <c r="J175">
        <v>4.7205415546327754E-3</v>
      </c>
      <c r="K175">
        <v>0.38860520150545058</v>
      </c>
      <c r="L175">
        <v>15.331349999999999</v>
      </c>
      <c r="M175">
        <v>81.5</v>
      </c>
      <c r="N175">
        <v>218</v>
      </c>
      <c r="O175">
        <v>0.24600000000000002</v>
      </c>
      <c r="P175">
        <v>466</v>
      </c>
      <c r="Q175">
        <v>84.1</v>
      </c>
      <c r="R175">
        <v>0.74052800000000008</v>
      </c>
      <c r="S175">
        <v>147</v>
      </c>
    </row>
    <row r="176" spans="1:19" x14ac:dyDescent="0.3">
      <c r="A176" t="s">
        <v>19</v>
      </c>
      <c r="B176" s="3">
        <v>17</v>
      </c>
      <c r="C176" s="8">
        <v>2017</v>
      </c>
      <c r="D176" s="11">
        <v>1255397</v>
      </c>
      <c r="E176" s="16">
        <v>510523467.28659993</v>
      </c>
      <c r="F176" s="17">
        <f t="shared" si="1"/>
        <v>406662.96580810688</v>
      </c>
      <c r="G176">
        <v>671</v>
      </c>
      <c r="H176" s="51">
        <v>1.3</v>
      </c>
      <c r="I176" s="17">
        <v>16.047451340820135</v>
      </c>
      <c r="J176">
        <v>1.1712299575033181E-3</v>
      </c>
      <c r="K176">
        <v>0.26205889463845272</v>
      </c>
      <c r="L176">
        <v>16.31925</v>
      </c>
      <c r="M176">
        <v>65.8</v>
      </c>
      <c r="N176">
        <v>247</v>
      </c>
      <c r="O176">
        <v>0.182</v>
      </c>
      <c r="P176">
        <v>594</v>
      </c>
      <c r="Q176">
        <v>92.8</v>
      </c>
      <c r="R176">
        <v>0.53100999999999998</v>
      </c>
      <c r="S176">
        <v>143</v>
      </c>
    </row>
    <row r="177" spans="1:19" x14ac:dyDescent="0.3">
      <c r="A177" t="s">
        <v>20</v>
      </c>
      <c r="B177" s="3">
        <v>18</v>
      </c>
      <c r="C177" s="8">
        <v>2017</v>
      </c>
      <c r="D177" s="11">
        <v>12571383</v>
      </c>
      <c r="E177" s="16">
        <v>15383951321.3318</v>
      </c>
      <c r="F177" s="17">
        <f t="shared" si="1"/>
        <v>1223727.8365738916</v>
      </c>
      <c r="G177">
        <v>7195</v>
      </c>
      <c r="H177" s="51">
        <v>2.17</v>
      </c>
      <c r="I177" s="17">
        <v>12.139827397672519</v>
      </c>
      <c r="J177">
        <v>0</v>
      </c>
      <c r="K177">
        <v>0.12285163637108037</v>
      </c>
      <c r="L177">
        <v>27.067250000000005</v>
      </c>
      <c r="M177">
        <v>82.1</v>
      </c>
      <c r="N177">
        <v>572</v>
      </c>
      <c r="O177">
        <v>0</v>
      </c>
      <c r="P177">
        <v>275</v>
      </c>
      <c r="Q177">
        <v>61.4</v>
      </c>
      <c r="R177">
        <v>0.99769400000000008</v>
      </c>
      <c r="S177">
        <v>5547</v>
      </c>
    </row>
    <row r="178" spans="1:19" x14ac:dyDescent="0.3">
      <c r="A178" t="s">
        <v>21</v>
      </c>
      <c r="B178" s="3">
        <v>19</v>
      </c>
      <c r="C178" s="8">
        <v>2017</v>
      </c>
      <c r="D178" s="11">
        <v>578819</v>
      </c>
      <c r="E178" s="16">
        <v>249636918.16000003</v>
      </c>
      <c r="F178" s="17">
        <f t="shared" si="1"/>
        <v>431286.66847494646</v>
      </c>
      <c r="G178">
        <v>319</v>
      </c>
      <c r="H178" s="51">
        <v>0.35</v>
      </c>
      <c r="I178" s="17">
        <v>15.349851275375967</v>
      </c>
      <c r="J178">
        <v>0.16297692433140779</v>
      </c>
      <c r="K178">
        <v>0.15891681894118248</v>
      </c>
      <c r="L178">
        <v>8.2139500000000005</v>
      </c>
      <c r="M178">
        <v>77.7</v>
      </c>
      <c r="N178">
        <v>187</v>
      </c>
      <c r="O178">
        <v>0.21</v>
      </c>
      <c r="P178">
        <v>356</v>
      </c>
      <c r="Q178">
        <v>81.3</v>
      </c>
      <c r="R178">
        <v>0.79426199999999991</v>
      </c>
      <c r="S178">
        <v>33</v>
      </c>
    </row>
    <row r="179" spans="1:19" x14ac:dyDescent="0.3">
      <c r="A179" t="s">
        <v>22</v>
      </c>
      <c r="B179" s="3">
        <v>20</v>
      </c>
      <c r="C179" s="8">
        <v>2017</v>
      </c>
      <c r="D179" s="11">
        <v>803653</v>
      </c>
      <c r="E179" s="16">
        <v>557324940.94749999</v>
      </c>
      <c r="F179" s="17">
        <f t="shared" si="1"/>
        <v>693489.52961974882</v>
      </c>
      <c r="G179">
        <v>445</v>
      </c>
      <c r="H179" s="51">
        <v>0.39</v>
      </c>
      <c r="I179" s="17">
        <v>22.043611751724725</v>
      </c>
      <c r="J179">
        <v>0.35059293851017703</v>
      </c>
      <c r="K179">
        <v>0.11076705868142485</v>
      </c>
      <c r="L179">
        <v>8.2110000000000003</v>
      </c>
      <c r="M179">
        <v>77.3</v>
      </c>
      <c r="N179">
        <v>195</v>
      </c>
      <c r="O179">
        <v>0.22399999999999998</v>
      </c>
      <c r="P179">
        <v>263</v>
      </c>
      <c r="Q179">
        <v>105.9</v>
      </c>
      <c r="R179">
        <v>0.86005300000000007</v>
      </c>
      <c r="S179">
        <v>38</v>
      </c>
    </row>
    <row r="180" spans="1:19" x14ac:dyDescent="0.3">
      <c r="A180" t="s">
        <v>23</v>
      </c>
      <c r="B180" s="3">
        <v>21</v>
      </c>
      <c r="C180" s="8">
        <v>2017</v>
      </c>
      <c r="D180" s="11">
        <v>1100864</v>
      </c>
      <c r="E180" s="16">
        <v>724935712.77139163</v>
      </c>
      <c r="F180" s="17">
        <f t="shared" si="1"/>
        <v>658515.23237329198</v>
      </c>
      <c r="G180">
        <v>590</v>
      </c>
      <c r="H180" s="51">
        <v>0.2</v>
      </c>
      <c r="I180" s="17">
        <v>28.38402042132147</v>
      </c>
      <c r="J180">
        <v>0.27947090449861067</v>
      </c>
      <c r="K180">
        <v>0.16383195681661269</v>
      </c>
      <c r="L180">
        <v>8.5601500000000001</v>
      </c>
      <c r="M180">
        <v>71.8</v>
      </c>
      <c r="N180">
        <v>164</v>
      </c>
      <c r="O180">
        <v>0.22899999999999998</v>
      </c>
      <c r="P180">
        <v>364</v>
      </c>
      <c r="Q180">
        <v>96.6</v>
      </c>
      <c r="R180">
        <v>0.61477099999999996</v>
      </c>
      <c r="S180">
        <v>97</v>
      </c>
    </row>
    <row r="181" spans="1:19" x14ac:dyDescent="0.3">
      <c r="A181" t="s">
        <v>24</v>
      </c>
      <c r="B181" s="3">
        <v>22</v>
      </c>
      <c r="C181" s="8">
        <v>2017</v>
      </c>
      <c r="D181" s="11">
        <v>1179666</v>
      </c>
      <c r="E181" s="16">
        <v>513374683.57549995</v>
      </c>
      <c r="F181" s="17">
        <f t="shared" si="1"/>
        <v>435186.47106511495</v>
      </c>
      <c r="G181">
        <v>586</v>
      </c>
      <c r="H181" s="51">
        <v>0.09</v>
      </c>
      <c r="I181" s="17">
        <v>25.482094793936721</v>
      </c>
      <c r="J181">
        <v>3.7897781862669211E-4</v>
      </c>
      <c r="K181">
        <v>0.35596661870455926</v>
      </c>
      <c r="L181">
        <v>7.8956999999999997</v>
      </c>
      <c r="M181">
        <v>70.400000000000006</v>
      </c>
      <c r="N181">
        <v>162</v>
      </c>
      <c r="O181">
        <v>0.27800000000000002</v>
      </c>
      <c r="P181">
        <v>459</v>
      </c>
      <c r="Q181">
        <v>76.2</v>
      </c>
      <c r="R181">
        <v>0.58946599999999993</v>
      </c>
      <c r="S181">
        <v>83</v>
      </c>
    </row>
    <row r="182" spans="1:19" x14ac:dyDescent="0.3">
      <c r="A182" t="s">
        <v>25</v>
      </c>
      <c r="B182" s="3">
        <v>23</v>
      </c>
      <c r="C182" s="8">
        <v>2017</v>
      </c>
      <c r="D182" s="11">
        <v>992214</v>
      </c>
      <c r="E182" s="16">
        <v>425788063.41830003</v>
      </c>
      <c r="F182" s="17">
        <f t="shared" si="1"/>
        <v>429129.26386676671</v>
      </c>
      <c r="G182">
        <v>520</v>
      </c>
      <c r="H182" s="51">
        <v>0.24</v>
      </c>
      <c r="I182" s="17">
        <v>29.192818041468836</v>
      </c>
      <c r="J182">
        <v>3.1190764583705066E-2</v>
      </c>
      <c r="K182">
        <v>0.21021002972258293</v>
      </c>
      <c r="L182">
        <v>7.5682</v>
      </c>
      <c r="M182">
        <v>77.900000000000006</v>
      </c>
      <c r="N182">
        <v>238</v>
      </c>
      <c r="O182">
        <v>0.23199999999999998</v>
      </c>
      <c r="P182">
        <v>911</v>
      </c>
      <c r="Q182">
        <v>84.1</v>
      </c>
      <c r="R182">
        <v>0.868757</v>
      </c>
      <c r="S182">
        <v>78</v>
      </c>
    </row>
    <row r="183" spans="1:19" x14ac:dyDescent="0.3">
      <c r="A183" t="s">
        <v>26</v>
      </c>
      <c r="B183" s="3">
        <v>24</v>
      </c>
      <c r="C183" s="8">
        <v>2017</v>
      </c>
      <c r="D183" s="11">
        <v>1856619</v>
      </c>
      <c r="E183" s="16">
        <v>969112396.04649997</v>
      </c>
      <c r="F183" s="17">
        <f t="shared" si="1"/>
        <v>521976.98938042752</v>
      </c>
      <c r="G183">
        <v>990</v>
      </c>
      <c r="H183" s="51">
        <v>0.68</v>
      </c>
      <c r="I183" s="17">
        <v>33.68171918360035</v>
      </c>
      <c r="J183">
        <v>5.9438237307808499E-3</v>
      </c>
      <c r="K183">
        <v>0.284729367349775</v>
      </c>
      <c r="L183">
        <v>12.537800000000002</v>
      </c>
      <c r="M183">
        <v>75.3</v>
      </c>
      <c r="N183">
        <v>44</v>
      </c>
      <c r="O183">
        <v>0.35700000000000004</v>
      </c>
      <c r="P183">
        <v>1456</v>
      </c>
      <c r="Q183">
        <v>61.9</v>
      </c>
      <c r="R183">
        <v>0.78385099999999996</v>
      </c>
      <c r="S183">
        <v>79</v>
      </c>
    </row>
    <row r="184" spans="1:19" x14ac:dyDescent="0.3">
      <c r="A184" t="s">
        <v>27</v>
      </c>
      <c r="B184" s="3">
        <v>25</v>
      </c>
      <c r="C184" s="8">
        <v>2017</v>
      </c>
      <c r="D184" s="11">
        <v>719418</v>
      </c>
      <c r="E184" s="16">
        <v>473350968.76650006</v>
      </c>
      <c r="F184" s="17">
        <f t="shared" si="1"/>
        <v>657963.75509995583</v>
      </c>
      <c r="G184">
        <v>440</v>
      </c>
      <c r="H184" s="51">
        <v>0.47</v>
      </c>
      <c r="I184" s="17">
        <v>23.629638337358205</v>
      </c>
      <c r="J184">
        <v>0.12485675441641966</v>
      </c>
      <c r="K184">
        <v>9.025554083023371E-2</v>
      </c>
      <c r="L184">
        <v>15.091550000000002</v>
      </c>
      <c r="M184">
        <v>81.900000000000006</v>
      </c>
      <c r="N184">
        <v>117</v>
      </c>
      <c r="O184">
        <v>7.0000000000000007E-2</v>
      </c>
      <c r="P184">
        <v>78</v>
      </c>
      <c r="Q184">
        <v>102.2</v>
      </c>
      <c r="R184">
        <v>0.9525579999999999</v>
      </c>
      <c r="S184">
        <v>30</v>
      </c>
    </row>
    <row r="185" spans="1:19" x14ac:dyDescent="0.3">
      <c r="A185" t="s">
        <v>28</v>
      </c>
      <c r="B185" s="3">
        <v>26</v>
      </c>
      <c r="C185" s="8">
        <v>2017</v>
      </c>
      <c r="D185" s="11">
        <v>606830</v>
      </c>
      <c r="E185" s="16">
        <v>257982111.93280002</v>
      </c>
      <c r="F185" s="17">
        <f t="shared" si="1"/>
        <v>425130.78116243437</v>
      </c>
      <c r="G185">
        <v>316</v>
      </c>
      <c r="H185" s="51">
        <v>1.07</v>
      </c>
      <c r="I185" s="17">
        <v>27.650703567767437</v>
      </c>
      <c r="J185">
        <v>8.3878659980328608E-3</v>
      </c>
      <c r="K185">
        <v>0.31890327677280889</v>
      </c>
      <c r="L185">
        <v>15.6997</v>
      </c>
      <c r="M185">
        <v>72.099999999999994</v>
      </c>
      <c r="N185">
        <v>133</v>
      </c>
      <c r="O185">
        <v>0.28300000000000003</v>
      </c>
      <c r="P185">
        <v>380</v>
      </c>
      <c r="Q185">
        <v>82.2</v>
      </c>
      <c r="R185">
        <v>0.72243999999999997</v>
      </c>
      <c r="S185">
        <v>48</v>
      </c>
    </row>
    <row r="186" spans="1:19" x14ac:dyDescent="0.3">
      <c r="A186" t="s">
        <v>29</v>
      </c>
      <c r="B186" s="3">
        <v>27</v>
      </c>
      <c r="C186" s="8">
        <v>2017</v>
      </c>
      <c r="D186" s="11">
        <v>629303</v>
      </c>
      <c r="E186" s="16">
        <v>160385550.14070001</v>
      </c>
      <c r="F186" s="17">
        <f t="shared" si="1"/>
        <v>254862.20491670945</v>
      </c>
      <c r="G186">
        <v>319</v>
      </c>
      <c r="H186" s="51">
        <v>0.26</v>
      </c>
      <c r="I186" s="17">
        <v>17.645754412959029</v>
      </c>
      <c r="J186">
        <v>3.446501385541752E-3</v>
      </c>
      <c r="K186">
        <v>0.15925396153494165</v>
      </c>
      <c r="L186">
        <v>12.602449999999997</v>
      </c>
      <c r="M186">
        <v>68.599999999999994</v>
      </c>
      <c r="N186">
        <v>195</v>
      </c>
      <c r="O186">
        <v>0.29499999999999998</v>
      </c>
      <c r="P186">
        <v>316</v>
      </c>
      <c r="Q186">
        <v>84</v>
      </c>
      <c r="R186">
        <v>0.73068600000000006</v>
      </c>
      <c r="S186">
        <v>39</v>
      </c>
    </row>
    <row r="187" spans="1:19" x14ac:dyDescent="0.3">
      <c r="A187" t="s">
        <v>30</v>
      </c>
      <c r="B187" s="3">
        <v>28</v>
      </c>
      <c r="C187" s="8">
        <v>2017</v>
      </c>
      <c r="D187" s="11">
        <v>5450085</v>
      </c>
      <c r="E187" s="16">
        <v>4144957389.4584994</v>
      </c>
      <c r="F187" s="17">
        <f t="shared" si="1"/>
        <v>760530.77877840423</v>
      </c>
      <c r="G187">
        <v>3049</v>
      </c>
      <c r="H187" s="51">
        <v>2.82</v>
      </c>
      <c r="I187" s="17">
        <v>15.698331648508326</v>
      </c>
      <c r="J187">
        <v>2.4504660584198979E-3</v>
      </c>
      <c r="K187">
        <v>0.15058961068579285</v>
      </c>
      <c r="L187">
        <v>25.393450000000001</v>
      </c>
      <c r="M187">
        <v>87.6</v>
      </c>
      <c r="N187">
        <v>549</v>
      </c>
      <c r="O187">
        <v>0</v>
      </c>
      <c r="P187">
        <v>665</v>
      </c>
      <c r="Q187">
        <v>82.3</v>
      </c>
      <c r="R187">
        <v>0.98483599999999993</v>
      </c>
      <c r="S187">
        <v>1631</v>
      </c>
    </row>
    <row r="188" spans="1:19" x14ac:dyDescent="0.3">
      <c r="A188" t="s">
        <v>31</v>
      </c>
      <c r="B188" s="3">
        <v>29</v>
      </c>
      <c r="C188" s="8">
        <v>2017</v>
      </c>
      <c r="D188" s="11">
        <v>471202</v>
      </c>
      <c r="E188" s="16">
        <v>103687537.72729999</v>
      </c>
      <c r="F188" s="17">
        <f t="shared" si="1"/>
        <v>220049.01873782367</v>
      </c>
      <c r="G188">
        <v>200</v>
      </c>
      <c r="H188" s="51">
        <v>0.22</v>
      </c>
      <c r="I188" s="17">
        <v>18.999024741488135</v>
      </c>
      <c r="J188">
        <v>1.1769237009373589E-2</v>
      </c>
      <c r="K188">
        <v>0.15025557378952661</v>
      </c>
      <c r="L188">
        <v>11.4</v>
      </c>
      <c r="M188">
        <v>75.900000000000006</v>
      </c>
      <c r="N188">
        <v>275</v>
      </c>
      <c r="O188">
        <v>0.498</v>
      </c>
      <c r="P188">
        <v>539</v>
      </c>
      <c r="Q188">
        <v>72</v>
      </c>
      <c r="R188">
        <v>0.92896400000000001</v>
      </c>
      <c r="S188">
        <v>5</v>
      </c>
    </row>
    <row r="189" spans="1:19" x14ac:dyDescent="0.3">
      <c r="A189" t="s">
        <v>32</v>
      </c>
      <c r="B189" s="3">
        <v>30</v>
      </c>
      <c r="C189" s="8">
        <v>2017</v>
      </c>
      <c r="D189" s="11">
        <v>275685</v>
      </c>
      <c r="E189" s="16">
        <v>70610740.590499997</v>
      </c>
      <c r="F189" s="17">
        <f t="shared" si="1"/>
        <v>256128.3370168852</v>
      </c>
      <c r="G189">
        <v>140</v>
      </c>
      <c r="H189" s="51">
        <v>0.08</v>
      </c>
      <c r="I189" s="17">
        <v>14.006458505196134</v>
      </c>
      <c r="J189">
        <v>9.5469839875915834E-3</v>
      </c>
      <c r="K189">
        <v>7.0686300830376482E-3</v>
      </c>
      <c r="L189">
        <v>6.8055500000000002</v>
      </c>
      <c r="M189">
        <v>77.900000000000006</v>
      </c>
      <c r="N189">
        <v>299</v>
      </c>
      <c r="O189">
        <v>0.54400000000000004</v>
      </c>
      <c r="P189">
        <v>348</v>
      </c>
      <c r="Q189">
        <v>78.5</v>
      </c>
      <c r="R189">
        <v>0.79297499999999999</v>
      </c>
      <c r="S189">
        <v>15</v>
      </c>
    </row>
    <row r="190" spans="1:19" x14ac:dyDescent="0.3">
      <c r="A190" t="s">
        <v>33</v>
      </c>
      <c r="B190" s="3">
        <v>31</v>
      </c>
      <c r="C190" s="8">
        <v>2017</v>
      </c>
      <c r="D190" s="11">
        <v>5673078</v>
      </c>
      <c r="E190" s="16">
        <v>2331860690.7827997</v>
      </c>
      <c r="F190" s="17">
        <f t="shared" si="1"/>
        <v>411039.77255077398</v>
      </c>
      <c r="G190">
        <v>2786</v>
      </c>
      <c r="H190" s="51">
        <v>0.22</v>
      </c>
      <c r="I190" s="17">
        <v>20.771539249548663</v>
      </c>
      <c r="J190">
        <v>9.3587306018573079E-3</v>
      </c>
      <c r="K190">
        <v>0.11338131115836769</v>
      </c>
      <c r="L190">
        <v>14.502399999999998</v>
      </c>
      <c r="M190">
        <v>79.2</v>
      </c>
      <c r="N190">
        <v>210</v>
      </c>
      <c r="O190">
        <v>0.44400000000000001</v>
      </c>
      <c r="P190">
        <v>846</v>
      </c>
      <c r="Q190">
        <v>73.7</v>
      </c>
      <c r="R190">
        <v>0.85119600000000006</v>
      </c>
      <c r="S190">
        <v>526</v>
      </c>
    </row>
    <row r="191" spans="1:19" x14ac:dyDescent="0.3">
      <c r="A191" t="s">
        <v>34</v>
      </c>
      <c r="B191" s="3">
        <v>32</v>
      </c>
      <c r="C191" s="8">
        <v>2017</v>
      </c>
      <c r="D191" s="11">
        <v>999464</v>
      </c>
      <c r="E191" s="16">
        <v>413246904.57859999</v>
      </c>
      <c r="F191" s="17">
        <f t="shared" si="1"/>
        <v>413468.52370730712</v>
      </c>
      <c r="G191">
        <v>537</v>
      </c>
      <c r="H191" s="51">
        <v>0.12</v>
      </c>
      <c r="I191" s="17">
        <v>33.135346608562685</v>
      </c>
      <c r="J191">
        <v>0.35733154388450733</v>
      </c>
      <c r="K191">
        <v>3.2667252762950461E-2</v>
      </c>
      <c r="L191">
        <v>11.071949999999999</v>
      </c>
      <c r="M191">
        <v>77.900000000000006</v>
      </c>
      <c r="N191">
        <v>289</v>
      </c>
      <c r="O191">
        <v>0.34600000000000003</v>
      </c>
      <c r="P191">
        <v>475</v>
      </c>
      <c r="Q191">
        <v>90.1</v>
      </c>
      <c r="R191">
        <v>0.63950400000000007</v>
      </c>
      <c r="S191">
        <v>85</v>
      </c>
    </row>
    <row r="192" spans="1:19" x14ac:dyDescent="0.3">
      <c r="A192" t="s">
        <v>35</v>
      </c>
      <c r="B192" s="3">
        <v>33</v>
      </c>
      <c r="C192" s="8">
        <v>2017</v>
      </c>
      <c r="D192" s="11">
        <v>2553518</v>
      </c>
      <c r="E192" s="16">
        <v>825742428.48189998</v>
      </c>
      <c r="F192" s="17">
        <f t="shared" si="1"/>
        <v>323374.43028868409</v>
      </c>
      <c r="G192">
        <v>1274</v>
      </c>
      <c r="H192" s="51">
        <v>0.42</v>
      </c>
      <c r="I192" s="17">
        <v>22.547090038067015</v>
      </c>
      <c r="J192">
        <v>4.3746005042557608E-2</v>
      </c>
      <c r="K192">
        <v>0.22321716540703118</v>
      </c>
      <c r="L192">
        <v>11.50475</v>
      </c>
      <c r="M192">
        <v>76.099999999999994</v>
      </c>
      <c r="N192">
        <v>249</v>
      </c>
      <c r="O192">
        <v>0.23100000000000001</v>
      </c>
      <c r="P192">
        <v>288</v>
      </c>
      <c r="Q192">
        <v>86.3</v>
      </c>
      <c r="R192">
        <v>0.57509699999999997</v>
      </c>
      <c r="S192">
        <v>298</v>
      </c>
    </row>
    <row r="193" spans="1:19" x14ac:dyDescent="0.3">
      <c r="A193" t="s">
        <v>36</v>
      </c>
      <c r="B193" s="3">
        <v>34</v>
      </c>
      <c r="C193" s="8">
        <v>2017</v>
      </c>
      <c r="D193" s="11">
        <v>4248997</v>
      </c>
      <c r="E193" s="16">
        <v>1409884962.3175001</v>
      </c>
      <c r="F193" s="17">
        <f t="shared" si="1"/>
        <v>331815.9467557873</v>
      </c>
      <c r="G193">
        <v>2143</v>
      </c>
      <c r="H193" s="51">
        <v>0.91</v>
      </c>
      <c r="I193" s="17">
        <v>22.466394418401922</v>
      </c>
      <c r="J193">
        <v>1.1179101412741919E-2</v>
      </c>
      <c r="K193">
        <v>0.19269833625429703</v>
      </c>
      <c r="L193">
        <v>13.744450000000001</v>
      </c>
      <c r="M193">
        <v>80.099999999999994</v>
      </c>
      <c r="N193">
        <v>319</v>
      </c>
      <c r="O193">
        <v>0.32100000000000001</v>
      </c>
      <c r="P193">
        <v>552</v>
      </c>
      <c r="Q193">
        <v>80.400000000000006</v>
      </c>
      <c r="R193">
        <v>0.75269200000000003</v>
      </c>
      <c r="S193">
        <v>472</v>
      </c>
    </row>
    <row r="194" spans="1:19" x14ac:dyDescent="0.3">
      <c r="A194" t="s">
        <v>37</v>
      </c>
      <c r="B194" s="3">
        <v>35</v>
      </c>
      <c r="C194" s="8">
        <v>2017</v>
      </c>
      <c r="D194" s="11">
        <v>3073954</v>
      </c>
      <c r="E194" s="16">
        <v>637624469.58209991</v>
      </c>
      <c r="F194" s="17">
        <f t="shared" si="1"/>
        <v>207428.1103692833</v>
      </c>
      <c r="G194">
        <v>1363</v>
      </c>
      <c r="H194" s="51">
        <v>0.14000000000000001</v>
      </c>
      <c r="I194" s="17">
        <v>29.295189795114503</v>
      </c>
      <c r="J194">
        <v>3.9178965096401865E-3</v>
      </c>
      <c r="K194">
        <v>4.6841353222353103E-2</v>
      </c>
      <c r="L194">
        <v>5.6970499999999999</v>
      </c>
      <c r="M194">
        <v>76.3</v>
      </c>
      <c r="N194">
        <v>181</v>
      </c>
      <c r="O194">
        <v>0.54799999999999993</v>
      </c>
      <c r="P194">
        <v>655</v>
      </c>
      <c r="Q194">
        <v>68.599999999999994</v>
      </c>
      <c r="R194">
        <v>0.74535099999999999</v>
      </c>
      <c r="S194">
        <v>297</v>
      </c>
    </row>
    <row r="195" spans="1:19" x14ac:dyDescent="0.3">
      <c r="A195" t="s">
        <v>38</v>
      </c>
      <c r="B195" s="3">
        <v>36</v>
      </c>
      <c r="C195" s="8">
        <v>2017</v>
      </c>
      <c r="D195" s="11">
        <v>476837</v>
      </c>
      <c r="E195" s="16">
        <v>60032068.926500008</v>
      </c>
      <c r="F195" s="17">
        <f t="shared" si="1"/>
        <v>125896.41518275639</v>
      </c>
      <c r="G195">
        <v>256</v>
      </c>
      <c r="H195" s="51">
        <v>0.1</v>
      </c>
      <c r="I195" s="17">
        <v>34.832691378636056</v>
      </c>
      <c r="J195">
        <v>1.4609116298346776E-2</v>
      </c>
      <c r="K195">
        <v>7.5380063623412236E-2</v>
      </c>
      <c r="L195">
        <v>13.1143</v>
      </c>
      <c r="M195">
        <v>86.3</v>
      </c>
      <c r="N195">
        <v>157</v>
      </c>
      <c r="O195">
        <v>0.49700000000000005</v>
      </c>
      <c r="P195">
        <v>639</v>
      </c>
      <c r="Q195">
        <v>45.8</v>
      </c>
      <c r="R195">
        <v>0.65465699999999993</v>
      </c>
      <c r="S195">
        <v>6</v>
      </c>
    </row>
    <row r="196" spans="1:19" x14ac:dyDescent="0.3">
      <c r="A196" t="s">
        <v>39</v>
      </c>
      <c r="B196" s="3">
        <v>37</v>
      </c>
      <c r="C196" s="8">
        <v>2017</v>
      </c>
      <c r="D196" s="11">
        <v>886233</v>
      </c>
      <c r="E196" s="16">
        <v>153523866.23800001</v>
      </c>
      <c r="F196" s="17">
        <f t="shared" si="1"/>
        <v>173231.94491516342</v>
      </c>
      <c r="G196">
        <v>438</v>
      </c>
      <c r="H196" s="51">
        <v>0.42</v>
      </c>
      <c r="I196" s="17">
        <v>22.436981789928993</v>
      </c>
      <c r="J196">
        <v>2.2429565786711478E-3</v>
      </c>
      <c r="K196">
        <v>0.10081536079987193</v>
      </c>
      <c r="L196">
        <v>10.23335</v>
      </c>
      <c r="M196">
        <v>81.599999999999994</v>
      </c>
      <c r="N196">
        <v>163</v>
      </c>
      <c r="O196">
        <v>0.47399999999999998</v>
      </c>
      <c r="P196">
        <v>493</v>
      </c>
      <c r="Q196">
        <v>75.7</v>
      </c>
      <c r="R196">
        <v>0.78969800000000001</v>
      </c>
      <c r="S196">
        <v>43</v>
      </c>
    </row>
    <row r="197" spans="1:19" x14ac:dyDescent="0.3">
      <c r="A197" t="s">
        <v>40</v>
      </c>
      <c r="B197" s="3">
        <v>38</v>
      </c>
      <c r="C197" s="8">
        <v>2017</v>
      </c>
      <c r="D197" s="11">
        <v>469583</v>
      </c>
      <c r="E197" s="16">
        <v>79195119.804699987</v>
      </c>
      <c r="F197" s="17">
        <f t="shared" si="1"/>
        <v>168649.8868244804</v>
      </c>
      <c r="G197">
        <v>211</v>
      </c>
      <c r="H197" s="51">
        <v>0.62</v>
      </c>
      <c r="I197" s="17">
        <v>25.411875223522816</v>
      </c>
      <c r="J197">
        <v>1.9259809653591076E-2</v>
      </c>
      <c r="K197">
        <v>0.13075565671852324</v>
      </c>
      <c r="L197">
        <v>7.5666500000000001</v>
      </c>
      <c r="M197">
        <v>81.7</v>
      </c>
      <c r="N197">
        <v>230</v>
      </c>
      <c r="O197">
        <v>0.58299999999999996</v>
      </c>
      <c r="P197">
        <v>433</v>
      </c>
      <c r="Q197">
        <v>68.099999999999994</v>
      </c>
      <c r="R197">
        <v>0.70772999999999997</v>
      </c>
      <c r="S197">
        <v>10</v>
      </c>
    </row>
    <row r="198" spans="1:19" x14ac:dyDescent="0.3">
      <c r="A198" t="s">
        <v>41</v>
      </c>
      <c r="B198" s="3">
        <v>39</v>
      </c>
      <c r="C198" s="8">
        <v>2017</v>
      </c>
      <c r="D198" s="11">
        <v>701642</v>
      </c>
      <c r="E198" s="16">
        <v>146576555.23180002</v>
      </c>
      <c r="F198" s="17">
        <f t="shared" si="1"/>
        <v>208905.0473486479</v>
      </c>
      <c r="G198">
        <v>334</v>
      </c>
      <c r="H198" s="51">
        <v>0.23</v>
      </c>
      <c r="I198" s="17">
        <v>17.858355012640434</v>
      </c>
      <c r="J198">
        <v>2.7065936952245608E-3</v>
      </c>
      <c r="K198">
        <v>9.9238904686846957E-2</v>
      </c>
      <c r="L198">
        <v>9.5268499999999996</v>
      </c>
      <c r="M198">
        <v>88.1</v>
      </c>
      <c r="N198">
        <v>327</v>
      </c>
      <c r="O198">
        <v>0.36399999999999999</v>
      </c>
      <c r="P198">
        <v>274</v>
      </c>
      <c r="Q198">
        <v>90.6</v>
      </c>
      <c r="R198">
        <v>0.89069100000000001</v>
      </c>
      <c r="S198">
        <v>79</v>
      </c>
    </row>
    <row r="199" spans="1:19" x14ac:dyDescent="0.3">
      <c r="A199" t="s">
        <v>42</v>
      </c>
      <c r="B199" s="3">
        <v>40</v>
      </c>
      <c r="C199" s="8">
        <v>2017</v>
      </c>
      <c r="D199" s="11">
        <v>2875772</v>
      </c>
      <c r="E199" s="16">
        <v>715203109.59139991</v>
      </c>
      <c r="F199" s="17">
        <f t="shared" si="1"/>
        <v>248699.51776128286</v>
      </c>
      <c r="G199">
        <v>1354</v>
      </c>
      <c r="H199" s="51">
        <v>0.25</v>
      </c>
      <c r="I199" s="17">
        <v>19.040256821044316</v>
      </c>
      <c r="J199">
        <v>5.1603960750238797E-3</v>
      </c>
      <c r="K199">
        <v>0.12336742497706006</v>
      </c>
      <c r="L199">
        <v>7.8183999999999987</v>
      </c>
      <c r="M199">
        <v>76.599999999999994</v>
      </c>
      <c r="N199">
        <v>258</v>
      </c>
      <c r="O199">
        <v>0.40700000000000003</v>
      </c>
      <c r="P199">
        <v>315</v>
      </c>
      <c r="Q199">
        <v>78.400000000000006</v>
      </c>
      <c r="R199">
        <v>0.88550399999999996</v>
      </c>
      <c r="S199">
        <v>172</v>
      </c>
    </row>
    <row r="200" spans="1:19" x14ac:dyDescent="0.3">
      <c r="A200" t="s">
        <v>43</v>
      </c>
      <c r="B200" s="3">
        <v>41</v>
      </c>
      <c r="C200" s="8">
        <v>2017</v>
      </c>
      <c r="D200" s="11">
        <v>4120782</v>
      </c>
      <c r="E200" s="16">
        <v>1428675792.9777002</v>
      </c>
      <c r="F200" s="17">
        <f t="shared" si="1"/>
        <v>346700.16345870768</v>
      </c>
      <c r="G200">
        <v>1995</v>
      </c>
      <c r="H200" s="51">
        <v>0.59</v>
      </c>
      <c r="I200" s="17">
        <v>18.72391071073563</v>
      </c>
      <c r="J200">
        <v>3.2538980606784507E-2</v>
      </c>
      <c r="K200">
        <v>0.28159519808766764</v>
      </c>
      <c r="L200">
        <v>12.492000000000001</v>
      </c>
      <c r="M200">
        <v>77.3</v>
      </c>
      <c r="N200">
        <v>255</v>
      </c>
      <c r="O200">
        <v>0.38500000000000001</v>
      </c>
      <c r="P200">
        <v>605</v>
      </c>
      <c r="Q200">
        <v>76.900000000000006</v>
      </c>
      <c r="R200">
        <v>0.90713899999999992</v>
      </c>
      <c r="S200">
        <v>642</v>
      </c>
    </row>
    <row r="201" spans="1:19" x14ac:dyDescent="0.3">
      <c r="A201" t="s">
        <v>44</v>
      </c>
      <c r="B201" s="3">
        <v>42</v>
      </c>
      <c r="C201" s="8">
        <v>2017</v>
      </c>
      <c r="D201" s="11">
        <v>686409</v>
      </c>
      <c r="E201" s="16">
        <v>173484678.12280002</v>
      </c>
      <c r="F201" s="17">
        <f t="shared" si="1"/>
        <v>252742.42925544395</v>
      </c>
      <c r="G201">
        <v>348</v>
      </c>
      <c r="H201" s="51">
        <v>0.11</v>
      </c>
      <c r="I201" s="17">
        <v>13.484915810479862</v>
      </c>
      <c r="J201">
        <v>1.2048496288383664E-3</v>
      </c>
      <c r="K201">
        <v>0.31166846315956781</v>
      </c>
      <c r="L201">
        <v>8.9268000000000001</v>
      </c>
      <c r="M201">
        <v>72.099999999999994</v>
      </c>
      <c r="N201">
        <v>279</v>
      </c>
      <c r="O201">
        <v>0.33500000000000002</v>
      </c>
      <c r="P201">
        <v>688</v>
      </c>
      <c r="Q201">
        <v>81.599999999999994</v>
      </c>
      <c r="R201">
        <v>0.58863500000000002</v>
      </c>
      <c r="S201">
        <v>115</v>
      </c>
    </row>
    <row r="202" spans="1:19" x14ac:dyDescent="0.3">
      <c r="A202" t="s">
        <v>45</v>
      </c>
      <c r="B202" s="3">
        <v>43</v>
      </c>
      <c r="C202" s="8">
        <v>2017</v>
      </c>
      <c r="D202" s="11">
        <v>813090</v>
      </c>
      <c r="E202" s="16">
        <v>229489368.11939996</v>
      </c>
      <c r="F202" s="17">
        <f t="shared" si="1"/>
        <v>282243.5008663247</v>
      </c>
      <c r="G202">
        <v>439</v>
      </c>
      <c r="H202" s="51">
        <v>0.35</v>
      </c>
      <c r="I202" s="17">
        <v>24.793508260381177</v>
      </c>
      <c r="J202">
        <v>1.4034092378808889E-4</v>
      </c>
      <c r="K202">
        <v>0.2317080822566015</v>
      </c>
      <c r="L202">
        <v>19.235949999999999</v>
      </c>
      <c r="M202">
        <v>66.3</v>
      </c>
      <c r="N202">
        <v>345</v>
      </c>
      <c r="O202">
        <v>0.37200000000000005</v>
      </c>
      <c r="P202">
        <v>409</v>
      </c>
      <c r="Q202">
        <v>77.3</v>
      </c>
      <c r="R202">
        <v>0.56133299999999997</v>
      </c>
      <c r="S202">
        <v>54</v>
      </c>
    </row>
    <row r="203" spans="1:19" x14ac:dyDescent="0.3">
      <c r="A203" t="s">
        <v>46</v>
      </c>
      <c r="B203" s="3">
        <v>44</v>
      </c>
      <c r="C203" s="8">
        <v>2017</v>
      </c>
      <c r="D203" s="11">
        <v>3956764</v>
      </c>
      <c r="E203" s="16">
        <v>2098379137.0909002</v>
      </c>
      <c r="F203" s="17">
        <f t="shared" si="1"/>
        <v>530327.0897862243</v>
      </c>
      <c r="G203">
        <v>2044</v>
      </c>
      <c r="H203" s="51">
        <v>0.72</v>
      </c>
      <c r="I203" s="17">
        <v>28.154904864571474</v>
      </c>
      <c r="J203">
        <v>0.23589447514326398</v>
      </c>
      <c r="K203">
        <v>0.16108921868238482</v>
      </c>
      <c r="L203">
        <v>26.736899999999999</v>
      </c>
      <c r="M203">
        <v>84.2</v>
      </c>
      <c r="N203">
        <v>385</v>
      </c>
      <c r="O203">
        <v>0.23300000000000001</v>
      </c>
      <c r="P203">
        <v>619</v>
      </c>
      <c r="Q203">
        <v>62.3</v>
      </c>
      <c r="R203">
        <v>0.75450200000000001</v>
      </c>
      <c r="S203">
        <v>688</v>
      </c>
    </row>
    <row r="204" spans="1:19" x14ac:dyDescent="0.3">
      <c r="A204" t="s">
        <v>47</v>
      </c>
      <c r="B204" s="3">
        <v>45</v>
      </c>
      <c r="C204" s="8">
        <v>2017</v>
      </c>
      <c r="D204" s="11">
        <v>1493657</v>
      </c>
      <c r="E204" s="16">
        <v>568206929.50609994</v>
      </c>
      <c r="F204" s="17">
        <f t="shared" si="1"/>
        <v>380413.26054515858</v>
      </c>
      <c r="G204">
        <v>790</v>
      </c>
      <c r="H204" s="51">
        <v>0.3</v>
      </c>
      <c r="I204" s="17">
        <v>14.138558936121626</v>
      </c>
      <c r="J204">
        <v>0.22772996005017676</v>
      </c>
      <c r="K204">
        <v>0.18935915205509588</v>
      </c>
      <c r="L204">
        <v>10.120900000000001</v>
      </c>
      <c r="M204">
        <v>72.7</v>
      </c>
      <c r="N204">
        <v>302</v>
      </c>
      <c r="O204">
        <v>0.34700000000000003</v>
      </c>
      <c r="P204">
        <v>435</v>
      </c>
      <c r="Q204">
        <v>82.4</v>
      </c>
      <c r="R204">
        <v>0.59548699999999999</v>
      </c>
      <c r="S204">
        <v>112</v>
      </c>
    </row>
    <row r="205" spans="1:19" x14ac:dyDescent="0.3">
      <c r="A205" t="s">
        <v>48</v>
      </c>
      <c r="B205" s="3">
        <v>46</v>
      </c>
      <c r="C205" s="8">
        <v>2017</v>
      </c>
      <c r="D205" s="11">
        <v>1224210</v>
      </c>
      <c r="E205" s="16">
        <v>288551519.71030003</v>
      </c>
      <c r="F205" s="17">
        <f t="shared" si="1"/>
        <v>235704.26618823569</v>
      </c>
      <c r="G205">
        <v>627</v>
      </c>
      <c r="H205" s="51">
        <v>0.69</v>
      </c>
      <c r="I205" s="17">
        <v>17.660856212593483</v>
      </c>
      <c r="J205">
        <v>1.0044448264769968E-3</v>
      </c>
      <c r="K205">
        <v>0.25393491391086781</v>
      </c>
      <c r="L205">
        <v>29.299250000000001</v>
      </c>
      <c r="M205">
        <v>65.7</v>
      </c>
      <c r="N205">
        <v>288</v>
      </c>
      <c r="O205">
        <v>0.376</v>
      </c>
      <c r="P205">
        <v>490</v>
      </c>
      <c r="Q205">
        <v>83.3</v>
      </c>
      <c r="R205">
        <v>0.61766500000000002</v>
      </c>
      <c r="S205">
        <v>121</v>
      </c>
    </row>
    <row r="206" spans="1:19" x14ac:dyDescent="0.3">
      <c r="A206" t="s">
        <v>49</v>
      </c>
      <c r="B206" s="3">
        <v>47</v>
      </c>
      <c r="C206" s="8">
        <v>2017</v>
      </c>
      <c r="D206" s="11">
        <v>2610139</v>
      </c>
      <c r="E206" s="16">
        <v>1169237611.7881002</v>
      </c>
      <c r="F206" s="17">
        <f t="shared" si="1"/>
        <v>447959.90243741818</v>
      </c>
      <c r="G206">
        <v>1282</v>
      </c>
      <c r="H206" s="51">
        <v>1.1499999999999999</v>
      </c>
      <c r="I206" s="17">
        <v>19.676857996885445</v>
      </c>
      <c r="J206">
        <v>0.17850681324494527</v>
      </c>
      <c r="K206">
        <v>0.29911798635056774</v>
      </c>
      <c r="L206">
        <v>11.577500000000001</v>
      </c>
      <c r="M206">
        <v>70.2</v>
      </c>
      <c r="N206">
        <v>216</v>
      </c>
      <c r="O206">
        <v>0.24199999999999999</v>
      </c>
      <c r="P206">
        <v>419</v>
      </c>
      <c r="Q206">
        <v>83.3</v>
      </c>
      <c r="R206">
        <v>0.68454999999999999</v>
      </c>
      <c r="S206">
        <v>354</v>
      </c>
    </row>
    <row r="207" spans="1:19" x14ac:dyDescent="0.3">
      <c r="A207" t="s">
        <v>50</v>
      </c>
      <c r="B207" s="3">
        <v>48</v>
      </c>
      <c r="C207" s="8">
        <v>2017</v>
      </c>
      <c r="D207" s="11">
        <v>1235739</v>
      </c>
      <c r="E207" s="16">
        <v>317323496.63440001</v>
      </c>
      <c r="F207" s="17">
        <f t="shared" si="1"/>
        <v>256788.44532251553</v>
      </c>
      <c r="G207">
        <v>672</v>
      </c>
      <c r="H207" s="51">
        <v>0.65</v>
      </c>
      <c r="I207" s="17">
        <v>17.44082791366143</v>
      </c>
      <c r="J207">
        <v>2.3554764688883591E-3</v>
      </c>
      <c r="K207">
        <v>0.26783920788181836</v>
      </c>
      <c r="L207">
        <v>12.111800000000001</v>
      </c>
      <c r="M207">
        <v>62.1</v>
      </c>
      <c r="N207">
        <v>256</v>
      </c>
      <c r="O207">
        <v>0.23600000000000002</v>
      </c>
      <c r="P207">
        <v>424</v>
      </c>
      <c r="Q207">
        <v>91.2</v>
      </c>
      <c r="R207">
        <v>0.55623400000000001</v>
      </c>
      <c r="S207">
        <v>121</v>
      </c>
    </row>
    <row r="208" spans="1:19" x14ac:dyDescent="0.3">
      <c r="A208" t="s">
        <v>51</v>
      </c>
      <c r="B208" s="3">
        <v>49</v>
      </c>
      <c r="C208" s="8">
        <v>2017</v>
      </c>
      <c r="D208" s="11">
        <v>3220481</v>
      </c>
      <c r="E208" s="16">
        <v>1306969871.1459</v>
      </c>
      <c r="F208" s="17">
        <f t="shared" si="1"/>
        <v>405830.64180347597</v>
      </c>
      <c r="G208">
        <v>1773</v>
      </c>
      <c r="H208" s="51">
        <v>5.49</v>
      </c>
      <c r="I208" s="17">
        <v>17.671614859319433</v>
      </c>
      <c r="J208">
        <v>7.2859504799068582E-4</v>
      </c>
      <c r="K208">
        <v>0.28089481575107772</v>
      </c>
      <c r="L208">
        <v>19.6065</v>
      </c>
      <c r="M208">
        <v>69.900000000000006</v>
      </c>
      <c r="N208">
        <v>273</v>
      </c>
      <c r="O208">
        <v>0.20499999999999999</v>
      </c>
      <c r="P208">
        <v>404</v>
      </c>
      <c r="Q208">
        <v>88.3</v>
      </c>
      <c r="R208">
        <v>0.69629000000000008</v>
      </c>
      <c r="S208">
        <v>360</v>
      </c>
    </row>
    <row r="209" spans="1:19" x14ac:dyDescent="0.3">
      <c r="A209" t="s">
        <v>52</v>
      </c>
      <c r="B209" s="3">
        <v>50</v>
      </c>
      <c r="C209" s="8">
        <v>2017</v>
      </c>
      <c r="D209" s="11">
        <v>1939640</v>
      </c>
      <c r="E209" s="16">
        <v>829541654.56999993</v>
      </c>
      <c r="F209" s="17">
        <f t="shared" ref="F209:F272" si="2">E209/D209*1000</f>
        <v>427678.15397187101</v>
      </c>
      <c r="G209">
        <v>1014</v>
      </c>
      <c r="H209" s="51">
        <v>0.12</v>
      </c>
      <c r="I209" s="17">
        <v>21.180691661899758</v>
      </c>
      <c r="J209">
        <v>0.34028079800314887</v>
      </c>
      <c r="K209">
        <v>0.12805056236930601</v>
      </c>
      <c r="L209">
        <v>6.6983500000000005</v>
      </c>
      <c r="M209">
        <v>80.7</v>
      </c>
      <c r="N209">
        <v>234</v>
      </c>
      <c r="O209">
        <v>0.40600000000000003</v>
      </c>
      <c r="P209">
        <v>450</v>
      </c>
      <c r="Q209">
        <v>85.3</v>
      </c>
      <c r="R209">
        <v>0.80720899999999995</v>
      </c>
      <c r="S209">
        <v>136</v>
      </c>
    </row>
    <row r="210" spans="1:19" x14ac:dyDescent="0.3">
      <c r="A210" t="s">
        <v>53</v>
      </c>
      <c r="B210" s="3">
        <v>51</v>
      </c>
      <c r="C210" s="8">
        <v>2017</v>
      </c>
      <c r="D210" s="11">
        <v>1328720</v>
      </c>
      <c r="E210" s="16">
        <v>365724441.88630003</v>
      </c>
      <c r="F210" s="17">
        <f t="shared" si="2"/>
        <v>275245.68147262029</v>
      </c>
      <c r="G210">
        <v>673</v>
      </c>
      <c r="H210" s="51">
        <v>1.45</v>
      </c>
      <c r="I210" s="17">
        <v>19.158383327634134</v>
      </c>
      <c r="J210">
        <v>1.4575831854204094E-3</v>
      </c>
      <c r="K210">
        <v>0.19816686326291111</v>
      </c>
      <c r="L210">
        <v>22.238</v>
      </c>
      <c r="M210">
        <v>71.900000000000006</v>
      </c>
      <c r="N210">
        <v>253</v>
      </c>
      <c r="O210">
        <v>0.318</v>
      </c>
      <c r="P210">
        <v>664</v>
      </c>
      <c r="Q210">
        <v>80.099999999999994</v>
      </c>
      <c r="R210">
        <v>0.79955699999999996</v>
      </c>
      <c r="S210">
        <v>96</v>
      </c>
    </row>
    <row r="211" spans="1:19" x14ac:dyDescent="0.3">
      <c r="A211" t="s">
        <v>54</v>
      </c>
      <c r="B211" s="3">
        <v>52</v>
      </c>
      <c r="C211" s="8">
        <v>2017</v>
      </c>
      <c r="D211" s="11">
        <v>3217895</v>
      </c>
      <c r="E211" s="16">
        <v>1375711047.9758</v>
      </c>
      <c r="F211" s="17">
        <f t="shared" si="2"/>
        <v>427518.93644006405</v>
      </c>
      <c r="G211">
        <v>1720</v>
      </c>
      <c r="H211" s="51">
        <v>0.98</v>
      </c>
      <c r="I211" s="17">
        <v>17.911886129916535</v>
      </c>
      <c r="J211">
        <v>0.15359003615957575</v>
      </c>
      <c r="K211">
        <v>0.20902193583259379</v>
      </c>
      <c r="L211">
        <v>8.2810000000000006</v>
      </c>
      <c r="M211">
        <v>77.599999999999994</v>
      </c>
      <c r="N211">
        <v>313</v>
      </c>
      <c r="O211">
        <v>0.20100000000000001</v>
      </c>
      <c r="P211">
        <v>559</v>
      </c>
      <c r="Q211">
        <v>73.5</v>
      </c>
      <c r="R211">
        <v>0.45321800000000001</v>
      </c>
      <c r="S211">
        <v>448</v>
      </c>
    </row>
    <row r="212" spans="1:19" x14ac:dyDescent="0.3">
      <c r="A212" t="s">
        <v>55</v>
      </c>
      <c r="B212" s="3">
        <v>53</v>
      </c>
      <c r="C212" s="8">
        <v>2017</v>
      </c>
      <c r="D212" s="11">
        <v>2511589</v>
      </c>
      <c r="E212" s="16">
        <v>716278398.81210005</v>
      </c>
      <c r="F212" s="17">
        <f t="shared" si="2"/>
        <v>285189.3358396219</v>
      </c>
      <c r="G212">
        <v>1200</v>
      </c>
      <c r="H212" s="51">
        <v>0.61</v>
      </c>
      <c r="I212" s="17">
        <v>19.914165979830614</v>
      </c>
      <c r="J212">
        <v>2.4670467369386658E-2</v>
      </c>
      <c r="K212">
        <v>0.18917018994627624</v>
      </c>
      <c r="L212">
        <v>13.06955</v>
      </c>
      <c r="M212">
        <v>74.599999999999994</v>
      </c>
      <c r="N212">
        <v>309</v>
      </c>
      <c r="O212">
        <v>0.23699999999999999</v>
      </c>
      <c r="P212">
        <v>490</v>
      </c>
      <c r="Q212">
        <v>99.2</v>
      </c>
      <c r="R212">
        <v>0.63519599999999998</v>
      </c>
      <c r="S212">
        <v>177</v>
      </c>
    </row>
    <row r="213" spans="1:19" x14ac:dyDescent="0.3">
      <c r="A213" t="s">
        <v>56</v>
      </c>
      <c r="B213" s="3">
        <v>54</v>
      </c>
      <c r="C213" s="8">
        <v>2017</v>
      </c>
      <c r="D213" s="11">
        <v>1242345</v>
      </c>
      <c r="E213" s="16">
        <v>371932980.72179991</v>
      </c>
      <c r="F213" s="17">
        <f t="shared" si="2"/>
        <v>299379.78638928791</v>
      </c>
      <c r="G213">
        <v>641</v>
      </c>
      <c r="H213" s="51">
        <v>3.65</v>
      </c>
      <c r="I213" s="17">
        <v>22.435273361454684</v>
      </c>
      <c r="J213">
        <v>9.9599223861937466E-3</v>
      </c>
      <c r="K213">
        <v>0.24992079862835095</v>
      </c>
      <c r="L213">
        <v>7.7325000000000008</v>
      </c>
      <c r="M213">
        <v>64</v>
      </c>
      <c r="N213">
        <v>296</v>
      </c>
      <c r="O213">
        <v>0.245</v>
      </c>
      <c r="P213">
        <v>781</v>
      </c>
      <c r="Q213">
        <v>82.5</v>
      </c>
      <c r="R213">
        <v>0.71605799999999997</v>
      </c>
      <c r="S213">
        <v>175</v>
      </c>
    </row>
    <row r="214" spans="1:19" x14ac:dyDescent="0.3">
      <c r="A214" t="s">
        <v>57</v>
      </c>
      <c r="B214" s="3">
        <v>55</v>
      </c>
      <c r="C214" s="8">
        <v>2017</v>
      </c>
      <c r="D214" s="11">
        <v>830177</v>
      </c>
      <c r="E214" s="16">
        <v>204647379.8321</v>
      </c>
      <c r="F214" s="17">
        <f t="shared" si="2"/>
        <v>246510.53911647759</v>
      </c>
      <c r="G214">
        <v>403</v>
      </c>
      <c r="H214" s="51">
        <v>0.17</v>
      </c>
      <c r="I214" s="17">
        <v>10.882290443863981</v>
      </c>
      <c r="J214">
        <v>8.4355222579402672E-3</v>
      </c>
      <c r="K214">
        <v>0.20830185747822827</v>
      </c>
      <c r="L214">
        <v>11.265700000000001</v>
      </c>
      <c r="M214">
        <v>67</v>
      </c>
      <c r="N214">
        <v>207</v>
      </c>
      <c r="O214">
        <v>0.373</v>
      </c>
      <c r="P214">
        <v>320</v>
      </c>
      <c r="Q214">
        <v>89.3</v>
      </c>
      <c r="R214">
        <v>0.573384</v>
      </c>
      <c r="S214">
        <v>53</v>
      </c>
    </row>
    <row r="215" spans="1:19" x14ac:dyDescent="0.3">
      <c r="A215" t="s">
        <v>58</v>
      </c>
      <c r="B215" s="3">
        <v>56</v>
      </c>
      <c r="C215" s="8">
        <v>2017</v>
      </c>
      <c r="D215" s="11">
        <v>4326875</v>
      </c>
      <c r="E215" s="16">
        <v>2153976967.6051998</v>
      </c>
      <c r="F215" s="17">
        <f t="shared" si="2"/>
        <v>497813.54155255231</v>
      </c>
      <c r="G215">
        <v>2179</v>
      </c>
      <c r="H215" s="51">
        <v>1.42</v>
      </c>
      <c r="I215" s="17">
        <v>14.167180240457512</v>
      </c>
      <c r="J215">
        <v>1.4742358834213149E-2</v>
      </c>
      <c r="K215">
        <v>0.29290656744390597</v>
      </c>
      <c r="L215">
        <v>19.863600000000002</v>
      </c>
      <c r="M215">
        <v>71.599999999999994</v>
      </c>
      <c r="N215">
        <v>289</v>
      </c>
      <c r="O215">
        <v>0.14800000000000002</v>
      </c>
      <c r="P215">
        <v>495</v>
      </c>
      <c r="Q215">
        <v>85.2</v>
      </c>
      <c r="R215">
        <v>0.77725999999999995</v>
      </c>
      <c r="S215">
        <v>472</v>
      </c>
    </row>
    <row r="216" spans="1:19" x14ac:dyDescent="0.3">
      <c r="A216" t="s">
        <v>59</v>
      </c>
      <c r="B216" s="3">
        <v>57</v>
      </c>
      <c r="C216" s="8">
        <v>2017</v>
      </c>
      <c r="D216" s="11">
        <v>3687260</v>
      </c>
      <c r="E216" s="16">
        <v>6343967695.0276613</v>
      </c>
      <c r="F216" s="17">
        <f t="shared" si="2"/>
        <v>1720509.9979463508</v>
      </c>
      <c r="G216">
        <v>1948</v>
      </c>
      <c r="H216" s="51">
        <v>0.23</v>
      </c>
      <c r="I216" s="17">
        <v>32.282912264274913</v>
      </c>
      <c r="J216">
        <v>0.56570139219910365</v>
      </c>
      <c r="K216">
        <v>4.3160421006525257E-2</v>
      </c>
      <c r="L216">
        <v>12.4199</v>
      </c>
      <c r="M216">
        <v>85.3</v>
      </c>
      <c r="N216">
        <v>227</v>
      </c>
      <c r="O216">
        <v>0.19899999999999998</v>
      </c>
      <c r="P216">
        <v>671</v>
      </c>
      <c r="Q216">
        <v>72.8</v>
      </c>
      <c r="R216">
        <v>0.76841999999999999</v>
      </c>
      <c r="S216">
        <v>245</v>
      </c>
    </row>
    <row r="217" spans="1:19" x14ac:dyDescent="0.3">
      <c r="A217" t="s">
        <v>60</v>
      </c>
      <c r="B217" s="3">
        <v>58</v>
      </c>
      <c r="C217" s="8">
        <v>2017</v>
      </c>
      <c r="D217" s="11">
        <v>3499368</v>
      </c>
      <c r="E217" s="16">
        <v>1356897129.6104999</v>
      </c>
      <c r="F217" s="17">
        <f t="shared" si="2"/>
        <v>387754.91163275763</v>
      </c>
      <c r="G217">
        <v>1863</v>
      </c>
      <c r="H217" s="51">
        <v>1.58</v>
      </c>
      <c r="I217" s="17">
        <v>14.046939768248681</v>
      </c>
      <c r="J217">
        <v>2.0962616284765253E-2</v>
      </c>
      <c r="K217">
        <v>0.33835191594705355</v>
      </c>
      <c r="L217">
        <v>17.415900000000001</v>
      </c>
      <c r="M217">
        <v>74.3</v>
      </c>
      <c r="N217">
        <v>278</v>
      </c>
      <c r="O217">
        <v>0.17300000000000001</v>
      </c>
      <c r="P217">
        <v>405</v>
      </c>
      <c r="Q217">
        <v>74.900000000000006</v>
      </c>
      <c r="R217">
        <v>0.83122399999999996</v>
      </c>
      <c r="S217">
        <v>258</v>
      </c>
    </row>
    <row r="218" spans="1:19" x14ac:dyDescent="0.3">
      <c r="A218" t="s">
        <v>61</v>
      </c>
      <c r="B218" s="3">
        <v>59</v>
      </c>
      <c r="C218" s="8">
        <v>2017</v>
      </c>
      <c r="D218" s="11">
        <v>211051</v>
      </c>
      <c r="E218" s="16">
        <v>46509979.5405</v>
      </c>
      <c r="F218" s="17">
        <f t="shared" si="2"/>
        <v>220373.17776508996</v>
      </c>
      <c r="G218">
        <v>99</v>
      </c>
      <c r="H218" s="51">
        <v>0.19</v>
      </c>
      <c r="I218" s="17">
        <v>25.715556271584134</v>
      </c>
      <c r="J218">
        <v>1.149227525603232E-2</v>
      </c>
      <c r="K218">
        <v>4.462728785227258E-2</v>
      </c>
      <c r="L218">
        <v>13.816649999999999</v>
      </c>
      <c r="M218">
        <v>76.400000000000006</v>
      </c>
      <c r="N218">
        <v>135</v>
      </c>
      <c r="O218">
        <v>0.69799999999999995</v>
      </c>
      <c r="P218">
        <v>602</v>
      </c>
      <c r="Q218">
        <v>75.2</v>
      </c>
      <c r="R218">
        <v>0.7386060000000001</v>
      </c>
      <c r="S218">
        <v>6</v>
      </c>
    </row>
    <row r="219" spans="1:19" x14ac:dyDescent="0.3">
      <c r="A219" t="s">
        <v>62</v>
      </c>
      <c r="B219" s="3">
        <v>60</v>
      </c>
      <c r="C219" s="8">
        <v>2017</v>
      </c>
      <c r="D219" s="11">
        <v>322162</v>
      </c>
      <c r="E219" s="16">
        <v>59104151.521000005</v>
      </c>
      <c r="F219" s="17">
        <f t="shared" si="2"/>
        <v>183460.96535593894</v>
      </c>
      <c r="G219">
        <v>127</v>
      </c>
      <c r="H219" s="51">
        <v>0.4</v>
      </c>
      <c r="I219" s="17">
        <v>15.357564472953877</v>
      </c>
      <c r="J219">
        <v>0.21932113446668938</v>
      </c>
      <c r="K219">
        <v>7.8615898450793975E-3</v>
      </c>
      <c r="L219">
        <v>2.4151500000000001</v>
      </c>
      <c r="M219">
        <v>86.2</v>
      </c>
      <c r="N219">
        <v>144</v>
      </c>
      <c r="O219">
        <v>0.45600000000000002</v>
      </c>
      <c r="P219">
        <v>315</v>
      </c>
      <c r="Q219">
        <v>112.9</v>
      </c>
      <c r="R219">
        <v>0.41877699999999995</v>
      </c>
      <c r="S219">
        <v>0</v>
      </c>
    </row>
    <row r="220" spans="1:19" x14ac:dyDescent="0.3">
      <c r="A220" t="s">
        <v>63</v>
      </c>
      <c r="B220" s="3">
        <v>61</v>
      </c>
      <c r="C220" s="8">
        <v>2017</v>
      </c>
      <c r="D220" s="11">
        <v>540346</v>
      </c>
      <c r="E220" s="16">
        <v>207961175.68380001</v>
      </c>
      <c r="F220" s="17">
        <f t="shared" si="2"/>
        <v>384866.6885362342</v>
      </c>
      <c r="G220">
        <v>259</v>
      </c>
      <c r="H220" s="51">
        <v>0.04</v>
      </c>
      <c r="I220" s="17">
        <v>10.929563544816281</v>
      </c>
      <c r="J220">
        <v>0.11862305084119429</v>
      </c>
      <c r="K220">
        <v>0.19272360141144868</v>
      </c>
      <c r="L220">
        <v>7.3104000000000005</v>
      </c>
      <c r="M220">
        <v>70.7</v>
      </c>
      <c r="N220">
        <v>159</v>
      </c>
      <c r="O220">
        <v>0.316</v>
      </c>
      <c r="P220">
        <v>439</v>
      </c>
      <c r="Q220">
        <v>71.3</v>
      </c>
      <c r="R220">
        <v>0.74890800000000002</v>
      </c>
      <c r="S220">
        <v>13</v>
      </c>
    </row>
    <row r="221" spans="1:19" x14ac:dyDescent="0.3">
      <c r="A221" t="s">
        <v>64</v>
      </c>
      <c r="B221" s="3">
        <v>62</v>
      </c>
      <c r="C221" s="8">
        <v>2017</v>
      </c>
      <c r="D221" s="11">
        <v>2290644</v>
      </c>
      <c r="E221" s="16">
        <v>536065371.64849997</v>
      </c>
      <c r="F221" s="17">
        <f t="shared" si="2"/>
        <v>234023.86911650171</v>
      </c>
      <c r="G221">
        <v>1132</v>
      </c>
      <c r="H221" s="51">
        <v>0.32</v>
      </c>
      <c r="I221" s="17">
        <v>16.109209375338114</v>
      </c>
      <c r="J221">
        <v>8.52555893457407E-3</v>
      </c>
      <c r="K221">
        <v>0.18435927119165482</v>
      </c>
      <c r="L221">
        <v>14.57935</v>
      </c>
      <c r="M221">
        <v>69.599999999999994</v>
      </c>
      <c r="N221">
        <v>218</v>
      </c>
      <c r="O221">
        <v>0.43099999999999999</v>
      </c>
      <c r="P221">
        <v>267</v>
      </c>
      <c r="Q221">
        <v>97.7</v>
      </c>
      <c r="R221">
        <v>0.66766000000000003</v>
      </c>
      <c r="S221">
        <v>140</v>
      </c>
    </row>
    <row r="222" spans="1:19" x14ac:dyDescent="0.3">
      <c r="A222" t="s">
        <v>65</v>
      </c>
      <c r="B222" s="3">
        <v>63</v>
      </c>
      <c r="C222" s="8">
        <v>2017</v>
      </c>
      <c r="D222" s="11">
        <v>2880081</v>
      </c>
      <c r="E222" s="16">
        <v>1882664068.3872001</v>
      </c>
      <c r="F222" s="17">
        <f t="shared" si="2"/>
        <v>653684.41664911504</v>
      </c>
      <c r="G222">
        <v>1497</v>
      </c>
      <c r="H222" s="51">
        <v>0.82</v>
      </c>
      <c r="I222" s="17">
        <v>21.288972406446259</v>
      </c>
      <c r="J222">
        <v>0.20293842287607949</v>
      </c>
      <c r="K222">
        <v>0.29748960239592875</v>
      </c>
      <c r="L222">
        <v>12.647500000000001</v>
      </c>
      <c r="M222">
        <v>72.7</v>
      </c>
      <c r="N222">
        <v>267</v>
      </c>
      <c r="O222">
        <v>0.215</v>
      </c>
      <c r="P222">
        <v>367</v>
      </c>
      <c r="Q222">
        <v>81.900000000000006</v>
      </c>
      <c r="R222">
        <v>0.84492500000000004</v>
      </c>
      <c r="S222">
        <v>286</v>
      </c>
    </row>
    <row r="223" spans="1:19" x14ac:dyDescent="0.3">
      <c r="A223" t="s">
        <v>66</v>
      </c>
      <c r="B223" s="3">
        <v>64</v>
      </c>
      <c r="C223" s="8">
        <v>2017</v>
      </c>
      <c r="D223" s="11">
        <v>2410290</v>
      </c>
      <c r="E223" s="16">
        <v>1173325334.9033999</v>
      </c>
      <c r="F223" s="17">
        <f t="shared" si="2"/>
        <v>486798.40803529863</v>
      </c>
      <c r="G223">
        <v>1213</v>
      </c>
      <c r="H223" s="51">
        <v>0.33</v>
      </c>
      <c r="I223" s="17">
        <v>21.289609170994797</v>
      </c>
      <c r="J223">
        <v>0.25695746486785676</v>
      </c>
      <c r="K223">
        <v>0.11484062777239959</v>
      </c>
      <c r="L223">
        <v>10.2895</v>
      </c>
      <c r="M223">
        <v>69.8</v>
      </c>
      <c r="N223">
        <v>289</v>
      </c>
      <c r="O223">
        <v>0.217</v>
      </c>
      <c r="P223">
        <v>405</v>
      </c>
      <c r="Q223">
        <v>103.6</v>
      </c>
      <c r="R223">
        <v>0.77253200000000011</v>
      </c>
      <c r="S223">
        <v>199</v>
      </c>
    </row>
    <row r="224" spans="1:19" x14ac:dyDescent="0.3">
      <c r="A224" t="s">
        <v>67</v>
      </c>
      <c r="B224" s="3">
        <v>65</v>
      </c>
      <c r="C224" s="8">
        <v>2017</v>
      </c>
      <c r="D224" s="11">
        <v>2694486</v>
      </c>
      <c r="E224" s="16">
        <v>922508456.65069997</v>
      </c>
      <c r="F224" s="17">
        <f t="shared" si="2"/>
        <v>342368.99232384207</v>
      </c>
      <c r="G224">
        <v>1339</v>
      </c>
      <c r="H224" s="51">
        <v>0.2</v>
      </c>
      <c r="I224" s="17">
        <v>19.605091263830303</v>
      </c>
      <c r="J224">
        <v>0.35166623214130371</v>
      </c>
      <c r="K224">
        <v>0.13899404693774209</v>
      </c>
      <c r="L224">
        <v>9.4741999999999997</v>
      </c>
      <c r="M224">
        <v>71.7</v>
      </c>
      <c r="N224">
        <v>191</v>
      </c>
      <c r="O224">
        <v>0.13800000000000001</v>
      </c>
      <c r="P224">
        <v>370</v>
      </c>
      <c r="Q224">
        <v>90.8</v>
      </c>
      <c r="R224">
        <v>0.8337699999999999</v>
      </c>
      <c r="S224">
        <v>166</v>
      </c>
    </row>
    <row r="225" spans="1:19" x14ac:dyDescent="0.3">
      <c r="A225" t="s">
        <v>68</v>
      </c>
      <c r="B225" s="3">
        <v>66</v>
      </c>
      <c r="C225" s="8">
        <v>2017</v>
      </c>
      <c r="D225" s="11">
        <v>2794287</v>
      </c>
      <c r="E225" s="16">
        <v>1116974599.3583002</v>
      </c>
      <c r="F225" s="17">
        <f t="shared" si="2"/>
        <v>399735.10214172711</v>
      </c>
      <c r="G225">
        <v>1433</v>
      </c>
      <c r="H225" s="51">
        <v>1.83</v>
      </c>
      <c r="I225" s="17">
        <v>14.887589501275134</v>
      </c>
      <c r="J225">
        <v>2.4706898275834905E-2</v>
      </c>
      <c r="K225">
        <v>0.1300184764649352</v>
      </c>
      <c r="L225">
        <v>11.53295</v>
      </c>
      <c r="M225">
        <v>72.7</v>
      </c>
      <c r="N225">
        <v>362</v>
      </c>
      <c r="O225">
        <v>0.20800000000000002</v>
      </c>
      <c r="P225">
        <v>621</v>
      </c>
      <c r="Q225">
        <v>94.6</v>
      </c>
      <c r="R225">
        <v>0.69942800000000005</v>
      </c>
      <c r="S225">
        <v>468</v>
      </c>
    </row>
    <row r="226" spans="1:19" x14ac:dyDescent="0.3">
      <c r="A226" t="s">
        <v>69</v>
      </c>
      <c r="B226" s="3">
        <v>67</v>
      </c>
      <c r="C226" s="8">
        <v>2017</v>
      </c>
      <c r="D226" s="11">
        <v>1949563</v>
      </c>
      <c r="E226" s="16">
        <v>681791175.85339987</v>
      </c>
      <c r="F226" s="17">
        <f t="shared" si="2"/>
        <v>349714.87243725895</v>
      </c>
      <c r="G226">
        <v>1034</v>
      </c>
      <c r="H226" s="51">
        <v>0.86</v>
      </c>
      <c r="I226" s="17">
        <v>14.099813996096991</v>
      </c>
      <c r="J226">
        <v>3.3695585973972306E-3</v>
      </c>
      <c r="K226">
        <v>0.34213865226340667</v>
      </c>
      <c r="L226">
        <v>13.2296</v>
      </c>
      <c r="M226">
        <v>77.2</v>
      </c>
      <c r="N226">
        <v>411</v>
      </c>
      <c r="O226">
        <v>0.27</v>
      </c>
      <c r="P226">
        <v>233</v>
      </c>
      <c r="Q226">
        <v>79.8</v>
      </c>
      <c r="R226">
        <v>0.58050400000000002</v>
      </c>
      <c r="S226">
        <v>167</v>
      </c>
    </row>
    <row r="227" spans="1:19" x14ac:dyDescent="0.3">
      <c r="A227" t="s">
        <v>70</v>
      </c>
      <c r="B227" s="3">
        <v>68</v>
      </c>
      <c r="C227" s="8">
        <v>2017</v>
      </c>
      <c r="D227" s="11">
        <v>1075323</v>
      </c>
      <c r="E227" s="16">
        <v>516544847.79830009</v>
      </c>
      <c r="F227" s="17">
        <f t="shared" si="2"/>
        <v>480362.50298589363</v>
      </c>
      <c r="G227">
        <v>533</v>
      </c>
      <c r="H227" s="51">
        <v>2.54</v>
      </c>
      <c r="I227" s="17">
        <v>17.760971576346709</v>
      </c>
      <c r="J227">
        <v>0.26333727582709826</v>
      </c>
      <c r="K227">
        <v>9.4984141745787537E-2</v>
      </c>
      <c r="L227">
        <v>18.348299999999998</v>
      </c>
      <c r="M227">
        <v>70</v>
      </c>
      <c r="N227">
        <v>549</v>
      </c>
      <c r="O227">
        <v>0.28100000000000003</v>
      </c>
      <c r="P227">
        <v>443</v>
      </c>
      <c r="Q227">
        <v>102.9</v>
      </c>
      <c r="R227">
        <v>0.68836699999999995</v>
      </c>
      <c r="S227">
        <v>302</v>
      </c>
    </row>
    <row r="228" spans="1:19" x14ac:dyDescent="0.3">
      <c r="A228" t="s">
        <v>71</v>
      </c>
      <c r="B228" s="3">
        <v>69</v>
      </c>
      <c r="C228" s="8">
        <v>2017</v>
      </c>
      <c r="D228" s="11">
        <v>981428</v>
      </c>
      <c r="E228" s="16">
        <v>216699330.89779997</v>
      </c>
      <c r="F228" s="17">
        <f t="shared" si="2"/>
        <v>220800.02903707654</v>
      </c>
      <c r="G228">
        <v>441</v>
      </c>
      <c r="H228" s="51">
        <v>0.39</v>
      </c>
      <c r="I228" s="17">
        <v>18.795592137104222</v>
      </c>
      <c r="J228">
        <v>4.6260204251372061E-2</v>
      </c>
      <c r="K228">
        <v>9.7684979764399132E-2</v>
      </c>
      <c r="L228">
        <v>10.0692</v>
      </c>
      <c r="M228">
        <v>77.5</v>
      </c>
      <c r="N228">
        <v>253</v>
      </c>
      <c r="O228">
        <v>0.40799999999999997</v>
      </c>
      <c r="P228">
        <v>273</v>
      </c>
      <c r="Q228">
        <v>86.7</v>
      </c>
      <c r="R228">
        <v>0.62351299999999998</v>
      </c>
      <c r="S228">
        <v>41</v>
      </c>
    </row>
    <row r="229" spans="1:19" x14ac:dyDescent="0.3">
      <c r="A229" t="s">
        <v>72</v>
      </c>
      <c r="B229" s="3">
        <v>70</v>
      </c>
      <c r="C229" s="8">
        <v>2017</v>
      </c>
      <c r="D229" s="11">
        <v>967159</v>
      </c>
      <c r="E229" s="16">
        <v>895740760.08650017</v>
      </c>
      <c r="F229" s="17">
        <f t="shared" si="2"/>
        <v>926156.67132963671</v>
      </c>
      <c r="G229">
        <v>499</v>
      </c>
      <c r="H229" s="51">
        <v>0.27</v>
      </c>
      <c r="I229" s="17">
        <v>41.059221599830835</v>
      </c>
      <c r="J229">
        <v>0.46995110910738719</v>
      </c>
      <c r="K229">
        <v>1.0603632724308035E-2</v>
      </c>
      <c r="L229">
        <v>12.744649999999998</v>
      </c>
      <c r="M229">
        <v>81.099999999999994</v>
      </c>
      <c r="N229">
        <v>248</v>
      </c>
      <c r="O229">
        <v>0.34299999999999997</v>
      </c>
      <c r="P229">
        <v>658</v>
      </c>
      <c r="Q229">
        <v>98.3</v>
      </c>
      <c r="R229">
        <v>0.39722999999999997</v>
      </c>
      <c r="S229">
        <v>59</v>
      </c>
    </row>
    <row r="230" spans="1:19" x14ac:dyDescent="0.3">
      <c r="A230" t="s">
        <v>73</v>
      </c>
      <c r="B230" s="3">
        <v>71</v>
      </c>
      <c r="C230" s="8">
        <v>2017</v>
      </c>
      <c r="D230" s="11">
        <v>1051005</v>
      </c>
      <c r="E230" s="16">
        <v>290933785.4864831</v>
      </c>
      <c r="F230" s="17">
        <f t="shared" si="2"/>
        <v>276814.84435039142</v>
      </c>
      <c r="G230">
        <v>535</v>
      </c>
      <c r="H230" s="51">
        <v>0.13</v>
      </c>
      <c r="I230" s="17">
        <v>31.417335162012609</v>
      </c>
      <c r="J230">
        <v>0.1386731486890028</v>
      </c>
      <c r="K230">
        <v>3.2471570310102497E-2</v>
      </c>
      <c r="L230">
        <v>6.6969000000000003</v>
      </c>
      <c r="M230">
        <v>67.900000000000006</v>
      </c>
      <c r="N230">
        <v>218</v>
      </c>
      <c r="O230">
        <v>0.317</v>
      </c>
      <c r="P230">
        <v>251</v>
      </c>
      <c r="Q230">
        <v>101.5</v>
      </c>
      <c r="R230">
        <v>0.68525899999999995</v>
      </c>
      <c r="S230">
        <v>24</v>
      </c>
    </row>
    <row r="231" spans="1:19" x14ac:dyDescent="0.3">
      <c r="A231" t="s">
        <v>74</v>
      </c>
      <c r="B231" s="3">
        <v>72</v>
      </c>
      <c r="C231" s="8">
        <v>2017</v>
      </c>
      <c r="D231" s="11">
        <v>303034</v>
      </c>
      <c r="E231" s="16">
        <v>226550967.37530002</v>
      </c>
      <c r="F231" s="17">
        <f t="shared" si="2"/>
        <v>747609.07150781772</v>
      </c>
      <c r="G231">
        <v>180</v>
      </c>
      <c r="H231" s="51">
        <v>0.53</v>
      </c>
      <c r="I231" s="17">
        <v>17.095828848318252</v>
      </c>
      <c r="J231">
        <v>5.4630824816455835E-2</v>
      </c>
      <c r="K231">
        <v>9.3882011704139789E-2</v>
      </c>
      <c r="L231">
        <v>21.955249999999999</v>
      </c>
      <c r="M231">
        <v>75.8</v>
      </c>
      <c r="N231">
        <v>160</v>
      </c>
      <c r="O231">
        <v>0.222</v>
      </c>
      <c r="P231">
        <v>212</v>
      </c>
      <c r="Q231">
        <v>123.4</v>
      </c>
      <c r="R231">
        <v>0.941079</v>
      </c>
      <c r="S231">
        <v>10</v>
      </c>
    </row>
    <row r="232" spans="1:19" x14ac:dyDescent="0.3">
      <c r="A232" t="s">
        <v>75</v>
      </c>
      <c r="B232" s="3">
        <v>73</v>
      </c>
      <c r="C232" s="8">
        <v>2017</v>
      </c>
      <c r="D232" s="11">
        <v>1904449</v>
      </c>
      <c r="E232" s="16">
        <v>876871565.83670008</v>
      </c>
      <c r="F232" s="17">
        <f t="shared" si="2"/>
        <v>460433.20972979593</v>
      </c>
      <c r="G232">
        <v>1039</v>
      </c>
      <c r="H232" s="51">
        <v>0.76</v>
      </c>
      <c r="I232" s="17">
        <v>14.447711099954208</v>
      </c>
      <c r="J232">
        <v>8.9475638133785437E-3</v>
      </c>
      <c r="K232">
        <v>8.7257283704879937E-2</v>
      </c>
      <c r="L232">
        <v>13.1553</v>
      </c>
      <c r="M232">
        <v>78.900000000000006</v>
      </c>
      <c r="N232">
        <v>255</v>
      </c>
      <c r="O232">
        <v>0.222</v>
      </c>
      <c r="P232">
        <v>215</v>
      </c>
      <c r="Q232">
        <v>100</v>
      </c>
      <c r="R232">
        <v>0.88617999999999997</v>
      </c>
      <c r="S232">
        <v>175</v>
      </c>
    </row>
    <row r="233" spans="1:19" x14ac:dyDescent="0.3">
      <c r="A233" t="s">
        <v>76</v>
      </c>
      <c r="B233" s="3">
        <v>74</v>
      </c>
      <c r="C233" s="8">
        <v>2017</v>
      </c>
      <c r="D233" s="11">
        <v>1326346</v>
      </c>
      <c r="E233" s="16">
        <v>682909253.44210005</v>
      </c>
      <c r="F233" s="17">
        <f t="shared" si="2"/>
        <v>514880.16961041844</v>
      </c>
      <c r="G233">
        <v>736</v>
      </c>
      <c r="H233" s="51">
        <v>0.85</v>
      </c>
      <c r="I233" s="17">
        <v>17.362967171047824</v>
      </c>
      <c r="J233">
        <v>5.7368009860512652E-2</v>
      </c>
      <c r="K233">
        <v>8.7546960311580879E-2</v>
      </c>
      <c r="L233">
        <v>13.913399999999998</v>
      </c>
      <c r="M233">
        <v>75.2</v>
      </c>
      <c r="N233">
        <v>359</v>
      </c>
      <c r="O233">
        <v>0.16899999999999998</v>
      </c>
      <c r="P233">
        <v>203</v>
      </c>
      <c r="Q233">
        <v>86.3</v>
      </c>
      <c r="R233">
        <v>0.89269000000000009</v>
      </c>
      <c r="S233">
        <v>118</v>
      </c>
    </row>
    <row r="234" spans="1:19" x14ac:dyDescent="0.3">
      <c r="A234" t="s">
        <v>77</v>
      </c>
      <c r="B234" s="3">
        <v>75</v>
      </c>
      <c r="C234" s="8">
        <v>2017</v>
      </c>
      <c r="D234" s="11">
        <v>794737</v>
      </c>
      <c r="E234" s="16">
        <v>289537390.92879999</v>
      </c>
      <c r="F234" s="17">
        <f t="shared" si="2"/>
        <v>364318.49898620549</v>
      </c>
      <c r="G234">
        <v>415</v>
      </c>
      <c r="H234" s="51">
        <v>0.16</v>
      </c>
      <c r="I234" s="17">
        <v>64.332086262162363</v>
      </c>
      <c r="J234">
        <v>0.10629668760188064</v>
      </c>
      <c r="K234">
        <v>4.2884227689829899E-2</v>
      </c>
      <c r="L234">
        <v>9.8928499999999993</v>
      </c>
      <c r="M234">
        <v>75.7</v>
      </c>
      <c r="N234">
        <v>199</v>
      </c>
      <c r="O234">
        <v>0.32500000000000001</v>
      </c>
      <c r="P234">
        <v>227</v>
      </c>
      <c r="Q234">
        <v>96.2</v>
      </c>
      <c r="R234">
        <v>0.76535399999999998</v>
      </c>
      <c r="S234">
        <v>74</v>
      </c>
    </row>
    <row r="235" spans="1:19" x14ac:dyDescent="0.3">
      <c r="A235" t="s">
        <v>78</v>
      </c>
      <c r="B235" s="3">
        <v>76</v>
      </c>
      <c r="C235" s="8">
        <v>2017</v>
      </c>
      <c r="D235" s="11">
        <v>143741</v>
      </c>
      <c r="E235" s="16">
        <v>163287016.8339</v>
      </c>
      <c r="F235" s="17">
        <f t="shared" si="2"/>
        <v>1135980.8045992444</v>
      </c>
      <c r="G235">
        <v>91</v>
      </c>
      <c r="H235" s="51">
        <v>0.43</v>
      </c>
      <c r="I235" s="17">
        <v>27.118571873424475</v>
      </c>
      <c r="J235">
        <v>0.37037228147147311</v>
      </c>
      <c r="K235">
        <v>1.5968102760145177E-2</v>
      </c>
      <c r="L235">
        <v>11.94735</v>
      </c>
      <c r="M235">
        <v>86.4</v>
      </c>
      <c r="N235">
        <v>225</v>
      </c>
      <c r="O235">
        <v>3.7999999999999999E-2</v>
      </c>
      <c r="P235">
        <v>44</v>
      </c>
      <c r="Q235">
        <v>122.7</v>
      </c>
      <c r="R235">
        <v>0.93189699999999998</v>
      </c>
      <c r="S235">
        <v>7</v>
      </c>
    </row>
    <row r="236" spans="1:19" x14ac:dyDescent="0.3">
      <c r="A236" t="s">
        <v>79</v>
      </c>
      <c r="B236" s="3">
        <v>77</v>
      </c>
      <c r="C236" s="8">
        <v>2017</v>
      </c>
      <c r="D236" s="11">
        <v>477456</v>
      </c>
      <c r="E236" s="16">
        <v>719502700.56299996</v>
      </c>
      <c r="F236" s="17">
        <f t="shared" si="2"/>
        <v>1506950.7987395695</v>
      </c>
      <c r="G236">
        <v>277</v>
      </c>
      <c r="H236" s="51">
        <v>0.15</v>
      </c>
      <c r="I236" s="17">
        <v>26.999897132376994</v>
      </c>
      <c r="J236">
        <v>0.58959619760917725</v>
      </c>
      <c r="K236">
        <v>3.0208966569149062E-2</v>
      </c>
      <c r="L236">
        <v>6.58575</v>
      </c>
      <c r="M236">
        <v>78.3</v>
      </c>
      <c r="N236">
        <v>144</v>
      </c>
      <c r="O236">
        <v>0.18100000000000002</v>
      </c>
      <c r="P236">
        <v>711</v>
      </c>
      <c r="Q236">
        <v>120.5</v>
      </c>
      <c r="R236">
        <v>0.44875399999999999</v>
      </c>
      <c r="S236">
        <v>2</v>
      </c>
    </row>
    <row r="237" spans="1:19" x14ac:dyDescent="0.3">
      <c r="A237" t="s">
        <v>80</v>
      </c>
      <c r="B237" s="3">
        <v>78</v>
      </c>
      <c r="C237" s="8">
        <v>2017</v>
      </c>
      <c r="D237" s="11">
        <v>160362</v>
      </c>
      <c r="E237" s="16">
        <v>52630608.289100006</v>
      </c>
      <c r="F237" s="17">
        <f t="shared" si="2"/>
        <v>328198.75213018048</v>
      </c>
      <c r="G237">
        <v>83</v>
      </c>
      <c r="H237" s="51">
        <v>0.14000000000000001</v>
      </c>
      <c r="I237" s="17">
        <v>19.978917275819644</v>
      </c>
      <c r="J237">
        <v>8.4474587092049414E-2</v>
      </c>
      <c r="K237">
        <v>7.7287148064312777E-2</v>
      </c>
      <c r="L237">
        <v>9.15</v>
      </c>
      <c r="M237">
        <v>74</v>
      </c>
      <c r="N237">
        <v>130</v>
      </c>
      <c r="O237">
        <v>0.29499999999999998</v>
      </c>
      <c r="P237">
        <v>309</v>
      </c>
      <c r="Q237">
        <v>123.8</v>
      </c>
      <c r="R237">
        <v>0.86653400000000003</v>
      </c>
      <c r="S237">
        <v>14</v>
      </c>
    </row>
    <row r="238" spans="1:19" x14ac:dyDescent="0.3">
      <c r="A238" t="s">
        <v>81</v>
      </c>
      <c r="B238" s="3">
        <v>79</v>
      </c>
      <c r="C238" s="8">
        <v>2017</v>
      </c>
      <c r="D238" s="11">
        <v>48314</v>
      </c>
      <c r="E238" s="16">
        <v>72231324.939099997</v>
      </c>
      <c r="F238" s="17">
        <f t="shared" si="2"/>
        <v>1495039.2213250815</v>
      </c>
      <c r="G238">
        <v>31</v>
      </c>
      <c r="H238" s="52">
        <v>0</v>
      </c>
      <c r="I238" s="17">
        <v>17.153093430011886</v>
      </c>
      <c r="J238">
        <v>0.40914977326131707</v>
      </c>
      <c r="K238">
        <v>4.3732728486414497E-3</v>
      </c>
      <c r="L238">
        <v>15.17145</v>
      </c>
      <c r="M238">
        <v>76.400000000000006</v>
      </c>
      <c r="N238">
        <v>35</v>
      </c>
      <c r="O238">
        <v>0.316</v>
      </c>
      <c r="P238">
        <v>83</v>
      </c>
      <c r="Q238">
        <v>136.9</v>
      </c>
      <c r="R238">
        <v>0.39347700000000002</v>
      </c>
      <c r="S238">
        <v>0</v>
      </c>
    </row>
    <row r="239" spans="1:19" x14ac:dyDescent="0.3">
      <c r="A239" s="2" t="s">
        <v>3</v>
      </c>
      <c r="B239" s="3">
        <v>1</v>
      </c>
      <c r="C239" s="9">
        <v>2018</v>
      </c>
      <c r="D239" s="11">
        <v>1551910</v>
      </c>
      <c r="E239" s="16">
        <v>825691599.43767369</v>
      </c>
      <c r="F239" s="17">
        <f t="shared" si="2"/>
        <v>532048.63647870917</v>
      </c>
      <c r="G239">
        <v>825</v>
      </c>
      <c r="H239" s="51">
        <v>0.24</v>
      </c>
      <c r="I239" s="17">
        <v>14.759943720800587</v>
      </c>
      <c r="J239">
        <v>0.18383300904349012</v>
      </c>
      <c r="K239">
        <v>0.17577280313476257</v>
      </c>
      <c r="L239">
        <v>21.3</v>
      </c>
      <c r="M239">
        <v>71.5</v>
      </c>
      <c r="N239">
        <v>308</v>
      </c>
      <c r="O239">
        <v>0.34299999999999997</v>
      </c>
      <c r="P239">
        <v>784.87869999999998</v>
      </c>
      <c r="Q239">
        <v>72</v>
      </c>
      <c r="R239">
        <v>0.91203000000000001</v>
      </c>
      <c r="S239">
        <v>163</v>
      </c>
    </row>
    <row r="240" spans="1:19" x14ac:dyDescent="0.3">
      <c r="A240" s="2" t="s">
        <v>4</v>
      </c>
      <c r="B240" s="3">
        <v>2</v>
      </c>
      <c r="C240" s="9">
        <v>2018</v>
      </c>
      <c r="D240" s="11">
        <v>1202671</v>
      </c>
      <c r="E240" s="16">
        <v>338793217.62281013</v>
      </c>
      <c r="F240" s="17">
        <f t="shared" si="2"/>
        <v>281700.66262744355</v>
      </c>
      <c r="G240">
        <v>610</v>
      </c>
      <c r="H240" s="51">
        <v>0.38</v>
      </c>
      <c r="I240" s="17">
        <v>16.047163734543062</v>
      </c>
      <c r="J240">
        <v>4.5424647878313646E-4</v>
      </c>
      <c r="K240">
        <v>0.15962501815961305</v>
      </c>
      <c r="L240">
        <v>15</v>
      </c>
      <c r="M240">
        <v>69.400000000000006</v>
      </c>
      <c r="N240">
        <v>211</v>
      </c>
      <c r="O240">
        <v>0.30299999999999999</v>
      </c>
      <c r="P240">
        <v>334.35500000000002</v>
      </c>
      <c r="Q240">
        <v>76</v>
      </c>
      <c r="R240">
        <v>0.65861400000000003</v>
      </c>
      <c r="S240">
        <v>63</v>
      </c>
    </row>
    <row r="241" spans="1:19" x14ac:dyDescent="0.3">
      <c r="A241" t="s">
        <v>5</v>
      </c>
      <c r="B241" s="3">
        <v>3</v>
      </c>
      <c r="C241" s="9">
        <v>2018</v>
      </c>
      <c r="D241" s="11">
        <v>1384819</v>
      </c>
      <c r="E241" s="16">
        <v>437098141.82148403</v>
      </c>
      <c r="F241" s="17">
        <f t="shared" si="2"/>
        <v>315635.57535062992</v>
      </c>
      <c r="G241">
        <v>722</v>
      </c>
      <c r="H241" s="51">
        <v>1.04</v>
      </c>
      <c r="I241" s="17">
        <v>15.312034636327313</v>
      </c>
      <c r="J241">
        <v>3.7107996820257652E-3</v>
      </c>
      <c r="K241">
        <v>0.31239660837294442</v>
      </c>
      <c r="L241">
        <v>21.7</v>
      </c>
      <c r="M241">
        <v>72.099999999999994</v>
      </c>
      <c r="N241">
        <v>202</v>
      </c>
      <c r="O241">
        <v>0.221</v>
      </c>
      <c r="P241">
        <v>475.77370000000002</v>
      </c>
      <c r="Q241">
        <v>82.6</v>
      </c>
      <c r="R241">
        <v>0.66533799999999998</v>
      </c>
      <c r="S241">
        <v>252</v>
      </c>
    </row>
    <row r="242" spans="1:19" x14ac:dyDescent="0.3">
      <c r="A242" t="s">
        <v>6</v>
      </c>
      <c r="B242" s="3">
        <v>4</v>
      </c>
      <c r="C242" s="9">
        <v>2018</v>
      </c>
      <c r="D242" s="11">
        <v>2340861</v>
      </c>
      <c r="E242" s="16">
        <v>873063256.76676238</v>
      </c>
      <c r="F242" s="17">
        <f t="shared" si="2"/>
        <v>372966.72325557237</v>
      </c>
      <c r="G242">
        <v>1185</v>
      </c>
      <c r="H242" s="51">
        <v>0.85</v>
      </c>
      <c r="I242" s="17">
        <v>29.09571989597729</v>
      </c>
      <c r="J242">
        <v>4.6696463991199814E-3</v>
      </c>
      <c r="K242">
        <v>0.14593031281958535</v>
      </c>
      <c r="L242">
        <v>25.4</v>
      </c>
      <c r="M242">
        <v>79</v>
      </c>
      <c r="N242">
        <v>369</v>
      </c>
      <c r="O242">
        <v>0.31900000000000001</v>
      </c>
      <c r="P242">
        <v>725.54330000000004</v>
      </c>
      <c r="Q242">
        <v>81.7</v>
      </c>
      <c r="R242">
        <v>0.62143500000000007</v>
      </c>
      <c r="S242">
        <v>471</v>
      </c>
    </row>
    <row r="243" spans="1:19" x14ac:dyDescent="0.3">
      <c r="A243" t="s">
        <v>7</v>
      </c>
      <c r="B243" s="3">
        <v>5</v>
      </c>
      <c r="C243" s="9">
        <v>2018</v>
      </c>
      <c r="D243" s="11">
        <v>972935</v>
      </c>
      <c r="E243" s="16">
        <v>207014688.3149924</v>
      </c>
      <c r="F243" s="17">
        <f t="shared" si="2"/>
        <v>212773.40039672991</v>
      </c>
      <c r="G243">
        <v>525</v>
      </c>
      <c r="H243" s="51">
        <v>0.28999999999999998</v>
      </c>
      <c r="I243" s="17">
        <v>12.628233637399051</v>
      </c>
      <c r="J243">
        <v>1.6833652083958139E-3</v>
      </c>
      <c r="K243">
        <v>0.16732231041661891</v>
      </c>
      <c r="L243">
        <v>12.2</v>
      </c>
      <c r="M243">
        <v>70.3</v>
      </c>
      <c r="N243">
        <v>253</v>
      </c>
      <c r="O243">
        <v>0.184</v>
      </c>
      <c r="P243">
        <v>365.65589999999997</v>
      </c>
      <c r="Q243">
        <v>85.2</v>
      </c>
      <c r="R243">
        <v>0.626193</v>
      </c>
      <c r="S243">
        <v>577</v>
      </c>
    </row>
    <row r="244" spans="1:19" x14ac:dyDescent="0.3">
      <c r="A244" t="s">
        <v>8</v>
      </c>
      <c r="B244" s="3">
        <v>6</v>
      </c>
      <c r="C244" s="9">
        <v>2018</v>
      </c>
      <c r="D244" s="11">
        <v>1051953</v>
      </c>
      <c r="E244" s="16">
        <v>442363735.23476022</v>
      </c>
      <c r="F244" s="17">
        <f t="shared" si="2"/>
        <v>420516.63452146645</v>
      </c>
      <c r="G244">
        <v>550</v>
      </c>
      <c r="H244" s="51">
        <v>1.4</v>
      </c>
      <c r="I244" s="17">
        <v>17.953582140770425</v>
      </c>
      <c r="J244">
        <v>3.2421062589367148E-3</v>
      </c>
      <c r="K244">
        <v>0.38705269196705722</v>
      </c>
      <c r="L244">
        <v>26.899999999999995</v>
      </c>
      <c r="M244">
        <v>73.3</v>
      </c>
      <c r="N244">
        <v>185</v>
      </c>
      <c r="O244">
        <v>0.24600000000000002</v>
      </c>
      <c r="P244">
        <v>778.81449999999995</v>
      </c>
      <c r="Q244">
        <v>72.7</v>
      </c>
      <c r="R244">
        <v>0.61509199999999997</v>
      </c>
      <c r="S244">
        <v>179</v>
      </c>
    </row>
    <row r="245" spans="1:19" x14ac:dyDescent="0.3">
      <c r="A245" t="s">
        <v>9</v>
      </c>
      <c r="B245" s="3">
        <v>7</v>
      </c>
      <c r="C245" s="9">
        <v>2018</v>
      </c>
      <c r="D245" s="11">
        <v>610690</v>
      </c>
      <c r="E245" s="16">
        <v>174747776.53176257</v>
      </c>
      <c r="F245" s="17">
        <f t="shared" si="2"/>
        <v>286148.08909882687</v>
      </c>
      <c r="G245">
        <v>318</v>
      </c>
      <c r="H245" s="51">
        <v>0.08</v>
      </c>
      <c r="I245" s="17">
        <v>11.632940224562581</v>
      </c>
      <c r="J245">
        <v>1.2436804423377307E-3</v>
      </c>
      <c r="K245">
        <v>0.22443182123164385</v>
      </c>
      <c r="L245">
        <v>7.3</v>
      </c>
      <c r="M245">
        <v>68.3</v>
      </c>
      <c r="N245">
        <v>167</v>
      </c>
      <c r="O245">
        <v>0.27399999999999997</v>
      </c>
      <c r="P245">
        <v>307.50729999999999</v>
      </c>
      <c r="Q245">
        <v>100.8</v>
      </c>
      <c r="R245">
        <v>0.59542000000000006</v>
      </c>
      <c r="S245">
        <v>47</v>
      </c>
    </row>
    <row r="246" spans="1:19" x14ac:dyDescent="0.3">
      <c r="A246" t="s">
        <v>10</v>
      </c>
      <c r="B246" s="3">
        <v>8</v>
      </c>
      <c r="C246" s="9">
        <v>2018</v>
      </c>
      <c r="D246" s="11">
        <v>1107508</v>
      </c>
      <c r="E246" s="16">
        <v>400904809.92906463</v>
      </c>
      <c r="F246" s="17">
        <f t="shared" si="2"/>
        <v>361988.18421994662</v>
      </c>
      <c r="G246">
        <v>574</v>
      </c>
      <c r="H246" s="51">
        <v>0.61</v>
      </c>
      <c r="I246" s="17">
        <v>26.770531739986986</v>
      </c>
      <c r="J246">
        <v>0.10999514930742277</v>
      </c>
      <c r="K246">
        <v>0.15854336583131162</v>
      </c>
      <c r="L246">
        <v>13.600000000000001</v>
      </c>
      <c r="M246">
        <v>77</v>
      </c>
      <c r="N246">
        <v>343</v>
      </c>
      <c r="O246">
        <v>0.32</v>
      </c>
      <c r="P246">
        <v>535.3066</v>
      </c>
      <c r="Q246">
        <v>85.3</v>
      </c>
      <c r="R246">
        <v>0.64213700000000007</v>
      </c>
      <c r="S246">
        <v>305</v>
      </c>
    </row>
    <row r="247" spans="1:19" x14ac:dyDescent="0.3">
      <c r="A247" t="s">
        <v>11</v>
      </c>
      <c r="B247" s="3">
        <v>9</v>
      </c>
      <c r="C247" s="9">
        <v>2018</v>
      </c>
      <c r="D247" s="11">
        <v>1163882</v>
      </c>
      <c r="E247" s="16">
        <v>517743673.16317612</v>
      </c>
      <c r="F247" s="17">
        <f t="shared" si="2"/>
        <v>444842.06574478868</v>
      </c>
      <c r="G247">
        <v>602</v>
      </c>
      <c r="H247" s="51">
        <v>0.08</v>
      </c>
      <c r="I247" s="17">
        <v>21.266298497574937</v>
      </c>
      <c r="J247">
        <v>4.0495787165061876E-3</v>
      </c>
      <c r="K247">
        <v>0.42789529098079326</v>
      </c>
      <c r="L247">
        <v>26.400000000000002</v>
      </c>
      <c r="M247">
        <v>73.2</v>
      </c>
      <c r="N247">
        <v>185</v>
      </c>
      <c r="O247">
        <v>0.36599999999999999</v>
      </c>
      <c r="P247">
        <v>787.18330000000003</v>
      </c>
      <c r="Q247">
        <v>80.3</v>
      </c>
      <c r="R247">
        <v>0.78515500000000005</v>
      </c>
      <c r="S247">
        <v>49</v>
      </c>
    </row>
    <row r="248" spans="1:19" x14ac:dyDescent="0.3">
      <c r="A248" t="s">
        <v>12</v>
      </c>
      <c r="B248" s="3">
        <v>10</v>
      </c>
      <c r="C248" s="9">
        <v>2018</v>
      </c>
      <c r="D248" s="11">
        <v>8160757</v>
      </c>
      <c r="E248" s="16">
        <v>4371706626.4869843</v>
      </c>
      <c r="F248" s="17">
        <f t="shared" si="2"/>
        <v>535698.66453406028</v>
      </c>
      <c r="G248">
        <v>4150</v>
      </c>
      <c r="H248" s="51">
        <v>2.68</v>
      </c>
      <c r="I248" s="17">
        <v>20.355186144874676</v>
      </c>
      <c r="J248">
        <v>1.4936947494920802E-3</v>
      </c>
      <c r="K248">
        <v>0.18605519163725673</v>
      </c>
      <c r="L248">
        <v>22.9</v>
      </c>
      <c r="M248">
        <v>82.3</v>
      </c>
      <c r="N248">
        <v>108</v>
      </c>
      <c r="O248">
        <v>0.20800000000000002</v>
      </c>
      <c r="P248">
        <v>1174.1397999999999</v>
      </c>
      <c r="Q248">
        <v>63.7</v>
      </c>
      <c r="R248">
        <v>0.79770799999999997</v>
      </c>
      <c r="S248">
        <v>3408</v>
      </c>
    </row>
    <row r="249" spans="1:19" x14ac:dyDescent="0.3">
      <c r="A249" t="s">
        <v>13</v>
      </c>
      <c r="B249" s="3">
        <v>11</v>
      </c>
      <c r="C249" s="9">
        <v>2018</v>
      </c>
      <c r="D249" s="11">
        <v>740588</v>
      </c>
      <c r="E249" s="16">
        <v>229544706.92283338</v>
      </c>
      <c r="F249" s="17">
        <f t="shared" si="2"/>
        <v>309949.2658844504</v>
      </c>
      <c r="G249">
        <v>370</v>
      </c>
      <c r="H249" s="51">
        <v>0.25</v>
      </c>
      <c r="I249" s="17">
        <v>19.448541614816342</v>
      </c>
      <c r="J249">
        <v>1.2480955811829833E-3</v>
      </c>
      <c r="K249">
        <v>0.14131457481924117</v>
      </c>
      <c r="L249">
        <v>14.7</v>
      </c>
      <c r="M249">
        <v>71.400000000000006</v>
      </c>
      <c r="N249">
        <v>410</v>
      </c>
      <c r="O249">
        <v>0.33200000000000002</v>
      </c>
      <c r="P249">
        <v>390.25720000000001</v>
      </c>
      <c r="Q249">
        <v>91.1</v>
      </c>
      <c r="R249">
        <v>0.57436500000000001</v>
      </c>
      <c r="S249">
        <v>63</v>
      </c>
    </row>
    <row r="250" spans="1:19" x14ac:dyDescent="0.3">
      <c r="A250" t="s">
        <v>14</v>
      </c>
      <c r="B250" s="3">
        <v>12</v>
      </c>
      <c r="C250" s="9">
        <v>2018</v>
      </c>
      <c r="D250" s="11">
        <v>1126857</v>
      </c>
      <c r="E250" s="16">
        <v>374286114.73296732</v>
      </c>
      <c r="F250" s="17">
        <f t="shared" si="2"/>
        <v>332150.49889468437</v>
      </c>
      <c r="G250">
        <v>529</v>
      </c>
      <c r="H250" s="51">
        <v>0.47</v>
      </c>
      <c r="I250" s="17">
        <v>15.075432886286617</v>
      </c>
      <c r="J250">
        <v>1.5484069292765019E-3</v>
      </c>
      <c r="K250">
        <v>0.26730399379495617</v>
      </c>
      <c r="L250">
        <v>19.399999999999999</v>
      </c>
      <c r="M250">
        <v>72.5</v>
      </c>
      <c r="N250">
        <v>275</v>
      </c>
      <c r="O250">
        <v>0.28399999999999997</v>
      </c>
      <c r="P250">
        <v>695.55589999999995</v>
      </c>
      <c r="Q250">
        <v>77.400000000000006</v>
      </c>
      <c r="R250">
        <v>0.6628400000000001</v>
      </c>
      <c r="S250">
        <v>179</v>
      </c>
    </row>
    <row r="251" spans="1:19" x14ac:dyDescent="0.3">
      <c r="A251" t="s">
        <v>15</v>
      </c>
      <c r="B251" s="3">
        <v>13</v>
      </c>
      <c r="C251" s="9">
        <v>2018</v>
      </c>
      <c r="D251" s="11">
        <v>930243</v>
      </c>
      <c r="E251" s="16">
        <v>298330964.50261563</v>
      </c>
      <c r="F251" s="17">
        <f t="shared" si="2"/>
        <v>320702.18695826322</v>
      </c>
      <c r="G251">
        <v>510</v>
      </c>
      <c r="H251" s="51">
        <v>0.51</v>
      </c>
      <c r="I251" s="17">
        <v>21.160540846576982</v>
      </c>
      <c r="J251">
        <v>2.9294573311580948E-3</v>
      </c>
      <c r="K251">
        <v>0.19917025865764948</v>
      </c>
      <c r="L251">
        <v>15.6</v>
      </c>
      <c r="M251">
        <v>73.599999999999994</v>
      </c>
      <c r="N251">
        <v>228</v>
      </c>
      <c r="O251">
        <v>0.27699999999999997</v>
      </c>
      <c r="P251">
        <v>380.29039999999998</v>
      </c>
      <c r="Q251">
        <v>97.3</v>
      </c>
      <c r="R251">
        <v>0.63566699999999998</v>
      </c>
      <c r="S251">
        <v>32</v>
      </c>
    </row>
    <row r="252" spans="1:19" x14ac:dyDescent="0.3">
      <c r="A252" t="s">
        <v>16</v>
      </c>
      <c r="B252" s="3">
        <v>14</v>
      </c>
      <c r="C252" s="9">
        <v>2018</v>
      </c>
      <c r="D252" s="11">
        <v>1024187</v>
      </c>
      <c r="E252" s="16">
        <v>335542671.3174966</v>
      </c>
      <c r="F252" s="17">
        <f t="shared" si="2"/>
        <v>327618.5611782776</v>
      </c>
      <c r="G252">
        <v>507</v>
      </c>
      <c r="H252" s="51">
        <v>0.26</v>
      </c>
      <c r="I252" s="17">
        <v>30.161710901623103</v>
      </c>
      <c r="J252">
        <v>3.6604420120967126E-4</v>
      </c>
      <c r="K252">
        <v>0.11973084648907986</v>
      </c>
      <c r="L252">
        <v>17.5</v>
      </c>
      <c r="M252">
        <v>74.5</v>
      </c>
      <c r="N252">
        <v>274</v>
      </c>
      <c r="O252">
        <v>0.39899999999999997</v>
      </c>
      <c r="P252">
        <v>838.14260000000002</v>
      </c>
      <c r="Q252">
        <v>76.599999999999994</v>
      </c>
      <c r="R252">
        <v>0.51920299999999997</v>
      </c>
      <c r="S252">
        <v>80</v>
      </c>
    </row>
    <row r="253" spans="1:19" x14ac:dyDescent="0.3">
      <c r="A253" t="s">
        <v>17</v>
      </c>
      <c r="B253" s="3">
        <v>15</v>
      </c>
      <c r="C253" s="9">
        <v>2018</v>
      </c>
      <c r="D253" s="11">
        <v>1273914</v>
      </c>
      <c r="E253" s="16">
        <v>416152852.60851932</v>
      </c>
      <c r="F253" s="17">
        <f t="shared" si="2"/>
        <v>326672.64242995944</v>
      </c>
      <c r="G253">
        <v>685</v>
      </c>
      <c r="H253" s="51">
        <v>0.93</v>
      </c>
      <c r="I253" s="17">
        <v>22.183990124515592</v>
      </c>
      <c r="J253">
        <v>1.1835645776560359E-3</v>
      </c>
      <c r="K253">
        <v>0.20407413575821196</v>
      </c>
      <c r="L253">
        <v>22.2</v>
      </c>
      <c r="M253">
        <v>69.900000000000006</v>
      </c>
      <c r="N253">
        <v>193</v>
      </c>
      <c r="O253">
        <v>0.24</v>
      </c>
      <c r="P253">
        <v>332.7953</v>
      </c>
      <c r="Q253">
        <v>92.6</v>
      </c>
      <c r="R253">
        <v>0.60763400000000001</v>
      </c>
      <c r="S253">
        <v>155</v>
      </c>
    </row>
    <row r="254" spans="1:19" x14ac:dyDescent="0.3">
      <c r="A254" t="s">
        <v>18</v>
      </c>
      <c r="B254" s="3">
        <v>16</v>
      </c>
      <c r="C254" s="9">
        <v>2018</v>
      </c>
      <c r="D254" s="11">
        <v>1529328</v>
      </c>
      <c r="E254" s="16">
        <v>592411403.8856796</v>
      </c>
      <c r="F254" s="17">
        <f t="shared" si="2"/>
        <v>387367.13372519147</v>
      </c>
      <c r="G254">
        <v>793</v>
      </c>
      <c r="H254" s="52">
        <v>1</v>
      </c>
      <c r="I254" s="17">
        <v>23.209497227650605</v>
      </c>
      <c r="J254">
        <v>4.3204963722263652E-3</v>
      </c>
      <c r="K254">
        <v>0.42430467099630559</v>
      </c>
      <c r="L254">
        <v>24.5</v>
      </c>
      <c r="M254">
        <v>83.8</v>
      </c>
      <c r="N254">
        <v>223</v>
      </c>
      <c r="O254">
        <v>0.25</v>
      </c>
      <c r="P254">
        <v>494.70319999999998</v>
      </c>
      <c r="Q254">
        <v>85</v>
      </c>
      <c r="R254">
        <v>0.73529200000000006</v>
      </c>
      <c r="S254">
        <v>139</v>
      </c>
    </row>
    <row r="255" spans="1:19" x14ac:dyDescent="0.3">
      <c r="A255" t="s">
        <v>19</v>
      </c>
      <c r="B255" s="3">
        <v>17</v>
      </c>
      <c r="C255" s="9">
        <v>2018</v>
      </c>
      <c r="D255" s="11">
        <v>1247850</v>
      </c>
      <c r="E255" s="16">
        <v>527112995.10606217</v>
      </c>
      <c r="F255" s="17">
        <f t="shared" si="2"/>
        <v>422416.95324443013</v>
      </c>
      <c r="G255">
        <v>665</v>
      </c>
      <c r="H255" s="51">
        <v>0.89</v>
      </c>
      <c r="I255" s="17">
        <v>14.461371923798497</v>
      </c>
      <c r="J255">
        <v>1.2546838765327088E-3</v>
      </c>
      <c r="K255">
        <v>0.27440295960079086</v>
      </c>
      <c r="L255">
        <v>25.6</v>
      </c>
      <c r="M255">
        <v>65.900000000000006</v>
      </c>
      <c r="N255">
        <v>241</v>
      </c>
      <c r="O255">
        <v>0.185</v>
      </c>
      <c r="P255">
        <v>607.84950000000003</v>
      </c>
      <c r="Q255">
        <v>92</v>
      </c>
      <c r="R255">
        <v>0.53324899999999997</v>
      </c>
      <c r="S255">
        <v>185</v>
      </c>
    </row>
    <row r="256" spans="1:19" x14ac:dyDescent="0.3">
      <c r="A256" t="s">
        <v>20</v>
      </c>
      <c r="B256" s="3">
        <v>18</v>
      </c>
      <c r="C256" s="9">
        <v>2018</v>
      </c>
      <c r="D256" s="11">
        <v>12745157</v>
      </c>
      <c r="E256" s="16">
        <v>15846491306.560663</v>
      </c>
      <c r="F256" s="17">
        <f t="shared" si="2"/>
        <v>1243334.3352742272</v>
      </c>
      <c r="G256">
        <v>7268</v>
      </c>
      <c r="H256" s="51">
        <v>1.87</v>
      </c>
      <c r="I256" s="17">
        <v>13.234700218759182</v>
      </c>
      <c r="J256">
        <v>0</v>
      </c>
      <c r="K256">
        <v>0.15848523847855936</v>
      </c>
      <c r="L256">
        <v>41.3</v>
      </c>
      <c r="M256">
        <v>84.8</v>
      </c>
      <c r="N256">
        <v>560</v>
      </c>
      <c r="O256">
        <v>0</v>
      </c>
      <c r="P256">
        <v>281.91629999999998</v>
      </c>
      <c r="Q256">
        <v>61</v>
      </c>
      <c r="R256">
        <v>1</v>
      </c>
      <c r="S256">
        <v>7485</v>
      </c>
    </row>
    <row r="257" spans="1:19" x14ac:dyDescent="0.3">
      <c r="A257" t="s">
        <v>21</v>
      </c>
      <c r="B257" s="3">
        <v>19</v>
      </c>
      <c r="C257" s="9">
        <v>2018</v>
      </c>
      <c r="D257" s="11">
        <v>565635</v>
      </c>
      <c r="E257" s="16">
        <v>253094323.52720371</v>
      </c>
      <c r="F257" s="17">
        <f t="shared" si="2"/>
        <v>447451.66675895889</v>
      </c>
      <c r="G257">
        <v>312</v>
      </c>
      <c r="H257" s="51">
        <v>0.36</v>
      </c>
      <c r="I257" s="17">
        <v>15.986720584389976</v>
      </c>
      <c r="J257">
        <v>0.15932193177123627</v>
      </c>
      <c r="K257">
        <v>0.19210993826772332</v>
      </c>
      <c r="L257">
        <v>13.600000000000001</v>
      </c>
      <c r="M257">
        <v>76.400000000000006</v>
      </c>
      <c r="N257">
        <v>187</v>
      </c>
      <c r="O257">
        <v>0.21</v>
      </c>
      <c r="P257">
        <v>436.90649999999999</v>
      </c>
      <c r="Q257">
        <v>82.2</v>
      </c>
      <c r="R257">
        <v>0.79411199999999993</v>
      </c>
      <c r="S257">
        <v>27</v>
      </c>
    </row>
    <row r="258" spans="1:19" x14ac:dyDescent="0.3">
      <c r="A258" t="s">
        <v>22</v>
      </c>
      <c r="B258" s="3">
        <v>20</v>
      </c>
      <c r="C258" s="9">
        <v>2018</v>
      </c>
      <c r="D258" s="11">
        <v>787461</v>
      </c>
      <c r="E258" s="16">
        <v>549404231.71748435</v>
      </c>
      <c r="F258" s="17">
        <f t="shared" si="2"/>
        <v>697690.71956259967</v>
      </c>
      <c r="G258">
        <v>441</v>
      </c>
      <c r="H258" s="51">
        <v>0.28999999999999998</v>
      </c>
      <c r="I258" s="17">
        <v>19.601470867465377</v>
      </c>
      <c r="J258">
        <v>0.42179323870917018</v>
      </c>
      <c r="K258">
        <v>0.1093257427761874</v>
      </c>
      <c r="L258">
        <v>16.399999999999999</v>
      </c>
      <c r="M258">
        <v>79.099999999999994</v>
      </c>
      <c r="N258">
        <v>188</v>
      </c>
      <c r="O258">
        <v>0.22399999999999998</v>
      </c>
      <c r="P258">
        <v>347.33479999999997</v>
      </c>
      <c r="Q258">
        <v>106.5</v>
      </c>
      <c r="R258">
        <v>0.85700299999999996</v>
      </c>
      <c r="S258">
        <v>50</v>
      </c>
    </row>
    <row r="259" spans="1:19" x14ac:dyDescent="0.3">
      <c r="A259" t="s">
        <v>23</v>
      </c>
      <c r="B259" s="3">
        <v>21</v>
      </c>
      <c r="C259" s="9">
        <v>2018</v>
      </c>
      <c r="D259" s="11">
        <v>1081359</v>
      </c>
      <c r="E259" s="16">
        <v>717889152.37418878</v>
      </c>
      <c r="F259" s="17">
        <f t="shared" si="2"/>
        <v>663876.79981781146</v>
      </c>
      <c r="G259">
        <v>575</v>
      </c>
      <c r="H259" s="51">
        <v>0.18</v>
      </c>
      <c r="I259" s="17">
        <v>22.91232776107562</v>
      </c>
      <c r="J259">
        <v>0.32367648054461917</v>
      </c>
      <c r="K259">
        <v>0.1635879675795929</v>
      </c>
      <c r="L259">
        <v>10.199999999999999</v>
      </c>
      <c r="M259">
        <v>73.900000000000006</v>
      </c>
      <c r="N259">
        <v>162</v>
      </c>
      <c r="O259">
        <v>0.22800000000000001</v>
      </c>
      <c r="P259">
        <v>280.62569999999999</v>
      </c>
      <c r="Q259">
        <v>94.3</v>
      </c>
      <c r="R259">
        <v>0.61841699999999999</v>
      </c>
      <c r="S259">
        <v>99</v>
      </c>
    </row>
    <row r="260" spans="1:19" x14ac:dyDescent="0.3">
      <c r="A260" t="s">
        <v>24</v>
      </c>
      <c r="B260" s="3">
        <v>22</v>
      </c>
      <c r="C260" s="9">
        <v>2018</v>
      </c>
      <c r="D260" s="11">
        <v>1171486</v>
      </c>
      <c r="E260" s="16">
        <v>525083913.21824938</v>
      </c>
      <c r="F260" s="17">
        <f t="shared" si="2"/>
        <v>448220.39121103397</v>
      </c>
      <c r="G260">
        <v>577</v>
      </c>
      <c r="H260" s="51">
        <v>0.1</v>
      </c>
      <c r="I260" s="17">
        <v>24.921382634906294</v>
      </c>
      <c r="J260">
        <v>4.3290377764009403E-4</v>
      </c>
      <c r="K260">
        <v>0.39850053178305966</v>
      </c>
      <c r="L260">
        <v>10.7</v>
      </c>
      <c r="M260">
        <v>70.400000000000006</v>
      </c>
      <c r="N260">
        <v>159</v>
      </c>
      <c r="O260">
        <v>0.27600000000000002</v>
      </c>
      <c r="P260">
        <v>456.83170000000001</v>
      </c>
      <c r="Q260">
        <v>77.2</v>
      </c>
      <c r="R260">
        <v>0.58886300000000003</v>
      </c>
      <c r="S260">
        <v>77</v>
      </c>
    </row>
    <row r="261" spans="1:19" x14ac:dyDescent="0.3">
      <c r="A261" t="s">
        <v>25</v>
      </c>
      <c r="B261" s="3">
        <v>23</v>
      </c>
      <c r="C261" s="9">
        <v>2018</v>
      </c>
      <c r="D261" s="11">
        <v>1000498</v>
      </c>
      <c r="E261" s="16">
        <v>440020322.03564501</v>
      </c>
      <c r="F261" s="17">
        <f t="shared" si="2"/>
        <v>439801.30098775309</v>
      </c>
      <c r="G261">
        <v>526</v>
      </c>
      <c r="H261" s="51">
        <v>0.25</v>
      </c>
      <c r="I261" s="17">
        <v>32.410214302626542</v>
      </c>
      <c r="J261">
        <v>3.0927368867288016E-2</v>
      </c>
      <c r="K261">
        <v>0.21229852570260804</v>
      </c>
      <c r="L261">
        <v>12</v>
      </c>
      <c r="M261">
        <v>80.8</v>
      </c>
      <c r="N261">
        <v>224</v>
      </c>
      <c r="O261">
        <v>0.23100000000000001</v>
      </c>
      <c r="P261">
        <v>917.50469999999996</v>
      </c>
      <c r="Q261">
        <v>82.4</v>
      </c>
      <c r="R261">
        <v>0.86605900000000002</v>
      </c>
      <c r="S261">
        <v>61</v>
      </c>
    </row>
    <row r="262" spans="1:19" x14ac:dyDescent="0.3">
      <c r="A262" t="s">
        <v>26</v>
      </c>
      <c r="B262" s="3">
        <v>24</v>
      </c>
      <c r="C262" s="9">
        <v>2018</v>
      </c>
      <c r="D262" s="11">
        <v>1892426</v>
      </c>
      <c r="E262" s="16">
        <v>1012905937.2483805</v>
      </c>
      <c r="F262" s="17">
        <f t="shared" si="2"/>
        <v>535242.03178796987</v>
      </c>
      <c r="G262">
        <v>971</v>
      </c>
      <c r="H262" s="51">
        <v>0.65</v>
      </c>
      <c r="I262" s="17">
        <v>44.54029445009273</v>
      </c>
      <c r="J262">
        <v>6.732103075144426E-3</v>
      </c>
      <c r="K262">
        <v>0.30154806961399805</v>
      </c>
      <c r="L262">
        <v>16.8</v>
      </c>
      <c r="M262">
        <v>78.400000000000006</v>
      </c>
      <c r="N262">
        <v>42</v>
      </c>
      <c r="O262">
        <v>0.36200000000000004</v>
      </c>
      <c r="P262">
        <v>1442.2800999999999</v>
      </c>
      <c r="Q262">
        <v>62.7</v>
      </c>
      <c r="R262">
        <v>0.78834800000000005</v>
      </c>
      <c r="S262">
        <v>93</v>
      </c>
    </row>
    <row r="263" spans="1:19" x14ac:dyDescent="0.3">
      <c r="A263" t="s">
        <v>27</v>
      </c>
      <c r="B263" s="3">
        <v>25</v>
      </c>
      <c r="C263" s="9">
        <v>2018</v>
      </c>
      <c r="D263" s="11">
        <v>709332</v>
      </c>
      <c r="E263" s="16">
        <v>476167748.71198696</v>
      </c>
      <c r="F263" s="17">
        <f t="shared" si="2"/>
        <v>671290.38124881859</v>
      </c>
      <c r="G263">
        <v>424</v>
      </c>
      <c r="H263" s="51">
        <v>0.5</v>
      </c>
      <c r="I263" s="17">
        <v>29.89036553968274</v>
      </c>
      <c r="J263">
        <v>0.11110425965275521</v>
      </c>
      <c r="K263">
        <v>0.1062286946557561</v>
      </c>
      <c r="L263">
        <v>16.3</v>
      </c>
      <c r="M263">
        <v>83.5</v>
      </c>
      <c r="N263">
        <v>106</v>
      </c>
      <c r="O263">
        <v>7.0000000000000007E-2</v>
      </c>
      <c r="P263">
        <v>61.6661</v>
      </c>
      <c r="Q263">
        <v>100</v>
      </c>
      <c r="R263">
        <v>0.953376</v>
      </c>
      <c r="S263">
        <v>18</v>
      </c>
    </row>
    <row r="264" spans="1:19" x14ac:dyDescent="0.3">
      <c r="A264" t="s">
        <v>28</v>
      </c>
      <c r="B264" s="3">
        <v>26</v>
      </c>
      <c r="C264" s="9">
        <v>2018</v>
      </c>
      <c r="D264" s="11">
        <v>600354</v>
      </c>
      <c r="E264" s="16">
        <v>253404565.2267352</v>
      </c>
      <c r="F264" s="17">
        <f t="shared" si="2"/>
        <v>422091.90781894553</v>
      </c>
      <c r="G264">
        <v>311</v>
      </c>
      <c r="H264" s="51">
        <v>0.78</v>
      </c>
      <c r="I264" s="17">
        <v>23.733193240035519</v>
      </c>
      <c r="J264">
        <v>4.4662029067102709E-3</v>
      </c>
      <c r="K264">
        <v>0.33311117792552813</v>
      </c>
      <c r="L264">
        <v>26.5</v>
      </c>
      <c r="M264">
        <v>68.099999999999994</v>
      </c>
      <c r="N264">
        <v>131</v>
      </c>
      <c r="O264">
        <v>0.27800000000000002</v>
      </c>
      <c r="P264">
        <v>438.19159999999999</v>
      </c>
      <c r="Q264">
        <v>82.7</v>
      </c>
      <c r="R264">
        <v>0.72794499999999995</v>
      </c>
      <c r="S264">
        <v>45</v>
      </c>
    </row>
    <row r="265" spans="1:19" x14ac:dyDescent="0.3">
      <c r="A265" t="s">
        <v>29</v>
      </c>
      <c r="B265" s="3">
        <v>27</v>
      </c>
      <c r="C265" s="9">
        <v>2018</v>
      </c>
      <c r="D265" s="11">
        <v>621621</v>
      </c>
      <c r="E265" s="16">
        <v>163472296.92046273</v>
      </c>
      <c r="F265" s="17">
        <f t="shared" si="2"/>
        <v>262977.43628426763</v>
      </c>
      <c r="G265">
        <v>319</v>
      </c>
      <c r="H265" s="51">
        <v>0.13</v>
      </c>
      <c r="I265" s="17">
        <v>17.317009378062227</v>
      </c>
      <c r="J265">
        <v>3.6605553149308321E-3</v>
      </c>
      <c r="K265">
        <v>0.1554298533248423</v>
      </c>
      <c r="L265">
        <v>17.7</v>
      </c>
      <c r="M265">
        <v>67.2</v>
      </c>
      <c r="N265">
        <v>189</v>
      </c>
      <c r="O265">
        <v>0.29299999999999998</v>
      </c>
      <c r="P265">
        <v>372.60509999999999</v>
      </c>
      <c r="Q265">
        <v>86.3</v>
      </c>
      <c r="R265">
        <v>0.72061999999999993</v>
      </c>
      <c r="S265">
        <v>42</v>
      </c>
    </row>
    <row r="266" spans="1:19" x14ac:dyDescent="0.3">
      <c r="A266" t="s">
        <v>30</v>
      </c>
      <c r="B266" s="3">
        <v>28</v>
      </c>
      <c r="C266" s="9">
        <v>2018</v>
      </c>
      <c r="D266" s="11">
        <v>5520589</v>
      </c>
      <c r="E266" s="16">
        <v>4287987639.273016</v>
      </c>
      <c r="F266" s="17">
        <f t="shared" si="2"/>
        <v>776726.47597439622</v>
      </c>
      <c r="G266">
        <v>3061</v>
      </c>
      <c r="H266" s="51">
        <v>2.59</v>
      </c>
      <c r="I266" s="17">
        <v>17.824115078044713</v>
      </c>
      <c r="J266">
        <v>2.7236338844368289E-3</v>
      </c>
      <c r="K266">
        <v>0.14858033774400844</v>
      </c>
      <c r="L266">
        <v>37.1</v>
      </c>
      <c r="M266">
        <v>86</v>
      </c>
      <c r="N266">
        <v>550</v>
      </c>
      <c r="O266">
        <v>0</v>
      </c>
      <c r="P266">
        <v>735.90459999999996</v>
      </c>
      <c r="Q266">
        <v>80.599999999999994</v>
      </c>
      <c r="R266">
        <v>0.98591800000000007</v>
      </c>
      <c r="S266">
        <v>1693</v>
      </c>
    </row>
    <row r="267" spans="1:19" x14ac:dyDescent="0.3">
      <c r="A267" t="s">
        <v>31</v>
      </c>
      <c r="B267" s="3">
        <v>29</v>
      </c>
      <c r="C267" s="9">
        <v>2018</v>
      </c>
      <c r="D267" s="11">
        <v>474576</v>
      </c>
      <c r="E267" s="16">
        <v>107089964.75002332</v>
      </c>
      <c r="F267" s="17">
        <f t="shared" si="2"/>
        <v>225653.98323982526</v>
      </c>
      <c r="G267">
        <v>201</v>
      </c>
      <c r="H267" s="51">
        <v>0.21</v>
      </c>
      <c r="I267" s="17">
        <v>25.50823678871107</v>
      </c>
      <c r="J267">
        <v>1.4639282057322704E-2</v>
      </c>
      <c r="K267">
        <v>0.14159449404981167</v>
      </c>
      <c r="L267">
        <v>15.6</v>
      </c>
      <c r="M267">
        <v>76.599999999999994</v>
      </c>
      <c r="N267">
        <v>291</v>
      </c>
      <c r="O267">
        <v>0.501</v>
      </c>
      <c r="P267">
        <v>411.83170000000001</v>
      </c>
      <c r="Q267">
        <v>71.8</v>
      </c>
      <c r="R267">
        <v>0.92508699999999999</v>
      </c>
      <c r="S267">
        <v>12</v>
      </c>
    </row>
    <row r="268" spans="1:19" x14ac:dyDescent="0.3">
      <c r="A268" t="s">
        <v>32</v>
      </c>
      <c r="B268" s="3">
        <v>30</v>
      </c>
      <c r="C268" s="9">
        <v>2018</v>
      </c>
      <c r="D268" s="11">
        <v>273108</v>
      </c>
      <c r="E268" s="16">
        <v>70308223.062780783</v>
      </c>
      <c r="F268" s="17">
        <f t="shared" si="2"/>
        <v>257437.43523727165</v>
      </c>
      <c r="G268">
        <v>138</v>
      </c>
      <c r="H268" s="51">
        <v>0.09</v>
      </c>
      <c r="I268" s="17">
        <v>14.427011245298008</v>
      </c>
      <c r="J268">
        <v>1.0756509034981713E-2</v>
      </c>
      <c r="K268">
        <v>5.9019107093669348E-3</v>
      </c>
      <c r="L268">
        <v>13</v>
      </c>
      <c r="M268">
        <v>73.8</v>
      </c>
      <c r="N268">
        <v>306</v>
      </c>
      <c r="O268">
        <v>0.54200000000000004</v>
      </c>
      <c r="P268">
        <v>329.89089999999999</v>
      </c>
      <c r="Q268">
        <v>78.599999999999994</v>
      </c>
      <c r="R268">
        <v>0.77831100000000009</v>
      </c>
      <c r="S268">
        <v>33</v>
      </c>
    </row>
    <row r="269" spans="1:19" x14ac:dyDescent="0.3">
      <c r="A269" t="s">
        <v>33</v>
      </c>
      <c r="B269" s="3">
        <v>31</v>
      </c>
      <c r="C269" s="9">
        <v>2018</v>
      </c>
      <c r="D269" s="11">
        <v>5724891</v>
      </c>
      <c r="E269" s="16">
        <v>2355062819.2467284</v>
      </c>
      <c r="F269" s="17">
        <f t="shared" si="2"/>
        <v>411372.51682988001</v>
      </c>
      <c r="G269">
        <v>2822</v>
      </c>
      <c r="H269" s="51">
        <v>0.25</v>
      </c>
      <c r="I269" s="17">
        <v>20.613367651826632</v>
      </c>
      <c r="J269">
        <v>5.1288160292414656E-3</v>
      </c>
      <c r="K269">
        <v>0.11763594895509492</v>
      </c>
      <c r="L269">
        <v>12.6</v>
      </c>
      <c r="M269">
        <v>71.8</v>
      </c>
      <c r="N269">
        <v>205</v>
      </c>
      <c r="O269">
        <v>0.44</v>
      </c>
      <c r="P269">
        <v>784.75429999999994</v>
      </c>
      <c r="Q269">
        <v>72.099999999999994</v>
      </c>
      <c r="R269">
        <v>0.842974</v>
      </c>
      <c r="S269">
        <v>508</v>
      </c>
    </row>
    <row r="270" spans="1:19" x14ac:dyDescent="0.3">
      <c r="A270" t="s">
        <v>34</v>
      </c>
      <c r="B270" s="3">
        <v>32</v>
      </c>
      <c r="C270" s="9">
        <v>2018</v>
      </c>
      <c r="D270" s="11">
        <v>994240</v>
      </c>
      <c r="E270" s="16">
        <v>428756983.91054773</v>
      </c>
      <c r="F270" s="17">
        <f t="shared" si="2"/>
        <v>431240.93167700729</v>
      </c>
      <c r="G270">
        <v>513</v>
      </c>
      <c r="H270" s="51">
        <v>0.09</v>
      </c>
      <c r="I270" s="17">
        <v>19.039640199582188</v>
      </c>
      <c r="J270">
        <v>0.50364621080180894</v>
      </c>
      <c r="K270">
        <v>2.6480065947370585E-2</v>
      </c>
      <c r="L270">
        <v>14.800000000000002</v>
      </c>
      <c r="M270">
        <v>82.2</v>
      </c>
      <c r="N270">
        <v>294</v>
      </c>
      <c r="O270">
        <v>0.34700000000000003</v>
      </c>
      <c r="P270">
        <v>323.19670000000002</v>
      </c>
      <c r="Q270">
        <v>90.6</v>
      </c>
      <c r="R270">
        <v>0.57735400000000003</v>
      </c>
      <c r="S270">
        <v>60</v>
      </c>
    </row>
    <row r="271" spans="1:19" x14ac:dyDescent="0.3">
      <c r="A271" t="s">
        <v>35</v>
      </c>
      <c r="B271" s="3">
        <v>33</v>
      </c>
      <c r="C271" s="9">
        <v>2018</v>
      </c>
      <c r="D271" s="11">
        <v>2543595</v>
      </c>
      <c r="E271" s="16">
        <v>820431089.77510941</v>
      </c>
      <c r="F271" s="17">
        <f t="shared" si="2"/>
        <v>322547.84656170086</v>
      </c>
      <c r="G271">
        <v>1292</v>
      </c>
      <c r="H271" s="51">
        <v>0.38</v>
      </c>
      <c r="I271" s="17">
        <v>19.734233357910881</v>
      </c>
      <c r="J271">
        <v>5.8706570871147667E-2</v>
      </c>
      <c r="K271">
        <v>0.25209294243393598</v>
      </c>
      <c r="L271">
        <v>15.8</v>
      </c>
      <c r="M271">
        <v>77.599999999999994</v>
      </c>
      <c r="N271">
        <v>243</v>
      </c>
      <c r="O271">
        <v>0.23</v>
      </c>
      <c r="P271">
        <v>242.68389999999999</v>
      </c>
      <c r="Q271">
        <v>86.7</v>
      </c>
      <c r="R271">
        <v>0.54552</v>
      </c>
      <c r="S271">
        <v>270</v>
      </c>
    </row>
    <row r="272" spans="1:19" x14ac:dyDescent="0.3">
      <c r="A272" t="s">
        <v>36</v>
      </c>
      <c r="B272" s="3">
        <v>34</v>
      </c>
      <c r="C272" s="9">
        <v>2018</v>
      </c>
      <c r="D272" s="11">
        <v>4237904</v>
      </c>
      <c r="E272" s="16">
        <v>1438095365.6770098</v>
      </c>
      <c r="F272" s="17">
        <f t="shared" si="2"/>
        <v>339341.18509456795</v>
      </c>
      <c r="G272">
        <v>2133</v>
      </c>
      <c r="H272" s="51">
        <v>0.84</v>
      </c>
      <c r="I272" s="17">
        <v>17.108037415025965</v>
      </c>
      <c r="J272">
        <v>1.103392457202276E-2</v>
      </c>
      <c r="K272">
        <v>0.19316477304681146</v>
      </c>
      <c r="L272">
        <v>16.899999999999999</v>
      </c>
      <c r="M272">
        <v>79</v>
      </c>
      <c r="N272">
        <v>325</v>
      </c>
      <c r="O272">
        <v>0.32</v>
      </c>
      <c r="P272">
        <v>557.39260000000002</v>
      </c>
      <c r="Q272">
        <v>79.8</v>
      </c>
      <c r="R272">
        <v>0.753691</v>
      </c>
      <c r="S272">
        <v>612</v>
      </c>
    </row>
    <row r="273" spans="1:19" x14ac:dyDescent="0.3">
      <c r="A273" t="s">
        <v>37</v>
      </c>
      <c r="B273" s="3">
        <v>35</v>
      </c>
      <c r="C273" s="9">
        <v>2018</v>
      </c>
      <c r="D273" s="11">
        <v>3099781</v>
      </c>
      <c r="E273" s="16">
        <v>642866912.31665301</v>
      </c>
      <c r="F273" s="17">
        <f t="shared" ref="F273:F336" si="3">E273/D273*1000</f>
        <v>207391.07450386108</v>
      </c>
      <c r="G273">
        <v>1385</v>
      </c>
      <c r="H273" s="51">
        <v>0.18</v>
      </c>
      <c r="I273" s="17">
        <v>29.584246416890313</v>
      </c>
      <c r="J273">
        <v>4.7113011723339017E-3</v>
      </c>
      <c r="K273">
        <v>4.5444714420373171E-2</v>
      </c>
      <c r="L273">
        <v>3.6000000000000005</v>
      </c>
      <c r="M273">
        <v>63.6</v>
      </c>
      <c r="N273">
        <v>171</v>
      </c>
      <c r="O273">
        <v>0.54700000000000004</v>
      </c>
      <c r="P273">
        <v>317.41789999999997</v>
      </c>
      <c r="Q273">
        <v>68.900000000000006</v>
      </c>
      <c r="R273">
        <v>0.74847900000000001</v>
      </c>
      <c r="S273">
        <v>107</v>
      </c>
    </row>
    <row r="274" spans="1:19" x14ac:dyDescent="0.3">
      <c r="A274" t="s">
        <v>38</v>
      </c>
      <c r="B274" s="3">
        <v>36</v>
      </c>
      <c r="C274" s="9">
        <v>2018</v>
      </c>
      <c r="D274" s="11">
        <v>484116</v>
      </c>
      <c r="E274" s="16">
        <v>61882495.818036944</v>
      </c>
      <c r="F274" s="17">
        <f t="shared" si="3"/>
        <v>127825.76039221374</v>
      </c>
      <c r="G274">
        <v>253</v>
      </c>
      <c r="H274" s="51">
        <v>0.15</v>
      </c>
      <c r="I274" s="17">
        <v>33.139993359834705</v>
      </c>
      <c r="J274">
        <v>1.4587394337935383E-2</v>
      </c>
      <c r="K274">
        <v>4.9159530305912989E-2</v>
      </c>
      <c r="L274">
        <v>11.1</v>
      </c>
      <c r="M274">
        <v>85.2</v>
      </c>
      <c r="N274">
        <v>151</v>
      </c>
      <c r="O274">
        <v>0.48499999999999999</v>
      </c>
      <c r="P274">
        <v>478.36689999999999</v>
      </c>
      <c r="Q274">
        <v>45.2</v>
      </c>
      <c r="R274">
        <v>0.65954299999999999</v>
      </c>
      <c r="S274">
        <v>2</v>
      </c>
    </row>
    <row r="275" spans="1:19" x14ac:dyDescent="0.3">
      <c r="A275" t="s">
        <v>39</v>
      </c>
      <c r="B275" s="3">
        <v>37</v>
      </c>
      <c r="C275" s="9">
        <v>2018</v>
      </c>
      <c r="D275" s="11">
        <v>890342</v>
      </c>
      <c r="E275" s="16">
        <v>155336403.06397069</v>
      </c>
      <c r="F275" s="17">
        <f t="shared" si="3"/>
        <v>174468.24148919256</v>
      </c>
      <c r="G275">
        <v>451</v>
      </c>
      <c r="H275" s="51">
        <v>0.44</v>
      </c>
      <c r="I275" s="17">
        <v>21.953380885333665</v>
      </c>
      <c r="J275">
        <v>1.0097777703306438E-3</v>
      </c>
      <c r="K275">
        <v>8.771507231039237E-2</v>
      </c>
      <c r="L275">
        <v>15</v>
      </c>
      <c r="M275">
        <v>78.3</v>
      </c>
      <c r="N275">
        <v>169</v>
      </c>
      <c r="O275">
        <v>0.47600000000000003</v>
      </c>
      <c r="P275">
        <v>503.07769999999999</v>
      </c>
      <c r="Q275">
        <v>73</v>
      </c>
      <c r="R275">
        <v>0.78797799999999996</v>
      </c>
      <c r="S275">
        <v>63</v>
      </c>
    </row>
    <row r="276" spans="1:19" x14ac:dyDescent="0.3">
      <c r="A276" t="s">
        <v>40</v>
      </c>
      <c r="B276" s="3">
        <v>38</v>
      </c>
      <c r="C276" s="9">
        <v>2018</v>
      </c>
      <c r="D276" s="11">
        <v>469882</v>
      </c>
      <c r="E276" s="16">
        <v>77510536.682140812</v>
      </c>
      <c r="F276" s="17">
        <f t="shared" si="3"/>
        <v>164957.45034315172</v>
      </c>
      <c r="G276">
        <v>215</v>
      </c>
      <c r="H276" s="51">
        <v>0.6</v>
      </c>
      <c r="I276" s="17">
        <v>26.460019431313341</v>
      </c>
      <c r="J276">
        <v>1.9562372470466133E-2</v>
      </c>
      <c r="K276">
        <v>0.10054020582834342</v>
      </c>
      <c r="L276">
        <v>10.5</v>
      </c>
      <c r="M276">
        <v>78</v>
      </c>
      <c r="N276">
        <v>239</v>
      </c>
      <c r="O276">
        <v>0.58299999999999996</v>
      </c>
      <c r="P276">
        <v>375.16039999999998</v>
      </c>
      <c r="Q276">
        <v>68</v>
      </c>
      <c r="R276">
        <v>0.70835700000000001</v>
      </c>
      <c r="S276">
        <v>8</v>
      </c>
    </row>
    <row r="277" spans="1:19" x14ac:dyDescent="0.3">
      <c r="A277" t="s">
        <v>41</v>
      </c>
      <c r="B277" s="3">
        <v>39</v>
      </c>
      <c r="C277" s="9">
        <v>2018</v>
      </c>
      <c r="D277" s="11">
        <v>699240</v>
      </c>
      <c r="E277" s="16">
        <v>144753804.22310272</v>
      </c>
      <c r="F277" s="17">
        <f t="shared" si="3"/>
        <v>207015.90901993981</v>
      </c>
      <c r="G277">
        <v>354</v>
      </c>
      <c r="H277" s="51">
        <v>0.21</v>
      </c>
      <c r="I277" s="17">
        <v>19.513414946797713</v>
      </c>
      <c r="J277">
        <v>2.7314941798623105E-3</v>
      </c>
      <c r="K277">
        <v>5.628854807134108E-2</v>
      </c>
      <c r="L277">
        <v>16.5</v>
      </c>
      <c r="M277">
        <v>84.7</v>
      </c>
      <c r="N277">
        <v>303</v>
      </c>
      <c r="O277">
        <v>0.36399999999999999</v>
      </c>
      <c r="P277">
        <v>299.62639999999999</v>
      </c>
      <c r="Q277">
        <v>89</v>
      </c>
      <c r="R277">
        <v>0.87459100000000012</v>
      </c>
      <c r="S277">
        <v>81</v>
      </c>
    </row>
    <row r="278" spans="1:19" x14ac:dyDescent="0.3">
      <c r="A278" t="s">
        <v>42</v>
      </c>
      <c r="B278" s="3">
        <v>40</v>
      </c>
      <c r="C278" s="9">
        <v>2018</v>
      </c>
      <c r="D278" s="11">
        <v>2882213</v>
      </c>
      <c r="E278" s="16">
        <v>720815265.10467184</v>
      </c>
      <c r="F278" s="17">
        <f t="shared" si="3"/>
        <v>250090.90761323742</v>
      </c>
      <c r="G278">
        <v>1377</v>
      </c>
      <c r="H278" s="51">
        <v>0.27</v>
      </c>
      <c r="I278" s="17">
        <v>20.181204998637199</v>
      </c>
      <c r="J278">
        <v>5.0937125912694399E-3</v>
      </c>
      <c r="K278">
        <v>0.12708237786538293</v>
      </c>
      <c r="L278">
        <v>10.199999999999999</v>
      </c>
      <c r="M278">
        <v>75.5</v>
      </c>
      <c r="N278">
        <v>257</v>
      </c>
      <c r="O278">
        <v>0.40399999999999997</v>
      </c>
      <c r="P278">
        <v>330.57069999999999</v>
      </c>
      <c r="Q278">
        <v>81.099999999999994</v>
      </c>
      <c r="R278">
        <v>0.89136799999999994</v>
      </c>
      <c r="S278">
        <v>148</v>
      </c>
    </row>
    <row r="279" spans="1:19" x14ac:dyDescent="0.3">
      <c r="A279" t="s">
        <v>43</v>
      </c>
      <c r="B279" s="3">
        <v>41</v>
      </c>
      <c r="C279" s="9">
        <v>2018</v>
      </c>
      <c r="D279" s="11">
        <v>4120410</v>
      </c>
      <c r="E279" s="16">
        <v>1475553932.3482506</v>
      </c>
      <c r="F279" s="17">
        <f t="shared" si="3"/>
        <v>358108.52132390963</v>
      </c>
      <c r="G279">
        <v>1955</v>
      </c>
      <c r="H279" s="51">
        <v>0.63</v>
      </c>
      <c r="I279" s="17">
        <v>15.403862184251487</v>
      </c>
      <c r="J279">
        <v>3.2469856364825252E-2</v>
      </c>
      <c r="K279">
        <v>0.33461396026973284</v>
      </c>
      <c r="L279">
        <v>17.7</v>
      </c>
      <c r="M279">
        <v>79.7</v>
      </c>
      <c r="N279">
        <v>248</v>
      </c>
      <c r="O279">
        <v>0.38400000000000001</v>
      </c>
      <c r="P279">
        <v>564.43579999999997</v>
      </c>
      <c r="Q279">
        <v>76.2</v>
      </c>
      <c r="R279">
        <v>0.90618399999999999</v>
      </c>
      <c r="S279">
        <v>547</v>
      </c>
    </row>
    <row r="280" spans="1:19" x14ac:dyDescent="0.3">
      <c r="A280" t="s">
        <v>44</v>
      </c>
      <c r="B280" s="3">
        <v>42</v>
      </c>
      <c r="C280" s="9">
        <v>2018</v>
      </c>
      <c r="D280" s="11">
        <v>684692</v>
      </c>
      <c r="E280" s="16">
        <v>177571654.81525815</v>
      </c>
      <c r="F280" s="17">
        <f t="shared" si="3"/>
        <v>259345.30389614333</v>
      </c>
      <c r="G280">
        <v>331</v>
      </c>
      <c r="H280" s="51">
        <v>0.13</v>
      </c>
      <c r="I280" s="17">
        <v>14.178733439098909</v>
      </c>
      <c r="J280">
        <v>1.4441403803208163E-3</v>
      </c>
      <c r="K280">
        <v>0.27685120413195846</v>
      </c>
      <c r="L280">
        <v>13</v>
      </c>
      <c r="M280">
        <v>66.099999999999994</v>
      </c>
      <c r="N280">
        <v>270</v>
      </c>
      <c r="O280">
        <v>0.33</v>
      </c>
      <c r="P280">
        <v>494.1551</v>
      </c>
      <c r="Q280">
        <v>80.099999999999994</v>
      </c>
      <c r="R280">
        <v>0.593337</v>
      </c>
      <c r="S280">
        <v>106</v>
      </c>
    </row>
    <row r="281" spans="1:19" x14ac:dyDescent="0.3">
      <c r="A281" t="s">
        <v>45</v>
      </c>
      <c r="B281" s="3">
        <v>43</v>
      </c>
      <c r="C281" s="9">
        <v>2018</v>
      </c>
      <c r="D281" s="11">
        <v>807577</v>
      </c>
      <c r="E281" s="16">
        <v>229562760.71364513</v>
      </c>
      <c r="F281" s="17">
        <f t="shared" si="3"/>
        <v>284261.14254572027</v>
      </c>
      <c r="G281">
        <v>421</v>
      </c>
      <c r="H281" s="51">
        <v>0.41</v>
      </c>
      <c r="I281" s="17">
        <v>21.292085986561137</v>
      </c>
      <c r="J281">
        <v>1.942170640349303E-4</v>
      </c>
      <c r="K281">
        <v>0.24060898097601477</v>
      </c>
      <c r="L281">
        <v>24.6</v>
      </c>
      <c r="M281">
        <v>67.099999999999994</v>
      </c>
      <c r="N281">
        <v>331</v>
      </c>
      <c r="O281">
        <v>0.37</v>
      </c>
      <c r="P281">
        <v>416.8546</v>
      </c>
      <c r="Q281">
        <v>78.2</v>
      </c>
      <c r="R281">
        <v>0.56190300000000004</v>
      </c>
      <c r="S281">
        <v>70</v>
      </c>
    </row>
    <row r="282" spans="1:19" x14ac:dyDescent="0.3">
      <c r="A282" t="s">
        <v>46</v>
      </c>
      <c r="B282" s="3">
        <v>44</v>
      </c>
      <c r="C282" s="9">
        <v>2018</v>
      </c>
      <c r="D282" s="11">
        <v>3974375</v>
      </c>
      <c r="E282" s="16">
        <v>2144319594.7152669</v>
      </c>
      <c r="F282" s="17">
        <f t="shared" si="3"/>
        <v>539536.30312068365</v>
      </c>
      <c r="G282">
        <v>2037</v>
      </c>
      <c r="H282" s="51">
        <v>0.68</v>
      </c>
      <c r="I282" s="17">
        <v>24.010114901631439</v>
      </c>
      <c r="J282">
        <v>0.28733511115286636</v>
      </c>
      <c r="K282">
        <v>0.14864449058974397</v>
      </c>
      <c r="L282">
        <v>31.8</v>
      </c>
      <c r="M282">
        <v>81.8</v>
      </c>
      <c r="N282">
        <v>377</v>
      </c>
      <c r="O282">
        <v>0.23199999999999998</v>
      </c>
      <c r="P282">
        <v>618.48509999999999</v>
      </c>
      <c r="Q282">
        <v>61.9</v>
      </c>
      <c r="R282">
        <v>0.76281499999999991</v>
      </c>
      <c r="S282">
        <v>726</v>
      </c>
    </row>
    <row r="283" spans="1:19" x14ac:dyDescent="0.3">
      <c r="A283" t="s">
        <v>47</v>
      </c>
      <c r="B283" s="3">
        <v>45</v>
      </c>
      <c r="C283" s="9">
        <v>2018</v>
      </c>
      <c r="D283" s="11">
        <v>1485682</v>
      </c>
      <c r="E283" s="16">
        <v>580018579.28631341</v>
      </c>
      <c r="F283" s="17">
        <f t="shared" si="3"/>
        <v>390405.60448757769</v>
      </c>
      <c r="G283">
        <v>782</v>
      </c>
      <c r="H283" s="51">
        <v>0.34</v>
      </c>
      <c r="I283" s="17">
        <v>14.262877885057023</v>
      </c>
      <c r="J283">
        <v>0.26272336616049802</v>
      </c>
      <c r="K283">
        <v>0.1785606412577922</v>
      </c>
      <c r="L283">
        <v>14.2</v>
      </c>
      <c r="M283">
        <v>70.3</v>
      </c>
      <c r="N283">
        <v>292</v>
      </c>
      <c r="O283">
        <v>0.34499999999999997</v>
      </c>
      <c r="P283">
        <v>474.83240000000001</v>
      </c>
      <c r="Q283">
        <v>79.400000000000006</v>
      </c>
      <c r="R283">
        <v>0.59841500000000003</v>
      </c>
      <c r="S283">
        <v>123</v>
      </c>
    </row>
    <row r="284" spans="1:19" x14ac:dyDescent="0.3">
      <c r="A284" t="s">
        <v>48</v>
      </c>
      <c r="B284" s="3">
        <v>46</v>
      </c>
      <c r="C284" s="9">
        <v>2018</v>
      </c>
      <c r="D284" s="11">
        <v>1217054</v>
      </c>
      <c r="E284" s="16">
        <v>294304047.04780984</v>
      </c>
      <c r="F284" s="17">
        <f t="shared" si="3"/>
        <v>241816.75344545915</v>
      </c>
      <c r="G284">
        <v>619</v>
      </c>
      <c r="H284" s="51">
        <v>0.68</v>
      </c>
      <c r="I284" s="17">
        <v>17.823646994579352</v>
      </c>
      <c r="J284">
        <v>1.0271889907373882E-3</v>
      </c>
      <c r="K284">
        <v>0.26006261821430576</v>
      </c>
      <c r="L284">
        <v>39.200000000000003</v>
      </c>
      <c r="M284">
        <v>62.6</v>
      </c>
      <c r="N284">
        <v>281</v>
      </c>
      <c r="O284">
        <v>0.371</v>
      </c>
      <c r="P284">
        <v>486.85849999999999</v>
      </c>
      <c r="Q284">
        <v>83.4</v>
      </c>
      <c r="R284">
        <v>0.61897000000000002</v>
      </c>
      <c r="S284">
        <v>92</v>
      </c>
    </row>
    <row r="285" spans="1:19" x14ac:dyDescent="0.3">
      <c r="A285" t="s">
        <v>49</v>
      </c>
      <c r="B285" s="3">
        <v>47</v>
      </c>
      <c r="C285" s="9">
        <v>2018</v>
      </c>
      <c r="D285" s="11">
        <v>2596807</v>
      </c>
      <c r="E285" s="16">
        <v>1178966972.2814815</v>
      </c>
      <c r="F285" s="17">
        <f t="shared" si="3"/>
        <v>454006.3902636898</v>
      </c>
      <c r="G285">
        <v>1265</v>
      </c>
      <c r="H285" s="51">
        <v>1.01</v>
      </c>
      <c r="I285" s="17">
        <v>17.123231554884967</v>
      </c>
      <c r="J285">
        <v>0.22898831708411535</v>
      </c>
      <c r="K285">
        <v>0.28233035861206823</v>
      </c>
      <c r="L285">
        <v>15.2</v>
      </c>
      <c r="M285">
        <v>72.599999999999994</v>
      </c>
      <c r="N285">
        <v>211</v>
      </c>
      <c r="O285">
        <v>0.24199999999999999</v>
      </c>
      <c r="P285">
        <v>413.15100000000001</v>
      </c>
      <c r="Q285">
        <v>82.3</v>
      </c>
      <c r="R285">
        <v>0.69210899999999997</v>
      </c>
      <c r="S285">
        <v>281</v>
      </c>
    </row>
    <row r="286" spans="1:19" x14ac:dyDescent="0.3">
      <c r="A286" t="s">
        <v>50</v>
      </c>
      <c r="B286" s="3">
        <v>48</v>
      </c>
      <c r="C286" s="9">
        <v>2018</v>
      </c>
      <c r="D286" s="11">
        <v>1218763</v>
      </c>
      <c r="E286" s="16">
        <v>323581309.4871639</v>
      </c>
      <c r="F286" s="17">
        <f t="shared" si="3"/>
        <v>265499.78091488162</v>
      </c>
      <c r="G286">
        <v>667</v>
      </c>
      <c r="H286" s="51">
        <v>0.6</v>
      </c>
      <c r="I286" s="17">
        <v>16.845196884496222</v>
      </c>
      <c r="J286">
        <v>3.9142731325488497E-3</v>
      </c>
      <c r="K286">
        <v>0.26890364647420278</v>
      </c>
      <c r="L286">
        <v>15.7</v>
      </c>
      <c r="M286">
        <v>64.099999999999994</v>
      </c>
      <c r="N286">
        <v>245</v>
      </c>
      <c r="O286">
        <v>0.23199999999999998</v>
      </c>
      <c r="P286">
        <v>432.50060000000002</v>
      </c>
      <c r="Q286">
        <v>92.4</v>
      </c>
      <c r="R286">
        <v>0.55400499999999997</v>
      </c>
      <c r="S286">
        <v>86</v>
      </c>
    </row>
    <row r="287" spans="1:19" x14ac:dyDescent="0.3">
      <c r="A287" t="s">
        <v>51</v>
      </c>
      <c r="B287" s="3">
        <v>49</v>
      </c>
      <c r="C287" s="9">
        <v>2018</v>
      </c>
      <c r="D287" s="11">
        <v>3200781</v>
      </c>
      <c r="E287" s="16">
        <v>1334243771.4671867</v>
      </c>
      <c r="F287" s="17">
        <f t="shared" si="3"/>
        <v>416849.44126673666</v>
      </c>
      <c r="G287">
        <v>1760</v>
      </c>
      <c r="H287" s="51">
        <v>5.14</v>
      </c>
      <c r="I287" s="17">
        <v>17.268035641033869</v>
      </c>
      <c r="J287">
        <v>7.4300791986879188E-4</v>
      </c>
      <c r="K287">
        <v>0.29020967845209772</v>
      </c>
      <c r="L287">
        <v>28.6</v>
      </c>
      <c r="M287">
        <v>72.900000000000006</v>
      </c>
      <c r="N287">
        <v>264</v>
      </c>
      <c r="O287">
        <v>0.20399999999999999</v>
      </c>
      <c r="P287">
        <v>418.98419999999999</v>
      </c>
      <c r="Q287">
        <v>90.4</v>
      </c>
      <c r="R287">
        <v>0.69928000000000001</v>
      </c>
      <c r="S287">
        <v>347</v>
      </c>
    </row>
    <row r="288" spans="1:19" x14ac:dyDescent="0.3">
      <c r="A288" t="s">
        <v>52</v>
      </c>
      <c r="B288" s="3">
        <v>50</v>
      </c>
      <c r="C288" s="9">
        <v>2018</v>
      </c>
      <c r="D288" s="11">
        <v>1920172</v>
      </c>
      <c r="E288" s="16">
        <v>851812659.28923476</v>
      </c>
      <c r="F288" s="17">
        <f t="shared" si="3"/>
        <v>443612.68640998553</v>
      </c>
      <c r="G288">
        <v>1011</v>
      </c>
      <c r="H288" s="51">
        <v>0.09</v>
      </c>
      <c r="I288" s="17">
        <v>19.660290534346185</v>
      </c>
      <c r="J288">
        <v>0.38852510769751153</v>
      </c>
      <c r="K288">
        <v>0.13079744818465458</v>
      </c>
      <c r="L288">
        <v>7.2000000000000011</v>
      </c>
      <c r="M288">
        <v>80.5</v>
      </c>
      <c r="N288">
        <v>234</v>
      </c>
      <c r="O288">
        <v>0.40600000000000003</v>
      </c>
      <c r="P288">
        <v>462.60489999999999</v>
      </c>
      <c r="Q288">
        <v>82.9</v>
      </c>
      <c r="R288">
        <v>0.81033900000000003</v>
      </c>
      <c r="S288">
        <v>175</v>
      </c>
    </row>
    <row r="289" spans="1:19" x14ac:dyDescent="0.3">
      <c r="A289" t="s">
        <v>53</v>
      </c>
      <c r="B289" s="3">
        <v>51</v>
      </c>
      <c r="C289" s="9">
        <v>2018</v>
      </c>
      <c r="D289" s="11">
        <v>1315622</v>
      </c>
      <c r="E289" s="16">
        <v>377622016.37502491</v>
      </c>
      <c r="F289" s="17">
        <f t="shared" si="3"/>
        <v>287029.2655299356</v>
      </c>
      <c r="G289">
        <v>685</v>
      </c>
      <c r="H289" s="51">
        <v>1.24</v>
      </c>
      <c r="I289" s="17">
        <v>21.192199960732669</v>
      </c>
      <c r="J289">
        <v>1.1693562568560452E-3</v>
      </c>
      <c r="K289">
        <v>0.19036283793714584</v>
      </c>
      <c r="L289">
        <v>25</v>
      </c>
      <c r="M289">
        <v>71.900000000000006</v>
      </c>
      <c r="N289">
        <v>253</v>
      </c>
      <c r="O289">
        <v>0.316</v>
      </c>
      <c r="P289">
        <v>500.26870000000002</v>
      </c>
      <c r="Q289">
        <v>80.2</v>
      </c>
      <c r="R289">
        <v>0.77815799999999991</v>
      </c>
      <c r="S289">
        <v>142</v>
      </c>
    </row>
    <row r="290" spans="1:19" x14ac:dyDescent="0.3">
      <c r="A290" t="s">
        <v>54</v>
      </c>
      <c r="B290" s="3">
        <v>52</v>
      </c>
      <c r="C290" s="9">
        <v>2018</v>
      </c>
      <c r="D290" s="11">
        <v>3210539</v>
      </c>
      <c r="E290" s="16">
        <v>1378561361.8056569</v>
      </c>
      <c r="F290" s="17">
        <f t="shared" si="3"/>
        <v>429386.26872486423</v>
      </c>
      <c r="G290">
        <v>1714</v>
      </c>
      <c r="H290" s="51">
        <v>0.86</v>
      </c>
      <c r="I290" s="17">
        <v>16.301394960391157</v>
      </c>
      <c r="J290">
        <v>0.19348874215647177</v>
      </c>
      <c r="K290">
        <v>0.20551191973506425</v>
      </c>
      <c r="L290">
        <v>17.600000000000001</v>
      </c>
      <c r="M290">
        <v>81.8</v>
      </c>
      <c r="N290">
        <v>304</v>
      </c>
      <c r="O290">
        <v>0.20199999999999999</v>
      </c>
      <c r="P290">
        <v>558.9855</v>
      </c>
      <c r="Q290">
        <v>73.400000000000006</v>
      </c>
      <c r="R290">
        <v>0.42747000000000002</v>
      </c>
      <c r="S290">
        <v>416</v>
      </c>
    </row>
    <row r="291" spans="1:19" x14ac:dyDescent="0.3">
      <c r="A291" t="s">
        <v>55</v>
      </c>
      <c r="B291" s="3">
        <v>53</v>
      </c>
      <c r="C291" s="9">
        <v>2018</v>
      </c>
      <c r="D291" s="11">
        <v>2498661</v>
      </c>
      <c r="E291" s="16">
        <v>727380608.99467754</v>
      </c>
      <c r="F291" s="17">
        <f t="shared" si="3"/>
        <v>291108.16112897167</v>
      </c>
      <c r="G291">
        <v>1197</v>
      </c>
      <c r="H291" s="51">
        <v>0.57999999999999996</v>
      </c>
      <c r="I291" s="17">
        <v>20.012454147415237</v>
      </c>
      <c r="J291">
        <v>3.5418048983260675E-2</v>
      </c>
      <c r="K291">
        <v>0.19077133608353533</v>
      </c>
      <c r="L291">
        <v>18.3</v>
      </c>
      <c r="M291">
        <v>73.3</v>
      </c>
      <c r="N291">
        <v>306</v>
      </c>
      <c r="O291">
        <v>0.23399999999999999</v>
      </c>
      <c r="P291">
        <v>495.79109999999997</v>
      </c>
      <c r="Q291">
        <v>98.8</v>
      </c>
      <c r="R291">
        <v>0.63401099999999999</v>
      </c>
      <c r="S291">
        <v>214</v>
      </c>
    </row>
    <row r="292" spans="1:19" x14ac:dyDescent="0.3">
      <c r="A292" t="s">
        <v>56</v>
      </c>
      <c r="B292" s="3">
        <v>54</v>
      </c>
      <c r="C292" s="9">
        <v>2018</v>
      </c>
      <c r="D292" s="11">
        <v>1234009</v>
      </c>
      <c r="E292" s="16">
        <v>373254668.39168626</v>
      </c>
      <c r="F292" s="17">
        <f t="shared" si="3"/>
        <v>302473.21404599666</v>
      </c>
      <c r="G292">
        <v>626</v>
      </c>
      <c r="H292" s="51">
        <v>3.13</v>
      </c>
      <c r="I292" s="17">
        <v>21.445293132172356</v>
      </c>
      <c r="J292">
        <v>1.1708081645157678E-2</v>
      </c>
      <c r="K292">
        <v>0.23665932260109748</v>
      </c>
      <c r="L292">
        <v>15.6</v>
      </c>
      <c r="M292">
        <v>70.5</v>
      </c>
      <c r="N292">
        <v>293</v>
      </c>
      <c r="O292">
        <v>0.24100000000000002</v>
      </c>
      <c r="P292">
        <v>789.60440000000006</v>
      </c>
      <c r="Q292">
        <v>80.5</v>
      </c>
      <c r="R292">
        <v>0.72430499999999998</v>
      </c>
      <c r="S292">
        <v>112</v>
      </c>
    </row>
    <row r="293" spans="1:19" x14ac:dyDescent="0.3">
      <c r="A293" t="s">
        <v>57</v>
      </c>
      <c r="B293" s="3">
        <v>55</v>
      </c>
      <c r="C293" s="9">
        <v>2018</v>
      </c>
      <c r="D293" s="11">
        <v>817465</v>
      </c>
      <c r="E293" s="16">
        <v>207451815.95919871</v>
      </c>
      <c r="F293" s="17">
        <f t="shared" si="3"/>
        <v>253774.55421235002</v>
      </c>
      <c r="G293">
        <v>384</v>
      </c>
      <c r="H293" s="51">
        <v>0.16</v>
      </c>
      <c r="I293" s="17">
        <v>12.593676698212672</v>
      </c>
      <c r="J293">
        <v>9.0168230766504587E-3</v>
      </c>
      <c r="K293">
        <v>0.20789428442202409</v>
      </c>
      <c r="L293">
        <v>21.1</v>
      </c>
      <c r="M293">
        <v>66.900000000000006</v>
      </c>
      <c r="N293">
        <v>199</v>
      </c>
      <c r="O293">
        <v>0.36899999999999999</v>
      </c>
      <c r="P293">
        <v>275.5532</v>
      </c>
      <c r="Q293">
        <v>89.2</v>
      </c>
      <c r="R293">
        <v>0.57272000000000001</v>
      </c>
      <c r="S293">
        <v>52</v>
      </c>
    </row>
    <row r="294" spans="1:19" x14ac:dyDescent="0.3">
      <c r="A294" t="s">
        <v>58</v>
      </c>
      <c r="B294" s="3">
        <v>56</v>
      </c>
      <c r="C294" s="9">
        <v>2018</v>
      </c>
      <c r="D294" s="11">
        <v>4319999</v>
      </c>
      <c r="E294" s="16">
        <v>2202288769.2101378</v>
      </c>
      <c r="F294" s="17">
        <f t="shared" si="3"/>
        <v>509789.18495354697</v>
      </c>
      <c r="G294">
        <v>2149</v>
      </c>
      <c r="H294" s="51">
        <v>1.24</v>
      </c>
      <c r="I294" s="17">
        <v>15.623372367762967</v>
      </c>
      <c r="J294">
        <v>1.8274670834650161E-2</v>
      </c>
      <c r="K294">
        <v>0.32215383725710894</v>
      </c>
      <c r="L294">
        <v>27.1</v>
      </c>
      <c r="M294">
        <v>74</v>
      </c>
      <c r="N294">
        <v>278</v>
      </c>
      <c r="O294">
        <v>0.14599999999999999</v>
      </c>
      <c r="P294">
        <v>483.32600000000002</v>
      </c>
      <c r="Q294">
        <v>84.9</v>
      </c>
      <c r="R294">
        <v>0.77810599999999996</v>
      </c>
      <c r="S294">
        <v>493</v>
      </c>
    </row>
    <row r="295" spans="1:19" x14ac:dyDescent="0.3">
      <c r="A295" t="s">
        <v>59</v>
      </c>
      <c r="B295" s="3">
        <v>57</v>
      </c>
      <c r="C295" s="9">
        <v>2018</v>
      </c>
      <c r="D295" s="11">
        <v>3721567</v>
      </c>
      <c r="E295" s="16">
        <v>6786194250.8507872</v>
      </c>
      <c r="F295" s="17">
        <f t="shared" si="3"/>
        <v>1823477.6509064024</v>
      </c>
      <c r="G295">
        <v>1958</v>
      </c>
      <c r="H295" s="51">
        <v>0.19</v>
      </c>
      <c r="I295" s="17">
        <v>25.981473010540835</v>
      </c>
      <c r="J295">
        <v>0.63066129060851128</v>
      </c>
      <c r="K295">
        <v>5.4257480530647037E-2</v>
      </c>
      <c r="L295">
        <v>17.5</v>
      </c>
      <c r="M295">
        <v>86.5</v>
      </c>
      <c r="N295">
        <v>216</v>
      </c>
      <c r="O295">
        <v>0.19699999999999998</v>
      </c>
      <c r="P295">
        <v>571.81510000000003</v>
      </c>
      <c r="Q295">
        <v>72.3</v>
      </c>
      <c r="R295">
        <v>0.77464699999999997</v>
      </c>
      <c r="S295">
        <v>191</v>
      </c>
    </row>
    <row r="296" spans="1:19" x14ac:dyDescent="0.3">
      <c r="A296" t="s">
        <v>60</v>
      </c>
      <c r="B296" s="3">
        <v>58</v>
      </c>
      <c r="C296" s="9">
        <v>2018</v>
      </c>
      <c r="D296" s="11">
        <v>3486357</v>
      </c>
      <c r="E296" s="16">
        <v>1373584921.0933797</v>
      </c>
      <c r="F296" s="17">
        <f t="shared" si="3"/>
        <v>393988.60216936469</v>
      </c>
      <c r="G296">
        <v>1875</v>
      </c>
      <c r="H296" s="51">
        <v>1.41</v>
      </c>
      <c r="I296" s="17">
        <v>16.76125134044301</v>
      </c>
      <c r="J296">
        <v>2.4460260818429055E-2</v>
      </c>
      <c r="K296">
        <v>0.34124576396255113</v>
      </c>
      <c r="L296">
        <v>25.8</v>
      </c>
      <c r="M296">
        <v>75.3</v>
      </c>
      <c r="N296">
        <v>266</v>
      </c>
      <c r="O296">
        <v>0.17300000000000001</v>
      </c>
      <c r="P296">
        <v>437.49520000000001</v>
      </c>
      <c r="Q296">
        <v>74.099999999999994</v>
      </c>
      <c r="R296">
        <v>0.78383199999999997</v>
      </c>
      <c r="S296">
        <v>267</v>
      </c>
    </row>
    <row r="297" spans="1:19" x14ac:dyDescent="0.3">
      <c r="A297" t="s">
        <v>61</v>
      </c>
      <c r="B297" s="3">
        <v>59</v>
      </c>
      <c r="C297" s="9">
        <v>2018</v>
      </c>
      <c r="D297" s="11">
        <v>211019</v>
      </c>
      <c r="E297" s="16">
        <v>48608119.608893543</v>
      </c>
      <c r="F297" s="17">
        <f t="shared" si="3"/>
        <v>230349.49274185521</v>
      </c>
      <c r="G297">
        <v>96</v>
      </c>
      <c r="H297" s="51">
        <v>0.18</v>
      </c>
      <c r="I297" s="17">
        <v>27.341605418221764</v>
      </c>
      <c r="J297">
        <v>9.2831542981227887E-3</v>
      </c>
      <c r="K297">
        <v>4.192097938538715E-2</v>
      </c>
      <c r="L297">
        <v>10.6</v>
      </c>
      <c r="M297">
        <v>84.4</v>
      </c>
      <c r="N297">
        <v>127</v>
      </c>
      <c r="O297">
        <v>0.69499999999999995</v>
      </c>
      <c r="P297">
        <v>495.73160000000001</v>
      </c>
      <c r="Q297">
        <v>77.3</v>
      </c>
      <c r="R297">
        <v>0.73328000000000004</v>
      </c>
      <c r="S297">
        <v>1</v>
      </c>
    </row>
    <row r="298" spans="1:19" x14ac:dyDescent="0.3">
      <c r="A298" t="s">
        <v>62</v>
      </c>
      <c r="B298" s="3">
        <v>60</v>
      </c>
      <c r="C298" s="9">
        <v>2018</v>
      </c>
      <c r="D298" s="11">
        <v>325396</v>
      </c>
      <c r="E298" s="16">
        <v>59193217.196928017</v>
      </c>
      <c r="F298" s="17">
        <f t="shared" si="3"/>
        <v>181911.32403879586</v>
      </c>
      <c r="G298">
        <v>127</v>
      </c>
      <c r="H298" s="51">
        <v>0.42</v>
      </c>
      <c r="I298" s="17">
        <v>17.768501226900611</v>
      </c>
      <c r="J298">
        <v>0.23263786386835431</v>
      </c>
      <c r="K298">
        <v>5.7380563248143508E-3</v>
      </c>
      <c r="L298">
        <v>4.8</v>
      </c>
      <c r="M298">
        <v>87.4</v>
      </c>
      <c r="N298">
        <v>154</v>
      </c>
      <c r="O298">
        <v>0.45500000000000002</v>
      </c>
      <c r="P298">
        <v>288.17189999999999</v>
      </c>
      <c r="Q298">
        <v>112.3</v>
      </c>
      <c r="R298">
        <v>0.41443600000000003</v>
      </c>
      <c r="S298">
        <v>2</v>
      </c>
    </row>
    <row r="299" spans="1:19" x14ac:dyDescent="0.3">
      <c r="A299" t="s">
        <v>63</v>
      </c>
      <c r="B299" s="3">
        <v>61</v>
      </c>
      <c r="C299" s="9">
        <v>2018</v>
      </c>
      <c r="D299" s="11">
        <v>540117</v>
      </c>
      <c r="E299" s="16">
        <v>213009392.77925584</v>
      </c>
      <c r="F299" s="17">
        <f t="shared" si="3"/>
        <v>394376.39026221324</v>
      </c>
      <c r="G299">
        <v>256</v>
      </c>
      <c r="H299" s="51">
        <v>0.04</v>
      </c>
      <c r="I299" s="17">
        <v>14.1434469844364</v>
      </c>
      <c r="J299">
        <v>0.16371060019341774</v>
      </c>
      <c r="K299">
        <v>0.18732014515325879</v>
      </c>
      <c r="L299">
        <v>11.4</v>
      </c>
      <c r="M299">
        <v>66.900000000000006</v>
      </c>
      <c r="N299">
        <v>163</v>
      </c>
      <c r="O299">
        <v>0.315</v>
      </c>
      <c r="P299">
        <v>350.57</v>
      </c>
      <c r="Q299">
        <v>69.900000000000006</v>
      </c>
      <c r="R299">
        <v>0.75116299999999991</v>
      </c>
      <c r="S299">
        <v>13</v>
      </c>
    </row>
    <row r="300" spans="1:19" x14ac:dyDescent="0.3">
      <c r="A300" t="s">
        <v>64</v>
      </c>
      <c r="B300" s="3">
        <v>62</v>
      </c>
      <c r="C300" s="9">
        <v>2018</v>
      </c>
      <c r="D300" s="11">
        <v>2263889</v>
      </c>
      <c r="E300" s="16">
        <v>547064410.7178036</v>
      </c>
      <c r="F300" s="17">
        <f t="shared" si="3"/>
        <v>241648.07140182384</v>
      </c>
      <c r="G300">
        <v>1156</v>
      </c>
      <c r="H300" s="51">
        <v>0.31</v>
      </c>
      <c r="I300" s="17">
        <v>18.482649909744104</v>
      </c>
      <c r="J300">
        <v>5.5421088658538266E-3</v>
      </c>
      <c r="K300">
        <v>0.17768346487669504</v>
      </c>
      <c r="L300">
        <v>20</v>
      </c>
      <c r="M300">
        <v>73.400000000000006</v>
      </c>
      <c r="N300">
        <v>216</v>
      </c>
      <c r="O300">
        <v>0.42799999999999999</v>
      </c>
      <c r="P300">
        <v>335.75420000000003</v>
      </c>
      <c r="Q300">
        <v>95.4</v>
      </c>
      <c r="R300">
        <v>0.65729799999999994</v>
      </c>
      <c r="S300">
        <v>141</v>
      </c>
    </row>
    <row r="301" spans="1:19" x14ac:dyDescent="0.3">
      <c r="A301" t="s">
        <v>65</v>
      </c>
      <c r="B301" s="3">
        <v>63</v>
      </c>
      <c r="C301" s="9">
        <v>2018</v>
      </c>
      <c r="D301" s="11">
        <v>2880100</v>
      </c>
      <c r="E301" s="16">
        <v>1943090327.864413</v>
      </c>
      <c r="F301" s="17">
        <f t="shared" si="3"/>
        <v>674660.71590028575</v>
      </c>
      <c r="G301">
        <v>1495</v>
      </c>
      <c r="H301" s="51">
        <v>0.95</v>
      </c>
      <c r="I301" s="17">
        <v>17.761027255964933</v>
      </c>
      <c r="J301">
        <v>0.24613721941754715</v>
      </c>
      <c r="K301">
        <v>0.30605134854347171</v>
      </c>
      <c r="L301">
        <v>16.399999999999999</v>
      </c>
      <c r="M301">
        <v>72</v>
      </c>
      <c r="N301">
        <v>257</v>
      </c>
      <c r="O301">
        <v>0.21199999999999999</v>
      </c>
      <c r="P301">
        <v>399.4402</v>
      </c>
      <c r="Q301">
        <v>80.8</v>
      </c>
      <c r="R301">
        <v>0.84298299999999993</v>
      </c>
      <c r="S301">
        <v>456</v>
      </c>
    </row>
    <row r="302" spans="1:19" x14ac:dyDescent="0.3">
      <c r="A302" t="s">
        <v>66</v>
      </c>
      <c r="B302" s="3">
        <v>64</v>
      </c>
      <c r="C302" s="9">
        <v>2018</v>
      </c>
      <c r="D302" s="11">
        <v>2405290</v>
      </c>
      <c r="E302" s="16">
        <v>1201892494.6782808</v>
      </c>
      <c r="F302" s="17">
        <f t="shared" si="3"/>
        <v>499687.14569897216</v>
      </c>
      <c r="G302">
        <v>1184</v>
      </c>
      <c r="H302" s="51">
        <v>0.33</v>
      </c>
      <c r="I302" s="17">
        <v>21.8270649844623</v>
      </c>
      <c r="J302">
        <v>0.30126965379615928</v>
      </c>
      <c r="K302">
        <v>0.10362024125248893</v>
      </c>
      <c r="L302">
        <v>15.9</v>
      </c>
      <c r="M302">
        <v>73.5</v>
      </c>
      <c r="N302">
        <v>285</v>
      </c>
      <c r="O302">
        <v>0.21899999999999997</v>
      </c>
      <c r="P302">
        <v>411.28469999999999</v>
      </c>
      <c r="Q302">
        <v>97.9</v>
      </c>
      <c r="R302">
        <v>0.78375600000000001</v>
      </c>
      <c r="S302">
        <v>155</v>
      </c>
    </row>
    <row r="303" spans="1:19" x14ac:dyDescent="0.3">
      <c r="A303" t="s">
        <v>67</v>
      </c>
      <c r="B303" s="3">
        <v>65</v>
      </c>
      <c r="C303" s="9">
        <v>2018</v>
      </c>
      <c r="D303" s="11">
        <v>2676139</v>
      </c>
      <c r="E303" s="16">
        <v>940061712.0353595</v>
      </c>
      <c r="F303" s="17">
        <f t="shared" si="3"/>
        <v>351275.36799671449</v>
      </c>
      <c r="G303">
        <v>1319</v>
      </c>
      <c r="H303" s="51">
        <v>0.12</v>
      </c>
      <c r="I303" s="17">
        <v>19.635228314044777</v>
      </c>
      <c r="J303">
        <v>0.36008053344469571</v>
      </c>
      <c r="K303">
        <v>0.14588467370036107</v>
      </c>
      <c r="L303">
        <v>10.6</v>
      </c>
      <c r="M303">
        <v>70.5</v>
      </c>
      <c r="N303">
        <v>180</v>
      </c>
      <c r="O303">
        <v>0.13600000000000001</v>
      </c>
      <c r="P303">
        <v>238.32409999999999</v>
      </c>
      <c r="Q303">
        <v>91.6</v>
      </c>
      <c r="R303">
        <v>0.83125600000000011</v>
      </c>
      <c r="S303">
        <v>172</v>
      </c>
    </row>
    <row r="304" spans="1:19" x14ac:dyDescent="0.3">
      <c r="A304" t="s">
        <v>68</v>
      </c>
      <c r="B304" s="3">
        <v>66</v>
      </c>
      <c r="C304" s="9">
        <v>2018</v>
      </c>
      <c r="D304" s="11">
        <v>2802770</v>
      </c>
      <c r="E304" s="16">
        <v>1155908270.2529569</v>
      </c>
      <c r="F304" s="17">
        <f t="shared" si="3"/>
        <v>412416.3845955811</v>
      </c>
      <c r="G304">
        <v>1433</v>
      </c>
      <c r="H304" s="51">
        <v>1.82</v>
      </c>
      <c r="I304" s="17">
        <v>15.143584768372541</v>
      </c>
      <c r="J304">
        <v>3.8547283377669619E-2</v>
      </c>
      <c r="K304">
        <v>0.13013855474816718</v>
      </c>
      <c r="L304">
        <v>16.399999999999999</v>
      </c>
      <c r="M304">
        <v>76.3</v>
      </c>
      <c r="N304">
        <v>346</v>
      </c>
      <c r="O304">
        <v>0.20600000000000002</v>
      </c>
      <c r="P304">
        <v>622.83259999999996</v>
      </c>
      <c r="Q304">
        <v>94.4</v>
      </c>
      <c r="R304">
        <v>0.70645999999999998</v>
      </c>
      <c r="S304">
        <v>459</v>
      </c>
    </row>
    <row r="305" spans="1:19" x14ac:dyDescent="0.3">
      <c r="A305" t="s">
        <v>69</v>
      </c>
      <c r="B305" s="3">
        <v>67</v>
      </c>
      <c r="C305" s="9">
        <v>2018</v>
      </c>
      <c r="D305" s="11">
        <v>1932800</v>
      </c>
      <c r="E305" s="16">
        <v>682096376.93295884</v>
      </c>
      <c r="F305" s="17">
        <f t="shared" si="3"/>
        <v>352905.82415819477</v>
      </c>
      <c r="G305">
        <v>1029</v>
      </c>
      <c r="H305" s="51">
        <v>0.79</v>
      </c>
      <c r="I305" s="17">
        <v>16.490808567801622</v>
      </c>
      <c r="J305">
        <v>3.7732290695145472E-3</v>
      </c>
      <c r="K305">
        <v>0.33429247378078292</v>
      </c>
      <c r="L305">
        <v>18.899999999999999</v>
      </c>
      <c r="M305">
        <v>74.5</v>
      </c>
      <c r="N305">
        <v>405</v>
      </c>
      <c r="O305">
        <v>0.26899999999999996</v>
      </c>
      <c r="P305">
        <v>267.55079999999998</v>
      </c>
      <c r="Q305">
        <v>81.599999999999994</v>
      </c>
      <c r="R305">
        <v>0.583256</v>
      </c>
      <c r="S305">
        <v>216</v>
      </c>
    </row>
    <row r="306" spans="1:19" x14ac:dyDescent="0.3">
      <c r="A306" t="s">
        <v>70</v>
      </c>
      <c r="B306" s="3">
        <v>68</v>
      </c>
      <c r="C306" s="9">
        <v>2018</v>
      </c>
      <c r="D306" s="11">
        <v>1074081</v>
      </c>
      <c r="E306" s="16">
        <v>523020411.55869126</v>
      </c>
      <c r="F306" s="17">
        <f t="shared" si="3"/>
        <v>486946.89837981609</v>
      </c>
      <c r="G306">
        <v>547</v>
      </c>
      <c r="H306" s="51">
        <v>2.67</v>
      </c>
      <c r="I306" s="17">
        <v>15.711636905797008</v>
      </c>
      <c r="J306">
        <v>0.3036983782982236</v>
      </c>
      <c r="K306">
        <v>0.10376108086438121</v>
      </c>
      <c r="L306">
        <v>24.5</v>
      </c>
      <c r="M306">
        <v>65.099999999999994</v>
      </c>
      <c r="N306">
        <v>548</v>
      </c>
      <c r="O306">
        <v>0.28100000000000003</v>
      </c>
      <c r="P306">
        <v>405.33980000000003</v>
      </c>
      <c r="Q306">
        <v>100.2</v>
      </c>
      <c r="R306">
        <v>0.69128600000000007</v>
      </c>
      <c r="S306">
        <v>301</v>
      </c>
    </row>
    <row r="307" spans="1:19" x14ac:dyDescent="0.3">
      <c r="A307" t="s">
        <v>71</v>
      </c>
      <c r="B307" s="3">
        <v>69</v>
      </c>
      <c r="C307" s="9">
        <v>2018</v>
      </c>
      <c r="D307" s="11">
        <v>980413</v>
      </c>
      <c r="E307" s="16">
        <v>225769594.2019318</v>
      </c>
      <c r="F307" s="17">
        <f t="shared" si="3"/>
        <v>230280.09033124999</v>
      </c>
      <c r="G307">
        <v>455</v>
      </c>
      <c r="H307" s="51">
        <v>0.32</v>
      </c>
      <c r="I307" s="17">
        <v>18.766805528377056</v>
      </c>
      <c r="J307">
        <v>5.6054463413454561E-2</v>
      </c>
      <c r="K307">
        <v>8.0679901306839816E-2</v>
      </c>
      <c r="L307">
        <v>11.9</v>
      </c>
      <c r="M307">
        <v>78.599999999999994</v>
      </c>
      <c r="N307">
        <v>227</v>
      </c>
      <c r="O307">
        <v>0.40799999999999997</v>
      </c>
      <c r="P307">
        <v>251.8569</v>
      </c>
      <c r="Q307">
        <v>86.4</v>
      </c>
      <c r="R307">
        <v>0.62275599999999998</v>
      </c>
      <c r="S307">
        <v>32</v>
      </c>
    </row>
    <row r="308" spans="1:19" x14ac:dyDescent="0.3">
      <c r="A308" t="s">
        <v>72</v>
      </c>
      <c r="B308" s="3">
        <v>70</v>
      </c>
      <c r="C308" s="9">
        <v>2018</v>
      </c>
      <c r="D308" s="11">
        <v>969732</v>
      </c>
      <c r="E308" s="16">
        <v>931459793.71498334</v>
      </c>
      <c r="F308" s="17">
        <f t="shared" si="3"/>
        <v>960533.21300625673</v>
      </c>
      <c r="G308">
        <v>500</v>
      </c>
      <c r="H308" s="51">
        <v>0.26</v>
      </c>
      <c r="I308" s="17">
        <v>35.81671659826938</v>
      </c>
      <c r="J308">
        <v>0.50936944615925805</v>
      </c>
      <c r="K308">
        <v>1.0145643386029838E-2</v>
      </c>
      <c r="L308">
        <v>19.7</v>
      </c>
      <c r="M308">
        <v>78.8</v>
      </c>
      <c r="N308">
        <v>251</v>
      </c>
      <c r="O308">
        <v>0.34100000000000003</v>
      </c>
      <c r="P308">
        <v>548.94590000000005</v>
      </c>
      <c r="Q308">
        <v>96.3</v>
      </c>
      <c r="R308">
        <v>0.39689300000000005</v>
      </c>
      <c r="S308">
        <v>70</v>
      </c>
    </row>
    <row r="309" spans="1:19" x14ac:dyDescent="0.3">
      <c r="A309" t="s">
        <v>73</v>
      </c>
      <c r="B309" s="3">
        <v>71</v>
      </c>
      <c r="C309" s="9">
        <v>2018</v>
      </c>
      <c r="D309" s="11">
        <v>1040538</v>
      </c>
      <c r="E309" s="16">
        <v>293450932.9001621</v>
      </c>
      <c r="F309" s="17">
        <f t="shared" si="3"/>
        <v>282018.46823485743</v>
      </c>
      <c r="G309">
        <v>532</v>
      </c>
      <c r="H309" s="51">
        <v>0.12</v>
      </c>
      <c r="I309" s="17">
        <v>26.486526115756607</v>
      </c>
      <c r="J309">
        <v>0.14461536527174065</v>
      </c>
      <c r="K309">
        <v>2.5789563093135785E-2</v>
      </c>
      <c r="L309">
        <v>8.1999999999999993</v>
      </c>
      <c r="M309">
        <v>65.099999999999994</v>
      </c>
      <c r="N309">
        <v>217</v>
      </c>
      <c r="O309">
        <v>0.315</v>
      </c>
      <c r="P309">
        <v>174.41380000000001</v>
      </c>
      <c r="Q309">
        <v>101.7</v>
      </c>
      <c r="R309">
        <v>0.67854200000000009</v>
      </c>
      <c r="S309">
        <v>15</v>
      </c>
    </row>
    <row r="310" spans="1:19" x14ac:dyDescent="0.3">
      <c r="A310" t="s">
        <v>74</v>
      </c>
      <c r="B310" s="3">
        <v>72</v>
      </c>
      <c r="C310" s="9">
        <v>2018</v>
      </c>
      <c r="D310" s="11">
        <v>301213</v>
      </c>
      <c r="E310" s="16">
        <v>241948248.28200677</v>
      </c>
      <c r="F310" s="17">
        <f t="shared" si="3"/>
        <v>803246.36812490411</v>
      </c>
      <c r="G310">
        <v>179</v>
      </c>
      <c r="H310" s="51">
        <v>0.53</v>
      </c>
      <c r="I310" s="17">
        <v>15.314887671085039</v>
      </c>
      <c r="J310">
        <v>5.0665149046081506E-2</v>
      </c>
      <c r="K310">
        <v>0.11844978967030614</v>
      </c>
      <c r="L310">
        <v>25</v>
      </c>
      <c r="M310">
        <v>82.2</v>
      </c>
      <c r="N310">
        <v>155</v>
      </c>
      <c r="O310">
        <v>0.222</v>
      </c>
      <c r="P310">
        <v>112.64830000000001</v>
      </c>
      <c r="Q310">
        <v>115</v>
      </c>
      <c r="R310">
        <v>0.94506400000000002</v>
      </c>
      <c r="S310">
        <v>5</v>
      </c>
    </row>
    <row r="311" spans="1:19" x14ac:dyDescent="0.3">
      <c r="A311" t="s">
        <v>75</v>
      </c>
      <c r="B311" s="3">
        <v>73</v>
      </c>
      <c r="C311" s="9">
        <v>2018</v>
      </c>
      <c r="D311" s="11">
        <v>1892360</v>
      </c>
      <c r="E311" s="16">
        <v>893156358.53602982</v>
      </c>
      <c r="F311" s="17">
        <f t="shared" si="3"/>
        <v>471980.15099454112</v>
      </c>
      <c r="G311">
        <v>1040</v>
      </c>
      <c r="H311" s="51">
        <v>0.83</v>
      </c>
      <c r="I311" s="17">
        <v>14.968977152627508</v>
      </c>
      <c r="J311">
        <v>1.0843263463617714E-2</v>
      </c>
      <c r="K311">
        <v>7.9811207135117246E-2</v>
      </c>
      <c r="L311">
        <v>23.4</v>
      </c>
      <c r="M311">
        <v>80.400000000000006</v>
      </c>
      <c r="N311">
        <v>250</v>
      </c>
      <c r="O311">
        <v>0.22</v>
      </c>
      <c r="P311">
        <v>282.09370000000001</v>
      </c>
      <c r="Q311">
        <v>100.2</v>
      </c>
      <c r="R311">
        <v>0.88924599999999998</v>
      </c>
      <c r="S311">
        <v>158</v>
      </c>
    </row>
    <row r="312" spans="1:19" x14ac:dyDescent="0.3">
      <c r="A312" t="s">
        <v>76</v>
      </c>
      <c r="B312" s="3">
        <v>74</v>
      </c>
      <c r="C312" s="9">
        <v>2018</v>
      </c>
      <c r="D312" s="11">
        <v>1320136</v>
      </c>
      <c r="E312" s="16">
        <v>695469723.62842548</v>
      </c>
      <c r="F312" s="17">
        <f t="shared" si="3"/>
        <v>526816.72466202383</v>
      </c>
      <c r="G312">
        <v>728</v>
      </c>
      <c r="H312" s="51">
        <v>0.31</v>
      </c>
      <c r="I312" s="17">
        <v>18.869223329322423</v>
      </c>
      <c r="J312">
        <v>6.4750453242212916E-2</v>
      </c>
      <c r="K312">
        <v>9.1125071207977318E-2</v>
      </c>
      <c r="L312">
        <v>18.899999999999999</v>
      </c>
      <c r="M312">
        <v>81.3</v>
      </c>
      <c r="N312">
        <v>347</v>
      </c>
      <c r="O312">
        <v>0.16899999999999998</v>
      </c>
      <c r="P312">
        <v>206.6591</v>
      </c>
      <c r="Q312">
        <v>88.8</v>
      </c>
      <c r="R312">
        <v>0.90042100000000003</v>
      </c>
      <c r="S312">
        <v>104</v>
      </c>
    </row>
    <row r="313" spans="1:19" x14ac:dyDescent="0.3">
      <c r="A313" t="s">
        <v>77</v>
      </c>
      <c r="B313" s="3">
        <v>75</v>
      </c>
      <c r="C313" s="9">
        <v>2018</v>
      </c>
      <c r="D313" s="11">
        <v>789657</v>
      </c>
      <c r="E313" s="16">
        <v>293187105.46226156</v>
      </c>
      <c r="F313" s="17">
        <f t="shared" si="3"/>
        <v>371284.12141253933</v>
      </c>
      <c r="G313">
        <v>410</v>
      </c>
      <c r="H313" s="51">
        <v>0.17</v>
      </c>
      <c r="I313" s="17">
        <v>75.167925727576005</v>
      </c>
      <c r="J313">
        <v>9.3283637265119998E-2</v>
      </c>
      <c r="K313">
        <v>4.2236269924995191E-2</v>
      </c>
      <c r="L313">
        <v>10.1</v>
      </c>
      <c r="M313">
        <v>76.3</v>
      </c>
      <c r="N313">
        <v>191</v>
      </c>
      <c r="O313">
        <v>0.32299999999999995</v>
      </c>
      <c r="P313">
        <v>199.67099999999999</v>
      </c>
      <c r="Q313">
        <v>96.5</v>
      </c>
      <c r="R313">
        <v>0.75613799999999998</v>
      </c>
      <c r="S313">
        <v>54</v>
      </c>
    </row>
    <row r="314" spans="1:19" x14ac:dyDescent="0.3">
      <c r="A314" t="s">
        <v>78</v>
      </c>
      <c r="B314" s="3">
        <v>76</v>
      </c>
      <c r="C314" s="9">
        <v>2018</v>
      </c>
      <c r="D314" s="11">
        <v>141407</v>
      </c>
      <c r="E314" s="16">
        <v>168197278.27482036</v>
      </c>
      <c r="F314" s="17">
        <f t="shared" si="3"/>
        <v>1189455.1067119758</v>
      </c>
      <c r="G314">
        <v>88</v>
      </c>
      <c r="H314" s="51">
        <v>0.46</v>
      </c>
      <c r="I314" s="17">
        <v>32.681215576745778</v>
      </c>
      <c r="J314">
        <v>0.36827458821060016</v>
      </c>
      <c r="K314">
        <v>9.5389941187245825E-3</v>
      </c>
      <c r="L314">
        <v>21.3</v>
      </c>
      <c r="M314">
        <v>87.7</v>
      </c>
      <c r="N314">
        <v>217</v>
      </c>
      <c r="O314">
        <v>3.7000000000000005E-2</v>
      </c>
      <c r="P314">
        <v>30.140999999999998</v>
      </c>
      <c r="Q314">
        <v>119.7</v>
      </c>
      <c r="R314">
        <v>0.95679000000000003</v>
      </c>
      <c r="S314">
        <v>5</v>
      </c>
    </row>
    <row r="315" spans="1:19" x14ac:dyDescent="0.3">
      <c r="A315" t="s">
        <v>79</v>
      </c>
      <c r="B315" s="3">
        <v>77</v>
      </c>
      <c r="C315" s="9">
        <v>2018</v>
      </c>
      <c r="D315" s="11">
        <v>477282</v>
      </c>
      <c r="E315" s="16">
        <v>766698456.88130105</v>
      </c>
      <c r="F315" s="17">
        <f t="shared" si="3"/>
        <v>1606384.6046599308</v>
      </c>
      <c r="G315">
        <v>277</v>
      </c>
      <c r="H315" s="51">
        <v>0.09</v>
      </c>
      <c r="I315" s="17">
        <v>18.618339788675431</v>
      </c>
      <c r="J315">
        <v>0.67966122562996356</v>
      </c>
      <c r="K315">
        <v>2.2717596559557601E-2</v>
      </c>
      <c r="L315">
        <v>10.199999999999999</v>
      </c>
      <c r="M315">
        <v>74.599999999999994</v>
      </c>
      <c r="N315">
        <v>122</v>
      </c>
      <c r="O315">
        <v>0.17899999999999999</v>
      </c>
      <c r="P315">
        <v>540.50739999999996</v>
      </c>
      <c r="Q315">
        <v>117</v>
      </c>
      <c r="R315">
        <v>0.46580199999999999</v>
      </c>
      <c r="S315">
        <v>4</v>
      </c>
    </row>
    <row r="316" spans="1:19" x14ac:dyDescent="0.3">
      <c r="A316" t="s">
        <v>80</v>
      </c>
      <c r="B316" s="3">
        <v>78</v>
      </c>
      <c r="C316" s="9">
        <v>2018</v>
      </c>
      <c r="D316" s="11">
        <v>157877</v>
      </c>
      <c r="E316" s="16">
        <v>52578616.57607913</v>
      </c>
      <c r="F316" s="17">
        <f t="shared" si="3"/>
        <v>333035.31594899279</v>
      </c>
      <c r="G316">
        <v>79</v>
      </c>
      <c r="H316" s="51">
        <v>0.16</v>
      </c>
      <c r="I316" s="17">
        <v>31.429881746790823</v>
      </c>
      <c r="J316">
        <v>6.1448177114821229E-2</v>
      </c>
      <c r="K316">
        <v>4.9611149102968682E-2</v>
      </c>
      <c r="L316">
        <v>11.7</v>
      </c>
      <c r="M316">
        <v>67.400000000000006</v>
      </c>
      <c r="N316">
        <v>128</v>
      </c>
      <c r="O316">
        <v>0.29199999999999998</v>
      </c>
      <c r="P316">
        <v>172.70939999999999</v>
      </c>
      <c r="Q316">
        <v>123.6</v>
      </c>
      <c r="R316">
        <v>0.853024</v>
      </c>
      <c r="S316">
        <v>9</v>
      </c>
    </row>
    <row r="317" spans="1:19" x14ac:dyDescent="0.3">
      <c r="A317" t="s">
        <v>81</v>
      </c>
      <c r="B317" s="3">
        <v>79</v>
      </c>
      <c r="C317" s="9">
        <v>2018</v>
      </c>
      <c r="D317" s="11">
        <v>48046</v>
      </c>
      <c r="E317" s="16">
        <v>75062195.640120149</v>
      </c>
      <c r="F317" s="17">
        <f t="shared" si="3"/>
        <v>1562298.5397352567</v>
      </c>
      <c r="G317">
        <v>30</v>
      </c>
      <c r="H317" s="51">
        <v>0.01</v>
      </c>
      <c r="I317" s="17">
        <v>20.83509864233433</v>
      </c>
      <c r="J317">
        <v>0.37749204827696892</v>
      </c>
      <c r="K317">
        <v>2.549384503107488E-3</v>
      </c>
      <c r="L317">
        <v>10.7</v>
      </c>
      <c r="M317">
        <v>90.6</v>
      </c>
      <c r="N317">
        <v>34</v>
      </c>
      <c r="O317">
        <v>0.315</v>
      </c>
      <c r="P317">
        <v>36.36</v>
      </c>
      <c r="Q317">
        <v>135.6</v>
      </c>
      <c r="R317">
        <v>0.39151899999999995</v>
      </c>
    </row>
    <row r="318" spans="1:19" x14ac:dyDescent="0.3">
      <c r="A318" s="2" t="s">
        <v>3</v>
      </c>
      <c r="B318" s="3">
        <v>1</v>
      </c>
      <c r="C318" s="9">
        <v>2019</v>
      </c>
      <c r="D318" s="11">
        <v>1551920</v>
      </c>
      <c r="E318" s="16">
        <v>841017480.94335604</v>
      </c>
      <c r="F318" s="17">
        <f t="shared" si="3"/>
        <v>541920.64084705152</v>
      </c>
      <c r="G318">
        <v>826</v>
      </c>
      <c r="H318" s="51">
        <v>0.28000000000000003</v>
      </c>
      <c r="I318" s="17">
        <v>17.490622813580909</v>
      </c>
      <c r="J318">
        <v>0.19249683640696946</v>
      </c>
      <c r="K318">
        <v>0.15242958681802804</v>
      </c>
      <c r="L318">
        <v>26.700000000000003</v>
      </c>
      <c r="M318">
        <v>70.900000000000006</v>
      </c>
      <c r="N318">
        <v>302</v>
      </c>
      <c r="O318">
        <v>0.34499999999999997</v>
      </c>
      <c r="P318">
        <v>814</v>
      </c>
      <c r="Q318">
        <v>70.3</v>
      </c>
      <c r="R318">
        <v>0.91408900000000004</v>
      </c>
      <c r="S318">
        <v>157</v>
      </c>
    </row>
    <row r="319" spans="1:19" x14ac:dyDescent="0.3">
      <c r="A319" s="2" t="s">
        <v>4</v>
      </c>
      <c r="B319" s="3">
        <v>2</v>
      </c>
      <c r="C319" s="9">
        <v>2019</v>
      </c>
      <c r="D319" s="11">
        <v>1193180</v>
      </c>
      <c r="E319" s="16">
        <v>347004175.89232528</v>
      </c>
      <c r="F319" s="17">
        <f t="shared" si="3"/>
        <v>290822.99057336303</v>
      </c>
      <c r="G319">
        <v>595</v>
      </c>
      <c r="H319" s="51">
        <v>0.17</v>
      </c>
      <c r="I319" s="17">
        <v>15.923537597547366</v>
      </c>
      <c r="J319">
        <v>4.6025532480231538E-4</v>
      </c>
      <c r="K319">
        <v>0.15274125824898221</v>
      </c>
      <c r="L319">
        <v>17.899999999999999</v>
      </c>
      <c r="M319">
        <v>69</v>
      </c>
      <c r="N319">
        <v>199</v>
      </c>
      <c r="O319">
        <v>0.30399999999999999</v>
      </c>
      <c r="P319">
        <v>340</v>
      </c>
      <c r="Q319">
        <v>75.099999999999994</v>
      </c>
      <c r="R319">
        <v>0.65815600000000007</v>
      </c>
      <c r="S319">
        <v>49</v>
      </c>
    </row>
    <row r="320" spans="1:19" x14ac:dyDescent="0.3">
      <c r="A320" t="s">
        <v>5</v>
      </c>
      <c r="B320" s="3">
        <v>3</v>
      </c>
      <c r="C320" s="9">
        <v>2019</v>
      </c>
      <c r="D320" s="11">
        <v>1376582</v>
      </c>
      <c r="E320" s="16">
        <v>465808570.18474311</v>
      </c>
      <c r="F320" s="17">
        <f t="shared" si="3"/>
        <v>338380.54702498153</v>
      </c>
      <c r="G320">
        <v>721</v>
      </c>
      <c r="H320" s="51">
        <v>1.03</v>
      </c>
      <c r="I320" s="17">
        <v>16.818223903413191</v>
      </c>
      <c r="J320">
        <v>3.8340330496518544E-3</v>
      </c>
      <c r="K320">
        <v>0.32264456173128014</v>
      </c>
      <c r="L320">
        <v>23</v>
      </c>
      <c r="M320">
        <v>74.099999999999994</v>
      </c>
      <c r="N320">
        <v>194</v>
      </c>
      <c r="O320">
        <v>0.222</v>
      </c>
      <c r="P320">
        <v>547</v>
      </c>
      <c r="Q320">
        <v>82</v>
      </c>
      <c r="R320">
        <v>0.67913500000000004</v>
      </c>
      <c r="S320">
        <v>178</v>
      </c>
    </row>
    <row r="321" spans="1:19" x14ac:dyDescent="0.3">
      <c r="A321" t="s">
        <v>6</v>
      </c>
      <c r="B321" s="3">
        <v>4</v>
      </c>
      <c r="C321" s="9">
        <v>2019</v>
      </c>
      <c r="D321" s="11">
        <v>2337457</v>
      </c>
      <c r="E321" s="16">
        <v>881917046.5200218</v>
      </c>
      <c r="F321" s="17">
        <f t="shared" si="3"/>
        <v>377297.65575153759</v>
      </c>
      <c r="G321">
        <v>1182</v>
      </c>
      <c r="H321" s="51">
        <v>0.96</v>
      </c>
      <c r="I321" s="17">
        <v>29.823390484016461</v>
      </c>
      <c r="J321">
        <v>5.8113954657569196E-3</v>
      </c>
      <c r="K321">
        <v>0.1440948479485257</v>
      </c>
      <c r="L321">
        <v>23.5</v>
      </c>
      <c r="M321">
        <v>77.099999999999994</v>
      </c>
      <c r="N321">
        <v>366</v>
      </c>
      <c r="O321">
        <v>0.317</v>
      </c>
      <c r="P321">
        <v>808</v>
      </c>
      <c r="Q321">
        <v>78.400000000000006</v>
      </c>
      <c r="R321">
        <v>0.63124499999999995</v>
      </c>
      <c r="S321">
        <v>424</v>
      </c>
    </row>
    <row r="322" spans="1:19" x14ac:dyDescent="0.3">
      <c r="A322" t="s">
        <v>7</v>
      </c>
      <c r="B322" s="3">
        <v>5</v>
      </c>
      <c r="C322" s="9">
        <v>2019</v>
      </c>
      <c r="D322" s="11">
        <v>959459</v>
      </c>
      <c r="E322" s="16">
        <v>212088111.46362141</v>
      </c>
      <c r="F322" s="17">
        <f t="shared" si="3"/>
        <v>221049.68681686389</v>
      </c>
      <c r="G322">
        <v>517</v>
      </c>
      <c r="H322" s="51">
        <v>0.34</v>
      </c>
      <c r="I322" s="17">
        <v>14.676101281371965</v>
      </c>
      <c r="J322">
        <v>2.3120938052828472E-3</v>
      </c>
      <c r="K322">
        <v>0.18363823606039339</v>
      </c>
      <c r="L322">
        <v>21.5</v>
      </c>
      <c r="M322">
        <v>64.8</v>
      </c>
      <c r="N322">
        <v>247</v>
      </c>
      <c r="O322">
        <v>0.182</v>
      </c>
      <c r="P322">
        <v>330</v>
      </c>
      <c r="Q322">
        <v>84.9</v>
      </c>
      <c r="R322">
        <v>0.62652700000000006</v>
      </c>
      <c r="S322">
        <v>99</v>
      </c>
    </row>
    <row r="323" spans="1:19" x14ac:dyDescent="0.3">
      <c r="A323" t="s">
        <v>8</v>
      </c>
      <c r="B323" s="3">
        <v>6</v>
      </c>
      <c r="C323" s="9">
        <v>2019</v>
      </c>
      <c r="D323" s="11">
        <v>1052781</v>
      </c>
      <c r="E323" s="16">
        <v>452456439.30072063</v>
      </c>
      <c r="F323" s="17">
        <f t="shared" si="3"/>
        <v>429772.61111353704</v>
      </c>
      <c r="G323">
        <v>537</v>
      </c>
      <c r="H323" s="51">
        <v>1.34</v>
      </c>
      <c r="I323" s="17">
        <v>20.037539758561891</v>
      </c>
      <c r="J323">
        <v>3.6839354598642406E-3</v>
      </c>
      <c r="K323">
        <v>0.3806909279860326</v>
      </c>
      <c r="L323">
        <v>24.6</v>
      </c>
      <c r="M323">
        <v>72.2</v>
      </c>
      <c r="N323">
        <v>185</v>
      </c>
      <c r="O323">
        <v>0.248</v>
      </c>
      <c r="P323">
        <v>790</v>
      </c>
      <c r="Q323">
        <v>69.5</v>
      </c>
      <c r="R323">
        <v>0.62261600000000006</v>
      </c>
      <c r="S323">
        <v>169</v>
      </c>
    </row>
    <row r="324" spans="1:19" x14ac:dyDescent="0.3">
      <c r="A324" t="s">
        <v>9</v>
      </c>
      <c r="B324" s="3">
        <v>7</v>
      </c>
      <c r="C324" s="9">
        <v>2019</v>
      </c>
      <c r="D324" s="11">
        <v>601815</v>
      </c>
      <c r="E324" s="16">
        <v>177194051.35351577</v>
      </c>
      <c r="F324" s="17">
        <f t="shared" si="3"/>
        <v>294432.75982405851</v>
      </c>
      <c r="G324">
        <v>310</v>
      </c>
      <c r="H324" s="51">
        <v>0.06</v>
      </c>
      <c r="I324" s="17">
        <v>12.760676258724551</v>
      </c>
      <c r="J324">
        <v>2.3688905213557878E-3</v>
      </c>
      <c r="K324">
        <v>0.22882536821971464</v>
      </c>
      <c r="L324">
        <v>8.6</v>
      </c>
      <c r="M324">
        <v>66.5</v>
      </c>
      <c r="N324">
        <v>162</v>
      </c>
      <c r="O324">
        <v>0.27</v>
      </c>
      <c r="P324">
        <v>333</v>
      </c>
      <c r="Q324">
        <v>99.9</v>
      </c>
      <c r="R324">
        <v>0.60062300000000002</v>
      </c>
      <c r="S324">
        <v>61</v>
      </c>
    </row>
    <row r="325" spans="1:19" x14ac:dyDescent="0.3">
      <c r="A325" t="s">
        <v>10</v>
      </c>
      <c r="B325" s="3">
        <v>8</v>
      </c>
      <c r="C325" s="9">
        <v>2019</v>
      </c>
      <c r="D325" s="11">
        <v>1101403</v>
      </c>
      <c r="E325" s="16">
        <v>412380995.89248025</v>
      </c>
      <c r="F325" s="17">
        <f t="shared" si="3"/>
        <v>374414.26607016713</v>
      </c>
      <c r="G325">
        <v>569</v>
      </c>
      <c r="H325" s="51">
        <v>0.57999999999999996</v>
      </c>
      <c r="I325" s="17">
        <v>28.771754132783073</v>
      </c>
      <c r="J325">
        <v>0.13030140819521463</v>
      </c>
      <c r="K325">
        <v>0.15846685161349947</v>
      </c>
      <c r="L325">
        <v>12.6</v>
      </c>
      <c r="M325">
        <v>78.599999999999994</v>
      </c>
      <c r="N325">
        <v>329</v>
      </c>
      <c r="O325">
        <v>0.317</v>
      </c>
      <c r="P325">
        <v>501</v>
      </c>
      <c r="Q325">
        <v>85.2</v>
      </c>
      <c r="R325">
        <v>0.64685000000000004</v>
      </c>
      <c r="S325">
        <v>238</v>
      </c>
    </row>
    <row r="326" spans="1:19" x14ac:dyDescent="0.3">
      <c r="A326" t="s">
        <v>11</v>
      </c>
      <c r="B326" s="3">
        <v>9</v>
      </c>
      <c r="C326" s="9">
        <v>2019</v>
      </c>
      <c r="D326" s="11">
        <v>1160836</v>
      </c>
      <c r="E326" s="16">
        <v>510026857.04701406</v>
      </c>
      <c r="F326" s="17">
        <f t="shared" si="3"/>
        <v>439361.68162170541</v>
      </c>
      <c r="G326">
        <v>598</v>
      </c>
      <c r="H326" s="51">
        <v>0.16</v>
      </c>
      <c r="I326" s="17">
        <v>27.198583776195655</v>
      </c>
      <c r="J326">
        <v>5.1920789777630573E-3</v>
      </c>
      <c r="K326">
        <v>0.35983882918928273</v>
      </c>
      <c r="L326">
        <v>23.8</v>
      </c>
      <c r="M326">
        <v>69.8</v>
      </c>
      <c r="N326">
        <v>177</v>
      </c>
      <c r="O326">
        <v>0.36599999999999999</v>
      </c>
      <c r="P326">
        <v>1098</v>
      </c>
      <c r="Q326">
        <v>80.400000000000006</v>
      </c>
      <c r="R326">
        <v>0.79055200000000003</v>
      </c>
      <c r="S326">
        <v>65</v>
      </c>
    </row>
    <row r="327" spans="1:19" x14ac:dyDescent="0.3">
      <c r="A327" t="s">
        <v>12</v>
      </c>
      <c r="B327" s="3">
        <v>10</v>
      </c>
      <c r="C327" s="9">
        <v>2019</v>
      </c>
      <c r="D327" s="11">
        <v>8303032</v>
      </c>
      <c r="E327" s="16">
        <v>4634122135.8323746</v>
      </c>
      <c r="F327" s="17">
        <f t="shared" si="3"/>
        <v>558124.08477196936</v>
      </c>
      <c r="G327">
        <v>4189</v>
      </c>
      <c r="H327" s="51">
        <v>2.34</v>
      </c>
      <c r="I327" s="17">
        <v>20.991203425683739</v>
      </c>
      <c r="J327">
        <v>1.8748661821277608E-3</v>
      </c>
      <c r="K327">
        <v>0.18600791972977029</v>
      </c>
      <c r="L327">
        <v>27.500000000000004</v>
      </c>
      <c r="M327">
        <v>82.7</v>
      </c>
      <c r="N327">
        <v>105</v>
      </c>
      <c r="O327">
        <v>0.21</v>
      </c>
      <c r="P327">
        <v>1127</v>
      </c>
      <c r="Q327">
        <v>75.099999999999994</v>
      </c>
      <c r="R327">
        <v>0.81346400000000008</v>
      </c>
      <c r="S327">
        <v>3314</v>
      </c>
    </row>
    <row r="328" spans="1:19" x14ac:dyDescent="0.3">
      <c r="A328" t="s">
        <v>13</v>
      </c>
      <c r="B328" s="3">
        <v>11</v>
      </c>
      <c r="C328" s="9">
        <v>2019</v>
      </c>
      <c r="D328" s="11">
        <v>733340</v>
      </c>
      <c r="E328" s="16">
        <v>236414556.32179567</v>
      </c>
      <c r="F328" s="17">
        <f t="shared" si="3"/>
        <v>322380.55516103812</v>
      </c>
      <c r="G328">
        <v>347</v>
      </c>
      <c r="H328" s="51">
        <v>0.28000000000000003</v>
      </c>
      <c r="I328" s="17">
        <v>20.964096009984416</v>
      </c>
      <c r="J328">
        <v>1.623662198350786E-3</v>
      </c>
      <c r="K328">
        <v>0.14632851050405682</v>
      </c>
      <c r="L328">
        <v>22.5</v>
      </c>
      <c r="M328">
        <v>67</v>
      </c>
      <c r="N328">
        <v>389</v>
      </c>
      <c r="O328">
        <v>0.33200000000000002</v>
      </c>
      <c r="P328">
        <v>411</v>
      </c>
      <c r="Q328">
        <v>88.6</v>
      </c>
      <c r="R328">
        <v>0.57645100000000005</v>
      </c>
      <c r="S328">
        <v>72</v>
      </c>
    </row>
    <row r="329" spans="1:19" x14ac:dyDescent="0.3">
      <c r="A329" t="s">
        <v>14</v>
      </c>
      <c r="B329" s="3">
        <v>12</v>
      </c>
      <c r="C329" s="9">
        <v>2019</v>
      </c>
      <c r="D329" s="11">
        <v>1121803</v>
      </c>
      <c r="E329" s="16">
        <v>379198355.86521584</v>
      </c>
      <c r="F329" s="17">
        <f t="shared" si="3"/>
        <v>338025.79941862857</v>
      </c>
      <c r="G329">
        <v>535</v>
      </c>
      <c r="H329" s="51">
        <v>0.47</v>
      </c>
      <c r="I329" s="17">
        <v>15.82065828219158</v>
      </c>
      <c r="J329">
        <v>1.3537991357179641E-3</v>
      </c>
      <c r="K329">
        <v>0.26643399593845385</v>
      </c>
      <c r="L329">
        <v>31.5</v>
      </c>
      <c r="M329">
        <v>64.7</v>
      </c>
      <c r="N329">
        <v>269</v>
      </c>
      <c r="O329">
        <v>0.28399999999999997</v>
      </c>
      <c r="P329">
        <v>719</v>
      </c>
      <c r="Q329">
        <v>75.900000000000006</v>
      </c>
      <c r="R329">
        <v>0.66459599999999996</v>
      </c>
      <c r="S329">
        <v>131</v>
      </c>
    </row>
    <row r="330" spans="1:19" x14ac:dyDescent="0.3">
      <c r="A330" t="s">
        <v>15</v>
      </c>
      <c r="B330" s="3">
        <v>13</v>
      </c>
      <c r="C330" s="9">
        <v>2019</v>
      </c>
      <c r="D330" s="11">
        <v>920967</v>
      </c>
      <c r="E330" s="16">
        <v>298986760.84364974</v>
      </c>
      <c r="F330" s="17">
        <f t="shared" si="3"/>
        <v>324644.38013919041</v>
      </c>
      <c r="G330">
        <v>483</v>
      </c>
      <c r="H330" s="51">
        <v>0.43</v>
      </c>
      <c r="I330" s="17">
        <v>20.193903806462995</v>
      </c>
      <c r="J330">
        <v>3.0653066222039982E-3</v>
      </c>
      <c r="K330">
        <v>0.19016523969399526</v>
      </c>
      <c r="L330">
        <v>17.899999999999999</v>
      </c>
      <c r="M330">
        <v>77.2</v>
      </c>
      <c r="N330">
        <v>232</v>
      </c>
      <c r="O330">
        <v>0.27699999999999997</v>
      </c>
      <c r="P330">
        <v>455</v>
      </c>
      <c r="Q330">
        <v>96.6</v>
      </c>
      <c r="R330">
        <v>0.64802199999999999</v>
      </c>
      <c r="S330">
        <v>36</v>
      </c>
    </row>
    <row r="331" spans="1:19" x14ac:dyDescent="0.3">
      <c r="A331" t="s">
        <v>16</v>
      </c>
      <c r="B331" s="3">
        <v>14</v>
      </c>
      <c r="C331" s="9">
        <v>2019</v>
      </c>
      <c r="D331" s="11">
        <v>1010592</v>
      </c>
      <c r="E331" s="16">
        <v>328694726.55152756</v>
      </c>
      <c r="F331" s="17">
        <f t="shared" si="3"/>
        <v>325249.68192062434</v>
      </c>
      <c r="G331">
        <v>500</v>
      </c>
      <c r="H331" s="51">
        <v>0.27</v>
      </c>
      <c r="I331" s="17">
        <v>25.645232518858897</v>
      </c>
      <c r="J331">
        <v>4.7641501688334807E-4</v>
      </c>
      <c r="K331">
        <v>0.11827446202015829</v>
      </c>
      <c r="L331">
        <v>18.100000000000001</v>
      </c>
      <c r="M331">
        <v>72.900000000000006</v>
      </c>
      <c r="N331">
        <v>277</v>
      </c>
      <c r="O331">
        <v>0.39799999999999996</v>
      </c>
      <c r="P331">
        <v>920</v>
      </c>
      <c r="Q331">
        <v>76.2</v>
      </c>
      <c r="R331">
        <v>0.52400599999999997</v>
      </c>
      <c r="S331">
        <v>80</v>
      </c>
    </row>
    <row r="332" spans="1:19" x14ac:dyDescent="0.3">
      <c r="A332" t="s">
        <v>17</v>
      </c>
      <c r="B332" s="3">
        <v>15</v>
      </c>
      <c r="C332" s="9">
        <v>2019</v>
      </c>
      <c r="D332" s="11">
        <v>1261790</v>
      </c>
      <c r="E332" s="16">
        <v>411537166.85929573</v>
      </c>
      <c r="F332" s="17">
        <f t="shared" si="3"/>
        <v>326153.45410828723</v>
      </c>
      <c r="G332">
        <v>676</v>
      </c>
      <c r="H332" s="52">
        <v>1</v>
      </c>
      <c r="I332" s="17">
        <v>18.090506432143822</v>
      </c>
      <c r="J332">
        <v>8.1690115880404866E-4</v>
      </c>
      <c r="K332">
        <v>0.18380280924649842</v>
      </c>
      <c r="L332">
        <v>21.9</v>
      </c>
      <c r="M332">
        <v>67.599999999999994</v>
      </c>
      <c r="N332">
        <v>187</v>
      </c>
      <c r="O332">
        <v>0.23800000000000002</v>
      </c>
      <c r="P332">
        <v>506</v>
      </c>
      <c r="Q332">
        <v>92.7</v>
      </c>
      <c r="R332">
        <v>0.60936199999999996</v>
      </c>
      <c r="S332">
        <v>133</v>
      </c>
    </row>
    <row r="333" spans="1:19" x14ac:dyDescent="0.3">
      <c r="A333" t="s">
        <v>18</v>
      </c>
      <c r="B333" s="3">
        <v>16</v>
      </c>
      <c r="C333" s="9">
        <v>2019</v>
      </c>
      <c r="D333" s="11">
        <v>1522369</v>
      </c>
      <c r="E333" s="16">
        <v>595389467.54680645</v>
      </c>
      <c r="F333" s="17">
        <f t="shared" si="3"/>
        <v>391094.05639947113</v>
      </c>
      <c r="G333">
        <v>793</v>
      </c>
      <c r="H333" s="51">
        <v>1.22</v>
      </c>
      <c r="I333" s="17">
        <v>26.25864517526454</v>
      </c>
      <c r="J333">
        <v>4.8226227118540856E-3</v>
      </c>
      <c r="K333">
        <v>0.3823639182731543</v>
      </c>
      <c r="L333">
        <v>22.5</v>
      </c>
      <c r="M333">
        <v>88.4</v>
      </c>
      <c r="N333">
        <v>229</v>
      </c>
      <c r="O333">
        <v>0.255</v>
      </c>
      <c r="P333">
        <v>442</v>
      </c>
      <c r="Q333">
        <v>85.3</v>
      </c>
      <c r="R333">
        <v>0.72818299999999991</v>
      </c>
      <c r="S333">
        <v>121</v>
      </c>
    </row>
    <row r="334" spans="1:19" x14ac:dyDescent="0.3">
      <c r="A334" t="s">
        <v>19</v>
      </c>
      <c r="B334" s="3">
        <v>17</v>
      </c>
      <c r="C334" s="9">
        <v>2019</v>
      </c>
      <c r="D334" s="11">
        <v>1239717</v>
      </c>
      <c r="E334" s="16">
        <v>527844846.29816294</v>
      </c>
      <c r="F334" s="17">
        <f t="shared" si="3"/>
        <v>425778.50130163814</v>
      </c>
      <c r="G334">
        <v>650</v>
      </c>
      <c r="H334" s="51">
        <v>1.18</v>
      </c>
      <c r="I334" s="17">
        <v>14.93513707935703</v>
      </c>
      <c r="J334">
        <v>1.4952002471058465E-3</v>
      </c>
      <c r="K334">
        <v>0.27289637049539972</v>
      </c>
      <c r="L334">
        <v>24.6</v>
      </c>
      <c r="M334">
        <v>71.099999999999994</v>
      </c>
      <c r="N334">
        <v>245</v>
      </c>
      <c r="O334">
        <v>0.18600000000000003</v>
      </c>
      <c r="P334">
        <v>619</v>
      </c>
      <c r="Q334">
        <v>88.2</v>
      </c>
      <c r="R334">
        <v>0.53975099999999998</v>
      </c>
      <c r="S334">
        <v>155</v>
      </c>
    </row>
    <row r="335" spans="1:19" x14ac:dyDescent="0.3">
      <c r="A335" t="s">
        <v>20</v>
      </c>
      <c r="B335" s="3">
        <v>18</v>
      </c>
      <c r="C335" s="9">
        <v>2019</v>
      </c>
      <c r="D335" s="11">
        <v>12887153</v>
      </c>
      <c r="E335" s="16">
        <v>16019317744.213484</v>
      </c>
      <c r="F335" s="17">
        <f t="shared" si="3"/>
        <v>1243045.5155000864</v>
      </c>
      <c r="G335">
        <v>7308</v>
      </c>
      <c r="H335" s="51">
        <v>2.0099999999999998</v>
      </c>
      <c r="I335" s="17">
        <v>16.510645813278487</v>
      </c>
      <c r="J335">
        <v>0</v>
      </c>
      <c r="K335">
        <v>0.15647758160285927</v>
      </c>
      <c r="L335">
        <v>45.1</v>
      </c>
      <c r="M335">
        <v>86.9</v>
      </c>
      <c r="N335">
        <v>552</v>
      </c>
      <c r="O335">
        <v>0</v>
      </c>
      <c r="P335">
        <v>409</v>
      </c>
      <c r="Q335">
        <v>63.8</v>
      </c>
      <c r="R335">
        <v>1</v>
      </c>
      <c r="S335">
        <v>5298</v>
      </c>
    </row>
    <row r="336" spans="1:19" x14ac:dyDescent="0.3">
      <c r="A336" t="s">
        <v>21</v>
      </c>
      <c r="B336" s="3">
        <v>19</v>
      </c>
      <c r="C336" s="9">
        <v>2019</v>
      </c>
      <c r="D336" s="11">
        <v>555068</v>
      </c>
      <c r="E336" s="16">
        <v>254349936.20118362</v>
      </c>
      <c r="F336" s="17">
        <f t="shared" si="3"/>
        <v>458232.02959129988</v>
      </c>
      <c r="G336">
        <v>305</v>
      </c>
      <c r="H336" s="51">
        <v>0.38</v>
      </c>
      <c r="I336" s="17">
        <v>15.126081805359663</v>
      </c>
      <c r="J336">
        <v>0.19038438383693723</v>
      </c>
      <c r="K336">
        <v>0.18633755764055945</v>
      </c>
      <c r="L336">
        <v>11</v>
      </c>
      <c r="M336">
        <v>77.7</v>
      </c>
      <c r="N336">
        <v>178</v>
      </c>
      <c r="O336">
        <v>0.20800000000000002</v>
      </c>
      <c r="P336">
        <v>450</v>
      </c>
      <c r="Q336">
        <v>83.5</v>
      </c>
      <c r="R336">
        <v>0.76910600000000007</v>
      </c>
      <c r="S336">
        <v>43</v>
      </c>
    </row>
    <row r="337" spans="1:19" x14ac:dyDescent="0.3">
      <c r="A337" t="s">
        <v>22</v>
      </c>
      <c r="B337" s="3">
        <v>20</v>
      </c>
      <c r="C337" s="9">
        <v>2019</v>
      </c>
      <c r="D337" s="11">
        <v>771255</v>
      </c>
      <c r="E337" s="16">
        <v>548966105.7638576</v>
      </c>
      <c r="F337" s="17">
        <f t="shared" ref="F337:F400" si="4">E337/D337*1000</f>
        <v>711782.88084207894</v>
      </c>
      <c r="G337">
        <v>428</v>
      </c>
      <c r="H337" s="51">
        <v>0.27</v>
      </c>
      <c r="I337" s="17">
        <v>16.929645902664767</v>
      </c>
      <c r="J337">
        <v>0.43808668724025218</v>
      </c>
      <c r="K337">
        <v>9.2398225039135598E-2</v>
      </c>
      <c r="L337">
        <v>13.4</v>
      </c>
      <c r="M337">
        <v>79</v>
      </c>
      <c r="N337">
        <v>179</v>
      </c>
      <c r="O337">
        <v>0.22500000000000001</v>
      </c>
      <c r="P337">
        <v>287</v>
      </c>
      <c r="Q337">
        <v>104.9</v>
      </c>
      <c r="R337">
        <v>0.85816599999999998</v>
      </c>
      <c r="S337">
        <v>44</v>
      </c>
    </row>
    <row r="338" spans="1:19" x14ac:dyDescent="0.3">
      <c r="A338" t="s">
        <v>23</v>
      </c>
      <c r="B338" s="3">
        <v>21</v>
      </c>
      <c r="C338" s="9">
        <v>2019</v>
      </c>
      <c r="D338" s="11">
        <v>1063524</v>
      </c>
      <c r="E338" s="16">
        <v>720051125.40256476</v>
      </c>
      <c r="F338" s="17">
        <f t="shared" si="4"/>
        <v>677042.66702261986</v>
      </c>
      <c r="G338">
        <v>558</v>
      </c>
      <c r="H338" s="51">
        <v>0.16</v>
      </c>
      <c r="I338" s="17">
        <v>21.703709679739099</v>
      </c>
      <c r="J338">
        <v>0.32220568330059268</v>
      </c>
      <c r="K338">
        <v>0.15505254471277427</v>
      </c>
      <c r="L338">
        <v>11.3</v>
      </c>
      <c r="M338">
        <v>77.400000000000006</v>
      </c>
      <c r="N338">
        <v>156</v>
      </c>
      <c r="O338">
        <v>0.22699999999999998</v>
      </c>
      <c r="P338">
        <v>299</v>
      </c>
      <c r="Q338">
        <v>90.2</v>
      </c>
      <c r="R338">
        <v>0.62007100000000004</v>
      </c>
      <c r="S338">
        <v>79</v>
      </c>
    </row>
    <row r="339" spans="1:19" x14ac:dyDescent="0.3">
      <c r="A339" t="s">
        <v>24</v>
      </c>
      <c r="B339" s="3">
        <v>22</v>
      </c>
      <c r="C339" s="9">
        <v>2019</v>
      </c>
      <c r="D339" s="11">
        <v>1163259</v>
      </c>
      <c r="E339" s="16">
        <v>520180802.9821493</v>
      </c>
      <c r="F339" s="17">
        <f t="shared" si="4"/>
        <v>447175.3951460073</v>
      </c>
      <c r="G339">
        <v>566</v>
      </c>
      <c r="H339" s="51">
        <v>0.11</v>
      </c>
      <c r="I339" s="17">
        <v>31.495121764272209</v>
      </c>
      <c r="J339">
        <v>3.4437392158340803E-4</v>
      </c>
      <c r="K339">
        <v>0.38152485955481757</v>
      </c>
      <c r="L339">
        <v>23.1</v>
      </c>
      <c r="M339">
        <v>70.3</v>
      </c>
      <c r="N339">
        <v>158</v>
      </c>
      <c r="O339">
        <v>0.27600000000000002</v>
      </c>
      <c r="P339">
        <v>503</v>
      </c>
      <c r="Q339">
        <v>77.099999999999994</v>
      </c>
      <c r="R339">
        <v>0.58604400000000001</v>
      </c>
      <c r="S339">
        <v>70</v>
      </c>
    </row>
    <row r="340" spans="1:19" x14ac:dyDescent="0.3">
      <c r="A340" t="s">
        <v>25</v>
      </c>
      <c r="B340" s="3">
        <v>23</v>
      </c>
      <c r="C340" s="9">
        <v>2019</v>
      </c>
      <c r="D340" s="11">
        <v>1009884</v>
      </c>
      <c r="E340" s="16">
        <v>448272981.28824449</v>
      </c>
      <c r="F340" s="17">
        <f t="shared" si="4"/>
        <v>443885.61586107366</v>
      </c>
      <c r="G340">
        <v>537</v>
      </c>
      <c r="H340" s="51">
        <v>0.3</v>
      </c>
      <c r="I340" s="17">
        <v>19.465893734384334</v>
      </c>
      <c r="J340">
        <v>2.7697304404774067E-2</v>
      </c>
      <c r="K340">
        <v>0.2051666600582609</v>
      </c>
      <c r="L340">
        <v>11.1</v>
      </c>
      <c r="M340">
        <v>78.3</v>
      </c>
      <c r="N340">
        <v>210</v>
      </c>
      <c r="O340">
        <v>0.23100000000000001</v>
      </c>
      <c r="P340">
        <v>966</v>
      </c>
      <c r="Q340">
        <v>81.2</v>
      </c>
      <c r="R340">
        <v>0.86809399999999992</v>
      </c>
      <c r="S340">
        <v>69</v>
      </c>
    </row>
    <row r="341" spans="1:19" x14ac:dyDescent="0.3">
      <c r="A341" t="s">
        <v>26</v>
      </c>
      <c r="B341" s="3">
        <v>24</v>
      </c>
      <c r="C341" s="9">
        <v>2019</v>
      </c>
      <c r="D341" s="11">
        <v>1932223</v>
      </c>
      <c r="E341" s="16">
        <v>1042762080.6836641</v>
      </c>
      <c r="F341" s="17">
        <f t="shared" si="4"/>
        <v>539669.63475937513</v>
      </c>
      <c r="G341">
        <v>969</v>
      </c>
      <c r="H341" s="51">
        <v>0.7</v>
      </c>
      <c r="I341" s="17">
        <v>34.393988344661459</v>
      </c>
      <c r="J341">
        <v>6.4409313488968051E-3</v>
      </c>
      <c r="K341">
        <v>0.28846360588807785</v>
      </c>
      <c r="L341">
        <v>15.7</v>
      </c>
      <c r="M341">
        <v>73.599999999999994</v>
      </c>
      <c r="N341">
        <v>36</v>
      </c>
      <c r="O341">
        <v>0.33799999999999997</v>
      </c>
      <c r="P341">
        <v>1574</v>
      </c>
      <c r="Q341">
        <v>59</v>
      </c>
      <c r="R341">
        <v>0.791238</v>
      </c>
      <c r="S341">
        <v>67</v>
      </c>
    </row>
    <row r="342" spans="1:19" x14ac:dyDescent="0.3">
      <c r="A342" t="s">
        <v>27</v>
      </c>
      <c r="B342" s="3">
        <v>25</v>
      </c>
      <c r="C342" s="9">
        <v>2019</v>
      </c>
      <c r="D342" s="11">
        <v>698097</v>
      </c>
      <c r="E342" s="16">
        <v>495769449.57509661</v>
      </c>
      <c r="F342" s="17">
        <f t="shared" si="4"/>
        <v>710172.72610410384</v>
      </c>
      <c r="G342">
        <v>421</v>
      </c>
      <c r="H342" s="51">
        <v>0.45</v>
      </c>
      <c r="I342" s="17">
        <v>27.713607257437538</v>
      </c>
      <c r="J342">
        <v>0.1032930508095322</v>
      </c>
      <c r="K342">
        <v>0.18030355517689811</v>
      </c>
      <c r="L342">
        <v>19</v>
      </c>
      <c r="M342">
        <v>84.2</v>
      </c>
      <c r="N342">
        <v>94</v>
      </c>
      <c r="O342">
        <v>7.0000000000000007E-2</v>
      </c>
      <c r="P342">
        <v>60</v>
      </c>
      <c r="Q342">
        <v>102.1</v>
      </c>
      <c r="R342">
        <v>0.95231899999999992</v>
      </c>
      <c r="S342">
        <v>27</v>
      </c>
    </row>
    <row r="343" spans="1:19" x14ac:dyDescent="0.3">
      <c r="A343" t="s">
        <v>28</v>
      </c>
      <c r="B343" s="3">
        <v>26</v>
      </c>
      <c r="C343" s="9">
        <v>2019</v>
      </c>
      <c r="D343" s="11">
        <v>594935</v>
      </c>
      <c r="E343" s="16">
        <v>258691402.14209488</v>
      </c>
      <c r="F343" s="17">
        <f t="shared" si="4"/>
        <v>434822.96745374688</v>
      </c>
      <c r="G343">
        <v>303</v>
      </c>
      <c r="H343" s="51">
        <v>0.67</v>
      </c>
      <c r="I343" s="17">
        <v>18.198078945830655</v>
      </c>
      <c r="J343">
        <v>2.4528480782130776E-3</v>
      </c>
      <c r="K343">
        <v>0.35540955697313348</v>
      </c>
      <c r="L343">
        <v>21.8</v>
      </c>
      <c r="M343">
        <v>66.099999999999994</v>
      </c>
      <c r="N343">
        <v>135</v>
      </c>
      <c r="O343">
        <v>0.27500000000000002</v>
      </c>
      <c r="P343">
        <v>479</v>
      </c>
      <c r="Q343">
        <v>82.3</v>
      </c>
      <c r="R343">
        <v>0.73084100000000007</v>
      </c>
      <c r="S343">
        <v>56</v>
      </c>
    </row>
    <row r="344" spans="1:19" x14ac:dyDescent="0.3">
      <c r="A344" t="s">
        <v>29</v>
      </c>
      <c r="B344" s="3">
        <v>27</v>
      </c>
      <c r="C344" s="9">
        <v>2019</v>
      </c>
      <c r="D344" s="11">
        <v>614980</v>
      </c>
      <c r="E344" s="16">
        <v>168253694.07445654</v>
      </c>
      <c r="F344" s="17">
        <f t="shared" si="4"/>
        <v>273592.13970284653</v>
      </c>
      <c r="G344">
        <v>316</v>
      </c>
      <c r="H344" s="51">
        <v>0.1</v>
      </c>
      <c r="I344" s="17">
        <v>17.100165136429542</v>
      </c>
      <c r="J344">
        <v>4.7155135609960588E-3</v>
      </c>
      <c r="K344">
        <v>0.15913685209807851</v>
      </c>
      <c r="L344">
        <v>14.6</v>
      </c>
      <c r="M344">
        <v>72.5</v>
      </c>
      <c r="N344">
        <v>185</v>
      </c>
      <c r="O344">
        <v>0.29299999999999998</v>
      </c>
      <c r="P344">
        <v>481</v>
      </c>
      <c r="Q344">
        <v>96.2</v>
      </c>
      <c r="R344">
        <v>0.71502600000000005</v>
      </c>
      <c r="S344">
        <v>53</v>
      </c>
    </row>
    <row r="345" spans="1:19" x14ac:dyDescent="0.3">
      <c r="A345" t="s">
        <v>30</v>
      </c>
      <c r="B345" s="3">
        <v>28</v>
      </c>
      <c r="C345" s="9">
        <v>2019</v>
      </c>
      <c r="D345" s="11">
        <v>5563564</v>
      </c>
      <c r="E345" s="16">
        <v>4363529326.525465</v>
      </c>
      <c r="F345" s="17">
        <f t="shared" si="4"/>
        <v>784304.68788090954</v>
      </c>
      <c r="G345">
        <v>3073</v>
      </c>
      <c r="H345" s="51">
        <v>2.79</v>
      </c>
      <c r="I345" s="17">
        <v>14.347787240861889</v>
      </c>
      <c r="J345">
        <v>2.6532460913091141E-3</v>
      </c>
      <c r="K345">
        <v>0.13781865161658807</v>
      </c>
      <c r="L345">
        <v>33.700000000000003</v>
      </c>
      <c r="M345">
        <v>85.3</v>
      </c>
      <c r="N345">
        <v>561</v>
      </c>
      <c r="O345">
        <v>0</v>
      </c>
      <c r="P345">
        <v>644</v>
      </c>
      <c r="Q345">
        <v>80.8</v>
      </c>
      <c r="R345">
        <v>0.98614999999999997</v>
      </c>
      <c r="S345">
        <v>3180</v>
      </c>
    </row>
    <row r="346" spans="1:19" x14ac:dyDescent="0.3">
      <c r="A346" t="s">
        <v>31</v>
      </c>
      <c r="B346" s="3">
        <v>29</v>
      </c>
      <c r="C346" s="9">
        <v>2019</v>
      </c>
      <c r="D346" s="11">
        <v>482078</v>
      </c>
      <c r="E346" s="16">
        <v>111786409.39194575</v>
      </c>
      <c r="F346" s="17">
        <f t="shared" si="4"/>
        <v>231884.48631123127</v>
      </c>
      <c r="G346">
        <v>201</v>
      </c>
      <c r="H346" s="51">
        <v>0.16</v>
      </c>
      <c r="I346" s="17">
        <v>33.061836038369265</v>
      </c>
      <c r="J346">
        <v>1.0788460873784737E-2</v>
      </c>
      <c r="K346">
        <v>0.13223811630314319</v>
      </c>
      <c r="L346">
        <v>14.499999999999998</v>
      </c>
      <c r="M346">
        <v>77.8</v>
      </c>
      <c r="N346">
        <v>307</v>
      </c>
      <c r="O346">
        <v>0.5</v>
      </c>
      <c r="P346">
        <v>560</v>
      </c>
      <c r="Q346">
        <v>65.8</v>
      </c>
      <c r="R346">
        <v>0.92960300000000007</v>
      </c>
      <c r="S346">
        <v>12</v>
      </c>
    </row>
    <row r="347" spans="1:19" x14ac:dyDescent="0.3">
      <c r="A347" t="s">
        <v>32</v>
      </c>
      <c r="B347" s="3">
        <v>30</v>
      </c>
      <c r="C347" s="9">
        <v>2019</v>
      </c>
      <c r="D347" s="11">
        <v>270936</v>
      </c>
      <c r="E347" s="16">
        <v>70193217.577384725</v>
      </c>
      <c r="F347" s="17">
        <f t="shared" si="4"/>
        <v>259076.74719263855</v>
      </c>
      <c r="G347">
        <v>133</v>
      </c>
      <c r="H347" s="51">
        <v>0.1</v>
      </c>
      <c r="I347" s="17">
        <v>17.812153249523245</v>
      </c>
      <c r="J347">
        <v>1.2549919548343129E-2</v>
      </c>
      <c r="K347">
        <v>7.997113993717081E-3</v>
      </c>
      <c r="L347">
        <v>6.1</v>
      </c>
      <c r="M347">
        <v>68.3</v>
      </c>
      <c r="N347">
        <v>326</v>
      </c>
      <c r="O347">
        <v>0.53799999999999992</v>
      </c>
      <c r="P347">
        <v>372</v>
      </c>
      <c r="Q347">
        <v>79.099999999999994</v>
      </c>
      <c r="R347">
        <v>0.74992099999999995</v>
      </c>
      <c r="S347">
        <v>23</v>
      </c>
    </row>
    <row r="348" spans="1:19" x14ac:dyDescent="0.3">
      <c r="A348" t="s">
        <v>33</v>
      </c>
      <c r="B348" s="3">
        <v>31</v>
      </c>
      <c r="C348" s="9">
        <v>2019</v>
      </c>
      <c r="D348" s="11">
        <v>5773979</v>
      </c>
      <c r="E348" s="16">
        <v>2365512943.369122</v>
      </c>
      <c r="F348" s="17">
        <f t="shared" si="4"/>
        <v>409685.0617865292</v>
      </c>
      <c r="G348">
        <v>2807</v>
      </c>
      <c r="H348" s="51">
        <v>0.22</v>
      </c>
      <c r="I348" s="17">
        <v>18.533605993113817</v>
      </c>
      <c r="J348">
        <v>4.9206433556721156E-3</v>
      </c>
      <c r="K348">
        <v>0.10396095781259462</v>
      </c>
      <c r="L348">
        <v>10.3</v>
      </c>
      <c r="M348">
        <v>77.3</v>
      </c>
      <c r="N348">
        <v>192</v>
      </c>
      <c r="O348">
        <v>0.43799999999999994</v>
      </c>
      <c r="P348">
        <v>800</v>
      </c>
      <c r="Q348">
        <v>72</v>
      </c>
      <c r="R348">
        <v>0.85244900000000001</v>
      </c>
      <c r="S348">
        <v>487</v>
      </c>
    </row>
    <row r="349" spans="1:19" x14ac:dyDescent="0.3">
      <c r="A349" t="s">
        <v>34</v>
      </c>
      <c r="B349" s="3">
        <v>32</v>
      </c>
      <c r="C349" s="9">
        <v>2019</v>
      </c>
      <c r="D349" s="11">
        <v>985507</v>
      </c>
      <c r="E349" s="16">
        <v>438817201.02679628</v>
      </c>
      <c r="F349" s="17">
        <f t="shared" si="4"/>
        <v>445270.50647716993</v>
      </c>
      <c r="G349">
        <v>507</v>
      </c>
      <c r="H349" s="51">
        <v>0.13</v>
      </c>
      <c r="I349" s="17">
        <v>17.327731853445069</v>
      </c>
      <c r="J349">
        <v>0.47915352085782614</v>
      </c>
      <c r="K349">
        <v>4.3146639909448989E-2</v>
      </c>
      <c r="L349">
        <v>14.3</v>
      </c>
      <c r="M349">
        <v>79.5</v>
      </c>
      <c r="N349">
        <v>298</v>
      </c>
      <c r="O349">
        <v>0.34899999999999998</v>
      </c>
      <c r="P349">
        <v>315</v>
      </c>
      <c r="Q349">
        <v>88.2</v>
      </c>
      <c r="R349">
        <v>0.57378099999999999</v>
      </c>
      <c r="S349">
        <v>69</v>
      </c>
    </row>
    <row r="350" spans="1:19" x14ac:dyDescent="0.3">
      <c r="A350" t="s">
        <v>35</v>
      </c>
      <c r="B350" s="3">
        <v>33</v>
      </c>
      <c r="C350" s="9">
        <v>2019</v>
      </c>
      <c r="D350" s="11">
        <v>2532443</v>
      </c>
      <c r="E350" s="16">
        <v>821711304.73752856</v>
      </c>
      <c r="F350" s="17">
        <f t="shared" si="4"/>
        <v>324473.761003714</v>
      </c>
      <c r="G350">
        <v>1243</v>
      </c>
      <c r="H350" s="51">
        <v>0.39</v>
      </c>
      <c r="I350" s="17">
        <v>19.338118283945921</v>
      </c>
      <c r="J350">
        <v>5.164712555874014E-2</v>
      </c>
      <c r="K350">
        <v>0.24538715695222554</v>
      </c>
      <c r="L350">
        <v>15.5</v>
      </c>
      <c r="M350">
        <v>78.400000000000006</v>
      </c>
      <c r="N350">
        <v>236</v>
      </c>
      <c r="O350">
        <v>0.22800000000000001</v>
      </c>
      <c r="P350">
        <v>293</v>
      </c>
      <c r="Q350">
        <v>87</v>
      </c>
      <c r="R350">
        <v>0.51939500000000005</v>
      </c>
      <c r="S350">
        <v>277</v>
      </c>
    </row>
    <row r="351" spans="1:19" x14ac:dyDescent="0.3">
      <c r="A351" t="s">
        <v>36</v>
      </c>
      <c r="B351" s="3">
        <v>34</v>
      </c>
      <c r="C351" s="9">
        <v>2019</v>
      </c>
      <c r="D351" s="11">
        <v>4230015</v>
      </c>
      <c r="E351" s="16">
        <v>1465476250.7371659</v>
      </c>
      <c r="F351" s="17">
        <f t="shared" si="4"/>
        <v>346447.05769061478</v>
      </c>
      <c r="G351">
        <v>2097</v>
      </c>
      <c r="H351" s="51">
        <v>0.98</v>
      </c>
      <c r="I351" s="17">
        <v>17.368536461254234</v>
      </c>
      <c r="J351">
        <v>1.1919868940544821E-2</v>
      </c>
      <c r="K351">
        <v>0.17611097792850797</v>
      </c>
      <c r="L351">
        <v>32</v>
      </c>
      <c r="M351">
        <v>77.8</v>
      </c>
      <c r="N351">
        <v>317</v>
      </c>
      <c r="O351">
        <v>0.31900000000000001</v>
      </c>
      <c r="P351">
        <v>622</v>
      </c>
      <c r="Q351">
        <v>78.7</v>
      </c>
      <c r="R351">
        <v>0.75700800000000001</v>
      </c>
      <c r="S351">
        <v>538</v>
      </c>
    </row>
    <row r="352" spans="1:19" x14ac:dyDescent="0.3">
      <c r="A352" t="s">
        <v>37</v>
      </c>
      <c r="B352" s="3">
        <v>35</v>
      </c>
      <c r="C352" s="9">
        <v>2019</v>
      </c>
      <c r="D352" s="11">
        <v>3126938</v>
      </c>
      <c r="E352" s="16">
        <v>649205169.13044286</v>
      </c>
      <c r="F352" s="17">
        <f t="shared" si="4"/>
        <v>207616.89842601385</v>
      </c>
      <c r="G352">
        <v>1382</v>
      </c>
      <c r="H352" s="51">
        <v>0.15</v>
      </c>
      <c r="I352" s="17">
        <v>32.153808000744263</v>
      </c>
      <c r="J352">
        <v>4.8849622145643113E-3</v>
      </c>
      <c r="K352">
        <v>4.3891552012529401E-2</v>
      </c>
      <c r="L352">
        <v>4</v>
      </c>
      <c r="M352">
        <v>77.8</v>
      </c>
      <c r="N352">
        <v>166</v>
      </c>
      <c r="O352">
        <v>0.54700000000000004</v>
      </c>
      <c r="P352">
        <v>329</v>
      </c>
      <c r="Q352">
        <v>66</v>
      </c>
      <c r="R352">
        <v>0.74951899999999994</v>
      </c>
      <c r="S352">
        <v>86</v>
      </c>
    </row>
    <row r="353" spans="1:19" x14ac:dyDescent="0.3">
      <c r="A353" t="s">
        <v>38</v>
      </c>
      <c r="B353" s="3">
        <v>36</v>
      </c>
      <c r="C353" s="9">
        <v>2019</v>
      </c>
      <c r="D353" s="11">
        <v>492438</v>
      </c>
      <c r="E353" s="16">
        <v>63181627.660601936</v>
      </c>
      <c r="F353" s="17">
        <f t="shared" si="4"/>
        <v>128303.7207944999</v>
      </c>
      <c r="G353">
        <v>259</v>
      </c>
      <c r="H353" s="51">
        <v>0.15</v>
      </c>
      <c r="I353" s="17">
        <v>32.738559673458766</v>
      </c>
      <c r="J353">
        <v>1.3302650199223746E-2</v>
      </c>
      <c r="K353">
        <v>1.9080007620714459E-2</v>
      </c>
      <c r="L353">
        <v>20</v>
      </c>
      <c r="M353">
        <v>80.3</v>
      </c>
      <c r="N353">
        <v>145</v>
      </c>
      <c r="O353">
        <v>0.47299999999999998</v>
      </c>
      <c r="P353">
        <v>558</v>
      </c>
      <c r="Q353">
        <v>45</v>
      </c>
      <c r="R353">
        <v>0.66374700000000009</v>
      </c>
      <c r="S353">
        <v>1</v>
      </c>
    </row>
    <row r="354" spans="1:19" x14ac:dyDescent="0.3">
      <c r="A354" t="s">
        <v>39</v>
      </c>
      <c r="B354" s="3">
        <v>37</v>
      </c>
      <c r="C354" s="9">
        <v>2019</v>
      </c>
      <c r="D354" s="11">
        <v>894760</v>
      </c>
      <c r="E354" s="16">
        <v>154869973.19791046</v>
      </c>
      <c r="F354" s="17">
        <f t="shared" si="4"/>
        <v>173085.49018497748</v>
      </c>
      <c r="G354">
        <v>446</v>
      </c>
      <c r="H354" s="51">
        <v>0.51</v>
      </c>
      <c r="I354" s="17">
        <v>24.650765660495484</v>
      </c>
      <c r="J354">
        <v>7.7283124925604883E-4</v>
      </c>
      <c r="K354">
        <v>7.641456449515531E-2</v>
      </c>
      <c r="L354">
        <v>10.9</v>
      </c>
      <c r="M354">
        <v>85.3</v>
      </c>
      <c r="N354">
        <v>176</v>
      </c>
      <c r="O354">
        <v>0.47799999999999998</v>
      </c>
      <c r="P354">
        <v>547</v>
      </c>
      <c r="Q354">
        <v>78.900000000000006</v>
      </c>
      <c r="R354">
        <v>0.80723500000000004</v>
      </c>
      <c r="S354">
        <v>60</v>
      </c>
    </row>
    <row r="355" spans="1:19" x14ac:dyDescent="0.3">
      <c r="A355" t="s">
        <v>40</v>
      </c>
      <c r="B355" s="3">
        <v>38</v>
      </c>
      <c r="C355" s="9">
        <v>2019</v>
      </c>
      <c r="D355" s="11">
        <v>470105</v>
      </c>
      <c r="E355" s="16">
        <v>78635347.600555778</v>
      </c>
      <c r="F355" s="17">
        <f t="shared" si="4"/>
        <v>167271.88096394588</v>
      </c>
      <c r="G355">
        <v>204</v>
      </c>
      <c r="H355" s="51">
        <v>0.56000000000000005</v>
      </c>
      <c r="I355" s="17">
        <v>26.061475445696164</v>
      </c>
      <c r="J355">
        <v>1.5059651730769719E-2</v>
      </c>
      <c r="K355">
        <v>9.4947560272306455E-2</v>
      </c>
      <c r="L355">
        <v>10.1</v>
      </c>
      <c r="M355">
        <v>81.8</v>
      </c>
      <c r="N355">
        <v>241</v>
      </c>
      <c r="O355">
        <v>0.58499999999999996</v>
      </c>
      <c r="P355">
        <v>456</v>
      </c>
      <c r="Q355">
        <v>68</v>
      </c>
      <c r="R355">
        <v>0.70743599999999995</v>
      </c>
      <c r="S355">
        <v>5</v>
      </c>
    </row>
    <row r="356" spans="1:19" x14ac:dyDescent="0.3">
      <c r="A356" t="s">
        <v>41</v>
      </c>
      <c r="B356" s="3">
        <v>39</v>
      </c>
      <c r="C356" s="9">
        <v>2019</v>
      </c>
      <c r="D356" s="11">
        <v>696345</v>
      </c>
      <c r="E356" s="16">
        <v>144344728.25747079</v>
      </c>
      <c r="F356" s="17">
        <f t="shared" si="4"/>
        <v>207289.09988220033</v>
      </c>
      <c r="G356">
        <v>311</v>
      </c>
      <c r="H356" s="51">
        <v>0.24</v>
      </c>
      <c r="I356" s="17">
        <v>19.536085677685964</v>
      </c>
      <c r="J356">
        <v>2.9694101935808753E-3</v>
      </c>
      <c r="K356">
        <v>4.8285705858964967E-2</v>
      </c>
      <c r="L356">
        <v>4.8</v>
      </c>
      <c r="M356">
        <v>74.5</v>
      </c>
      <c r="N356">
        <v>300</v>
      </c>
      <c r="O356">
        <v>0.36499999999999999</v>
      </c>
      <c r="P356">
        <v>327</v>
      </c>
      <c r="Q356">
        <v>87.7</v>
      </c>
      <c r="R356">
        <v>0.87533600000000011</v>
      </c>
      <c r="S356">
        <v>79</v>
      </c>
    </row>
    <row r="357" spans="1:19" x14ac:dyDescent="0.3">
      <c r="A357" t="s">
        <v>42</v>
      </c>
      <c r="B357" s="3">
        <v>40</v>
      </c>
      <c r="C357" s="9">
        <v>2019</v>
      </c>
      <c r="D357" s="11">
        <v>2894529</v>
      </c>
      <c r="E357" s="16">
        <v>738806289.57729256</v>
      </c>
      <c r="F357" s="17">
        <f t="shared" si="4"/>
        <v>255242.31734326814</v>
      </c>
      <c r="G357">
        <v>1383</v>
      </c>
      <c r="H357" s="51">
        <v>0.24</v>
      </c>
      <c r="I357" s="17">
        <v>23.666402282905739</v>
      </c>
      <c r="J357">
        <v>5.2465352148415908E-3</v>
      </c>
      <c r="K357">
        <v>0.11503886520715526</v>
      </c>
      <c r="L357">
        <v>10.6</v>
      </c>
      <c r="M357">
        <v>70.8</v>
      </c>
      <c r="N357">
        <v>245</v>
      </c>
      <c r="O357">
        <v>0.39899999999999997</v>
      </c>
      <c r="P357">
        <v>420</v>
      </c>
      <c r="Q357">
        <v>79.099999999999994</v>
      </c>
      <c r="R357">
        <v>0.89294600000000002</v>
      </c>
      <c r="S357">
        <v>152</v>
      </c>
    </row>
    <row r="358" spans="1:19" x14ac:dyDescent="0.3">
      <c r="A358" t="s">
        <v>43</v>
      </c>
      <c r="B358" s="3">
        <v>41</v>
      </c>
      <c r="C358" s="9">
        <v>2019</v>
      </c>
      <c r="D358" s="11">
        <v>4115453</v>
      </c>
      <c r="E358" s="16">
        <v>1505950705.2172844</v>
      </c>
      <c r="F358" s="17">
        <f t="shared" si="4"/>
        <v>365925.86653699714</v>
      </c>
      <c r="G358">
        <v>1896</v>
      </c>
      <c r="H358" s="51">
        <v>0.56999999999999995</v>
      </c>
      <c r="I358" s="17">
        <v>18.727150457957666</v>
      </c>
      <c r="J358">
        <v>3.4730734959754039E-2</v>
      </c>
      <c r="K358">
        <v>0.31048947803293714</v>
      </c>
      <c r="L358">
        <v>20.8</v>
      </c>
      <c r="M358">
        <v>77.5</v>
      </c>
      <c r="N358">
        <v>241</v>
      </c>
      <c r="O358">
        <v>0.38200000000000001</v>
      </c>
      <c r="P358">
        <v>586</v>
      </c>
      <c r="Q358">
        <v>76.2</v>
      </c>
      <c r="R358">
        <v>0.91092600000000001</v>
      </c>
      <c r="S358">
        <v>562</v>
      </c>
    </row>
    <row r="359" spans="1:19" x14ac:dyDescent="0.3">
      <c r="A359" t="s">
        <v>44</v>
      </c>
      <c r="B359" s="3">
        <v>42</v>
      </c>
      <c r="C359" s="9">
        <v>2019</v>
      </c>
      <c r="D359" s="11">
        <v>683686</v>
      </c>
      <c r="E359" s="16">
        <v>178620441.64336881</v>
      </c>
      <c r="F359" s="17">
        <f t="shared" si="4"/>
        <v>261260.93212873867</v>
      </c>
      <c r="G359">
        <v>334</v>
      </c>
      <c r="H359" s="51">
        <v>0.12</v>
      </c>
      <c r="I359" s="17">
        <v>13.52825162668036</v>
      </c>
      <c r="J359">
        <v>1.4163450209733722E-3</v>
      </c>
      <c r="K359">
        <v>0.2601577960237389</v>
      </c>
      <c r="L359">
        <v>22.7</v>
      </c>
      <c r="M359">
        <v>67.2</v>
      </c>
      <c r="N359">
        <v>254</v>
      </c>
      <c r="O359">
        <v>0.32500000000000001</v>
      </c>
      <c r="P359">
        <v>586</v>
      </c>
      <c r="Q359">
        <v>77.8</v>
      </c>
      <c r="R359">
        <v>0.60247399999999995</v>
      </c>
      <c r="S359">
        <v>85</v>
      </c>
    </row>
    <row r="360" spans="1:19" x14ac:dyDescent="0.3">
      <c r="A360" t="s">
        <v>45</v>
      </c>
      <c r="B360" s="3">
        <v>43</v>
      </c>
      <c r="C360" s="9">
        <v>2019</v>
      </c>
      <c r="D360" s="11">
        <v>801163</v>
      </c>
      <c r="E360" s="16">
        <v>235224643.27194053</v>
      </c>
      <c r="F360" s="17">
        <f t="shared" si="4"/>
        <v>293603.97730791429</v>
      </c>
      <c r="G360">
        <v>438</v>
      </c>
      <c r="H360" s="51">
        <v>0.37</v>
      </c>
      <c r="I360" s="17">
        <v>20.1980985733782</v>
      </c>
      <c r="J360">
        <v>2.0499498851419867E-4</v>
      </c>
      <c r="K360">
        <v>0.24392901715679136</v>
      </c>
      <c r="L360">
        <v>34.799999999999997</v>
      </c>
      <c r="M360">
        <v>65.099999999999994</v>
      </c>
      <c r="N360">
        <v>322</v>
      </c>
      <c r="O360">
        <v>0.36799999999999999</v>
      </c>
      <c r="P360">
        <v>439</v>
      </c>
      <c r="Q360">
        <v>77.900000000000006</v>
      </c>
      <c r="R360">
        <v>0.56671199999999999</v>
      </c>
      <c r="S360">
        <v>47</v>
      </c>
    </row>
    <row r="361" spans="1:19" x14ac:dyDescent="0.3">
      <c r="A361" t="s">
        <v>46</v>
      </c>
      <c r="B361" s="3">
        <v>44</v>
      </c>
      <c r="C361" s="9">
        <v>2019</v>
      </c>
      <c r="D361" s="11">
        <v>3989152</v>
      </c>
      <c r="E361" s="16">
        <v>2201203654.4250469</v>
      </c>
      <c r="F361" s="17">
        <f t="shared" si="4"/>
        <v>551797.38812285091</v>
      </c>
      <c r="G361">
        <v>2036</v>
      </c>
      <c r="H361" s="51">
        <v>0.64</v>
      </c>
      <c r="I361" s="17">
        <v>22.815714431025324</v>
      </c>
      <c r="J361">
        <v>0.28642105829690861</v>
      </c>
      <c r="K361">
        <v>0.14686351992859081</v>
      </c>
      <c r="L361">
        <v>26.5</v>
      </c>
      <c r="M361">
        <v>78.099999999999994</v>
      </c>
      <c r="N361">
        <v>369</v>
      </c>
      <c r="O361">
        <v>0.23199999999999998</v>
      </c>
      <c r="P361">
        <v>686</v>
      </c>
      <c r="Q361">
        <v>61.7</v>
      </c>
      <c r="R361">
        <v>0.76890000000000003</v>
      </c>
      <c r="S361">
        <v>760</v>
      </c>
    </row>
    <row r="362" spans="1:19" x14ac:dyDescent="0.3">
      <c r="A362" t="s">
        <v>47</v>
      </c>
      <c r="B362" s="3">
        <v>45</v>
      </c>
      <c r="C362" s="9">
        <v>2019</v>
      </c>
      <c r="D362" s="11">
        <v>1476440</v>
      </c>
      <c r="E362" s="16">
        <v>581154747.84657669</v>
      </c>
      <c r="F362" s="17">
        <f t="shared" si="4"/>
        <v>393618.94004942745</v>
      </c>
      <c r="G362">
        <v>763</v>
      </c>
      <c r="H362" s="51">
        <v>0.31</v>
      </c>
      <c r="I362" s="17">
        <v>14.633896154920963</v>
      </c>
      <c r="J362">
        <v>0.26756445551458524</v>
      </c>
      <c r="K362">
        <v>0.19044026327913693</v>
      </c>
      <c r="L362">
        <v>19.2</v>
      </c>
      <c r="M362">
        <v>71.400000000000006</v>
      </c>
      <c r="N362">
        <v>289</v>
      </c>
      <c r="O362">
        <v>0.34399999999999997</v>
      </c>
      <c r="P362">
        <v>505</v>
      </c>
      <c r="Q362">
        <v>76</v>
      </c>
      <c r="R362">
        <v>0.61490599999999995</v>
      </c>
      <c r="S362">
        <v>135</v>
      </c>
    </row>
    <row r="363" spans="1:19" x14ac:dyDescent="0.3">
      <c r="A363" t="s">
        <v>48</v>
      </c>
      <c r="B363" s="3">
        <v>46</v>
      </c>
      <c r="C363" s="9">
        <v>2019</v>
      </c>
      <c r="D363" s="11">
        <v>1209255</v>
      </c>
      <c r="E363" s="16">
        <v>301315620.66938555</v>
      </c>
      <c r="F363" s="17">
        <f t="shared" si="4"/>
        <v>249174.59152071777</v>
      </c>
      <c r="G363">
        <v>608</v>
      </c>
      <c r="H363" s="51">
        <v>0.59</v>
      </c>
      <c r="I363" s="17">
        <v>19.269123368436926</v>
      </c>
      <c r="J363">
        <v>8.7874865695309256E-4</v>
      </c>
      <c r="K363">
        <v>0.25876217059550793</v>
      </c>
      <c r="L363">
        <v>33.6</v>
      </c>
      <c r="M363">
        <v>71.8</v>
      </c>
      <c r="N363">
        <v>283</v>
      </c>
      <c r="O363">
        <v>0.36700000000000005</v>
      </c>
      <c r="P363">
        <v>538</v>
      </c>
      <c r="Q363">
        <v>82.1</v>
      </c>
      <c r="R363">
        <v>0.63026899999999997</v>
      </c>
      <c r="S363">
        <v>117</v>
      </c>
    </row>
    <row r="364" spans="1:19" x14ac:dyDescent="0.3">
      <c r="A364" t="s">
        <v>49</v>
      </c>
      <c r="B364" s="3">
        <v>47</v>
      </c>
      <c r="C364" s="9">
        <v>2019</v>
      </c>
      <c r="D364" s="11">
        <v>2581988</v>
      </c>
      <c r="E364" s="16">
        <v>1184120633.8334141</v>
      </c>
      <c r="F364" s="17">
        <f t="shared" si="4"/>
        <v>458608.1088809917</v>
      </c>
      <c r="G364">
        <v>1225</v>
      </c>
      <c r="H364" s="51">
        <v>1.21</v>
      </c>
      <c r="I364" s="17">
        <v>18.963876537405003</v>
      </c>
      <c r="J364">
        <v>0.22575483350472889</v>
      </c>
      <c r="K364">
        <v>0.28738222707775035</v>
      </c>
      <c r="L364">
        <v>19</v>
      </c>
      <c r="M364">
        <v>70.3</v>
      </c>
      <c r="N364">
        <v>208</v>
      </c>
      <c r="O364">
        <v>0.24199999999999999</v>
      </c>
      <c r="P364">
        <v>450</v>
      </c>
      <c r="Q364">
        <v>79.400000000000006</v>
      </c>
      <c r="R364">
        <v>0.68934099999999998</v>
      </c>
      <c r="S364">
        <v>322</v>
      </c>
    </row>
    <row r="365" spans="1:19" x14ac:dyDescent="0.3">
      <c r="A365" t="s">
        <v>50</v>
      </c>
      <c r="B365" s="3">
        <v>48</v>
      </c>
      <c r="C365" s="9">
        <v>2019</v>
      </c>
      <c r="D365" s="11">
        <v>1201063</v>
      </c>
      <c r="E365" s="16">
        <v>326458788.25279421</v>
      </c>
      <c r="F365" s="17">
        <f t="shared" si="4"/>
        <v>271808.2134349274</v>
      </c>
      <c r="G365">
        <v>637</v>
      </c>
      <c r="H365" s="51">
        <v>0.89</v>
      </c>
      <c r="I365" s="17">
        <v>19.497856791568395</v>
      </c>
      <c r="J365">
        <v>2.6528653183143331E-3</v>
      </c>
      <c r="K365">
        <v>0.265990468691155</v>
      </c>
      <c r="L365">
        <v>21.9</v>
      </c>
      <c r="M365">
        <v>66.3</v>
      </c>
      <c r="N365">
        <v>229</v>
      </c>
      <c r="O365">
        <v>0.22800000000000001</v>
      </c>
      <c r="P365">
        <v>398</v>
      </c>
      <c r="Q365">
        <v>92.8</v>
      </c>
      <c r="R365">
        <v>0.55475099999999999</v>
      </c>
      <c r="S365">
        <v>87</v>
      </c>
    </row>
    <row r="366" spans="1:19" x14ac:dyDescent="0.3">
      <c r="A366" t="s">
        <v>51</v>
      </c>
      <c r="B366" s="3">
        <v>49</v>
      </c>
      <c r="C366" s="9">
        <v>2019</v>
      </c>
      <c r="D366" s="11">
        <v>3181635</v>
      </c>
      <c r="E366" s="16">
        <v>1382303064.8260522</v>
      </c>
      <c r="F366" s="17">
        <f t="shared" si="4"/>
        <v>434463.11875059595</v>
      </c>
      <c r="G366">
        <v>1754</v>
      </c>
      <c r="H366" s="51">
        <v>5.48</v>
      </c>
      <c r="I366" s="17">
        <v>18.257319924656116</v>
      </c>
      <c r="J366">
        <v>4.7265934386578443E-4</v>
      </c>
      <c r="K366">
        <v>0.28685376407911034</v>
      </c>
      <c r="L366">
        <v>26.6</v>
      </c>
      <c r="M366">
        <v>70.099999999999994</v>
      </c>
      <c r="N366">
        <v>261</v>
      </c>
      <c r="O366">
        <v>0.20300000000000001</v>
      </c>
      <c r="P366">
        <v>439</v>
      </c>
      <c r="Q366">
        <v>89</v>
      </c>
      <c r="R366">
        <v>0.70092399999999999</v>
      </c>
      <c r="S366">
        <v>352</v>
      </c>
    </row>
    <row r="367" spans="1:19" x14ac:dyDescent="0.3">
      <c r="A367" t="s">
        <v>52</v>
      </c>
      <c r="B367" s="3">
        <v>50</v>
      </c>
      <c r="C367" s="9">
        <v>2019</v>
      </c>
      <c r="D367" s="11">
        <v>1904146</v>
      </c>
      <c r="E367" s="16">
        <v>863200029.23821712</v>
      </c>
      <c r="F367" s="17">
        <f t="shared" si="4"/>
        <v>453326.59850569081</v>
      </c>
      <c r="G367">
        <v>930</v>
      </c>
      <c r="H367" s="51">
        <v>0.09</v>
      </c>
      <c r="I367" s="17">
        <v>19.166033115095114</v>
      </c>
      <c r="J367">
        <v>0.40959796540479859</v>
      </c>
      <c r="K367">
        <v>0.11425220479407451</v>
      </c>
      <c r="L367">
        <v>9.3000000000000007</v>
      </c>
      <c r="M367">
        <v>87.9</v>
      </c>
      <c r="N367">
        <v>222</v>
      </c>
      <c r="O367">
        <v>0.40399999999999997</v>
      </c>
      <c r="P367">
        <v>507</v>
      </c>
      <c r="Q367">
        <v>79.900000000000006</v>
      </c>
      <c r="R367">
        <v>0.81289299999999998</v>
      </c>
      <c r="S367">
        <v>74</v>
      </c>
    </row>
    <row r="368" spans="1:19" x14ac:dyDescent="0.3">
      <c r="A368" t="s">
        <v>53</v>
      </c>
      <c r="B368" s="3">
        <v>51</v>
      </c>
      <c r="C368" s="9">
        <v>2019</v>
      </c>
      <c r="D368" s="11">
        <v>1301298</v>
      </c>
      <c r="E368" s="16">
        <v>389923125.72425497</v>
      </c>
      <c r="F368" s="17">
        <f t="shared" si="4"/>
        <v>299641.68524369894</v>
      </c>
      <c r="G368">
        <v>656</v>
      </c>
      <c r="H368" s="51">
        <v>0.97</v>
      </c>
      <c r="I368" s="17">
        <v>19.926071482478751</v>
      </c>
      <c r="J368">
        <v>2.2024130422918379E-3</v>
      </c>
      <c r="K368">
        <v>0.16962509617416024</v>
      </c>
      <c r="L368">
        <v>24.4</v>
      </c>
      <c r="M368">
        <v>73.900000000000006</v>
      </c>
      <c r="N368">
        <v>249</v>
      </c>
      <c r="O368">
        <v>0.314</v>
      </c>
      <c r="P368">
        <v>638</v>
      </c>
      <c r="Q368">
        <v>81.2</v>
      </c>
      <c r="R368">
        <v>0.77461500000000005</v>
      </c>
      <c r="S368">
        <v>142</v>
      </c>
    </row>
    <row r="369" spans="1:19" x14ac:dyDescent="0.3">
      <c r="A369" t="s">
        <v>54</v>
      </c>
      <c r="B369" s="3">
        <v>52</v>
      </c>
      <c r="C369" s="9">
        <v>2019</v>
      </c>
      <c r="D369" s="11">
        <v>3206514</v>
      </c>
      <c r="E369" s="16">
        <v>1394776104.7252095</v>
      </c>
      <c r="F369" s="17">
        <f t="shared" si="4"/>
        <v>434982.07234560943</v>
      </c>
      <c r="G369">
        <v>1683</v>
      </c>
      <c r="H369" s="51">
        <v>1.1499999999999999</v>
      </c>
      <c r="I369" s="17">
        <v>17.384960327902501</v>
      </c>
      <c r="J369">
        <v>0.18768106905764606</v>
      </c>
      <c r="K369">
        <v>0.2001422832927813</v>
      </c>
      <c r="L369">
        <v>23.6</v>
      </c>
      <c r="M369">
        <v>76.099999999999994</v>
      </c>
      <c r="N369">
        <v>297</v>
      </c>
      <c r="O369">
        <v>0.20300000000000001</v>
      </c>
      <c r="P369">
        <v>579</v>
      </c>
      <c r="Q369">
        <v>72.3</v>
      </c>
      <c r="R369">
        <v>0.42668</v>
      </c>
      <c r="S369">
        <v>431</v>
      </c>
    </row>
    <row r="370" spans="1:19" x14ac:dyDescent="0.3">
      <c r="A370" t="s">
        <v>55</v>
      </c>
      <c r="B370" s="3">
        <v>53</v>
      </c>
      <c r="C370" s="9">
        <v>2019</v>
      </c>
      <c r="D370" s="11">
        <v>2484437</v>
      </c>
      <c r="E370" s="16">
        <v>739846443.06257594</v>
      </c>
      <c r="F370" s="17">
        <f t="shared" si="4"/>
        <v>297792.39443889132</v>
      </c>
      <c r="G370">
        <v>1203</v>
      </c>
      <c r="H370" s="51">
        <v>0.77</v>
      </c>
      <c r="I370" s="17">
        <v>20.019234212530005</v>
      </c>
      <c r="J370">
        <v>3.198368485276213E-2</v>
      </c>
      <c r="K370">
        <v>0.1857425858046497</v>
      </c>
      <c r="L370">
        <v>16.399999999999999</v>
      </c>
      <c r="M370">
        <v>79.7</v>
      </c>
      <c r="N370">
        <v>304</v>
      </c>
      <c r="O370">
        <v>0.23699999999999999</v>
      </c>
      <c r="P370">
        <v>494</v>
      </c>
      <c r="Q370">
        <v>97.7</v>
      </c>
      <c r="R370">
        <v>0.63645200000000002</v>
      </c>
      <c r="S370">
        <v>206</v>
      </c>
    </row>
    <row r="371" spans="1:19" x14ac:dyDescent="0.3">
      <c r="A371" t="s">
        <v>56</v>
      </c>
      <c r="B371" s="3">
        <v>54</v>
      </c>
      <c r="C371" s="9">
        <v>2019</v>
      </c>
      <c r="D371" s="11">
        <v>1224520</v>
      </c>
      <c r="E371" s="16">
        <v>381273273.40005797</v>
      </c>
      <c r="F371" s="17">
        <f t="shared" si="4"/>
        <v>311365.49292788847</v>
      </c>
      <c r="G371">
        <v>611</v>
      </c>
      <c r="H371" s="51">
        <v>2.71</v>
      </c>
      <c r="I371" s="17">
        <v>18.760614933425192</v>
      </c>
      <c r="J371">
        <v>2.1337463473202527E-2</v>
      </c>
      <c r="K371">
        <v>0.25232538665896287</v>
      </c>
      <c r="L371">
        <v>24.5</v>
      </c>
      <c r="M371">
        <v>66</v>
      </c>
      <c r="N371">
        <v>289</v>
      </c>
      <c r="O371">
        <v>0.23899999999999999</v>
      </c>
      <c r="P371">
        <v>826</v>
      </c>
      <c r="Q371">
        <v>79.3</v>
      </c>
      <c r="R371">
        <v>0.712561</v>
      </c>
      <c r="S371">
        <v>147</v>
      </c>
    </row>
    <row r="372" spans="1:19" x14ac:dyDescent="0.3">
      <c r="A372" t="s">
        <v>57</v>
      </c>
      <c r="B372" s="3">
        <v>55</v>
      </c>
      <c r="C372" s="9">
        <v>2019</v>
      </c>
      <c r="D372" s="11">
        <v>805272</v>
      </c>
      <c r="E372" s="16">
        <v>210362627.638522</v>
      </c>
      <c r="F372" s="17">
        <f t="shared" si="4"/>
        <v>261231.7672022894</v>
      </c>
      <c r="G372">
        <v>365</v>
      </c>
      <c r="H372" s="51">
        <v>0.15</v>
      </c>
      <c r="I372" s="17">
        <v>17.203924994658522</v>
      </c>
      <c r="J372">
        <v>9.5780090152584596E-3</v>
      </c>
      <c r="K372">
        <v>0.20821467334297569</v>
      </c>
      <c r="L372">
        <v>20.399999999999999</v>
      </c>
      <c r="M372">
        <v>65.900000000000006</v>
      </c>
      <c r="N372">
        <v>180</v>
      </c>
      <c r="O372">
        <v>0.36599999999999999</v>
      </c>
      <c r="P372">
        <v>302</v>
      </c>
      <c r="Q372">
        <v>89.8</v>
      </c>
      <c r="R372">
        <v>0.57422200000000001</v>
      </c>
      <c r="S372">
        <v>48</v>
      </c>
    </row>
    <row r="373" spans="1:19" x14ac:dyDescent="0.3">
      <c r="A373" t="s">
        <v>58</v>
      </c>
      <c r="B373" s="3">
        <v>56</v>
      </c>
      <c r="C373" s="9">
        <v>2019</v>
      </c>
      <c r="D373" s="11">
        <v>4312661</v>
      </c>
      <c r="E373" s="16">
        <v>2205649531.9527659</v>
      </c>
      <c r="F373" s="17">
        <f t="shared" si="4"/>
        <v>511435.87032525067</v>
      </c>
      <c r="G373">
        <v>2125</v>
      </c>
      <c r="H373" s="51">
        <v>1.1100000000000001</v>
      </c>
      <c r="I373" s="17">
        <v>15.489285760773742</v>
      </c>
      <c r="J373">
        <v>2.0436271450973219E-2</v>
      </c>
      <c r="K373">
        <v>0.31869813410113179</v>
      </c>
      <c r="L373">
        <v>24.1</v>
      </c>
      <c r="M373">
        <v>75.8</v>
      </c>
      <c r="N373">
        <v>277</v>
      </c>
      <c r="O373">
        <v>0.14499999999999999</v>
      </c>
      <c r="P373">
        <v>560</v>
      </c>
      <c r="Q373">
        <v>85</v>
      </c>
      <c r="R373">
        <v>0.78335999999999995</v>
      </c>
      <c r="S373">
        <v>513</v>
      </c>
    </row>
    <row r="374" spans="1:19" x14ac:dyDescent="0.3">
      <c r="A374" t="s">
        <v>59</v>
      </c>
      <c r="B374" s="3">
        <v>57</v>
      </c>
      <c r="C374" s="9">
        <v>2019</v>
      </c>
      <c r="D374" s="11">
        <v>3755879</v>
      </c>
      <c r="E374" s="16">
        <v>6789087519.6930599</v>
      </c>
      <c r="F374" s="17">
        <f t="shared" si="4"/>
        <v>1807589.5202409502</v>
      </c>
      <c r="G374">
        <v>1957</v>
      </c>
      <c r="H374" s="51">
        <v>0.21</v>
      </c>
      <c r="I374" s="17">
        <v>24.943085378595079</v>
      </c>
      <c r="J374">
        <v>0.64274193320046136</v>
      </c>
      <c r="K374">
        <v>4.3887268410211976E-2</v>
      </c>
      <c r="L374">
        <v>14.899999999999999</v>
      </c>
      <c r="M374">
        <v>80.400000000000006</v>
      </c>
      <c r="N374">
        <v>202</v>
      </c>
      <c r="O374">
        <v>0.19500000000000001</v>
      </c>
      <c r="P374">
        <v>684</v>
      </c>
      <c r="Q374">
        <v>71.400000000000006</v>
      </c>
      <c r="R374">
        <v>0.78368599999999999</v>
      </c>
      <c r="S374">
        <v>214</v>
      </c>
    </row>
    <row r="375" spans="1:19" x14ac:dyDescent="0.3">
      <c r="A375" t="s">
        <v>60</v>
      </c>
      <c r="B375" s="3">
        <v>58</v>
      </c>
      <c r="C375" s="9">
        <v>2019</v>
      </c>
      <c r="D375" s="11">
        <v>3473309</v>
      </c>
      <c r="E375" s="16">
        <v>1364093567.4583144</v>
      </c>
      <c r="F375" s="17">
        <f t="shared" si="4"/>
        <v>392736.02419430995</v>
      </c>
      <c r="G375">
        <v>1875</v>
      </c>
      <c r="H375" s="51">
        <v>1.38</v>
      </c>
      <c r="I375" s="17">
        <v>19.442777143787669</v>
      </c>
      <c r="J375">
        <v>2.5247020751167137E-2</v>
      </c>
      <c r="K375">
        <v>0.32136114500185281</v>
      </c>
      <c r="L375">
        <v>25.3</v>
      </c>
      <c r="M375">
        <v>77</v>
      </c>
      <c r="N375">
        <v>256</v>
      </c>
      <c r="O375">
        <v>0.17300000000000001</v>
      </c>
      <c r="P375">
        <v>434</v>
      </c>
      <c r="Q375">
        <v>73.900000000000006</v>
      </c>
      <c r="R375">
        <v>0.78607100000000008</v>
      </c>
      <c r="S375">
        <v>242</v>
      </c>
    </row>
    <row r="376" spans="1:19" x14ac:dyDescent="0.3">
      <c r="A376" t="s">
        <v>61</v>
      </c>
      <c r="B376" s="3">
        <v>59</v>
      </c>
      <c r="C376" s="9">
        <v>2019</v>
      </c>
      <c r="D376" s="11">
        <v>211127</v>
      </c>
      <c r="E376" s="16">
        <v>50982129.04631453</v>
      </c>
      <c r="F376" s="17">
        <f t="shared" si="4"/>
        <v>241476.12122710279</v>
      </c>
      <c r="G376">
        <v>95</v>
      </c>
      <c r="H376" s="51">
        <v>0.16</v>
      </c>
      <c r="I376" s="17">
        <v>36.848957311089301</v>
      </c>
      <c r="J376">
        <v>8.5048674458269528E-3</v>
      </c>
      <c r="K376">
        <v>2.4510434370891329E-2</v>
      </c>
      <c r="L376">
        <v>9.6999999999999993</v>
      </c>
      <c r="M376">
        <v>73.2</v>
      </c>
      <c r="N376">
        <v>121</v>
      </c>
      <c r="O376">
        <v>0.69200000000000006</v>
      </c>
      <c r="P376">
        <v>452</v>
      </c>
      <c r="Q376">
        <v>76.400000000000006</v>
      </c>
      <c r="R376">
        <v>0.70744499999999999</v>
      </c>
      <c r="S376">
        <v>1</v>
      </c>
    </row>
    <row r="377" spans="1:19" x14ac:dyDescent="0.3">
      <c r="A377" t="s">
        <v>62</v>
      </c>
      <c r="B377" s="3">
        <v>60</v>
      </c>
      <c r="C377" s="9">
        <v>2019</v>
      </c>
      <c r="D377" s="11">
        <v>328476</v>
      </c>
      <c r="E377" s="16">
        <v>60399645.081090681</v>
      </c>
      <c r="F377" s="17">
        <f t="shared" si="4"/>
        <v>183878.41145499423</v>
      </c>
      <c r="G377">
        <v>117</v>
      </c>
      <c r="H377" s="51">
        <v>0.39</v>
      </c>
      <c r="I377" s="17">
        <v>23.845709790434597</v>
      </c>
      <c r="J377">
        <v>0.1994390664842888</v>
      </c>
      <c r="K377">
        <v>7.0697147219180891E-3</v>
      </c>
      <c r="L377">
        <v>8.8000000000000007</v>
      </c>
      <c r="M377">
        <v>87.5</v>
      </c>
      <c r="N377">
        <v>151</v>
      </c>
      <c r="O377">
        <v>0.45399999999999996</v>
      </c>
      <c r="P377">
        <v>343</v>
      </c>
      <c r="Q377">
        <v>106.7</v>
      </c>
      <c r="R377">
        <v>0.39850099999999999</v>
      </c>
      <c r="S377">
        <v>0</v>
      </c>
    </row>
    <row r="378" spans="1:19" x14ac:dyDescent="0.3">
      <c r="A378" t="s">
        <v>63</v>
      </c>
      <c r="B378" s="3">
        <v>61</v>
      </c>
      <c r="C378" s="9">
        <v>2019</v>
      </c>
      <c r="D378" s="11">
        <v>538969</v>
      </c>
      <c r="E378" s="16">
        <v>218389606.92834035</v>
      </c>
      <c r="F378" s="17">
        <f t="shared" si="4"/>
        <v>405198.82762893662</v>
      </c>
      <c r="G378">
        <v>246</v>
      </c>
      <c r="H378" s="51">
        <v>0.04</v>
      </c>
      <c r="I378" s="17">
        <v>12.742153530925716</v>
      </c>
      <c r="J378">
        <v>0.14618699656036993</v>
      </c>
      <c r="K378">
        <v>0.18802795323569144</v>
      </c>
      <c r="L378">
        <v>12.6</v>
      </c>
      <c r="M378">
        <v>69.2</v>
      </c>
      <c r="N378">
        <v>159</v>
      </c>
      <c r="O378">
        <v>0.315</v>
      </c>
      <c r="P378">
        <v>463</v>
      </c>
      <c r="Q378">
        <v>69.400000000000006</v>
      </c>
      <c r="R378">
        <v>0.74771199999999993</v>
      </c>
      <c r="S378">
        <v>18</v>
      </c>
    </row>
    <row r="379" spans="1:19" x14ac:dyDescent="0.3">
      <c r="A379" t="s">
        <v>64</v>
      </c>
      <c r="B379" s="3">
        <v>62</v>
      </c>
      <c r="C379" s="9">
        <v>2019</v>
      </c>
      <c r="D379" s="11">
        <v>2237107</v>
      </c>
      <c r="E379" s="16">
        <v>558801070.74950445</v>
      </c>
      <c r="F379" s="17">
        <f t="shared" si="4"/>
        <v>249787.36857445998</v>
      </c>
      <c r="G379">
        <v>1140</v>
      </c>
      <c r="H379" s="51">
        <v>0.32</v>
      </c>
      <c r="I379" s="17">
        <v>17.953034015494165</v>
      </c>
      <c r="J379">
        <v>4.7753429773259902E-3</v>
      </c>
      <c r="K379">
        <v>0.17558965427065193</v>
      </c>
      <c r="L379">
        <v>17.100000000000001</v>
      </c>
      <c r="M379">
        <v>76</v>
      </c>
      <c r="N379">
        <v>212</v>
      </c>
      <c r="O379">
        <v>0.42399999999999999</v>
      </c>
      <c r="P379">
        <v>326</v>
      </c>
      <c r="Q379">
        <v>95.6</v>
      </c>
      <c r="R379">
        <v>0.67169999999999996</v>
      </c>
      <c r="S379">
        <v>169</v>
      </c>
    </row>
    <row r="380" spans="1:19" x14ac:dyDescent="0.3">
      <c r="A380" t="s">
        <v>65</v>
      </c>
      <c r="B380" s="3">
        <v>63</v>
      </c>
      <c r="C380" s="9">
        <v>2019</v>
      </c>
      <c r="D380" s="11">
        <v>2875636</v>
      </c>
      <c r="E380" s="16">
        <v>1946041868.4271777</v>
      </c>
      <c r="F380" s="17">
        <f t="shared" si="4"/>
        <v>676734.42272498249</v>
      </c>
      <c r="G380">
        <v>1482</v>
      </c>
      <c r="H380" s="51">
        <v>1.01</v>
      </c>
      <c r="I380" s="17">
        <v>16.186237131646806</v>
      </c>
      <c r="J380">
        <v>0.22469932514806026</v>
      </c>
      <c r="K380">
        <v>0.36356910338266119</v>
      </c>
      <c r="L380">
        <v>14.6</v>
      </c>
      <c r="M380">
        <v>69.5</v>
      </c>
      <c r="N380">
        <v>240</v>
      </c>
      <c r="O380">
        <v>0.21100000000000002</v>
      </c>
      <c r="P380">
        <v>591</v>
      </c>
      <c r="Q380">
        <v>80.099999999999994</v>
      </c>
      <c r="R380">
        <v>0.84444299999999994</v>
      </c>
      <c r="S380">
        <v>411</v>
      </c>
    </row>
    <row r="381" spans="1:19" x14ac:dyDescent="0.3">
      <c r="A381" t="s">
        <v>66</v>
      </c>
      <c r="B381" s="3">
        <v>64</v>
      </c>
      <c r="C381" s="9">
        <v>2019</v>
      </c>
      <c r="D381" s="11">
        <v>2399358</v>
      </c>
      <c r="E381" s="16">
        <v>1227526660.9014609</v>
      </c>
      <c r="F381" s="17">
        <f t="shared" si="4"/>
        <v>511606.29672664974</v>
      </c>
      <c r="G381">
        <v>1167</v>
      </c>
      <c r="H381" s="51">
        <v>0.04</v>
      </c>
      <c r="I381" s="17">
        <v>23.809553498816872</v>
      </c>
      <c r="J381">
        <v>0.29322735169040071</v>
      </c>
      <c r="K381">
        <v>9.8353598457555869E-2</v>
      </c>
      <c r="L381">
        <v>15.2</v>
      </c>
      <c r="M381">
        <v>74.5</v>
      </c>
      <c r="N381">
        <v>277</v>
      </c>
      <c r="O381">
        <v>0.221</v>
      </c>
      <c r="P381">
        <v>428</v>
      </c>
      <c r="Q381">
        <v>94.5</v>
      </c>
      <c r="R381">
        <v>0.78307199999999999</v>
      </c>
      <c r="S381">
        <v>155</v>
      </c>
    </row>
    <row r="382" spans="1:19" x14ac:dyDescent="0.3">
      <c r="A382" t="s">
        <v>67</v>
      </c>
      <c r="B382" s="3">
        <v>65</v>
      </c>
      <c r="C382" s="9">
        <v>2019</v>
      </c>
      <c r="D382" s="11">
        <v>2656497</v>
      </c>
      <c r="E382" s="16">
        <v>939313386.00105977</v>
      </c>
      <c r="F382" s="17">
        <f t="shared" si="4"/>
        <v>353590.98316356452</v>
      </c>
      <c r="G382">
        <v>1291</v>
      </c>
      <c r="H382" s="51">
        <v>0.15</v>
      </c>
      <c r="I382" s="17">
        <v>25.978087269009002</v>
      </c>
      <c r="J382">
        <v>0.26249973719634534</v>
      </c>
      <c r="K382">
        <v>0.13929968783853672</v>
      </c>
      <c r="L382">
        <v>10.3</v>
      </c>
      <c r="M382">
        <v>69.7</v>
      </c>
      <c r="N382">
        <v>176</v>
      </c>
      <c r="O382">
        <v>0.13600000000000001</v>
      </c>
      <c r="P382">
        <v>287</v>
      </c>
      <c r="Q382">
        <v>91</v>
      </c>
      <c r="R382">
        <v>0.82379400000000003</v>
      </c>
      <c r="S382">
        <v>170</v>
      </c>
    </row>
    <row r="383" spans="1:19" x14ac:dyDescent="0.3">
      <c r="A383" t="s">
        <v>68</v>
      </c>
      <c r="B383" s="3">
        <v>66</v>
      </c>
      <c r="C383" s="9">
        <v>2019</v>
      </c>
      <c r="D383" s="11">
        <v>2808986</v>
      </c>
      <c r="E383" s="16">
        <v>1189628573.8017318</v>
      </c>
      <c r="F383" s="17">
        <f t="shared" si="4"/>
        <v>423508.1890054745</v>
      </c>
      <c r="G383">
        <v>1430</v>
      </c>
      <c r="H383" s="51">
        <v>1.94</v>
      </c>
      <c r="I383" s="17">
        <v>18.563292569456667</v>
      </c>
      <c r="J383">
        <v>3.2743755255369829E-2</v>
      </c>
      <c r="K383">
        <v>0.13507852991291788</v>
      </c>
      <c r="L383">
        <v>17.7</v>
      </c>
      <c r="M383">
        <v>80</v>
      </c>
      <c r="N383">
        <v>344</v>
      </c>
      <c r="O383">
        <v>0.20499999999999999</v>
      </c>
      <c r="P383">
        <v>629</v>
      </c>
      <c r="Q383">
        <v>94</v>
      </c>
      <c r="R383">
        <v>0.722333</v>
      </c>
      <c r="S383">
        <v>503</v>
      </c>
    </row>
    <row r="384" spans="1:19" x14ac:dyDescent="0.3">
      <c r="A384" t="s">
        <v>69</v>
      </c>
      <c r="B384" s="3">
        <v>67</v>
      </c>
      <c r="C384" s="9">
        <v>2019</v>
      </c>
      <c r="D384" s="11">
        <v>1913594</v>
      </c>
      <c r="E384" s="16">
        <v>692012117.7519263</v>
      </c>
      <c r="F384" s="17">
        <f t="shared" si="4"/>
        <v>361629.53988773283</v>
      </c>
      <c r="G384">
        <v>1016</v>
      </c>
      <c r="H384" s="51">
        <v>0.77</v>
      </c>
      <c r="I384" s="17">
        <v>22.311562074089501</v>
      </c>
      <c r="J384">
        <v>3.4632481350152667E-3</v>
      </c>
      <c r="K384">
        <v>0.33126495668162381</v>
      </c>
      <c r="L384">
        <v>19.7</v>
      </c>
      <c r="M384">
        <v>78.2</v>
      </c>
      <c r="N384">
        <v>390</v>
      </c>
      <c r="O384">
        <v>0.26700000000000002</v>
      </c>
      <c r="P384">
        <v>278</v>
      </c>
      <c r="Q384">
        <v>81.3</v>
      </c>
      <c r="R384">
        <v>0.58282200000000006</v>
      </c>
      <c r="S384">
        <v>219</v>
      </c>
    </row>
    <row r="385" spans="1:19" x14ac:dyDescent="0.3">
      <c r="A385" t="s">
        <v>70</v>
      </c>
      <c r="B385" s="3">
        <v>68</v>
      </c>
      <c r="C385" s="9">
        <v>2019</v>
      </c>
      <c r="D385" s="11">
        <v>1074060</v>
      </c>
      <c r="E385" s="16">
        <v>526887456.40655798</v>
      </c>
      <c r="F385" s="17">
        <f t="shared" si="4"/>
        <v>490556.81843338173</v>
      </c>
      <c r="G385">
        <v>541</v>
      </c>
      <c r="H385" s="51">
        <v>2.72</v>
      </c>
      <c r="I385" s="17">
        <v>16.461531054358641</v>
      </c>
      <c r="J385">
        <v>0.27658197808421892</v>
      </c>
      <c r="K385">
        <v>0.100242867673212</v>
      </c>
      <c r="L385">
        <v>27.800000000000004</v>
      </c>
      <c r="M385">
        <v>73.599999999999994</v>
      </c>
      <c r="N385">
        <v>533</v>
      </c>
      <c r="O385">
        <v>0.28300000000000003</v>
      </c>
      <c r="P385">
        <v>407</v>
      </c>
      <c r="Q385">
        <v>96.4</v>
      </c>
      <c r="R385">
        <v>0.67707899999999999</v>
      </c>
      <c r="S385">
        <v>288</v>
      </c>
    </row>
    <row r="386" spans="1:19" x14ac:dyDescent="0.3">
      <c r="A386" t="s">
        <v>71</v>
      </c>
      <c r="B386" s="3">
        <v>69</v>
      </c>
      <c r="C386" s="9">
        <v>2019</v>
      </c>
      <c r="D386" s="11">
        <v>980819</v>
      </c>
      <c r="E386" s="16">
        <v>235712166.10944951</v>
      </c>
      <c r="F386" s="17">
        <f t="shared" si="4"/>
        <v>240321.7781358737</v>
      </c>
      <c r="G386">
        <v>433</v>
      </c>
      <c r="H386" s="51">
        <v>0.31</v>
      </c>
      <c r="I386" s="17">
        <v>25.510695623603723</v>
      </c>
      <c r="J386">
        <v>5.1251994454953882E-2</v>
      </c>
      <c r="K386">
        <v>9.3786421470641604E-2</v>
      </c>
      <c r="L386">
        <v>17</v>
      </c>
      <c r="M386">
        <v>83.7</v>
      </c>
      <c r="N386">
        <v>209</v>
      </c>
      <c r="O386">
        <v>0.40700000000000003</v>
      </c>
      <c r="P386">
        <v>272</v>
      </c>
      <c r="Q386">
        <v>83.6</v>
      </c>
      <c r="R386">
        <v>0.63656400000000002</v>
      </c>
      <c r="S386">
        <v>37</v>
      </c>
    </row>
    <row r="387" spans="1:19" x14ac:dyDescent="0.3">
      <c r="A387" t="s">
        <v>72</v>
      </c>
      <c r="B387" s="3">
        <v>70</v>
      </c>
      <c r="C387" s="9">
        <v>2019</v>
      </c>
      <c r="D387" s="11">
        <v>974061</v>
      </c>
      <c r="E387" s="16">
        <v>967703051.06061697</v>
      </c>
      <c r="F387" s="17">
        <f t="shared" si="4"/>
        <v>993472.74047581921</v>
      </c>
      <c r="G387">
        <v>501</v>
      </c>
      <c r="H387" s="51">
        <v>0.24</v>
      </c>
      <c r="I387" s="17">
        <v>34.28773280796311</v>
      </c>
      <c r="J387">
        <v>0.50477222658196563</v>
      </c>
      <c r="K387">
        <v>1.0803118319973956E-2</v>
      </c>
      <c r="L387">
        <v>14.6</v>
      </c>
      <c r="M387">
        <v>87.6</v>
      </c>
      <c r="N387">
        <v>245</v>
      </c>
      <c r="O387">
        <v>0.33899999999999997</v>
      </c>
      <c r="P387">
        <v>580</v>
      </c>
      <c r="Q387">
        <v>95.3</v>
      </c>
      <c r="R387">
        <v>0.40178900000000001</v>
      </c>
      <c r="S387">
        <v>55</v>
      </c>
    </row>
    <row r="388" spans="1:19" x14ac:dyDescent="0.3">
      <c r="A388" t="s">
        <v>73</v>
      </c>
      <c r="B388" s="3">
        <v>71</v>
      </c>
      <c r="C388" s="9">
        <v>2019</v>
      </c>
      <c r="D388" s="11">
        <v>1030090</v>
      </c>
      <c r="E388" s="16">
        <v>300375435.91044241</v>
      </c>
      <c r="F388" s="17">
        <f t="shared" si="4"/>
        <v>291601.15709349903</v>
      </c>
      <c r="G388">
        <v>525</v>
      </c>
      <c r="H388" s="51">
        <v>0.11</v>
      </c>
      <c r="I388" s="17">
        <v>26.032087020419432</v>
      </c>
      <c r="J388">
        <v>0.1768629308843781</v>
      </c>
      <c r="K388">
        <v>2.9310670307682824E-2</v>
      </c>
      <c r="L388">
        <v>10.4</v>
      </c>
      <c r="M388">
        <v>65.3</v>
      </c>
      <c r="N388">
        <v>211</v>
      </c>
      <c r="O388">
        <v>0.312</v>
      </c>
      <c r="P388">
        <v>204</v>
      </c>
      <c r="Q388">
        <v>101</v>
      </c>
      <c r="R388">
        <v>0.65543499999999999</v>
      </c>
      <c r="S388">
        <v>25</v>
      </c>
    </row>
    <row r="389" spans="1:19" x14ac:dyDescent="0.3">
      <c r="A389" t="s">
        <v>74</v>
      </c>
      <c r="B389" s="3">
        <v>72</v>
      </c>
      <c r="C389" s="9">
        <v>2019</v>
      </c>
      <c r="D389" s="11">
        <v>298132</v>
      </c>
      <c r="E389" s="16">
        <v>239207230.11194623</v>
      </c>
      <c r="F389" s="17">
        <f t="shared" si="4"/>
        <v>802353.42100796371</v>
      </c>
      <c r="G389">
        <v>182</v>
      </c>
      <c r="H389" s="51">
        <v>0.5</v>
      </c>
      <c r="I389" s="17">
        <v>16.733356531053083</v>
      </c>
      <c r="J389">
        <v>4.7701863398874937E-2</v>
      </c>
      <c r="K389">
        <v>6.2263758766208065E-2</v>
      </c>
      <c r="L389">
        <v>15.7</v>
      </c>
      <c r="M389">
        <v>84.9</v>
      </c>
      <c r="N389">
        <v>147</v>
      </c>
      <c r="O389">
        <v>0.223</v>
      </c>
      <c r="P389">
        <v>142</v>
      </c>
      <c r="Q389">
        <v>109.6</v>
      </c>
      <c r="R389">
        <v>0.94659700000000002</v>
      </c>
      <c r="S389">
        <v>9</v>
      </c>
    </row>
    <row r="390" spans="1:19" x14ac:dyDescent="0.3">
      <c r="A390" t="s">
        <v>75</v>
      </c>
      <c r="B390" s="3">
        <v>73</v>
      </c>
      <c r="C390" s="9">
        <v>2019</v>
      </c>
      <c r="D390" s="11">
        <v>1881968</v>
      </c>
      <c r="E390" s="16">
        <v>937931482.87160921</v>
      </c>
      <c r="F390" s="17">
        <f t="shared" si="4"/>
        <v>498378.01858034206</v>
      </c>
      <c r="G390">
        <v>999</v>
      </c>
      <c r="H390" s="51">
        <v>0.68</v>
      </c>
      <c r="I390" s="17">
        <v>17.031140226311656</v>
      </c>
      <c r="J390">
        <v>9.9592809872106978E-3</v>
      </c>
      <c r="K390">
        <v>9.2511991137990315E-2</v>
      </c>
      <c r="L390">
        <v>19.399999999999999</v>
      </c>
      <c r="M390">
        <v>75.400000000000006</v>
      </c>
      <c r="N390">
        <v>238</v>
      </c>
      <c r="O390">
        <v>0.218</v>
      </c>
      <c r="P390">
        <v>294</v>
      </c>
      <c r="Q390">
        <v>98.9</v>
      </c>
      <c r="R390">
        <v>0.89047300000000007</v>
      </c>
      <c r="S390">
        <v>164</v>
      </c>
    </row>
    <row r="391" spans="1:19" x14ac:dyDescent="0.3">
      <c r="A391" t="s">
        <v>76</v>
      </c>
      <c r="B391" s="3">
        <v>74</v>
      </c>
      <c r="C391" s="9">
        <v>2019</v>
      </c>
      <c r="D391" s="11">
        <v>1313552</v>
      </c>
      <c r="E391" s="16">
        <v>692918645.65396178</v>
      </c>
      <c r="F391" s="17">
        <f t="shared" si="4"/>
        <v>527515.19974387146</v>
      </c>
      <c r="G391">
        <v>702</v>
      </c>
      <c r="H391" s="51">
        <v>0.27</v>
      </c>
      <c r="I391" s="17">
        <v>22.131692927956191</v>
      </c>
      <c r="J391">
        <v>5.9791755047988199E-2</v>
      </c>
      <c r="K391">
        <v>9.3808892929750406E-2</v>
      </c>
      <c r="L391">
        <v>18</v>
      </c>
      <c r="M391">
        <v>77.3</v>
      </c>
      <c r="N391">
        <v>324</v>
      </c>
      <c r="O391">
        <v>0.16800000000000001</v>
      </c>
      <c r="P391">
        <v>223</v>
      </c>
      <c r="Q391">
        <v>86.3</v>
      </c>
      <c r="R391">
        <v>0.905254</v>
      </c>
      <c r="S391">
        <v>92</v>
      </c>
    </row>
    <row r="392" spans="1:19" x14ac:dyDescent="0.3">
      <c r="A392" t="s">
        <v>77</v>
      </c>
      <c r="B392" s="3">
        <v>75</v>
      </c>
      <c r="C392" s="9">
        <v>2019</v>
      </c>
      <c r="D392" s="11">
        <v>784666</v>
      </c>
      <c r="E392" s="16">
        <v>329214605.59263361</v>
      </c>
      <c r="F392" s="17">
        <f t="shared" si="4"/>
        <v>419560.17667725327</v>
      </c>
      <c r="G392">
        <v>408</v>
      </c>
      <c r="H392" s="51">
        <v>0.17</v>
      </c>
      <c r="I392" s="17">
        <v>86.185962086582677</v>
      </c>
      <c r="J392">
        <v>0.11695705676081455</v>
      </c>
      <c r="K392">
        <v>3.3918519107724192E-2</v>
      </c>
      <c r="L392">
        <v>13.8</v>
      </c>
      <c r="M392">
        <v>74.7</v>
      </c>
      <c r="N392">
        <v>186</v>
      </c>
      <c r="O392">
        <v>0.32100000000000001</v>
      </c>
      <c r="P392">
        <v>259</v>
      </c>
      <c r="Q392">
        <v>96.3</v>
      </c>
      <c r="R392">
        <v>0.76739400000000002</v>
      </c>
      <c r="S392">
        <v>55</v>
      </c>
    </row>
    <row r="393" spans="1:19" x14ac:dyDescent="0.3">
      <c r="A393" t="s">
        <v>78</v>
      </c>
      <c r="B393" s="3">
        <v>76</v>
      </c>
      <c r="C393" s="9">
        <v>2019</v>
      </c>
      <c r="D393" s="11">
        <v>139267</v>
      </c>
      <c r="E393" s="16">
        <v>177870007.05865085</v>
      </c>
      <c r="F393" s="17">
        <f t="shared" si="4"/>
        <v>1277187.0368332113</v>
      </c>
      <c r="G393">
        <v>86</v>
      </c>
      <c r="H393" s="51">
        <v>0.36</v>
      </c>
      <c r="I393" s="17">
        <v>19.232499700347319</v>
      </c>
      <c r="J393">
        <v>0.4495002668754593</v>
      </c>
      <c r="K393">
        <v>1.0276844067474006E-2</v>
      </c>
      <c r="L393">
        <v>26</v>
      </c>
      <c r="M393">
        <v>91</v>
      </c>
      <c r="N393">
        <v>194</v>
      </c>
      <c r="O393">
        <v>3.6000000000000004E-2</v>
      </c>
      <c r="P393">
        <v>53</v>
      </c>
      <c r="Q393">
        <v>111.9</v>
      </c>
      <c r="R393">
        <v>0.95610499999999998</v>
      </c>
      <c r="S393">
        <v>8</v>
      </c>
    </row>
    <row r="394" spans="1:19" x14ac:dyDescent="0.3">
      <c r="A394" t="s">
        <v>79</v>
      </c>
      <c r="B394" s="3">
        <v>77</v>
      </c>
      <c r="C394" s="9">
        <v>2019</v>
      </c>
      <c r="D394" s="11">
        <v>474937</v>
      </c>
      <c r="E394" s="16">
        <v>770574540.70616579</v>
      </c>
      <c r="F394" s="17">
        <f t="shared" si="4"/>
        <v>1622477.3826974225</v>
      </c>
      <c r="G394">
        <v>275</v>
      </c>
      <c r="H394" s="51">
        <v>0.09</v>
      </c>
      <c r="I394" s="17">
        <v>20.335982623147526</v>
      </c>
      <c r="J394">
        <v>0.64302102397100047</v>
      </c>
      <c r="K394">
        <v>2.4488585312944733E-2</v>
      </c>
      <c r="L394">
        <v>10</v>
      </c>
      <c r="M394">
        <v>77</v>
      </c>
      <c r="N394">
        <v>123</v>
      </c>
      <c r="O394">
        <v>0.17800000000000002</v>
      </c>
      <c r="P394">
        <v>678</v>
      </c>
      <c r="Q394">
        <v>117.3</v>
      </c>
      <c r="R394">
        <v>0.49256</v>
      </c>
      <c r="S394">
        <v>9</v>
      </c>
    </row>
    <row r="395" spans="1:19" x14ac:dyDescent="0.3">
      <c r="A395" t="s">
        <v>80</v>
      </c>
      <c r="B395" s="3">
        <v>78</v>
      </c>
      <c r="C395" s="9">
        <v>2019</v>
      </c>
      <c r="D395" s="11">
        <v>155685</v>
      </c>
      <c r="E395" s="16">
        <v>51052116.201253071</v>
      </c>
      <c r="F395" s="17">
        <f t="shared" si="4"/>
        <v>327919.29987637262</v>
      </c>
      <c r="G395">
        <v>77</v>
      </c>
      <c r="H395" s="51">
        <v>0.17</v>
      </c>
      <c r="I395" s="17">
        <v>27.944214003757416</v>
      </c>
      <c r="J395">
        <v>0.11378899258568258</v>
      </c>
      <c r="K395">
        <v>3.4216858992876825E-2</v>
      </c>
      <c r="L395">
        <v>10.8</v>
      </c>
      <c r="M395">
        <v>75.3</v>
      </c>
      <c r="N395">
        <v>127</v>
      </c>
      <c r="O395">
        <v>0.29199999999999998</v>
      </c>
      <c r="P395">
        <v>147</v>
      </c>
      <c r="Q395">
        <v>124</v>
      </c>
      <c r="R395">
        <v>0.87870999999999999</v>
      </c>
      <c r="S395">
        <v>39</v>
      </c>
    </row>
    <row r="396" spans="1:19" x14ac:dyDescent="0.3">
      <c r="A396" t="s">
        <v>81</v>
      </c>
      <c r="B396" s="3">
        <v>79</v>
      </c>
      <c r="C396" s="9">
        <v>2019</v>
      </c>
      <c r="D396" s="11">
        <v>48324</v>
      </c>
      <c r="E396" s="16">
        <v>78735328.67653124</v>
      </c>
      <c r="F396" s="17">
        <f t="shared" si="4"/>
        <v>1629321.4277901507</v>
      </c>
      <c r="G396">
        <v>31</v>
      </c>
      <c r="H396" s="51">
        <v>0.06</v>
      </c>
      <c r="I396" s="17">
        <v>28.645132901731667</v>
      </c>
      <c r="J396">
        <v>0.3942028044690542</v>
      </c>
      <c r="K396">
        <v>3.2283857922022646E-3</v>
      </c>
      <c r="L396">
        <v>9.4</v>
      </c>
      <c r="M396">
        <v>93.4</v>
      </c>
      <c r="N396">
        <v>27</v>
      </c>
      <c r="O396">
        <v>0.31</v>
      </c>
      <c r="P396">
        <v>26</v>
      </c>
      <c r="Q396">
        <v>131.4</v>
      </c>
      <c r="R396">
        <v>0.39680399999999999</v>
      </c>
      <c r="S396">
        <v>0</v>
      </c>
    </row>
    <row r="397" spans="1:19" x14ac:dyDescent="0.3">
      <c r="A397" s="2" t="s">
        <v>3</v>
      </c>
      <c r="B397" s="3">
        <v>1</v>
      </c>
      <c r="C397" s="9">
        <v>2020</v>
      </c>
      <c r="D397" s="11">
        <v>1549193</v>
      </c>
      <c r="E397" s="16">
        <v>839068062.48166311</v>
      </c>
      <c r="F397" s="17">
        <f t="shared" si="4"/>
        <v>541616.22372529644</v>
      </c>
      <c r="G397">
        <v>834</v>
      </c>
      <c r="H397" s="51">
        <v>0.28999999999999998</v>
      </c>
      <c r="I397" s="17">
        <v>16.996170378356872</v>
      </c>
      <c r="J397">
        <v>0.2032122767677387</v>
      </c>
      <c r="K397">
        <v>0.14887779627919059</v>
      </c>
      <c r="L397">
        <v>30.599999999999998</v>
      </c>
      <c r="M397">
        <v>72.5</v>
      </c>
      <c r="N397">
        <v>300</v>
      </c>
      <c r="O397">
        <v>0.34600000000000003</v>
      </c>
      <c r="P397">
        <v>743</v>
      </c>
      <c r="Q397">
        <v>69.3</v>
      </c>
      <c r="R397">
        <v>0.9159520000000001</v>
      </c>
      <c r="S397">
        <v>177</v>
      </c>
    </row>
    <row r="398" spans="1:19" x14ac:dyDescent="0.3">
      <c r="A398" s="2" t="s">
        <v>4</v>
      </c>
      <c r="B398" s="3">
        <v>2</v>
      </c>
      <c r="C398" s="9">
        <v>2020</v>
      </c>
      <c r="D398" s="11">
        <v>1184133</v>
      </c>
      <c r="E398" s="16">
        <v>344655761.62309009</v>
      </c>
      <c r="F398" s="17">
        <f t="shared" si="4"/>
        <v>291061.69798754877</v>
      </c>
      <c r="G398">
        <v>583</v>
      </c>
      <c r="H398" s="51">
        <v>0.14000000000000001</v>
      </c>
      <c r="I398" s="17">
        <v>18.166417016394345</v>
      </c>
      <c r="J398">
        <v>3.3367305553917069E-4</v>
      </c>
      <c r="K398">
        <v>0.15551329198926023</v>
      </c>
      <c r="L398">
        <v>20.399999999999999</v>
      </c>
      <c r="M398">
        <v>74.3</v>
      </c>
      <c r="N398">
        <v>193</v>
      </c>
      <c r="O398">
        <v>0.30499999999999999</v>
      </c>
      <c r="P398">
        <v>359</v>
      </c>
      <c r="Q398">
        <v>75.7</v>
      </c>
      <c r="R398">
        <v>0.65607399999999994</v>
      </c>
      <c r="S398">
        <v>41</v>
      </c>
    </row>
    <row r="399" spans="1:19" x14ac:dyDescent="0.3">
      <c r="A399" t="s">
        <v>5</v>
      </c>
      <c r="B399" s="3">
        <v>3</v>
      </c>
      <c r="C399" s="9">
        <v>2020</v>
      </c>
      <c r="D399" s="11">
        <v>1366384</v>
      </c>
      <c r="E399" s="16">
        <v>465216847.5288018</v>
      </c>
      <c r="F399" s="17">
        <f t="shared" si="4"/>
        <v>340472.99114216922</v>
      </c>
      <c r="G399">
        <v>710</v>
      </c>
      <c r="H399" s="51">
        <v>0.91</v>
      </c>
      <c r="I399" s="17">
        <v>17.227851078770922</v>
      </c>
      <c r="J399">
        <v>3.9999312411492811E-3</v>
      </c>
      <c r="K399">
        <v>0.35339926514000891</v>
      </c>
      <c r="L399">
        <v>24.2</v>
      </c>
      <c r="M399">
        <v>75.8</v>
      </c>
      <c r="N399">
        <v>189</v>
      </c>
      <c r="O399">
        <v>0.223</v>
      </c>
      <c r="P399">
        <v>538</v>
      </c>
      <c r="Q399">
        <v>83.4</v>
      </c>
      <c r="R399">
        <v>0.67786400000000002</v>
      </c>
      <c r="S399">
        <v>208</v>
      </c>
    </row>
    <row r="400" spans="1:19" x14ac:dyDescent="0.3">
      <c r="A400" t="s">
        <v>6</v>
      </c>
      <c r="B400" s="3">
        <v>4</v>
      </c>
      <c r="C400" s="9">
        <v>2020</v>
      </c>
      <c r="D400" s="11">
        <v>2327739</v>
      </c>
      <c r="E400" s="16">
        <v>861842437.30837286</v>
      </c>
      <c r="F400" s="17">
        <f t="shared" si="4"/>
        <v>370248.74236689461</v>
      </c>
      <c r="G400">
        <v>1172</v>
      </c>
      <c r="H400" s="51">
        <v>1.03</v>
      </c>
      <c r="I400" s="17">
        <v>24.386610441024899</v>
      </c>
      <c r="J400">
        <v>5.3937901721252636E-3</v>
      </c>
      <c r="K400">
        <v>0.15910301117163123</v>
      </c>
      <c r="L400">
        <v>27.3</v>
      </c>
      <c r="M400">
        <v>80.599999999999994</v>
      </c>
      <c r="N400">
        <v>369</v>
      </c>
      <c r="O400">
        <v>0.317</v>
      </c>
      <c r="P400">
        <v>746</v>
      </c>
      <c r="Q400">
        <v>78.599999999999994</v>
      </c>
      <c r="R400">
        <v>0.6417489999999999</v>
      </c>
      <c r="S400">
        <v>432</v>
      </c>
    </row>
    <row r="401" spans="1:19" x14ac:dyDescent="0.3">
      <c r="A401" t="s">
        <v>7</v>
      </c>
      <c r="B401" s="3">
        <v>5</v>
      </c>
      <c r="C401" s="9">
        <v>2020</v>
      </c>
      <c r="D401" s="11">
        <v>946222</v>
      </c>
      <c r="E401" s="16">
        <v>215266999.8874512</v>
      </c>
      <c r="F401" s="17">
        <f t="shared" ref="F401:F464" si="5">E401/D401*1000</f>
        <v>227501.57984854633</v>
      </c>
      <c r="G401">
        <v>514</v>
      </c>
      <c r="H401" s="51">
        <v>0.28999999999999998</v>
      </c>
      <c r="I401" s="17">
        <v>16.469918236436065</v>
      </c>
      <c r="J401">
        <v>2.1652230238644013E-3</v>
      </c>
      <c r="K401">
        <v>0.21782130351491102</v>
      </c>
      <c r="L401">
        <v>22.9</v>
      </c>
      <c r="M401">
        <v>75.8</v>
      </c>
      <c r="N401">
        <v>246</v>
      </c>
      <c r="O401">
        <v>0.182</v>
      </c>
      <c r="P401">
        <v>336</v>
      </c>
      <c r="Q401">
        <v>86.4</v>
      </c>
      <c r="R401">
        <v>0.62569900000000001</v>
      </c>
      <c r="S401">
        <v>72</v>
      </c>
    </row>
    <row r="402" spans="1:19" x14ac:dyDescent="0.3">
      <c r="A402" t="s">
        <v>8</v>
      </c>
      <c r="B402" s="3">
        <v>6</v>
      </c>
      <c r="C402" s="9">
        <v>2020</v>
      </c>
      <c r="D402" s="11">
        <v>1054095</v>
      </c>
      <c r="E402" s="16">
        <v>446611139.04129916</v>
      </c>
      <c r="F402" s="17">
        <f t="shared" si="5"/>
        <v>423691.54491891066</v>
      </c>
      <c r="G402">
        <v>539</v>
      </c>
      <c r="H402" s="51">
        <v>1.18</v>
      </c>
      <c r="I402" s="17">
        <v>19.961646091677494</v>
      </c>
      <c r="J402">
        <v>3.7294546963297622E-3</v>
      </c>
      <c r="K402">
        <v>0.39357855875749864</v>
      </c>
      <c r="L402">
        <v>25.8</v>
      </c>
      <c r="M402">
        <v>76.400000000000006</v>
      </c>
      <c r="N402">
        <v>192</v>
      </c>
      <c r="O402">
        <v>0.25</v>
      </c>
      <c r="P402">
        <v>818</v>
      </c>
      <c r="Q402">
        <v>79.599999999999994</v>
      </c>
      <c r="R402">
        <v>0.63651800000000003</v>
      </c>
      <c r="S402">
        <v>206</v>
      </c>
    </row>
    <row r="403" spans="1:19" x14ac:dyDescent="0.3">
      <c r="A403" t="s">
        <v>9</v>
      </c>
      <c r="B403" s="3">
        <v>7</v>
      </c>
      <c r="C403" s="9">
        <v>2020</v>
      </c>
      <c r="D403" s="11">
        <v>593582</v>
      </c>
      <c r="E403" s="16">
        <v>170231745.53824851</v>
      </c>
      <c r="F403" s="17">
        <f t="shared" si="5"/>
        <v>286787.24344445841</v>
      </c>
      <c r="G403">
        <v>310</v>
      </c>
      <c r="H403" s="51">
        <v>0.04</v>
      </c>
      <c r="I403" s="17">
        <v>13.870345066803322</v>
      </c>
      <c r="J403">
        <v>1.8993113200043183E-3</v>
      </c>
      <c r="K403">
        <v>0.23154307136949129</v>
      </c>
      <c r="L403">
        <v>9.9</v>
      </c>
      <c r="M403">
        <v>68.3</v>
      </c>
      <c r="N403">
        <v>159</v>
      </c>
      <c r="O403">
        <v>0.26600000000000001</v>
      </c>
      <c r="P403">
        <v>410</v>
      </c>
      <c r="Q403">
        <v>102.7</v>
      </c>
      <c r="R403">
        <v>0.60148400000000002</v>
      </c>
      <c r="S403">
        <v>58</v>
      </c>
    </row>
    <row r="404" spans="1:19" x14ac:dyDescent="0.3">
      <c r="A404" t="s">
        <v>10</v>
      </c>
      <c r="B404" s="3">
        <v>8</v>
      </c>
      <c r="C404" s="9">
        <v>2020</v>
      </c>
      <c r="D404" s="11">
        <v>1095604</v>
      </c>
      <c r="E404" s="16">
        <v>422651098.5755263</v>
      </c>
      <c r="F404" s="17">
        <f t="shared" si="5"/>
        <v>385769.94842618896</v>
      </c>
      <c r="G404">
        <v>557</v>
      </c>
      <c r="H404" s="51">
        <v>0.71</v>
      </c>
      <c r="I404" s="17">
        <v>26.174509775803273</v>
      </c>
      <c r="J404">
        <v>0.12359645585441811</v>
      </c>
      <c r="K404">
        <v>0.14191810820839998</v>
      </c>
      <c r="L404">
        <v>18</v>
      </c>
      <c r="M404">
        <v>74.599999999999994</v>
      </c>
      <c r="N404">
        <v>338</v>
      </c>
      <c r="O404">
        <v>0.316</v>
      </c>
      <c r="P404">
        <v>475</v>
      </c>
      <c r="Q404">
        <v>87.1</v>
      </c>
      <c r="R404">
        <v>0.65236000000000005</v>
      </c>
      <c r="S404">
        <v>207</v>
      </c>
    </row>
    <row r="405" spans="1:19" x14ac:dyDescent="0.3">
      <c r="A405" t="s">
        <v>11</v>
      </c>
      <c r="B405" s="3">
        <v>9</v>
      </c>
      <c r="C405" s="9">
        <v>2020</v>
      </c>
      <c r="D405" s="11">
        <v>1155138</v>
      </c>
      <c r="E405" s="16">
        <v>524617467.88329923</v>
      </c>
      <c r="F405" s="17">
        <f t="shared" si="5"/>
        <v>454159.99463553209</v>
      </c>
      <c r="G405">
        <v>596</v>
      </c>
      <c r="H405" s="51">
        <v>0.17</v>
      </c>
      <c r="I405" s="17">
        <v>27.787749620677339</v>
      </c>
      <c r="J405">
        <v>5.874660600344494E-3</v>
      </c>
      <c r="K405">
        <v>0.36535912391554271</v>
      </c>
      <c r="L405">
        <v>24.9</v>
      </c>
      <c r="M405">
        <v>68.900000000000006</v>
      </c>
      <c r="N405">
        <v>172</v>
      </c>
      <c r="O405">
        <v>0.36700000000000005</v>
      </c>
      <c r="P405">
        <v>1086</v>
      </c>
      <c r="Q405">
        <v>81.599999999999994</v>
      </c>
      <c r="R405">
        <v>0.80041499999999999</v>
      </c>
      <c r="S405">
        <v>48</v>
      </c>
    </row>
    <row r="406" spans="1:19" x14ac:dyDescent="0.3">
      <c r="A406" t="s">
        <v>12</v>
      </c>
      <c r="B406" s="3">
        <v>10</v>
      </c>
      <c r="C406" s="9">
        <v>2020</v>
      </c>
      <c r="D406" s="11">
        <v>8404864</v>
      </c>
      <c r="E406" s="16">
        <v>4610243766.2936659</v>
      </c>
      <c r="F406" s="17">
        <f t="shared" si="5"/>
        <v>548520.92387142335</v>
      </c>
      <c r="G406">
        <v>4154</v>
      </c>
      <c r="H406" s="51">
        <v>2.62</v>
      </c>
      <c r="I406" s="17">
        <v>19.934458715114374</v>
      </c>
      <c r="J406">
        <v>1.825416093633767E-3</v>
      </c>
      <c r="K406">
        <v>0.19863101230256569</v>
      </c>
      <c r="L406">
        <v>24.5</v>
      </c>
      <c r="M406">
        <v>87.5</v>
      </c>
      <c r="N406">
        <v>102</v>
      </c>
      <c r="O406">
        <v>0.21299999999999999</v>
      </c>
      <c r="P406">
        <v>1174</v>
      </c>
      <c r="Q406">
        <v>76.8</v>
      </c>
      <c r="R406">
        <v>0.814697</v>
      </c>
      <c r="S406">
        <v>2731</v>
      </c>
    </row>
    <row r="407" spans="1:19" x14ac:dyDescent="0.3">
      <c r="A407" t="s">
        <v>13</v>
      </c>
      <c r="B407" s="3">
        <v>11</v>
      </c>
      <c r="C407" s="9">
        <v>2020</v>
      </c>
      <c r="D407" s="11">
        <v>725578</v>
      </c>
      <c r="E407" s="16">
        <v>238076994.16648725</v>
      </c>
      <c r="F407" s="17">
        <f t="shared" si="5"/>
        <v>328120.46970344643</v>
      </c>
      <c r="G407">
        <v>350</v>
      </c>
      <c r="H407" s="51">
        <v>0.26</v>
      </c>
      <c r="I407" s="17">
        <v>19.459940604566469</v>
      </c>
      <c r="J407">
        <v>1.6660939437693058E-3</v>
      </c>
      <c r="K407">
        <v>0.14951876500233763</v>
      </c>
      <c r="L407">
        <v>22.3</v>
      </c>
      <c r="M407">
        <v>74.099999999999994</v>
      </c>
      <c r="N407">
        <v>379</v>
      </c>
      <c r="O407">
        <v>0.33299999999999996</v>
      </c>
      <c r="P407">
        <v>604</v>
      </c>
      <c r="Q407">
        <v>78.400000000000006</v>
      </c>
      <c r="R407">
        <v>0.58110200000000001</v>
      </c>
      <c r="S407">
        <v>63</v>
      </c>
    </row>
    <row r="408" spans="1:19" x14ac:dyDescent="0.3">
      <c r="A408" t="s">
        <v>14</v>
      </c>
      <c r="B408" s="3">
        <v>12</v>
      </c>
      <c r="C408" s="9">
        <v>2020</v>
      </c>
      <c r="D408" s="11">
        <v>1115127</v>
      </c>
      <c r="E408" s="16">
        <v>384614716.5505572</v>
      </c>
      <c r="F408" s="17">
        <f t="shared" si="5"/>
        <v>344906.64879476262</v>
      </c>
      <c r="G408">
        <v>517</v>
      </c>
      <c r="H408" s="51">
        <v>0.32</v>
      </c>
      <c r="I408" s="17">
        <v>13.552331604420157</v>
      </c>
      <c r="J408">
        <v>1.0530488088451922E-3</v>
      </c>
      <c r="K408">
        <v>0.23895429639639423</v>
      </c>
      <c r="L408">
        <v>21</v>
      </c>
      <c r="M408">
        <v>82.3</v>
      </c>
      <c r="N408">
        <v>270</v>
      </c>
      <c r="O408">
        <v>0.28499999999999998</v>
      </c>
      <c r="P408">
        <v>586</v>
      </c>
      <c r="Q408">
        <v>76.2</v>
      </c>
      <c r="R408">
        <v>0.672705</v>
      </c>
      <c r="S408">
        <v>136</v>
      </c>
    </row>
    <row r="409" spans="1:19" x14ac:dyDescent="0.3">
      <c r="A409" t="s">
        <v>15</v>
      </c>
      <c r="B409" s="3">
        <v>13</v>
      </c>
      <c r="C409" s="9">
        <v>2020</v>
      </c>
      <c r="D409" s="11">
        <v>908257</v>
      </c>
      <c r="E409" s="16">
        <v>295361835.87568462</v>
      </c>
      <c r="F409" s="17">
        <f t="shared" si="5"/>
        <v>325196.32204946905</v>
      </c>
      <c r="G409">
        <v>477</v>
      </c>
      <c r="H409" s="51">
        <v>0.46</v>
      </c>
      <c r="I409" s="17">
        <v>17.799215500642244</v>
      </c>
      <c r="J409">
        <v>2.9965708667236417E-3</v>
      </c>
      <c r="K409">
        <v>0.1930970374783692</v>
      </c>
      <c r="L409">
        <v>17.2</v>
      </c>
      <c r="M409">
        <v>75.599999999999994</v>
      </c>
      <c r="N409">
        <v>234</v>
      </c>
      <c r="O409">
        <v>0.27500000000000002</v>
      </c>
      <c r="P409">
        <v>479</v>
      </c>
      <c r="Q409">
        <v>96.6</v>
      </c>
      <c r="R409">
        <v>0.65163300000000002</v>
      </c>
      <c r="S409">
        <v>38</v>
      </c>
    </row>
    <row r="410" spans="1:19" x14ac:dyDescent="0.3">
      <c r="A410" t="s">
        <v>16</v>
      </c>
      <c r="B410" s="3">
        <v>14</v>
      </c>
      <c r="C410" s="9">
        <v>2020</v>
      </c>
      <c r="D410" s="11">
        <v>999424</v>
      </c>
      <c r="E410" s="16">
        <v>331146576.29849195</v>
      </c>
      <c r="F410" s="17">
        <f t="shared" si="5"/>
        <v>331337.42665624595</v>
      </c>
      <c r="G410">
        <v>499</v>
      </c>
      <c r="H410" s="51">
        <v>0.28999999999999998</v>
      </c>
      <c r="I410" s="17">
        <v>19.871996049526565</v>
      </c>
      <c r="J410">
        <v>5.1797691100603305E-4</v>
      </c>
      <c r="K410">
        <v>0.12835293230178729</v>
      </c>
      <c r="L410">
        <v>18.100000000000001</v>
      </c>
      <c r="M410">
        <v>72.900000000000006</v>
      </c>
      <c r="N410">
        <v>279</v>
      </c>
      <c r="O410">
        <v>0.39799999999999996</v>
      </c>
      <c r="P410">
        <v>702</v>
      </c>
      <c r="Q410">
        <v>74</v>
      </c>
      <c r="R410">
        <v>0.52464900000000003</v>
      </c>
      <c r="S410">
        <v>95</v>
      </c>
    </row>
    <row r="411" spans="1:19" x14ac:dyDescent="0.3">
      <c r="A411" t="s">
        <v>17</v>
      </c>
      <c r="B411" s="3">
        <v>15</v>
      </c>
      <c r="C411" s="9">
        <v>2020</v>
      </c>
      <c r="D411" s="11">
        <v>1249406</v>
      </c>
      <c r="E411" s="16">
        <v>396958036.59159839</v>
      </c>
      <c r="F411" s="17">
        <f t="shared" si="5"/>
        <v>317717.40858583874</v>
      </c>
      <c r="G411">
        <v>656</v>
      </c>
      <c r="H411" s="51">
        <v>1.07</v>
      </c>
      <c r="I411" s="17">
        <v>17.440062260698799</v>
      </c>
      <c r="J411">
        <v>8.0103637292322776E-4</v>
      </c>
      <c r="K411">
        <v>0.20535561593474316</v>
      </c>
      <c r="L411">
        <v>24.8</v>
      </c>
      <c r="M411">
        <v>64.2</v>
      </c>
      <c r="N411">
        <v>182</v>
      </c>
      <c r="O411">
        <v>0.23699999999999999</v>
      </c>
      <c r="P411">
        <v>527</v>
      </c>
      <c r="Q411">
        <v>92.3</v>
      </c>
      <c r="R411">
        <v>0.61164200000000002</v>
      </c>
      <c r="S411">
        <v>109</v>
      </c>
    </row>
    <row r="412" spans="1:19" x14ac:dyDescent="0.3">
      <c r="A412" t="s">
        <v>18</v>
      </c>
      <c r="B412" s="3">
        <v>16</v>
      </c>
      <c r="C412" s="9">
        <v>2020</v>
      </c>
      <c r="D412" s="11">
        <v>1513299</v>
      </c>
      <c r="E412" s="16">
        <v>613324314.33564961</v>
      </c>
      <c r="F412" s="17">
        <f t="shared" si="5"/>
        <v>405289.57881796634</v>
      </c>
      <c r="G412">
        <v>792</v>
      </c>
      <c r="H412" s="51">
        <v>1.1000000000000001</v>
      </c>
      <c r="I412" s="17">
        <v>19.349600286295079</v>
      </c>
      <c r="J412">
        <v>5.1928506775554871E-3</v>
      </c>
      <c r="K412">
        <v>0.39867461263063309</v>
      </c>
      <c r="L412">
        <v>36</v>
      </c>
      <c r="M412">
        <v>91.1</v>
      </c>
      <c r="N412">
        <v>231</v>
      </c>
      <c r="O412">
        <v>0.26100000000000001</v>
      </c>
      <c r="P412">
        <v>466</v>
      </c>
      <c r="Q412">
        <v>82.8</v>
      </c>
      <c r="R412">
        <v>0.73428599999999999</v>
      </c>
      <c r="S412">
        <v>116</v>
      </c>
    </row>
    <row r="413" spans="1:19" x14ac:dyDescent="0.3">
      <c r="A413" t="s">
        <v>19</v>
      </c>
      <c r="B413" s="3">
        <v>17</v>
      </c>
      <c r="C413" s="9">
        <v>2020</v>
      </c>
      <c r="D413" s="11">
        <v>1228638</v>
      </c>
      <c r="E413" s="16">
        <v>527068391.06174821</v>
      </c>
      <c r="F413" s="17">
        <f t="shared" si="5"/>
        <v>428985.91046487918</v>
      </c>
      <c r="G413">
        <v>650</v>
      </c>
      <c r="H413" s="51">
        <v>1.07</v>
      </c>
      <c r="I413" s="17">
        <v>15.151819579451359</v>
      </c>
      <c r="J413">
        <v>1.3228163864948065E-3</v>
      </c>
      <c r="K413">
        <v>0.28368970128110965</v>
      </c>
      <c r="L413">
        <v>23.6</v>
      </c>
      <c r="M413">
        <v>73.900000000000006</v>
      </c>
      <c r="N413">
        <v>252</v>
      </c>
      <c r="O413">
        <v>0.188</v>
      </c>
      <c r="P413">
        <v>598</v>
      </c>
      <c r="Q413">
        <v>93</v>
      </c>
      <c r="R413">
        <v>0.54437199999999997</v>
      </c>
      <c r="S413">
        <v>125</v>
      </c>
    </row>
    <row r="414" spans="1:19" x14ac:dyDescent="0.3">
      <c r="A414" t="s">
        <v>20</v>
      </c>
      <c r="B414" s="3">
        <v>18</v>
      </c>
      <c r="C414" s="9">
        <v>2020</v>
      </c>
      <c r="D414" s="11">
        <v>12963013</v>
      </c>
      <c r="E414" s="16">
        <v>15878403702.044212</v>
      </c>
      <c r="F414" s="17">
        <f t="shared" si="5"/>
        <v>1224900.7003267074</v>
      </c>
      <c r="G414">
        <v>7322</v>
      </c>
      <c r="H414" s="51">
        <v>2.15</v>
      </c>
      <c r="I414" s="17">
        <v>18.949942809775195</v>
      </c>
      <c r="J414">
        <v>0</v>
      </c>
      <c r="K414">
        <v>0.13382749608543357</v>
      </c>
      <c r="L414">
        <v>32.6</v>
      </c>
      <c r="M414">
        <v>88.8</v>
      </c>
      <c r="N414">
        <v>571</v>
      </c>
      <c r="O414">
        <v>0</v>
      </c>
      <c r="P414">
        <v>393</v>
      </c>
      <c r="Q414">
        <v>69.8</v>
      </c>
      <c r="R414">
        <v>1</v>
      </c>
      <c r="S414">
        <v>5274</v>
      </c>
    </row>
    <row r="415" spans="1:19" x14ac:dyDescent="0.3">
      <c r="A415" t="s">
        <v>21</v>
      </c>
      <c r="B415" s="3">
        <v>19</v>
      </c>
      <c r="C415" s="9">
        <v>2020</v>
      </c>
      <c r="D415" s="11">
        <v>546093</v>
      </c>
      <c r="E415" s="16">
        <v>254840282.3804872</v>
      </c>
      <c r="F415" s="17">
        <f t="shared" si="5"/>
        <v>466660.95771322324</v>
      </c>
      <c r="G415">
        <v>299</v>
      </c>
      <c r="H415" s="51">
        <v>0.33</v>
      </c>
      <c r="I415" s="17">
        <v>17.227201617330167</v>
      </c>
      <c r="J415">
        <v>0.16638301557605809</v>
      </c>
      <c r="K415">
        <v>0.15862583655504436</v>
      </c>
      <c r="L415">
        <v>11.2</v>
      </c>
      <c r="M415">
        <v>77.599999999999994</v>
      </c>
      <c r="N415">
        <v>177</v>
      </c>
      <c r="O415">
        <v>0.20800000000000002</v>
      </c>
      <c r="P415">
        <v>481</v>
      </c>
      <c r="Q415">
        <v>88.1</v>
      </c>
      <c r="R415">
        <v>0.76365899999999998</v>
      </c>
      <c r="S415">
        <v>52</v>
      </c>
    </row>
    <row r="416" spans="1:19" x14ac:dyDescent="0.3">
      <c r="A416" t="s">
        <v>22</v>
      </c>
      <c r="B416" s="3">
        <v>20</v>
      </c>
      <c r="C416" s="9">
        <v>2020</v>
      </c>
      <c r="D416" s="11">
        <v>756916</v>
      </c>
      <c r="E416" s="16">
        <v>519573158.39597332</v>
      </c>
      <c r="F416" s="17">
        <f t="shared" si="5"/>
        <v>686434.3710477429</v>
      </c>
      <c r="G416">
        <v>415</v>
      </c>
      <c r="H416" s="51">
        <v>0.34</v>
      </c>
      <c r="I416" s="17">
        <v>22.84959517626012</v>
      </c>
      <c r="J416">
        <v>0.32784844816622999</v>
      </c>
      <c r="K416">
        <v>0.11175295443590456</v>
      </c>
      <c r="L416">
        <v>13.5</v>
      </c>
      <c r="M416">
        <v>79.7</v>
      </c>
      <c r="N416">
        <v>170</v>
      </c>
      <c r="O416">
        <v>0.22500000000000001</v>
      </c>
      <c r="P416">
        <v>250</v>
      </c>
      <c r="Q416">
        <v>104.5</v>
      </c>
      <c r="R416">
        <v>0.87052499999999999</v>
      </c>
      <c r="S416">
        <v>44</v>
      </c>
    </row>
    <row r="417" spans="1:19" x14ac:dyDescent="0.3">
      <c r="A417" t="s">
        <v>23</v>
      </c>
      <c r="B417" s="3">
        <v>21</v>
      </c>
      <c r="C417" s="9">
        <v>2020</v>
      </c>
      <c r="D417" s="11">
        <v>1046371</v>
      </c>
      <c r="E417" s="16">
        <v>674397963.57152855</v>
      </c>
      <c r="F417" s="17">
        <f t="shared" si="5"/>
        <v>644511.32874623686</v>
      </c>
      <c r="G417">
        <v>545</v>
      </c>
      <c r="H417" s="51">
        <v>0.2</v>
      </c>
      <c r="I417" s="17">
        <v>25.295032865663281</v>
      </c>
      <c r="J417">
        <v>0.25342852988939879</v>
      </c>
      <c r="K417">
        <v>0.18072976303472199</v>
      </c>
      <c r="L417">
        <v>11.7</v>
      </c>
      <c r="M417">
        <v>78.400000000000006</v>
      </c>
      <c r="N417">
        <v>153</v>
      </c>
      <c r="O417">
        <v>0.22699999999999998</v>
      </c>
      <c r="P417">
        <v>330</v>
      </c>
      <c r="Q417">
        <v>87.5</v>
      </c>
      <c r="R417">
        <v>0.618479</v>
      </c>
      <c r="S417">
        <v>75</v>
      </c>
    </row>
    <row r="418" spans="1:19" x14ac:dyDescent="0.3">
      <c r="A418" t="s">
        <v>24</v>
      </c>
      <c r="B418" s="3">
        <v>22</v>
      </c>
      <c r="C418" s="9">
        <v>2020</v>
      </c>
      <c r="D418" s="11">
        <v>1154820</v>
      </c>
      <c r="E418" s="16">
        <v>511843681.7243439</v>
      </c>
      <c r="F418" s="17">
        <f t="shared" si="5"/>
        <v>443223.77662695822</v>
      </c>
      <c r="G418">
        <v>570</v>
      </c>
      <c r="H418" s="51">
        <v>0.13</v>
      </c>
      <c r="I418" s="17">
        <v>33.300412803787601</v>
      </c>
      <c r="J418">
        <v>3.291280851176854E-4</v>
      </c>
      <c r="K418">
        <v>0.34289807180823523</v>
      </c>
      <c r="L418">
        <v>19.399999999999999</v>
      </c>
      <c r="M418">
        <v>71.599999999999994</v>
      </c>
      <c r="N418">
        <v>162</v>
      </c>
      <c r="O418">
        <v>0.27600000000000002</v>
      </c>
      <c r="P418">
        <v>433</v>
      </c>
      <c r="Q418">
        <v>77.2</v>
      </c>
      <c r="R418">
        <v>0.58947300000000002</v>
      </c>
      <c r="S418">
        <v>81</v>
      </c>
    </row>
    <row r="419" spans="1:19" x14ac:dyDescent="0.3">
      <c r="A419" t="s">
        <v>25</v>
      </c>
      <c r="B419" s="3">
        <v>23</v>
      </c>
      <c r="C419" s="9">
        <v>2020</v>
      </c>
      <c r="D419" s="11">
        <v>1018468</v>
      </c>
      <c r="E419" s="16">
        <v>449593508.80108804</v>
      </c>
      <c r="F419" s="17">
        <f t="shared" si="5"/>
        <v>441440.97684079228</v>
      </c>
      <c r="G419">
        <v>531</v>
      </c>
      <c r="H419" s="51">
        <v>0.35</v>
      </c>
      <c r="I419" s="17">
        <v>20.140957803154205</v>
      </c>
      <c r="J419">
        <v>2.0072118865154386E-2</v>
      </c>
      <c r="K419">
        <v>0.18532424375585499</v>
      </c>
      <c r="L419">
        <v>14.3</v>
      </c>
      <c r="M419">
        <v>80.599999999999994</v>
      </c>
      <c r="N419">
        <v>201</v>
      </c>
      <c r="O419">
        <v>0.23100000000000001</v>
      </c>
      <c r="P419">
        <v>1146</v>
      </c>
      <c r="Q419">
        <v>77.5</v>
      </c>
      <c r="R419">
        <v>0.86933899999999997</v>
      </c>
      <c r="S419">
        <v>57</v>
      </c>
    </row>
    <row r="420" spans="1:19" x14ac:dyDescent="0.3">
      <c r="A420" t="s">
        <v>26</v>
      </c>
      <c r="B420" s="3">
        <v>24</v>
      </c>
      <c r="C420" s="9">
        <v>2020</v>
      </c>
      <c r="D420" s="11">
        <v>1964107</v>
      </c>
      <c r="E420" s="16">
        <v>1040408855.506687</v>
      </c>
      <c r="F420" s="17">
        <f t="shared" si="5"/>
        <v>529710.88413548085</v>
      </c>
      <c r="G420">
        <v>981</v>
      </c>
      <c r="H420" s="51">
        <v>0.67</v>
      </c>
      <c r="I420" s="17">
        <v>32.721873475395988</v>
      </c>
      <c r="J420">
        <v>6.6190375627292455E-3</v>
      </c>
      <c r="K420">
        <v>0.27307698743900866</v>
      </c>
      <c r="L420">
        <v>16</v>
      </c>
      <c r="M420">
        <v>80.8</v>
      </c>
      <c r="N420">
        <v>33</v>
      </c>
      <c r="O420">
        <v>0.33200000000000002</v>
      </c>
      <c r="P420">
        <v>1415</v>
      </c>
      <c r="Q420">
        <v>57</v>
      </c>
      <c r="R420">
        <v>0.78687399999999996</v>
      </c>
      <c r="S420">
        <v>84</v>
      </c>
    </row>
    <row r="421" spans="1:19" x14ac:dyDescent="0.3">
      <c r="A421" t="s">
        <v>27</v>
      </c>
      <c r="B421" s="3">
        <v>25</v>
      </c>
      <c r="C421" s="9">
        <v>2020</v>
      </c>
      <c r="D421" s="11">
        <v>685413</v>
      </c>
      <c r="E421" s="16">
        <v>523506750.14013571</v>
      </c>
      <c r="F421" s="17">
        <f t="shared" si="5"/>
        <v>763782.93107970769</v>
      </c>
      <c r="G421">
        <v>411</v>
      </c>
      <c r="H421" s="51">
        <v>0.36</v>
      </c>
      <c r="I421" s="17">
        <v>25.601158544535217</v>
      </c>
      <c r="J421">
        <v>8.6123654124212648E-2</v>
      </c>
      <c r="K421">
        <v>0.32580464151007577</v>
      </c>
      <c r="L421">
        <v>19.899999999999999</v>
      </c>
      <c r="M421">
        <v>84.9</v>
      </c>
      <c r="N421">
        <v>90</v>
      </c>
      <c r="O421">
        <v>6.9000000000000006E-2</v>
      </c>
      <c r="P421">
        <v>48</v>
      </c>
      <c r="Q421">
        <v>111.9</v>
      </c>
      <c r="R421">
        <v>0.94864700000000002</v>
      </c>
      <c r="S421">
        <v>23</v>
      </c>
    </row>
    <row r="422" spans="1:19" x14ac:dyDescent="0.3">
      <c r="A422" t="s">
        <v>28</v>
      </c>
      <c r="B422" s="3">
        <v>26</v>
      </c>
      <c r="C422" s="9">
        <v>2020</v>
      </c>
      <c r="D422" s="11">
        <v>590560</v>
      </c>
      <c r="E422" s="16">
        <v>259246534.24942502</v>
      </c>
      <c r="F422" s="17">
        <f t="shared" si="5"/>
        <v>438984.24249767174</v>
      </c>
      <c r="G422">
        <v>288</v>
      </c>
      <c r="H422" s="51">
        <v>0.54</v>
      </c>
      <c r="I422" s="17">
        <v>17.890951137565864</v>
      </c>
      <c r="J422">
        <v>2.3607364637726882E-3</v>
      </c>
      <c r="K422">
        <v>0.36943668329132079</v>
      </c>
      <c r="L422">
        <v>24</v>
      </c>
      <c r="M422">
        <v>69.900000000000006</v>
      </c>
      <c r="N422">
        <v>143</v>
      </c>
      <c r="O422">
        <v>0.27300000000000002</v>
      </c>
      <c r="P422">
        <v>475</v>
      </c>
      <c r="Q422">
        <v>81.900000000000006</v>
      </c>
      <c r="R422">
        <v>0.72605900000000001</v>
      </c>
      <c r="S422">
        <v>46</v>
      </c>
    </row>
    <row r="423" spans="1:19" x14ac:dyDescent="0.3">
      <c r="A423" t="s">
        <v>29</v>
      </c>
      <c r="B423" s="3">
        <v>27</v>
      </c>
      <c r="C423" s="9">
        <v>2020</v>
      </c>
      <c r="D423" s="11">
        <v>608791</v>
      </c>
      <c r="E423" s="16">
        <v>164383079.08615163</v>
      </c>
      <c r="F423" s="17">
        <f t="shared" si="5"/>
        <v>270015.61962340382</v>
      </c>
      <c r="G423">
        <v>302</v>
      </c>
      <c r="H423" s="51">
        <v>0.09</v>
      </c>
      <c r="I423" s="17">
        <v>19.041810259584931</v>
      </c>
      <c r="J423">
        <v>4.5007578365832942E-3</v>
      </c>
      <c r="K423">
        <v>0.15429312070610643</v>
      </c>
      <c r="L423">
        <v>15.6</v>
      </c>
      <c r="M423">
        <v>75.400000000000006</v>
      </c>
      <c r="N423">
        <v>184</v>
      </c>
      <c r="O423">
        <v>0.29299999999999998</v>
      </c>
      <c r="P423">
        <v>437</v>
      </c>
      <c r="Q423">
        <v>96.8</v>
      </c>
      <c r="R423">
        <v>0.71827600000000003</v>
      </c>
      <c r="S423">
        <v>44</v>
      </c>
    </row>
    <row r="424" spans="1:19" x14ac:dyDescent="0.3">
      <c r="A424" t="s">
        <v>30</v>
      </c>
      <c r="B424" s="3">
        <v>28</v>
      </c>
      <c r="C424" s="9">
        <v>2020</v>
      </c>
      <c r="D424" s="11">
        <v>5584633</v>
      </c>
      <c r="E424" s="16">
        <v>4254843012.5226288</v>
      </c>
      <c r="F424" s="17">
        <f t="shared" si="5"/>
        <v>761884.08665755275</v>
      </c>
      <c r="G424">
        <v>3097</v>
      </c>
      <c r="H424" s="51">
        <v>2.59</v>
      </c>
      <c r="I424" s="17">
        <v>14.355088419755299</v>
      </c>
      <c r="J424">
        <v>2.5388247853272215E-3</v>
      </c>
      <c r="K424">
        <v>0.13686460082014804</v>
      </c>
      <c r="L424">
        <v>35.299999999999997</v>
      </c>
      <c r="M424">
        <v>87.4</v>
      </c>
      <c r="N424">
        <v>577</v>
      </c>
      <c r="O424">
        <v>0</v>
      </c>
      <c r="P424">
        <v>625</v>
      </c>
      <c r="Q424">
        <v>79.7</v>
      </c>
      <c r="R424">
        <v>0.98768199999999995</v>
      </c>
      <c r="S424">
        <v>4625</v>
      </c>
    </row>
    <row r="425" spans="1:19" x14ac:dyDescent="0.3">
      <c r="A425" t="s">
        <v>31</v>
      </c>
      <c r="B425" s="3">
        <v>29</v>
      </c>
      <c r="C425" s="9">
        <v>2020</v>
      </c>
      <c r="D425" s="11">
        <v>488987</v>
      </c>
      <c r="E425" s="16">
        <v>116012477.44167522</v>
      </c>
      <c r="F425" s="17">
        <f t="shared" si="5"/>
        <v>237250.63742323458</v>
      </c>
      <c r="G425">
        <v>202</v>
      </c>
      <c r="H425" s="51">
        <v>0.15</v>
      </c>
      <c r="I425" s="17">
        <v>28.293681142789168</v>
      </c>
      <c r="J425">
        <v>1.0135694169481688E-2</v>
      </c>
      <c r="K425">
        <v>0.130414507626819</v>
      </c>
      <c r="L425">
        <v>21.3</v>
      </c>
      <c r="M425">
        <v>79.5</v>
      </c>
      <c r="N425">
        <v>307</v>
      </c>
      <c r="O425">
        <v>0.504</v>
      </c>
      <c r="P425">
        <v>557</v>
      </c>
      <c r="Q425">
        <v>64.099999999999994</v>
      </c>
      <c r="R425">
        <v>0.93012100000000009</v>
      </c>
      <c r="S425">
        <v>3</v>
      </c>
    </row>
    <row r="426" spans="1:19" x14ac:dyDescent="0.3">
      <c r="A426" t="s">
        <v>32</v>
      </c>
      <c r="B426" s="3">
        <v>30</v>
      </c>
      <c r="C426" s="9">
        <v>2020</v>
      </c>
      <c r="D426" s="11">
        <v>269521</v>
      </c>
      <c r="E426" s="16">
        <v>68092519.562112778</v>
      </c>
      <c r="F426" s="17">
        <f t="shared" si="5"/>
        <v>252642.72380301639</v>
      </c>
      <c r="G426">
        <v>135</v>
      </c>
      <c r="H426" s="51">
        <v>0.16</v>
      </c>
      <c r="I426" s="17">
        <v>40.700608023959354</v>
      </c>
      <c r="J426">
        <v>7.9218129857541921E-3</v>
      </c>
      <c r="K426">
        <v>8.4067292427553002E-3</v>
      </c>
      <c r="L426">
        <v>13.3</v>
      </c>
      <c r="M426">
        <v>85.6</v>
      </c>
      <c r="N426">
        <v>329</v>
      </c>
      <c r="O426">
        <v>0.53500000000000003</v>
      </c>
      <c r="P426">
        <v>323</v>
      </c>
      <c r="Q426">
        <v>77.7</v>
      </c>
      <c r="R426">
        <v>0.73562299999999992</v>
      </c>
      <c r="S426">
        <v>10</v>
      </c>
    </row>
    <row r="427" spans="1:19" x14ac:dyDescent="0.3">
      <c r="A427" t="s">
        <v>33</v>
      </c>
      <c r="B427" s="3">
        <v>31</v>
      </c>
      <c r="C427" s="9">
        <v>2020</v>
      </c>
      <c r="D427" s="11">
        <v>5804870</v>
      </c>
      <c r="E427" s="16">
        <v>2324244506.0012918</v>
      </c>
      <c r="F427" s="17">
        <f t="shared" si="5"/>
        <v>400395.6171285992</v>
      </c>
      <c r="G427">
        <v>2821</v>
      </c>
      <c r="H427" s="51">
        <v>0.28999999999999998</v>
      </c>
      <c r="I427" s="17">
        <v>19.429040642266752</v>
      </c>
      <c r="J427">
        <v>4.442074703429554E-3</v>
      </c>
      <c r="K427">
        <v>9.6582782159828809E-2</v>
      </c>
      <c r="L427">
        <v>12.8</v>
      </c>
      <c r="M427">
        <v>78.599999999999994</v>
      </c>
      <c r="N427">
        <v>185</v>
      </c>
      <c r="O427">
        <v>0.434</v>
      </c>
      <c r="P427">
        <v>902</v>
      </c>
      <c r="Q427">
        <v>71.3</v>
      </c>
      <c r="R427">
        <v>0.85488500000000001</v>
      </c>
      <c r="S427">
        <v>462</v>
      </c>
    </row>
    <row r="428" spans="1:19" x14ac:dyDescent="0.3">
      <c r="A428" t="s">
        <v>34</v>
      </c>
      <c r="B428" s="3">
        <v>32</v>
      </c>
      <c r="C428" s="9">
        <v>2020</v>
      </c>
      <c r="D428" s="11">
        <v>974480</v>
      </c>
      <c r="E428" s="16">
        <v>437693849.87511218</v>
      </c>
      <c r="F428" s="17">
        <f t="shared" si="5"/>
        <v>449156.31913955358</v>
      </c>
      <c r="G428">
        <v>503</v>
      </c>
      <c r="H428" s="51">
        <v>0.13</v>
      </c>
      <c r="I428" s="17">
        <v>21.831642234200448</v>
      </c>
      <c r="J428">
        <v>0.37855916810604429</v>
      </c>
      <c r="K428">
        <v>4.8988057142011376E-2</v>
      </c>
      <c r="L428">
        <v>12.2</v>
      </c>
      <c r="M428">
        <v>87.9</v>
      </c>
      <c r="N428">
        <v>294</v>
      </c>
      <c r="O428">
        <v>0.35299999999999998</v>
      </c>
      <c r="P428">
        <v>364</v>
      </c>
      <c r="Q428">
        <v>89.3</v>
      </c>
      <c r="R428">
        <v>0.58402200000000004</v>
      </c>
      <c r="S428">
        <v>67</v>
      </c>
    </row>
    <row r="429" spans="1:19" x14ac:dyDescent="0.3">
      <c r="A429" t="s">
        <v>35</v>
      </c>
      <c r="B429" s="3">
        <v>33</v>
      </c>
      <c r="C429" s="9">
        <v>2020</v>
      </c>
      <c r="D429" s="11">
        <v>2519924</v>
      </c>
      <c r="E429" s="16">
        <v>811105142.27554071</v>
      </c>
      <c r="F429" s="17">
        <f t="shared" si="5"/>
        <v>321876.82734699169</v>
      </c>
      <c r="G429">
        <v>1247</v>
      </c>
      <c r="H429" s="51">
        <v>0.4</v>
      </c>
      <c r="I429" s="17">
        <v>18.710103438890783</v>
      </c>
      <c r="J429">
        <v>2.6449498358778446E-2</v>
      </c>
      <c r="K429">
        <v>0.2473200662942493</v>
      </c>
      <c r="L429">
        <v>15.5</v>
      </c>
      <c r="M429">
        <v>75.7</v>
      </c>
      <c r="N429">
        <v>233</v>
      </c>
      <c r="O429">
        <v>0.22699999999999998</v>
      </c>
      <c r="P429">
        <v>310</v>
      </c>
      <c r="Q429">
        <v>86</v>
      </c>
      <c r="R429">
        <v>0.46500599999999997</v>
      </c>
      <c r="S429">
        <v>260</v>
      </c>
    </row>
    <row r="430" spans="1:19" x14ac:dyDescent="0.3">
      <c r="A430" t="s">
        <v>36</v>
      </c>
      <c r="B430" s="3">
        <v>34</v>
      </c>
      <c r="C430" s="9">
        <v>2020</v>
      </c>
      <c r="D430" s="11">
        <v>4223033</v>
      </c>
      <c r="E430" s="16">
        <v>1429914454.5465584</v>
      </c>
      <c r="F430" s="17">
        <f t="shared" si="5"/>
        <v>338598.92985599645</v>
      </c>
      <c r="G430">
        <v>2111</v>
      </c>
      <c r="H430" s="51">
        <v>0.86</v>
      </c>
      <c r="I430" s="17">
        <v>19.133305089238643</v>
      </c>
      <c r="J430">
        <v>1.055391172772201E-2</v>
      </c>
      <c r="K430">
        <v>0.17104725601769816</v>
      </c>
      <c r="L430">
        <v>33.700000000000003</v>
      </c>
      <c r="M430">
        <v>81.2</v>
      </c>
      <c r="N430">
        <v>316</v>
      </c>
      <c r="O430">
        <v>0.32</v>
      </c>
      <c r="P430">
        <v>631</v>
      </c>
      <c r="Q430">
        <v>77.599999999999994</v>
      </c>
      <c r="R430">
        <v>0.75909700000000002</v>
      </c>
      <c r="S430">
        <v>410</v>
      </c>
    </row>
    <row r="431" spans="1:19" x14ac:dyDescent="0.3">
      <c r="A431" t="s">
        <v>37</v>
      </c>
      <c r="B431" s="3">
        <v>35</v>
      </c>
      <c r="C431" s="9">
        <v>2020</v>
      </c>
      <c r="D431" s="11">
        <v>3152863</v>
      </c>
      <c r="E431" s="16">
        <v>647503613.35552299</v>
      </c>
      <c r="F431" s="17">
        <f t="shared" si="5"/>
        <v>205370.04410135266</v>
      </c>
      <c r="G431">
        <v>1287</v>
      </c>
      <c r="H431" s="51">
        <v>0.17</v>
      </c>
      <c r="I431" s="17">
        <v>36.911254715855371</v>
      </c>
      <c r="J431">
        <v>3.2140154013163805E-3</v>
      </c>
      <c r="K431">
        <v>3.4483833150366953E-2</v>
      </c>
      <c r="L431">
        <v>6.6000000000000005</v>
      </c>
      <c r="M431">
        <v>82.7</v>
      </c>
      <c r="N431">
        <v>161</v>
      </c>
      <c r="O431">
        <v>0.54700000000000004</v>
      </c>
      <c r="P431">
        <v>311</v>
      </c>
      <c r="Q431">
        <v>69.3</v>
      </c>
      <c r="R431">
        <v>0.73093299999999994</v>
      </c>
      <c r="S431">
        <v>74</v>
      </c>
    </row>
    <row r="432" spans="1:19" x14ac:dyDescent="0.3">
      <c r="A432" t="s">
        <v>38</v>
      </c>
      <c r="B432" s="3">
        <v>36</v>
      </c>
      <c r="C432" s="9">
        <v>2020</v>
      </c>
      <c r="D432" s="11">
        <v>500340</v>
      </c>
      <c r="E432" s="16">
        <v>60198899.069362998</v>
      </c>
      <c r="F432" s="17">
        <f t="shared" si="5"/>
        <v>120315.98327010233</v>
      </c>
      <c r="G432">
        <v>261</v>
      </c>
      <c r="H432" s="51">
        <v>0.15</v>
      </c>
      <c r="I432" s="17">
        <v>28.725019546300036</v>
      </c>
      <c r="J432">
        <v>9.6515459479945553E-3</v>
      </c>
      <c r="K432">
        <v>2.056288124950181E-2</v>
      </c>
      <c r="L432">
        <v>21.7</v>
      </c>
      <c r="M432">
        <v>77.3</v>
      </c>
      <c r="N432">
        <v>153</v>
      </c>
      <c r="O432">
        <v>0.46200000000000002</v>
      </c>
      <c r="P432">
        <v>353</v>
      </c>
      <c r="Q432">
        <v>49.8</v>
      </c>
      <c r="R432">
        <v>0.666713</v>
      </c>
      <c r="S432">
        <v>2</v>
      </c>
    </row>
    <row r="433" spans="1:19" x14ac:dyDescent="0.3">
      <c r="A433" t="s">
        <v>39</v>
      </c>
      <c r="B433" s="3">
        <v>37</v>
      </c>
      <c r="C433" s="9">
        <v>2020</v>
      </c>
      <c r="D433" s="11">
        <v>898978</v>
      </c>
      <c r="E433" s="16">
        <v>154891499.46107939</v>
      </c>
      <c r="F433" s="17">
        <f t="shared" si="5"/>
        <v>172297.31924594304</v>
      </c>
      <c r="G433">
        <v>453</v>
      </c>
      <c r="H433" s="51">
        <v>0.43</v>
      </c>
      <c r="I433" s="17">
        <v>27.243992170037899</v>
      </c>
      <c r="J433">
        <v>5.0238766514527E-4</v>
      </c>
      <c r="K433">
        <v>8.8951961323250617E-2</v>
      </c>
      <c r="L433">
        <v>19.600000000000001</v>
      </c>
      <c r="M433">
        <v>89.8</v>
      </c>
      <c r="N433">
        <v>175</v>
      </c>
      <c r="O433">
        <v>0.48</v>
      </c>
      <c r="P433">
        <v>576</v>
      </c>
      <c r="Q433">
        <v>75.099999999999994</v>
      </c>
      <c r="R433">
        <v>0.81104100000000001</v>
      </c>
      <c r="S433">
        <v>64</v>
      </c>
    </row>
    <row r="434" spans="1:19" x14ac:dyDescent="0.3">
      <c r="A434" t="s">
        <v>40</v>
      </c>
      <c r="B434" s="3">
        <v>38</v>
      </c>
      <c r="C434" s="9">
        <v>2020</v>
      </c>
      <c r="D434" s="11">
        <v>470308</v>
      </c>
      <c r="E434" s="16">
        <v>75881685.610959351</v>
      </c>
      <c r="F434" s="17">
        <f t="shared" si="5"/>
        <v>161344.66266990855</v>
      </c>
      <c r="G434">
        <v>204</v>
      </c>
      <c r="H434" s="51">
        <v>0.56999999999999995</v>
      </c>
      <c r="I434" s="17">
        <v>23.854148762134418</v>
      </c>
      <c r="J434">
        <v>1.4655264074535296E-2</v>
      </c>
      <c r="K434">
        <v>9.7344960083462467E-2</v>
      </c>
      <c r="L434">
        <v>15.5</v>
      </c>
      <c r="M434">
        <v>85.2</v>
      </c>
      <c r="N434">
        <v>241</v>
      </c>
      <c r="O434">
        <v>0.58599999999999997</v>
      </c>
      <c r="P434">
        <v>275</v>
      </c>
      <c r="Q434">
        <v>82.6</v>
      </c>
      <c r="R434">
        <v>0.71430000000000005</v>
      </c>
      <c r="S434">
        <v>8</v>
      </c>
    </row>
    <row r="435" spans="1:19" x14ac:dyDescent="0.3">
      <c r="A435" t="s">
        <v>41</v>
      </c>
      <c r="B435" s="3">
        <v>39</v>
      </c>
      <c r="C435" s="9">
        <v>2020</v>
      </c>
      <c r="D435" s="11">
        <v>692869</v>
      </c>
      <c r="E435" s="16">
        <v>148790067.78615162</v>
      </c>
      <c r="F435" s="17">
        <f t="shared" si="5"/>
        <v>214744.87642851911</v>
      </c>
      <c r="G435">
        <v>285</v>
      </c>
      <c r="H435" s="51">
        <v>0.26</v>
      </c>
      <c r="I435" s="17">
        <v>17.399109171183138</v>
      </c>
      <c r="J435">
        <v>2.8263668700612122E-3</v>
      </c>
      <c r="K435">
        <v>5.5104299593713851E-2</v>
      </c>
      <c r="L435">
        <v>7.0000000000000009</v>
      </c>
      <c r="M435">
        <v>83.2</v>
      </c>
      <c r="N435">
        <v>300</v>
      </c>
      <c r="O435">
        <v>0.36599999999999999</v>
      </c>
      <c r="P435">
        <v>344</v>
      </c>
      <c r="Q435">
        <v>96.7</v>
      </c>
      <c r="R435">
        <v>0.87234699999999998</v>
      </c>
      <c r="S435">
        <v>79</v>
      </c>
    </row>
    <row r="436" spans="1:19" x14ac:dyDescent="0.3">
      <c r="A436" t="s">
        <v>42</v>
      </c>
      <c r="B436" s="3">
        <v>40</v>
      </c>
      <c r="C436" s="9">
        <v>2020</v>
      </c>
      <c r="D436" s="11">
        <v>2904146</v>
      </c>
      <c r="E436" s="16">
        <v>736240972.99646997</v>
      </c>
      <c r="F436" s="17">
        <f t="shared" si="5"/>
        <v>253513.76032626114</v>
      </c>
      <c r="G436">
        <v>1371</v>
      </c>
      <c r="H436" s="51">
        <v>0.26</v>
      </c>
      <c r="I436" s="17">
        <v>27.438869577056103</v>
      </c>
      <c r="J436">
        <v>5.6066456812568846E-3</v>
      </c>
      <c r="K436">
        <v>0.1241227434273509</v>
      </c>
      <c r="L436">
        <v>11.7</v>
      </c>
      <c r="M436">
        <v>78.400000000000006</v>
      </c>
      <c r="N436">
        <v>238</v>
      </c>
      <c r="O436">
        <v>0.39700000000000002</v>
      </c>
      <c r="P436">
        <v>437</v>
      </c>
      <c r="Q436">
        <v>86</v>
      </c>
      <c r="R436">
        <v>0.89387699999999992</v>
      </c>
      <c r="S436">
        <v>157</v>
      </c>
    </row>
    <row r="437" spans="1:19" x14ac:dyDescent="0.3">
      <c r="A437" t="s">
        <v>43</v>
      </c>
      <c r="B437" s="3">
        <v>41</v>
      </c>
      <c r="C437" s="9">
        <v>2020</v>
      </c>
      <c r="D437" s="11">
        <v>4104463</v>
      </c>
      <c r="E437" s="16">
        <v>1428786749.2473478</v>
      </c>
      <c r="F437" s="17">
        <f t="shared" si="5"/>
        <v>348105.64725454897</v>
      </c>
      <c r="G437">
        <v>1901</v>
      </c>
      <c r="H437" s="51">
        <v>0.63</v>
      </c>
      <c r="I437" s="17">
        <v>22.474828822297763</v>
      </c>
      <c r="J437">
        <v>3.8328431358893064E-2</v>
      </c>
      <c r="K437">
        <v>0.24850162062393308</v>
      </c>
      <c r="L437">
        <v>33.5</v>
      </c>
      <c r="M437">
        <v>75.2</v>
      </c>
      <c r="N437">
        <v>242</v>
      </c>
      <c r="O437">
        <v>0.38200000000000001</v>
      </c>
      <c r="P437">
        <v>610</v>
      </c>
      <c r="Q437">
        <v>78.099999999999994</v>
      </c>
      <c r="R437">
        <v>0.91587500000000011</v>
      </c>
      <c r="S437">
        <v>457</v>
      </c>
    </row>
    <row r="438" spans="1:19" x14ac:dyDescent="0.3">
      <c r="A438" t="s">
        <v>44</v>
      </c>
      <c r="B438" s="3">
        <v>42</v>
      </c>
      <c r="C438" s="9">
        <v>2020</v>
      </c>
      <c r="D438" s="11">
        <v>681613</v>
      </c>
      <c r="E438" s="16">
        <v>174149600.40984851</v>
      </c>
      <c r="F438" s="17">
        <f t="shared" si="5"/>
        <v>255496.30128804542</v>
      </c>
      <c r="G438">
        <v>326</v>
      </c>
      <c r="H438" s="51">
        <v>0.09</v>
      </c>
      <c r="I438" s="17">
        <v>18.077440771270538</v>
      </c>
      <c r="J438">
        <v>1.7577436758481509E-3</v>
      </c>
      <c r="K438">
        <v>0.2536947268339893</v>
      </c>
      <c r="L438">
        <v>21.5</v>
      </c>
      <c r="M438">
        <v>70.099999999999994</v>
      </c>
      <c r="N438">
        <v>243</v>
      </c>
      <c r="O438">
        <v>0.32100000000000001</v>
      </c>
      <c r="P438">
        <v>546</v>
      </c>
      <c r="Q438">
        <v>80.5</v>
      </c>
      <c r="R438">
        <v>0.60559499999999999</v>
      </c>
      <c r="S438">
        <v>60</v>
      </c>
    </row>
    <row r="439" spans="1:19" x14ac:dyDescent="0.3">
      <c r="A439" t="s">
        <v>45</v>
      </c>
      <c r="B439" s="3">
        <v>43</v>
      </c>
      <c r="C439" s="9">
        <v>2020</v>
      </c>
      <c r="D439" s="11">
        <v>793859</v>
      </c>
      <c r="E439" s="16">
        <v>233987157.84380752</v>
      </c>
      <c r="F439" s="17">
        <f t="shared" si="5"/>
        <v>294746.49508767616</v>
      </c>
      <c r="G439">
        <v>405</v>
      </c>
      <c r="H439" s="51">
        <v>0.4</v>
      </c>
      <c r="I439" s="17">
        <v>17.655921272434465</v>
      </c>
      <c r="J439">
        <v>3.2487514445785347E-4</v>
      </c>
      <c r="K439">
        <v>0.26960732294271311</v>
      </c>
      <c r="L439">
        <v>36.4</v>
      </c>
      <c r="M439">
        <v>63.4</v>
      </c>
      <c r="N439">
        <v>315</v>
      </c>
      <c r="O439">
        <v>0.36799999999999999</v>
      </c>
      <c r="P439">
        <v>414</v>
      </c>
      <c r="Q439">
        <v>79.5</v>
      </c>
      <c r="R439">
        <v>0.57403700000000002</v>
      </c>
      <c r="S439">
        <v>57</v>
      </c>
    </row>
    <row r="440" spans="1:19" x14ac:dyDescent="0.3">
      <c r="A440" t="s">
        <v>46</v>
      </c>
      <c r="B440" s="3">
        <v>44</v>
      </c>
      <c r="C440" s="9">
        <v>2020</v>
      </c>
      <c r="D440" s="11">
        <v>3997023</v>
      </c>
      <c r="E440" s="16">
        <v>2159030789.5964704</v>
      </c>
      <c r="F440" s="17">
        <f t="shared" si="5"/>
        <v>540159.711264226</v>
      </c>
      <c r="G440">
        <v>2026</v>
      </c>
      <c r="H440" s="51">
        <v>0.73</v>
      </c>
      <c r="I440" s="17">
        <v>23.395146815618887</v>
      </c>
      <c r="J440">
        <v>0.21190915586708975</v>
      </c>
      <c r="K440">
        <v>0.17099375486953183</v>
      </c>
      <c r="L440">
        <v>37.1</v>
      </c>
      <c r="M440">
        <v>83.3</v>
      </c>
      <c r="N440">
        <v>365</v>
      </c>
      <c r="O440">
        <v>0.23199999999999998</v>
      </c>
      <c r="P440">
        <v>687</v>
      </c>
      <c r="Q440">
        <v>62.3</v>
      </c>
      <c r="R440">
        <v>0.77741100000000007</v>
      </c>
      <c r="S440">
        <v>649</v>
      </c>
    </row>
    <row r="441" spans="1:19" x14ac:dyDescent="0.3">
      <c r="A441" t="s">
        <v>47</v>
      </c>
      <c r="B441" s="3">
        <v>45</v>
      </c>
      <c r="C441" s="9">
        <v>2020</v>
      </c>
      <c r="D441" s="11">
        <v>1466282</v>
      </c>
      <c r="E441" s="16">
        <v>559888079.63491952</v>
      </c>
      <c r="F441" s="17">
        <f t="shared" si="5"/>
        <v>381842.01922612399</v>
      </c>
      <c r="G441">
        <v>770</v>
      </c>
      <c r="H441" s="51">
        <v>0.28999999999999998</v>
      </c>
      <c r="I441" s="17">
        <v>17.600489370288237</v>
      </c>
      <c r="J441">
        <v>0.20565669572683942</v>
      </c>
      <c r="K441">
        <v>0.18986957025488843</v>
      </c>
      <c r="L441">
        <v>20.2</v>
      </c>
      <c r="M441">
        <v>76.8</v>
      </c>
      <c r="N441">
        <v>284</v>
      </c>
      <c r="O441">
        <v>0.34299999999999997</v>
      </c>
      <c r="P441">
        <v>536</v>
      </c>
      <c r="Q441">
        <v>78.400000000000006</v>
      </c>
      <c r="R441">
        <v>0.60286299999999993</v>
      </c>
      <c r="S441">
        <v>148</v>
      </c>
    </row>
    <row r="442" spans="1:19" x14ac:dyDescent="0.3">
      <c r="A442" t="s">
        <v>48</v>
      </c>
      <c r="B442" s="3">
        <v>46</v>
      </c>
      <c r="C442" s="9">
        <v>2020</v>
      </c>
      <c r="D442" s="11">
        <v>1200388</v>
      </c>
      <c r="E442" s="16">
        <v>296469273.34743607</v>
      </c>
      <c r="F442" s="17">
        <f t="shared" si="5"/>
        <v>246977.8716110425</v>
      </c>
      <c r="G442">
        <v>604</v>
      </c>
      <c r="H442" s="51">
        <v>0.57999999999999996</v>
      </c>
      <c r="I442" s="17">
        <v>16.141884729909052</v>
      </c>
      <c r="J442">
        <v>7.1945440401948888E-4</v>
      </c>
      <c r="K442">
        <v>0.26036034370894506</v>
      </c>
      <c r="L442">
        <v>32.6</v>
      </c>
      <c r="M442">
        <v>70.7</v>
      </c>
      <c r="N442">
        <v>285</v>
      </c>
      <c r="O442">
        <v>0.36499999999999999</v>
      </c>
      <c r="P442">
        <v>476</v>
      </c>
      <c r="Q442">
        <v>86.4</v>
      </c>
      <c r="R442">
        <v>0.64160799999999996</v>
      </c>
      <c r="S442">
        <v>111</v>
      </c>
    </row>
    <row r="443" spans="1:19" x14ac:dyDescent="0.3">
      <c r="A443" t="s">
        <v>49</v>
      </c>
      <c r="B443" s="3">
        <v>47</v>
      </c>
      <c r="C443" s="9">
        <v>2020</v>
      </c>
      <c r="D443" s="11">
        <v>2562731</v>
      </c>
      <c r="E443" s="16">
        <v>1155573515.6204307</v>
      </c>
      <c r="F443" s="17">
        <f t="shared" si="5"/>
        <v>450914.86996506096</v>
      </c>
      <c r="G443">
        <v>1232</v>
      </c>
      <c r="H443" s="51">
        <v>1.2</v>
      </c>
      <c r="I443" s="17">
        <v>20.32430208196109</v>
      </c>
      <c r="J443">
        <v>0.17374133482147869</v>
      </c>
      <c r="K443">
        <v>0.3039076677667526</v>
      </c>
      <c r="L443">
        <v>23.1</v>
      </c>
      <c r="M443">
        <v>74.599999999999994</v>
      </c>
      <c r="N443">
        <v>211</v>
      </c>
      <c r="O443">
        <v>0.24299999999999999</v>
      </c>
      <c r="P443">
        <v>469</v>
      </c>
      <c r="Q443">
        <v>75.2</v>
      </c>
      <c r="R443">
        <v>0.68940100000000004</v>
      </c>
      <c r="S443">
        <v>356</v>
      </c>
    </row>
    <row r="444" spans="1:19" x14ac:dyDescent="0.3">
      <c r="A444" t="s">
        <v>50</v>
      </c>
      <c r="B444" s="3">
        <v>48</v>
      </c>
      <c r="C444" s="9">
        <v>2020</v>
      </c>
      <c r="D444" s="11">
        <v>1182667</v>
      </c>
      <c r="E444" s="16">
        <v>331726059.46415102</v>
      </c>
      <c r="F444" s="17">
        <f t="shared" si="5"/>
        <v>280489.82466252212</v>
      </c>
      <c r="G444">
        <v>632</v>
      </c>
      <c r="H444" s="51">
        <v>1.08</v>
      </c>
      <c r="I444" s="17">
        <v>17.10025978292305</v>
      </c>
      <c r="J444">
        <v>2.3321944309044967E-3</v>
      </c>
      <c r="K444">
        <v>0.28264546805395147</v>
      </c>
      <c r="L444">
        <v>26.8</v>
      </c>
      <c r="M444">
        <v>75.5</v>
      </c>
      <c r="N444">
        <v>223</v>
      </c>
      <c r="O444">
        <v>0.22399999999999998</v>
      </c>
      <c r="P444">
        <v>366</v>
      </c>
      <c r="Q444">
        <v>94.4</v>
      </c>
      <c r="R444">
        <v>0.55126300000000006</v>
      </c>
      <c r="S444">
        <v>96</v>
      </c>
    </row>
    <row r="445" spans="1:19" x14ac:dyDescent="0.3">
      <c r="A445" t="s">
        <v>51</v>
      </c>
      <c r="B445" s="3">
        <v>49</v>
      </c>
      <c r="C445" s="9">
        <v>2020</v>
      </c>
      <c r="D445" s="11">
        <v>3159332</v>
      </c>
      <c r="E445" s="16">
        <v>1326297190.7552855</v>
      </c>
      <c r="F445" s="17">
        <f t="shared" si="5"/>
        <v>419803.04404705984</v>
      </c>
      <c r="G445">
        <v>1737</v>
      </c>
      <c r="H445" s="51">
        <v>5.37</v>
      </c>
      <c r="I445" s="17">
        <v>23.174654543859425</v>
      </c>
      <c r="J445">
        <v>4.4706084380843669E-4</v>
      </c>
      <c r="K445">
        <v>0.28018615459258334</v>
      </c>
      <c r="L445">
        <v>28.000000000000004</v>
      </c>
      <c r="M445">
        <v>75.099999999999994</v>
      </c>
      <c r="N445">
        <v>263</v>
      </c>
      <c r="O445">
        <v>0.20199999999999999</v>
      </c>
      <c r="P445">
        <v>463</v>
      </c>
      <c r="Q445">
        <v>90.3</v>
      </c>
      <c r="R445">
        <v>0.69714299999999996</v>
      </c>
      <c r="S445">
        <v>325</v>
      </c>
    </row>
    <row r="446" spans="1:19" x14ac:dyDescent="0.3">
      <c r="A446" t="s">
        <v>52</v>
      </c>
      <c r="B446" s="3">
        <v>50</v>
      </c>
      <c r="C446" s="9">
        <v>2020</v>
      </c>
      <c r="D446" s="11">
        <v>1888872</v>
      </c>
      <c r="E446" s="16">
        <v>853987374.96632588</v>
      </c>
      <c r="F446" s="17">
        <f t="shared" si="5"/>
        <v>452115.00565751718</v>
      </c>
      <c r="G446">
        <v>933</v>
      </c>
      <c r="H446" s="51">
        <v>0.09</v>
      </c>
      <c r="I446" s="17">
        <v>19.234543481818537</v>
      </c>
      <c r="J446">
        <v>0.35695792955413708</v>
      </c>
      <c r="K446">
        <v>0.11963347347783081</v>
      </c>
      <c r="L446">
        <v>12</v>
      </c>
      <c r="M446">
        <v>85.6</v>
      </c>
      <c r="N446">
        <v>219</v>
      </c>
      <c r="O446">
        <v>0.40299999999999997</v>
      </c>
      <c r="P446">
        <v>496</v>
      </c>
      <c r="Q446">
        <v>81.099999999999994</v>
      </c>
      <c r="R446">
        <v>0.81424999999999992</v>
      </c>
      <c r="S446">
        <v>94</v>
      </c>
    </row>
    <row r="447" spans="1:19" x14ac:dyDescent="0.3">
      <c r="A447" t="s">
        <v>53</v>
      </c>
      <c r="B447" s="3">
        <v>51</v>
      </c>
      <c r="C447" s="9">
        <v>2020</v>
      </c>
      <c r="D447" s="11">
        <v>1286654</v>
      </c>
      <c r="E447" s="16">
        <v>402660491.06896698</v>
      </c>
      <c r="F447" s="17">
        <f t="shared" si="5"/>
        <v>312951.64905947284</v>
      </c>
      <c r="G447">
        <v>640</v>
      </c>
      <c r="H447" s="51">
        <v>0.76</v>
      </c>
      <c r="I447" s="17">
        <v>19.499649329373366</v>
      </c>
      <c r="J447">
        <v>2.5213206203514756E-3</v>
      </c>
      <c r="K447">
        <v>0.18480467618564261</v>
      </c>
      <c r="L447">
        <v>26</v>
      </c>
      <c r="M447">
        <v>78.5</v>
      </c>
      <c r="N447">
        <v>248</v>
      </c>
      <c r="O447">
        <v>0.313</v>
      </c>
      <c r="P447">
        <v>656</v>
      </c>
      <c r="Q447">
        <v>81.3</v>
      </c>
      <c r="R447">
        <v>0.774532</v>
      </c>
      <c r="S447">
        <v>143</v>
      </c>
    </row>
    <row r="448" spans="1:19" x14ac:dyDescent="0.3">
      <c r="A448" t="s">
        <v>54</v>
      </c>
      <c r="B448" s="3">
        <v>52</v>
      </c>
      <c r="C448" s="9">
        <v>2020</v>
      </c>
      <c r="D448" s="11">
        <v>3195048</v>
      </c>
      <c r="E448" s="16">
        <v>1318748042.7094998</v>
      </c>
      <c r="F448" s="17">
        <f t="shared" si="5"/>
        <v>412747.49008762935</v>
      </c>
      <c r="G448">
        <v>1676</v>
      </c>
      <c r="H448" s="51">
        <v>1.05</v>
      </c>
      <c r="I448" s="17">
        <v>18.980784230056962</v>
      </c>
      <c r="J448">
        <v>0.1316261526959738</v>
      </c>
      <c r="K448">
        <v>0.20798251690803823</v>
      </c>
      <c r="L448">
        <v>25.8</v>
      </c>
      <c r="M448">
        <v>84.9</v>
      </c>
      <c r="N448">
        <v>301</v>
      </c>
      <c r="O448">
        <v>0.20300000000000001</v>
      </c>
      <c r="P448">
        <v>442</v>
      </c>
      <c r="Q448">
        <v>73.900000000000006</v>
      </c>
      <c r="R448">
        <v>0.42729999999999996</v>
      </c>
      <c r="S448">
        <v>432</v>
      </c>
    </row>
    <row r="449" spans="1:19" x14ac:dyDescent="0.3">
      <c r="A449" t="s">
        <v>55</v>
      </c>
      <c r="B449" s="3">
        <v>53</v>
      </c>
      <c r="C449" s="9">
        <v>2020</v>
      </c>
      <c r="D449" s="11">
        <v>2467866</v>
      </c>
      <c r="E449" s="16">
        <v>751630286.67471635</v>
      </c>
      <c r="F449" s="17">
        <f t="shared" si="5"/>
        <v>304566.89572072239</v>
      </c>
      <c r="G449">
        <v>1164</v>
      </c>
      <c r="H449" s="51">
        <v>0.79</v>
      </c>
      <c r="I449" s="17">
        <v>19.506699993940568</v>
      </c>
      <c r="J449">
        <v>3.0849132399251109E-2</v>
      </c>
      <c r="K449">
        <v>0.17748526469154355</v>
      </c>
      <c r="L449">
        <v>18.100000000000001</v>
      </c>
      <c r="M449">
        <v>80.900000000000006</v>
      </c>
      <c r="N449">
        <v>296</v>
      </c>
      <c r="O449">
        <v>0.23600000000000002</v>
      </c>
      <c r="P449">
        <v>481</v>
      </c>
      <c r="Q449">
        <v>94.6</v>
      </c>
      <c r="R449">
        <v>0.63688800000000001</v>
      </c>
      <c r="S449">
        <v>229</v>
      </c>
    </row>
    <row r="450" spans="1:19" x14ac:dyDescent="0.3">
      <c r="A450" t="s">
        <v>56</v>
      </c>
      <c r="B450" s="3">
        <v>54</v>
      </c>
      <c r="C450" s="9">
        <v>2020</v>
      </c>
      <c r="D450" s="11">
        <v>1213385</v>
      </c>
      <c r="E450" s="16">
        <v>375563449.83977425</v>
      </c>
      <c r="F450" s="17">
        <f t="shared" si="5"/>
        <v>309517.1358140856</v>
      </c>
      <c r="G450">
        <v>599</v>
      </c>
      <c r="H450" s="51">
        <v>2.5099999999999998</v>
      </c>
      <c r="I450" s="17">
        <v>18.576733568141162</v>
      </c>
      <c r="J450">
        <v>2.3878330466098795E-2</v>
      </c>
      <c r="K450">
        <v>0.23935414531014776</v>
      </c>
      <c r="L450">
        <v>28.7</v>
      </c>
      <c r="M450">
        <v>68.900000000000006</v>
      </c>
      <c r="N450">
        <v>289</v>
      </c>
      <c r="O450">
        <v>0.23600000000000002</v>
      </c>
      <c r="P450">
        <v>845</v>
      </c>
      <c r="Q450">
        <v>82</v>
      </c>
      <c r="R450">
        <v>0.7089319999999999</v>
      </c>
      <c r="S450">
        <v>214</v>
      </c>
    </row>
    <row r="451" spans="1:19" x14ac:dyDescent="0.3">
      <c r="A451" t="s">
        <v>57</v>
      </c>
      <c r="B451" s="3">
        <v>55</v>
      </c>
      <c r="C451" s="9">
        <v>2020</v>
      </c>
      <c r="D451" s="11">
        <v>794199</v>
      </c>
      <c r="E451" s="16">
        <v>204935006.6838342</v>
      </c>
      <c r="F451" s="17">
        <f t="shared" si="5"/>
        <v>258039.86996185363</v>
      </c>
      <c r="G451">
        <v>371</v>
      </c>
      <c r="H451" s="51">
        <v>0.15</v>
      </c>
      <c r="I451" s="17">
        <v>18.415347631565577</v>
      </c>
      <c r="J451">
        <v>9.0141815896010585E-3</v>
      </c>
      <c r="K451">
        <v>0.21528247268426112</v>
      </c>
      <c r="L451">
        <v>24.4</v>
      </c>
      <c r="M451">
        <v>77.400000000000006</v>
      </c>
      <c r="N451">
        <v>179</v>
      </c>
      <c r="O451">
        <v>0.36399999999999999</v>
      </c>
      <c r="P451">
        <v>325</v>
      </c>
      <c r="Q451">
        <v>90.8</v>
      </c>
      <c r="R451">
        <v>0.57570200000000005</v>
      </c>
      <c r="S451">
        <v>34</v>
      </c>
    </row>
    <row r="452" spans="1:19" x14ac:dyDescent="0.3">
      <c r="A452" t="s">
        <v>58</v>
      </c>
      <c r="B452" s="3">
        <v>56</v>
      </c>
      <c r="C452" s="9">
        <v>2020</v>
      </c>
      <c r="D452" s="11">
        <v>4299797</v>
      </c>
      <c r="E452" s="16">
        <v>2135410418.3368638</v>
      </c>
      <c r="F452" s="17">
        <f t="shared" si="5"/>
        <v>496630.51961217326</v>
      </c>
      <c r="G452">
        <v>2109</v>
      </c>
      <c r="H452" s="51">
        <v>1.1599999999999999</v>
      </c>
      <c r="I452" s="17">
        <v>16.594256974963017</v>
      </c>
      <c r="J452">
        <v>2.2947244836652801E-2</v>
      </c>
      <c r="K452">
        <v>0.31875461716435521</v>
      </c>
      <c r="L452">
        <v>25</v>
      </c>
      <c r="M452">
        <v>76.2</v>
      </c>
      <c r="N452">
        <v>278</v>
      </c>
      <c r="O452">
        <v>0.14300000000000002</v>
      </c>
      <c r="P452">
        <v>552</v>
      </c>
      <c r="Q452">
        <v>87.3</v>
      </c>
      <c r="R452">
        <v>0.7857590000000001</v>
      </c>
      <c r="S452">
        <v>546</v>
      </c>
    </row>
    <row r="453" spans="1:19" x14ac:dyDescent="0.3">
      <c r="A453" t="s">
        <v>59</v>
      </c>
      <c r="B453" s="3">
        <v>57</v>
      </c>
      <c r="C453" s="9">
        <v>2020</v>
      </c>
      <c r="D453" s="11">
        <v>3784809</v>
      </c>
      <c r="E453" s="16">
        <v>6395359381.5066414</v>
      </c>
      <c r="F453" s="17">
        <f t="shared" si="5"/>
        <v>1689744.2860410237</v>
      </c>
      <c r="G453">
        <v>1952</v>
      </c>
      <c r="H453" s="51">
        <v>0.27</v>
      </c>
      <c r="I453" s="17">
        <v>31.564753081464936</v>
      </c>
      <c r="J453">
        <v>0.55799208614235896</v>
      </c>
      <c r="K453">
        <v>5.291675761142927E-2</v>
      </c>
      <c r="L453">
        <v>15.7</v>
      </c>
      <c r="M453">
        <v>87.6</v>
      </c>
      <c r="N453">
        <v>191</v>
      </c>
      <c r="O453">
        <v>0.19399999999999998</v>
      </c>
      <c r="P453">
        <v>728</v>
      </c>
      <c r="Q453">
        <v>71.900000000000006</v>
      </c>
      <c r="R453">
        <v>0.79018299999999997</v>
      </c>
      <c r="S453">
        <v>203</v>
      </c>
    </row>
    <row r="454" spans="1:19" x14ac:dyDescent="0.3">
      <c r="A454" t="s">
        <v>60</v>
      </c>
      <c r="B454" s="3">
        <v>58</v>
      </c>
      <c r="C454" s="9">
        <v>2020</v>
      </c>
      <c r="D454" s="11">
        <v>3457131</v>
      </c>
      <c r="E454" s="16">
        <v>1377998688.7421367</v>
      </c>
      <c r="F454" s="17">
        <f t="shared" si="5"/>
        <v>398596.02911840385</v>
      </c>
      <c r="G454">
        <v>1855</v>
      </c>
      <c r="H454" s="51">
        <v>1.54</v>
      </c>
      <c r="I454" s="17">
        <v>20.102973945733162</v>
      </c>
      <c r="J454">
        <v>4.9812877618897682E-2</v>
      </c>
      <c r="K454">
        <v>0.30784565880063014</v>
      </c>
      <c r="L454">
        <v>26.700000000000003</v>
      </c>
      <c r="M454">
        <v>81.3</v>
      </c>
      <c r="N454">
        <v>246</v>
      </c>
      <c r="O454">
        <v>0.17300000000000001</v>
      </c>
      <c r="P454">
        <v>455</v>
      </c>
      <c r="Q454">
        <v>79.8</v>
      </c>
      <c r="R454">
        <v>0.78311999999999993</v>
      </c>
      <c r="S454">
        <v>224</v>
      </c>
    </row>
    <row r="455" spans="1:19" x14ac:dyDescent="0.3">
      <c r="A455" t="s">
        <v>61</v>
      </c>
      <c r="B455" s="3">
        <v>59</v>
      </c>
      <c r="C455" s="9">
        <v>2020</v>
      </c>
      <c r="D455" s="11">
        <v>211229</v>
      </c>
      <c r="E455" s="16">
        <v>51332969.463681251</v>
      </c>
      <c r="F455" s="17">
        <f t="shared" si="5"/>
        <v>243020.46340077001</v>
      </c>
      <c r="G455">
        <v>99</v>
      </c>
      <c r="H455" s="51">
        <v>0.14000000000000001</v>
      </c>
      <c r="I455" s="17">
        <v>23.713251064425592</v>
      </c>
      <c r="J455">
        <v>8.1234957586879403E-3</v>
      </c>
      <c r="K455">
        <v>2.1170947377861626E-2</v>
      </c>
      <c r="L455">
        <v>13</v>
      </c>
      <c r="M455">
        <v>84.2</v>
      </c>
      <c r="N455">
        <v>120</v>
      </c>
      <c r="O455">
        <v>0.69099999999999995</v>
      </c>
      <c r="P455">
        <v>403</v>
      </c>
      <c r="Q455">
        <v>76.3</v>
      </c>
      <c r="R455">
        <v>0.71892700000000009</v>
      </c>
      <c r="S455">
        <v>7</v>
      </c>
    </row>
    <row r="456" spans="1:19" x14ac:dyDescent="0.3">
      <c r="A456" t="s">
        <v>62</v>
      </c>
      <c r="B456" s="3">
        <v>60</v>
      </c>
      <c r="C456" s="9">
        <v>2020</v>
      </c>
      <c r="D456" s="11">
        <v>331888</v>
      </c>
      <c r="E456" s="16">
        <v>58074407.62452253</v>
      </c>
      <c r="F456" s="17">
        <f t="shared" si="5"/>
        <v>174981.9445852894</v>
      </c>
      <c r="G456">
        <v>131</v>
      </c>
      <c r="H456" s="51">
        <v>0.44</v>
      </c>
      <c r="I456" s="17">
        <v>23.475327979297294</v>
      </c>
      <c r="J456">
        <v>0.11763572365592492</v>
      </c>
      <c r="K456">
        <v>6.9010947147585397E-3</v>
      </c>
      <c r="L456">
        <v>12.3</v>
      </c>
      <c r="M456">
        <v>93.4</v>
      </c>
      <c r="N456">
        <v>157</v>
      </c>
      <c r="O456">
        <v>0.45500000000000002</v>
      </c>
      <c r="P456">
        <v>338</v>
      </c>
      <c r="Q456">
        <v>105.7</v>
      </c>
      <c r="R456">
        <v>0.40086799999999995</v>
      </c>
      <c r="S456">
        <v>2</v>
      </c>
    </row>
    <row r="457" spans="1:19" x14ac:dyDescent="0.3">
      <c r="A457" t="s">
        <v>63</v>
      </c>
      <c r="B457" s="3">
        <v>61</v>
      </c>
      <c r="C457" s="9">
        <v>2020</v>
      </c>
      <c r="D457" s="11">
        <v>537293</v>
      </c>
      <c r="E457" s="16">
        <v>219163350.5164651</v>
      </c>
      <c r="F457" s="17">
        <f t="shared" si="5"/>
        <v>407902.85843378771</v>
      </c>
      <c r="G457">
        <v>241</v>
      </c>
      <c r="H457" s="51">
        <v>0.04</v>
      </c>
      <c r="I457" s="17">
        <v>13.02562457458909</v>
      </c>
      <c r="J457">
        <v>0.14503767607581489</v>
      </c>
      <c r="K457">
        <v>0.19896828236934683</v>
      </c>
      <c r="L457">
        <v>11.8</v>
      </c>
      <c r="M457">
        <v>75</v>
      </c>
      <c r="N457">
        <v>151</v>
      </c>
      <c r="O457">
        <v>0.315</v>
      </c>
      <c r="P457">
        <v>539</v>
      </c>
      <c r="Q457">
        <v>74.3</v>
      </c>
      <c r="R457">
        <v>0.73864400000000008</v>
      </c>
      <c r="S457">
        <v>13</v>
      </c>
    </row>
    <row r="458" spans="1:19" x14ac:dyDescent="0.3">
      <c r="A458" t="s">
        <v>64</v>
      </c>
      <c r="B458" s="3">
        <v>62</v>
      </c>
      <c r="C458" s="9">
        <v>2020</v>
      </c>
      <c r="D458" s="11">
        <v>2208563</v>
      </c>
      <c r="E458" s="16">
        <v>554647715.57375264</v>
      </c>
      <c r="F458" s="17">
        <f t="shared" si="5"/>
        <v>251135.111642164</v>
      </c>
      <c r="G458">
        <v>1099</v>
      </c>
      <c r="H458" s="51">
        <v>0.3</v>
      </c>
      <c r="I458" s="17">
        <v>18.363986405054924</v>
      </c>
      <c r="J458">
        <v>6.5716060209348318E-3</v>
      </c>
      <c r="K458">
        <v>0.19399797660788831</v>
      </c>
      <c r="L458">
        <v>26.3</v>
      </c>
      <c r="M458">
        <v>77.3</v>
      </c>
      <c r="N458">
        <v>216</v>
      </c>
      <c r="O458">
        <v>0.42100000000000004</v>
      </c>
      <c r="P458">
        <v>358</v>
      </c>
      <c r="Q458">
        <v>95.2</v>
      </c>
      <c r="R458">
        <v>0.651169</v>
      </c>
      <c r="S458">
        <v>159</v>
      </c>
    </row>
    <row r="459" spans="1:19" x14ac:dyDescent="0.3">
      <c r="A459" t="s">
        <v>65</v>
      </c>
      <c r="B459" s="3">
        <v>63</v>
      </c>
      <c r="C459" s="9">
        <v>2020</v>
      </c>
      <c r="D459" s="11">
        <v>2867233</v>
      </c>
      <c r="E459" s="16">
        <v>1841715984.6699231</v>
      </c>
      <c r="F459" s="17">
        <f t="shared" si="5"/>
        <v>642332.16647196899</v>
      </c>
      <c r="G459">
        <v>1461</v>
      </c>
      <c r="H459" s="51">
        <v>0.98</v>
      </c>
      <c r="I459" s="17">
        <v>17.621490606186558</v>
      </c>
      <c r="J459">
        <v>0.16069215499774667</v>
      </c>
      <c r="K459">
        <v>0.40759587563807415</v>
      </c>
      <c r="L459">
        <v>14.899999999999999</v>
      </c>
      <c r="M459">
        <v>76.400000000000006</v>
      </c>
      <c r="N459">
        <v>233</v>
      </c>
      <c r="O459">
        <v>0.20899999999999999</v>
      </c>
      <c r="P459">
        <v>457</v>
      </c>
      <c r="Q459">
        <v>81.5</v>
      </c>
      <c r="R459">
        <v>0.842808</v>
      </c>
      <c r="S459">
        <v>359</v>
      </c>
    </row>
    <row r="460" spans="1:19" x14ac:dyDescent="0.3">
      <c r="A460" t="s">
        <v>66</v>
      </c>
      <c r="B460" s="3">
        <v>64</v>
      </c>
      <c r="C460" s="9">
        <v>2020</v>
      </c>
      <c r="D460" s="11">
        <v>2388558</v>
      </c>
      <c r="E460" s="16">
        <v>1209003672.1807559</v>
      </c>
      <c r="F460" s="17">
        <f t="shared" si="5"/>
        <v>506164.67014020839</v>
      </c>
      <c r="G460">
        <v>1153</v>
      </c>
      <c r="H460" s="51">
        <v>0.41</v>
      </c>
      <c r="I460" s="17">
        <v>26.098050586799431</v>
      </c>
      <c r="J460">
        <v>0.25598943972251686</v>
      </c>
      <c r="K460">
        <v>0.1090816206295713</v>
      </c>
      <c r="L460">
        <v>18.3</v>
      </c>
      <c r="M460">
        <v>78.900000000000006</v>
      </c>
      <c r="N460">
        <v>278</v>
      </c>
      <c r="O460">
        <v>0.223</v>
      </c>
      <c r="P460">
        <v>464</v>
      </c>
      <c r="Q460">
        <v>93.4</v>
      </c>
      <c r="R460">
        <v>0.78575799999999996</v>
      </c>
      <c r="S460">
        <v>146</v>
      </c>
    </row>
    <row r="461" spans="1:19" x14ac:dyDescent="0.3">
      <c r="A461" t="s">
        <v>67</v>
      </c>
      <c r="B461" s="3">
        <v>65</v>
      </c>
      <c r="C461" s="9">
        <v>2020</v>
      </c>
      <c r="D461" s="11">
        <v>2634981</v>
      </c>
      <c r="E461" s="16">
        <v>902932583.76697159</v>
      </c>
      <c r="F461" s="17">
        <f t="shared" si="5"/>
        <v>342671.38312077831</v>
      </c>
      <c r="G461">
        <v>1276</v>
      </c>
      <c r="H461" s="51">
        <v>0.17</v>
      </c>
      <c r="I461" s="17">
        <v>26.318116242332746</v>
      </c>
      <c r="J461">
        <v>0.18905065400244045</v>
      </c>
      <c r="K461">
        <v>0.14872303751663729</v>
      </c>
      <c r="L461">
        <v>14.099999999999998</v>
      </c>
      <c r="M461">
        <v>74.900000000000006</v>
      </c>
      <c r="N461">
        <v>171</v>
      </c>
      <c r="O461">
        <v>0.13500000000000001</v>
      </c>
      <c r="P461">
        <v>312</v>
      </c>
      <c r="Q461">
        <v>92</v>
      </c>
      <c r="R461">
        <v>0.82455800000000001</v>
      </c>
      <c r="S461">
        <v>172</v>
      </c>
    </row>
    <row r="462" spans="1:19" x14ac:dyDescent="0.3">
      <c r="A462" t="s">
        <v>68</v>
      </c>
      <c r="B462" s="3">
        <v>66</v>
      </c>
      <c r="C462" s="9">
        <v>2020</v>
      </c>
      <c r="D462" s="11">
        <v>2806789</v>
      </c>
      <c r="E462" s="16">
        <v>1173067642.0980475</v>
      </c>
      <c r="F462" s="17">
        <f t="shared" si="5"/>
        <v>417939.37559896649</v>
      </c>
      <c r="G462">
        <v>1394</v>
      </c>
      <c r="H462" s="51">
        <v>2.0299999999999998</v>
      </c>
      <c r="I462" s="17">
        <v>19.560929689628615</v>
      </c>
      <c r="J462">
        <v>2.4455927085281704E-2</v>
      </c>
      <c r="K462">
        <v>0.13930819263615848</v>
      </c>
      <c r="L462">
        <v>17.8</v>
      </c>
      <c r="M462">
        <v>79</v>
      </c>
      <c r="N462">
        <v>350</v>
      </c>
      <c r="O462">
        <v>0.20499999999999999</v>
      </c>
      <c r="P462">
        <v>696</v>
      </c>
      <c r="Q462">
        <v>94.9</v>
      </c>
      <c r="R462">
        <v>0.72765299999999999</v>
      </c>
      <c r="S462">
        <v>520</v>
      </c>
    </row>
    <row r="463" spans="1:19" x14ac:dyDescent="0.3">
      <c r="A463" t="s">
        <v>69</v>
      </c>
      <c r="B463" s="3">
        <v>67</v>
      </c>
      <c r="C463" s="9">
        <v>2020</v>
      </c>
      <c r="D463" s="11">
        <v>1890857</v>
      </c>
      <c r="E463" s="16">
        <v>687021168.88437653</v>
      </c>
      <c r="F463" s="17">
        <f t="shared" si="5"/>
        <v>363338.51205267059</v>
      </c>
      <c r="G463">
        <v>1021</v>
      </c>
      <c r="H463" s="51">
        <v>0.75</v>
      </c>
      <c r="I463" s="17">
        <v>26.022977736419101</v>
      </c>
      <c r="J463">
        <v>2.0045558453494774E-3</v>
      </c>
      <c r="K463">
        <v>0.30753007505374136</v>
      </c>
      <c r="L463">
        <v>25.1</v>
      </c>
      <c r="M463">
        <v>77</v>
      </c>
      <c r="N463">
        <v>385</v>
      </c>
      <c r="O463">
        <v>0.26600000000000001</v>
      </c>
      <c r="P463">
        <v>283</v>
      </c>
      <c r="Q463">
        <v>82.5</v>
      </c>
      <c r="R463">
        <v>0.58408900000000008</v>
      </c>
      <c r="S463">
        <v>197</v>
      </c>
    </row>
    <row r="464" spans="1:19" x14ac:dyDescent="0.3">
      <c r="A464" t="s">
        <v>70</v>
      </c>
      <c r="B464" s="3">
        <v>68</v>
      </c>
      <c r="C464" s="9">
        <v>2020</v>
      </c>
      <c r="D464" s="11">
        <v>1069994</v>
      </c>
      <c r="E464" s="16">
        <v>497130281.08424532</v>
      </c>
      <c r="F464" s="17">
        <f t="shared" si="5"/>
        <v>464610.34462272248</v>
      </c>
      <c r="G464">
        <v>537</v>
      </c>
      <c r="H464" s="51">
        <v>2.89</v>
      </c>
      <c r="I464" s="17">
        <v>18.329185975131399</v>
      </c>
      <c r="J464">
        <v>0.17931393155420269</v>
      </c>
      <c r="K464">
        <v>0.11215943280482252</v>
      </c>
      <c r="L464">
        <v>30.7</v>
      </c>
      <c r="M464">
        <v>76.2</v>
      </c>
      <c r="N464">
        <v>539</v>
      </c>
      <c r="O464">
        <v>0.28699999999999998</v>
      </c>
      <c r="P464">
        <v>420</v>
      </c>
      <c r="Q464">
        <v>90.8</v>
      </c>
      <c r="R464">
        <v>0.70312600000000003</v>
      </c>
      <c r="S464">
        <v>259</v>
      </c>
    </row>
    <row r="465" spans="1:19" x14ac:dyDescent="0.3">
      <c r="A465" t="s">
        <v>71</v>
      </c>
      <c r="B465" s="3">
        <v>69</v>
      </c>
      <c r="C465" s="9">
        <v>2020</v>
      </c>
      <c r="D465" s="11">
        <v>981527</v>
      </c>
      <c r="E465" s="16">
        <v>237105749.38671157</v>
      </c>
      <c r="F465" s="17">
        <f t="shared" ref="F465:F528" si="6">E465/D465*1000</f>
        <v>241568.23947452445</v>
      </c>
      <c r="G465">
        <v>427</v>
      </c>
      <c r="H465" s="51">
        <v>0.3</v>
      </c>
      <c r="I465" s="17">
        <v>21.518268800173317</v>
      </c>
      <c r="J465">
        <v>6.2935591546125394E-2</v>
      </c>
      <c r="K465">
        <v>0.12217068003627479</v>
      </c>
      <c r="L465">
        <v>16.2</v>
      </c>
      <c r="M465">
        <v>80.7</v>
      </c>
      <c r="N465">
        <v>203</v>
      </c>
      <c r="O465">
        <v>0.40799999999999997</v>
      </c>
      <c r="P465">
        <v>280</v>
      </c>
      <c r="Q465">
        <v>85.1</v>
      </c>
      <c r="R465">
        <v>0.62983199999999995</v>
      </c>
      <c r="S465">
        <v>27</v>
      </c>
    </row>
    <row r="466" spans="1:19" x14ac:dyDescent="0.3">
      <c r="A466" t="s">
        <v>72</v>
      </c>
      <c r="B466" s="3">
        <v>70</v>
      </c>
      <c r="C466" s="9">
        <v>2020</v>
      </c>
      <c r="D466" s="11">
        <v>981987</v>
      </c>
      <c r="E466" s="16">
        <v>874033417.04810584</v>
      </c>
      <c r="F466" s="17">
        <f t="shared" si="6"/>
        <v>890066.17913282535</v>
      </c>
      <c r="G466">
        <v>502</v>
      </c>
      <c r="H466" s="51">
        <v>0.27</v>
      </c>
      <c r="I466" s="17">
        <v>22.853418867727477</v>
      </c>
      <c r="J466">
        <v>0.49704329205379272</v>
      </c>
      <c r="K466">
        <v>1.1803557484122517E-2</v>
      </c>
      <c r="L466">
        <v>15.7</v>
      </c>
      <c r="M466">
        <v>91.4</v>
      </c>
      <c r="N466">
        <v>242</v>
      </c>
      <c r="O466">
        <v>0.33700000000000002</v>
      </c>
      <c r="P466">
        <v>542</v>
      </c>
      <c r="Q466">
        <v>86.1</v>
      </c>
      <c r="R466">
        <v>0.40277000000000002</v>
      </c>
      <c r="S466">
        <v>78</v>
      </c>
    </row>
    <row r="467" spans="1:19" x14ac:dyDescent="0.3">
      <c r="A467" t="s">
        <v>73</v>
      </c>
      <c r="B467" s="3">
        <v>71</v>
      </c>
      <c r="C467" s="9">
        <v>2020</v>
      </c>
      <c r="D467" s="11">
        <v>1019906</v>
      </c>
      <c r="E467" s="16">
        <v>312759529.45984864</v>
      </c>
      <c r="F467" s="17">
        <f t="shared" si="6"/>
        <v>306655.25005230738</v>
      </c>
      <c r="G467">
        <v>524</v>
      </c>
      <c r="H467" s="51">
        <v>0.12</v>
      </c>
      <c r="I467" s="17">
        <v>30.014102468570698</v>
      </c>
      <c r="J467">
        <v>0.26059350420808275</v>
      </c>
      <c r="K467">
        <v>2.2979574297498494E-2</v>
      </c>
      <c r="L467">
        <v>11.3</v>
      </c>
      <c r="M467">
        <v>69.7</v>
      </c>
      <c r="N467">
        <v>204</v>
      </c>
      <c r="O467">
        <v>0.311</v>
      </c>
      <c r="P467">
        <v>171</v>
      </c>
      <c r="Q467">
        <v>101.2</v>
      </c>
      <c r="R467">
        <v>0.65685400000000005</v>
      </c>
      <c r="S467">
        <v>18</v>
      </c>
    </row>
    <row r="468" spans="1:19" x14ac:dyDescent="0.3">
      <c r="A468" t="s">
        <v>74</v>
      </c>
      <c r="B468" s="3">
        <v>72</v>
      </c>
      <c r="C468" s="9">
        <v>2020</v>
      </c>
      <c r="D468" s="11">
        <v>294810</v>
      </c>
      <c r="E468" s="16">
        <v>239709010.64270118</v>
      </c>
      <c r="F468" s="17">
        <f t="shared" si="6"/>
        <v>813096.60677284072</v>
      </c>
      <c r="G468">
        <v>182</v>
      </c>
      <c r="H468" s="51">
        <v>0.53</v>
      </c>
      <c r="I468" s="17">
        <v>19.699505514635185</v>
      </c>
      <c r="J468">
        <v>7.5245105242597393E-2</v>
      </c>
      <c r="K468">
        <v>7.296790466802551E-2</v>
      </c>
      <c r="L468">
        <v>20.7</v>
      </c>
      <c r="M468">
        <v>82.7</v>
      </c>
      <c r="N468">
        <v>141</v>
      </c>
      <c r="O468">
        <v>0.222</v>
      </c>
      <c r="P468">
        <v>218</v>
      </c>
      <c r="Q468">
        <v>118.9</v>
      </c>
      <c r="R468">
        <v>0.93962000000000001</v>
      </c>
      <c r="S468">
        <v>10</v>
      </c>
    </row>
    <row r="469" spans="1:19" x14ac:dyDescent="0.3">
      <c r="A469" t="s">
        <v>75</v>
      </c>
      <c r="B469" s="3">
        <v>73</v>
      </c>
      <c r="C469" s="9">
        <v>2020</v>
      </c>
      <c r="D469" s="11">
        <v>1867932</v>
      </c>
      <c r="E469" s="16">
        <v>925181056.80001509</v>
      </c>
      <c r="F469" s="17">
        <f t="shared" si="6"/>
        <v>495296.96841213445</v>
      </c>
      <c r="G469">
        <v>1002</v>
      </c>
      <c r="H469" s="51">
        <v>0.77</v>
      </c>
      <c r="I469" s="17">
        <v>20.753026347944228</v>
      </c>
      <c r="J469">
        <v>9.5994936396137428E-3</v>
      </c>
      <c r="K469">
        <v>7.4261883676495097E-2</v>
      </c>
      <c r="L469">
        <v>20.5</v>
      </c>
      <c r="M469">
        <v>79.599999999999994</v>
      </c>
      <c r="N469">
        <v>230</v>
      </c>
      <c r="O469">
        <v>0.217</v>
      </c>
      <c r="P469">
        <v>345</v>
      </c>
      <c r="Q469">
        <v>98.5</v>
      </c>
      <c r="R469">
        <v>0.89745799999999998</v>
      </c>
      <c r="S469">
        <v>136</v>
      </c>
    </row>
    <row r="470" spans="1:19" x14ac:dyDescent="0.3">
      <c r="A470" t="s">
        <v>76</v>
      </c>
      <c r="B470" s="3">
        <v>74</v>
      </c>
      <c r="C470" s="9">
        <v>2020</v>
      </c>
      <c r="D470" s="11">
        <v>1302772</v>
      </c>
      <c r="E470" s="16">
        <v>694499084.1381495</v>
      </c>
      <c r="F470" s="17">
        <f t="shared" si="6"/>
        <v>533093.34567994205</v>
      </c>
      <c r="G470">
        <v>721</v>
      </c>
      <c r="H470" s="51">
        <v>0.24</v>
      </c>
      <c r="I470" s="17">
        <v>28.399810690755846</v>
      </c>
      <c r="J470">
        <v>7.6762782168645877E-2</v>
      </c>
      <c r="K470">
        <v>0.101279127327443</v>
      </c>
      <c r="L470">
        <v>18</v>
      </c>
      <c r="M470">
        <v>83.1</v>
      </c>
      <c r="N470">
        <v>312</v>
      </c>
      <c r="O470">
        <v>0.16699999999999998</v>
      </c>
      <c r="P470">
        <v>175</v>
      </c>
      <c r="Q470">
        <v>83.2</v>
      </c>
      <c r="R470">
        <v>0.92064999999999997</v>
      </c>
      <c r="S470">
        <v>126</v>
      </c>
    </row>
    <row r="471" spans="1:19" x14ac:dyDescent="0.3">
      <c r="A471" t="s">
        <v>77</v>
      </c>
      <c r="B471" s="3">
        <v>75</v>
      </c>
      <c r="C471" s="9">
        <v>2020</v>
      </c>
      <c r="D471" s="11">
        <v>778191</v>
      </c>
      <c r="E471" s="16">
        <v>335142281.12866795</v>
      </c>
      <c r="F471" s="17">
        <f t="shared" si="6"/>
        <v>430668.41061984521</v>
      </c>
      <c r="G471">
        <v>403</v>
      </c>
      <c r="H471" s="51">
        <v>0.15</v>
      </c>
      <c r="I471" s="17">
        <v>80.218050487684096</v>
      </c>
      <c r="J471">
        <v>0.15262744543615775</v>
      </c>
      <c r="K471">
        <v>3.1697874033734121E-2</v>
      </c>
      <c r="L471">
        <v>11.7</v>
      </c>
      <c r="M471">
        <v>83.5</v>
      </c>
      <c r="N471">
        <v>185</v>
      </c>
      <c r="O471">
        <v>0.32</v>
      </c>
      <c r="P471">
        <v>199</v>
      </c>
      <c r="Q471">
        <v>96</v>
      </c>
      <c r="R471">
        <v>0.77204800000000007</v>
      </c>
      <c r="S471">
        <v>58</v>
      </c>
    </row>
    <row r="472" spans="1:19" x14ac:dyDescent="0.3">
      <c r="A472" t="s">
        <v>78</v>
      </c>
      <c r="B472" s="3">
        <v>76</v>
      </c>
      <c r="C472" s="9">
        <v>2020</v>
      </c>
      <c r="D472" s="11">
        <v>137993</v>
      </c>
      <c r="E472" s="16">
        <v>186944257.76206344</v>
      </c>
      <c r="F472" s="17">
        <f t="shared" si="6"/>
        <v>1354737.253064021</v>
      </c>
      <c r="G472">
        <v>86</v>
      </c>
      <c r="H472" s="51">
        <v>0.28999999999999998</v>
      </c>
      <c r="I472" s="17">
        <v>16.550356659395536</v>
      </c>
      <c r="J472">
        <v>0.56109222551268123</v>
      </c>
      <c r="K472">
        <v>8.8370851205018513E-3</v>
      </c>
      <c r="L472">
        <v>17.600000000000001</v>
      </c>
      <c r="M472">
        <v>95.3</v>
      </c>
      <c r="N472">
        <v>185</v>
      </c>
      <c r="O472">
        <v>3.6000000000000004E-2</v>
      </c>
      <c r="P472">
        <v>64</v>
      </c>
      <c r="Q472">
        <v>111.8</v>
      </c>
      <c r="R472">
        <v>0.96122799999999997</v>
      </c>
      <c r="S472">
        <v>5</v>
      </c>
    </row>
    <row r="473" spans="1:19" x14ac:dyDescent="0.3">
      <c r="A473" t="s">
        <v>79</v>
      </c>
      <c r="B473" s="3">
        <v>77</v>
      </c>
      <c r="C473" s="9">
        <v>2020</v>
      </c>
      <c r="D473" s="11">
        <v>471462</v>
      </c>
      <c r="E473" s="16">
        <v>752624612.23586559</v>
      </c>
      <c r="F473" s="17">
        <f t="shared" si="6"/>
        <v>1596363.2535302222</v>
      </c>
      <c r="G473">
        <v>276</v>
      </c>
      <c r="H473" s="51">
        <v>0.11</v>
      </c>
      <c r="I473" s="17">
        <v>23.010519528308873</v>
      </c>
      <c r="J473">
        <v>0.55635753507186525</v>
      </c>
      <c r="K473">
        <v>4.1161591547189583E-2</v>
      </c>
      <c r="L473">
        <v>8.5</v>
      </c>
      <c r="M473">
        <v>81.7</v>
      </c>
      <c r="N473">
        <v>113</v>
      </c>
      <c r="O473">
        <v>0.17800000000000002</v>
      </c>
      <c r="P473">
        <v>903</v>
      </c>
      <c r="Q473">
        <v>119.2</v>
      </c>
      <c r="R473">
        <v>0.55993499999999996</v>
      </c>
      <c r="S473">
        <v>5</v>
      </c>
    </row>
    <row r="474" spans="1:19" x14ac:dyDescent="0.3">
      <c r="A474" t="s">
        <v>80</v>
      </c>
      <c r="B474" s="3">
        <v>78</v>
      </c>
      <c r="C474" s="9">
        <v>2020</v>
      </c>
      <c r="D474" s="11">
        <v>153641</v>
      </c>
      <c r="E474" s="16">
        <v>51906138.184457839</v>
      </c>
      <c r="F474" s="17">
        <f t="shared" si="6"/>
        <v>337840.40838355542</v>
      </c>
      <c r="G474">
        <v>78</v>
      </c>
      <c r="H474" s="51">
        <v>0.15</v>
      </c>
      <c r="I474" s="17">
        <v>26.108317729050555</v>
      </c>
      <c r="J474">
        <v>0.13737848433088326</v>
      </c>
      <c r="K474">
        <v>3.8501161169926079E-2</v>
      </c>
      <c r="L474">
        <v>13.3</v>
      </c>
      <c r="M474">
        <v>76.3</v>
      </c>
      <c r="N474">
        <v>124</v>
      </c>
      <c r="O474">
        <v>0.29299999999999998</v>
      </c>
      <c r="P474">
        <v>90</v>
      </c>
      <c r="Q474">
        <v>119.2</v>
      </c>
      <c r="R474">
        <v>0.86018100000000008</v>
      </c>
      <c r="S474">
        <v>19</v>
      </c>
    </row>
    <row r="475" spans="1:19" x14ac:dyDescent="0.3">
      <c r="A475" t="s">
        <v>81</v>
      </c>
      <c r="B475" s="3">
        <v>79</v>
      </c>
      <c r="C475" s="9">
        <v>2020</v>
      </c>
      <c r="D475" s="11">
        <v>48066</v>
      </c>
      <c r="E475" s="16">
        <v>78982267.219008535</v>
      </c>
      <c r="F475" s="17">
        <f t="shared" si="6"/>
        <v>1643204.4942164635</v>
      </c>
      <c r="G475">
        <v>31</v>
      </c>
      <c r="H475" s="51">
        <v>7.0000000000000007E-2</v>
      </c>
      <c r="I475" s="17">
        <v>26.240784864284443</v>
      </c>
      <c r="J475">
        <v>0.45563314490898588</v>
      </c>
      <c r="K475">
        <v>2.3499641731312406E-3</v>
      </c>
      <c r="L475">
        <v>11.7</v>
      </c>
      <c r="M475">
        <v>89.2</v>
      </c>
      <c r="N475">
        <v>28</v>
      </c>
      <c r="O475">
        <v>0.317</v>
      </c>
      <c r="P475">
        <v>34</v>
      </c>
      <c r="Q475">
        <v>134.1</v>
      </c>
      <c r="R475">
        <v>0.40559899999999999</v>
      </c>
      <c r="S475">
        <v>0</v>
      </c>
    </row>
    <row r="476" spans="1:19" x14ac:dyDescent="0.3">
      <c r="A476" s="2" t="s">
        <v>3</v>
      </c>
      <c r="B476" s="3">
        <v>1</v>
      </c>
      <c r="C476" s="9">
        <v>2021</v>
      </c>
      <c r="D476" s="11">
        <v>1540947</v>
      </c>
      <c r="E476" s="16">
        <v>860035410.91380084</v>
      </c>
      <c r="F476" s="17">
        <f t="shared" si="6"/>
        <v>558121.34415641869</v>
      </c>
      <c r="G476">
        <v>829</v>
      </c>
      <c r="H476" s="51">
        <v>0.28999999999999998</v>
      </c>
      <c r="I476" s="17">
        <v>12.457267861446306</v>
      </c>
      <c r="J476">
        <v>0.31520677039671818</v>
      </c>
      <c r="K476">
        <v>0.14062139644157695</v>
      </c>
      <c r="L476">
        <v>27.751199999999997</v>
      </c>
      <c r="M476">
        <v>78.7</v>
      </c>
      <c r="N476">
        <v>304</v>
      </c>
      <c r="O476">
        <v>0.34700000000000003</v>
      </c>
      <c r="P476">
        <v>758</v>
      </c>
      <c r="Q476">
        <v>70.7</v>
      </c>
      <c r="R476">
        <v>0.91789900000000002</v>
      </c>
      <c r="S476">
        <v>208</v>
      </c>
    </row>
    <row r="477" spans="1:19" x14ac:dyDescent="0.3">
      <c r="A477" s="2" t="s">
        <v>4</v>
      </c>
      <c r="B477" s="3">
        <v>2</v>
      </c>
      <c r="C477" s="9">
        <v>2021</v>
      </c>
      <c r="D477" s="11">
        <v>1171845</v>
      </c>
      <c r="E477" s="16">
        <v>357687004.53106236</v>
      </c>
      <c r="F477" s="17">
        <f t="shared" si="6"/>
        <v>305234.05785838771</v>
      </c>
      <c r="G477">
        <v>589</v>
      </c>
      <c r="H477" s="51">
        <v>7.0000000000000007E-2</v>
      </c>
      <c r="I477" s="17">
        <v>17.863005482366766</v>
      </c>
      <c r="J477">
        <v>3.4128487039015309E-4</v>
      </c>
      <c r="K477">
        <v>0.16023966413923557</v>
      </c>
      <c r="L477">
        <v>20.136500000000002</v>
      </c>
      <c r="M477">
        <v>79.599999999999994</v>
      </c>
      <c r="N477">
        <v>189</v>
      </c>
      <c r="O477">
        <v>0.30499999999999999</v>
      </c>
      <c r="P477">
        <v>384</v>
      </c>
      <c r="Q477">
        <v>73.900000000000006</v>
      </c>
      <c r="R477">
        <v>0.65861700000000001</v>
      </c>
      <c r="S477">
        <v>45</v>
      </c>
    </row>
    <row r="478" spans="1:19" x14ac:dyDescent="0.3">
      <c r="A478" t="s">
        <v>5</v>
      </c>
      <c r="B478" s="3">
        <v>3</v>
      </c>
      <c r="C478" s="9">
        <v>2021</v>
      </c>
      <c r="D478" s="11">
        <v>1350639</v>
      </c>
      <c r="E478" s="16">
        <v>526966362.02457666</v>
      </c>
      <c r="F478" s="17">
        <f t="shared" si="6"/>
        <v>390160.77725030645</v>
      </c>
      <c r="G478">
        <v>707</v>
      </c>
      <c r="H478" s="51">
        <v>0.59</v>
      </c>
      <c r="I478" s="17">
        <v>13.892078421302919</v>
      </c>
      <c r="J478">
        <v>4.5191985954653076E-3</v>
      </c>
      <c r="K478">
        <v>0.43825724833449731</v>
      </c>
      <c r="L478">
        <v>23.724499999999999</v>
      </c>
      <c r="M478">
        <v>81.3</v>
      </c>
      <c r="N478">
        <v>186</v>
      </c>
      <c r="O478">
        <v>0.22399999999999998</v>
      </c>
      <c r="P478">
        <v>622</v>
      </c>
      <c r="Q478">
        <v>86.1</v>
      </c>
      <c r="R478">
        <v>0.68689099999999992</v>
      </c>
      <c r="S478">
        <v>115</v>
      </c>
    </row>
    <row r="479" spans="1:19" x14ac:dyDescent="0.3">
      <c r="A479" t="s">
        <v>6</v>
      </c>
      <c r="B479" s="3">
        <v>4</v>
      </c>
      <c r="C479" s="9">
        <v>2021</v>
      </c>
      <c r="D479" s="11">
        <v>2310877</v>
      </c>
      <c r="E479" s="16">
        <v>898129448.1773349</v>
      </c>
      <c r="F479" s="17">
        <f t="shared" si="6"/>
        <v>388653.07334719022</v>
      </c>
      <c r="G479">
        <v>1183</v>
      </c>
      <c r="H479" s="51">
        <v>0.89</v>
      </c>
      <c r="I479" s="17">
        <v>22.715007274120122</v>
      </c>
      <c r="J479">
        <v>4.1247521856563746E-3</v>
      </c>
      <c r="K479">
        <v>0.17430341908247282</v>
      </c>
      <c r="L479">
        <v>21.108699999999999</v>
      </c>
      <c r="M479">
        <v>87.1</v>
      </c>
      <c r="N479">
        <v>373</v>
      </c>
      <c r="O479">
        <v>0.315</v>
      </c>
      <c r="P479">
        <v>812</v>
      </c>
      <c r="Q479">
        <v>77.900000000000006</v>
      </c>
      <c r="R479">
        <v>0.67473899999999998</v>
      </c>
      <c r="S479">
        <v>454</v>
      </c>
    </row>
    <row r="480" spans="1:19" x14ac:dyDescent="0.3">
      <c r="A480" t="s">
        <v>7</v>
      </c>
      <c r="B480" s="3">
        <v>5</v>
      </c>
      <c r="C480" s="9">
        <v>2021</v>
      </c>
      <c r="D480" s="11">
        <v>931473</v>
      </c>
      <c r="E480" s="16">
        <v>219977113.68107969</v>
      </c>
      <c r="F480" s="17">
        <f t="shared" si="6"/>
        <v>236160.4831069496</v>
      </c>
      <c r="G480">
        <v>526</v>
      </c>
      <c r="H480" s="51">
        <v>0.28999999999999998</v>
      </c>
      <c r="I480" s="17">
        <v>15.058305278014601</v>
      </c>
      <c r="J480">
        <v>2.0469784383280024E-3</v>
      </c>
      <c r="K480">
        <v>0.22116779034999445</v>
      </c>
      <c r="L480">
        <v>22.7074</v>
      </c>
      <c r="M480">
        <v>77.5</v>
      </c>
      <c r="N480">
        <v>242</v>
      </c>
      <c r="O480">
        <v>0.18</v>
      </c>
      <c r="P480">
        <v>369</v>
      </c>
      <c r="Q480">
        <v>87.8</v>
      </c>
      <c r="R480">
        <v>0.62556500000000004</v>
      </c>
      <c r="S480">
        <v>58</v>
      </c>
    </row>
    <row r="481" spans="1:19" x14ac:dyDescent="0.3">
      <c r="A481" t="s">
        <v>8</v>
      </c>
      <c r="B481" s="3">
        <v>6</v>
      </c>
      <c r="C481" s="9">
        <v>2021</v>
      </c>
      <c r="D481" s="11">
        <v>1064630</v>
      </c>
      <c r="E481" s="16">
        <v>479604543.5243268</v>
      </c>
      <c r="F481" s="17">
        <f t="shared" si="6"/>
        <v>450489.41277657665</v>
      </c>
      <c r="G481">
        <v>544</v>
      </c>
      <c r="H481" s="51">
        <v>1.06</v>
      </c>
      <c r="I481" s="17">
        <v>19.964161108183394</v>
      </c>
      <c r="J481">
        <v>3.4045891730994479E-3</v>
      </c>
      <c r="K481">
        <v>0.42394799142845774</v>
      </c>
      <c r="L481">
        <v>25.848599999999998</v>
      </c>
      <c r="M481">
        <v>79</v>
      </c>
      <c r="N481">
        <v>190</v>
      </c>
      <c r="O481">
        <v>0.25</v>
      </c>
      <c r="P481">
        <v>856</v>
      </c>
      <c r="Q481">
        <v>72.400000000000006</v>
      </c>
      <c r="R481">
        <v>0.64445300000000005</v>
      </c>
      <c r="S481">
        <v>165</v>
      </c>
    </row>
    <row r="482" spans="1:19" x14ac:dyDescent="0.3">
      <c r="A482" t="s">
        <v>9</v>
      </c>
      <c r="B482" s="3">
        <v>7</v>
      </c>
      <c r="C482" s="9">
        <v>2021</v>
      </c>
      <c r="D482" s="11">
        <v>583596</v>
      </c>
      <c r="E482" s="16">
        <v>179297477.40066814</v>
      </c>
      <c r="F482" s="17">
        <f t="shared" si="6"/>
        <v>307228.76339225791</v>
      </c>
      <c r="G482">
        <v>308</v>
      </c>
      <c r="H482" s="51">
        <v>0.04</v>
      </c>
      <c r="I482" s="17">
        <v>18.657376155965977</v>
      </c>
      <c r="J482">
        <v>1.9455417900888551E-3</v>
      </c>
      <c r="K482">
        <v>0.25369903540948163</v>
      </c>
      <c r="L482">
        <v>9.7700999999999993</v>
      </c>
      <c r="M482">
        <v>75.900000000000006</v>
      </c>
      <c r="N482">
        <v>154</v>
      </c>
      <c r="O482">
        <v>0.26200000000000001</v>
      </c>
      <c r="P482">
        <v>536</v>
      </c>
      <c r="Q482">
        <v>100.6</v>
      </c>
      <c r="R482">
        <v>0.60366500000000001</v>
      </c>
      <c r="S482">
        <v>96</v>
      </c>
    </row>
    <row r="483" spans="1:19" x14ac:dyDescent="0.3">
      <c r="A483" t="s">
        <v>10</v>
      </c>
      <c r="B483" s="3">
        <v>8</v>
      </c>
      <c r="C483" s="9">
        <v>2021</v>
      </c>
      <c r="D483" s="11">
        <v>1084868</v>
      </c>
      <c r="E483" s="16">
        <v>450055956.06085634</v>
      </c>
      <c r="F483" s="17">
        <f t="shared" si="6"/>
        <v>414848.58624353964</v>
      </c>
      <c r="G483">
        <v>567</v>
      </c>
      <c r="H483" s="51">
        <v>0.56000000000000005</v>
      </c>
      <c r="I483" s="17">
        <v>28.34004492528539</v>
      </c>
      <c r="J483">
        <v>0.19718520960903033</v>
      </c>
      <c r="K483">
        <v>0.11610473544819763</v>
      </c>
      <c r="L483">
        <v>16.033799999999999</v>
      </c>
      <c r="M483">
        <v>82.7</v>
      </c>
      <c r="N483">
        <v>333</v>
      </c>
      <c r="O483">
        <v>0.315</v>
      </c>
      <c r="P483">
        <v>519</v>
      </c>
      <c r="Q483">
        <v>88.5</v>
      </c>
      <c r="R483">
        <v>0.65556599999999998</v>
      </c>
      <c r="S483">
        <v>141</v>
      </c>
    </row>
    <row r="484" spans="1:19" x14ac:dyDescent="0.3">
      <c r="A484" t="s">
        <v>11</v>
      </c>
      <c r="B484" s="3">
        <v>9</v>
      </c>
      <c r="C484" s="9">
        <v>2021</v>
      </c>
      <c r="D484" s="11">
        <v>1144374</v>
      </c>
      <c r="E484" s="16">
        <v>548022442.58079565</v>
      </c>
      <c r="F484" s="17">
        <f t="shared" si="6"/>
        <v>478884.03841820563</v>
      </c>
      <c r="G484">
        <v>598</v>
      </c>
      <c r="H484" s="51">
        <v>0.09</v>
      </c>
      <c r="I484" s="17">
        <v>21.256380024263553</v>
      </c>
      <c r="J484">
        <v>4.2676644165801471E-3</v>
      </c>
      <c r="K484">
        <v>0.48241699447004827</v>
      </c>
      <c r="L484">
        <v>24.2958</v>
      </c>
      <c r="M484">
        <v>76.900000000000006</v>
      </c>
      <c r="N484">
        <v>165</v>
      </c>
      <c r="O484">
        <v>0.37</v>
      </c>
      <c r="P484">
        <v>1102</v>
      </c>
      <c r="Q484">
        <v>81.599999999999994</v>
      </c>
      <c r="R484">
        <v>0.81316900000000003</v>
      </c>
      <c r="S484">
        <v>63</v>
      </c>
    </row>
    <row r="485" spans="1:19" x14ac:dyDescent="0.3">
      <c r="A485" t="s">
        <v>12</v>
      </c>
      <c r="B485" s="3">
        <v>10</v>
      </c>
      <c r="C485" s="9">
        <v>2021</v>
      </c>
      <c r="D485" s="11">
        <v>8489558</v>
      </c>
      <c r="E485" s="16">
        <v>5172707788.6773281</v>
      </c>
      <c r="F485" s="17">
        <f t="shared" si="6"/>
        <v>609302.36752930225</v>
      </c>
      <c r="G485">
        <v>4139</v>
      </c>
      <c r="H485" s="51">
        <v>2.21</v>
      </c>
      <c r="I485" s="17">
        <v>17.308985348180926</v>
      </c>
      <c r="J485">
        <v>1.7797156561268272E-3</v>
      </c>
      <c r="K485">
        <v>0.19699345795336928</v>
      </c>
      <c r="L485">
        <v>23.851199999999999</v>
      </c>
      <c r="M485">
        <v>88.1</v>
      </c>
      <c r="N485">
        <v>98</v>
      </c>
      <c r="O485">
        <v>0.215</v>
      </c>
      <c r="P485">
        <v>1191</v>
      </c>
      <c r="Q485">
        <v>65.5</v>
      </c>
      <c r="R485">
        <v>0.81407600000000002</v>
      </c>
      <c r="S485">
        <v>1460</v>
      </c>
    </row>
    <row r="486" spans="1:19" x14ac:dyDescent="0.3">
      <c r="A486" t="s">
        <v>13</v>
      </c>
      <c r="B486" s="3">
        <v>11</v>
      </c>
      <c r="C486" s="9">
        <v>2021</v>
      </c>
      <c r="D486" s="11">
        <v>715505</v>
      </c>
      <c r="E486" s="16">
        <v>242870311.89410049</v>
      </c>
      <c r="F486" s="17">
        <f t="shared" si="6"/>
        <v>339439.01425440836</v>
      </c>
      <c r="G486">
        <v>350</v>
      </c>
      <c r="H486" s="51">
        <v>0.21</v>
      </c>
      <c r="I486" s="17">
        <v>17.468693846346675</v>
      </c>
      <c r="J486">
        <v>8.2427487859231701E-4</v>
      </c>
      <c r="K486">
        <v>0.15025753919572818</v>
      </c>
      <c r="L486">
        <v>18.852499999999999</v>
      </c>
      <c r="M486">
        <v>74.5</v>
      </c>
      <c r="N486">
        <v>367</v>
      </c>
      <c r="O486">
        <v>0.33299999999999996</v>
      </c>
      <c r="P486">
        <v>429</v>
      </c>
      <c r="Q486">
        <v>78.8</v>
      </c>
      <c r="R486">
        <v>0.57777500000000004</v>
      </c>
      <c r="S486">
        <v>49</v>
      </c>
    </row>
    <row r="487" spans="1:19" x14ac:dyDescent="0.3">
      <c r="A487" t="s">
        <v>14</v>
      </c>
      <c r="B487" s="3">
        <v>12</v>
      </c>
      <c r="C487" s="9">
        <v>2021</v>
      </c>
      <c r="D487" s="11">
        <v>1104512</v>
      </c>
      <c r="E487" s="16">
        <v>399686710.53775263</v>
      </c>
      <c r="F487" s="17">
        <f t="shared" si="6"/>
        <v>361867.24140412477</v>
      </c>
      <c r="G487">
        <v>521</v>
      </c>
      <c r="H487" s="51">
        <v>0.28999999999999998</v>
      </c>
      <c r="I487" s="17">
        <v>14.236058734259455</v>
      </c>
      <c r="J487">
        <v>1.2795641500911682E-3</v>
      </c>
      <c r="K487">
        <v>0.24362473547452088</v>
      </c>
      <c r="L487">
        <v>20.4268</v>
      </c>
      <c r="M487">
        <v>76.3</v>
      </c>
      <c r="N487">
        <v>268</v>
      </c>
      <c r="O487">
        <v>0.28600000000000003</v>
      </c>
      <c r="P487">
        <v>693</v>
      </c>
      <c r="Q487">
        <v>76.5</v>
      </c>
      <c r="R487">
        <v>0.6802410000000001</v>
      </c>
      <c r="S487">
        <v>136</v>
      </c>
    </row>
    <row r="488" spans="1:19" x14ac:dyDescent="0.3">
      <c r="A488" t="s">
        <v>15</v>
      </c>
      <c r="B488" s="3">
        <v>13</v>
      </c>
      <c r="C488" s="9">
        <v>2021</v>
      </c>
      <c r="D488" s="11">
        <v>893606</v>
      </c>
      <c r="E488" s="16">
        <v>310902676.18721688</v>
      </c>
      <c r="F488" s="17">
        <f t="shared" si="6"/>
        <v>347919.19054618804</v>
      </c>
      <c r="G488">
        <v>480</v>
      </c>
      <c r="H488" s="51">
        <v>0.47</v>
      </c>
      <c r="I488" s="17">
        <v>16.89836598424181</v>
      </c>
      <c r="J488">
        <v>2.5048296875410719E-3</v>
      </c>
      <c r="K488">
        <v>0.21957651268626122</v>
      </c>
      <c r="L488">
        <v>14.436599999999999</v>
      </c>
      <c r="M488">
        <v>79.8</v>
      </c>
      <c r="N488">
        <v>244</v>
      </c>
      <c r="O488">
        <v>0.27399999999999997</v>
      </c>
      <c r="P488">
        <v>528</v>
      </c>
      <c r="Q488">
        <v>96.8</v>
      </c>
      <c r="R488">
        <v>0.65109800000000007</v>
      </c>
      <c r="S488">
        <v>48</v>
      </c>
    </row>
    <row r="489" spans="1:19" x14ac:dyDescent="0.3">
      <c r="A489" t="s">
        <v>16</v>
      </c>
      <c r="B489" s="3">
        <v>14</v>
      </c>
      <c r="C489" s="9">
        <v>2021</v>
      </c>
      <c r="D489" s="11">
        <v>986089</v>
      </c>
      <c r="E489" s="16">
        <v>332791048.80511904</v>
      </c>
      <c r="F489" s="17">
        <f t="shared" si="6"/>
        <v>337485.81396316056</v>
      </c>
      <c r="G489">
        <v>502</v>
      </c>
      <c r="H489" s="51">
        <v>0.24</v>
      </c>
      <c r="I489" s="17">
        <v>18.495838730117317</v>
      </c>
      <c r="J489">
        <v>3.2524548732111108E-4</v>
      </c>
      <c r="K489">
        <v>0.1253276721257566</v>
      </c>
      <c r="L489">
        <v>18.584099999999999</v>
      </c>
      <c r="M489">
        <v>82.2</v>
      </c>
      <c r="N489">
        <v>283</v>
      </c>
      <c r="O489">
        <v>0.39799999999999996</v>
      </c>
      <c r="P489">
        <v>775</v>
      </c>
      <c r="Q489">
        <v>75.099999999999994</v>
      </c>
      <c r="R489">
        <v>0.52621899999999999</v>
      </c>
      <c r="S489">
        <v>117</v>
      </c>
    </row>
    <row r="490" spans="1:19" x14ac:dyDescent="0.3">
      <c r="A490" t="s">
        <v>17</v>
      </c>
      <c r="B490" s="3">
        <v>15</v>
      </c>
      <c r="C490" s="9">
        <v>2021</v>
      </c>
      <c r="D490" s="11">
        <v>1233938</v>
      </c>
      <c r="E490" s="16">
        <v>409324058.33490777</v>
      </c>
      <c r="F490" s="17">
        <f t="shared" si="6"/>
        <v>331721.73831659922</v>
      </c>
      <c r="G490">
        <v>645</v>
      </c>
      <c r="H490" s="51">
        <v>0.84</v>
      </c>
      <c r="I490" s="17">
        <v>15.684458903555571</v>
      </c>
      <c r="J490">
        <v>1.2462889199130766E-3</v>
      </c>
      <c r="K490">
        <v>0.20137941729873016</v>
      </c>
      <c r="L490">
        <v>22.1264</v>
      </c>
      <c r="M490">
        <v>75.3</v>
      </c>
      <c r="N490">
        <v>178</v>
      </c>
      <c r="O490">
        <v>0.23699999999999999</v>
      </c>
      <c r="P490">
        <v>482</v>
      </c>
      <c r="Q490">
        <v>94</v>
      </c>
      <c r="R490">
        <v>0.60227399999999998</v>
      </c>
      <c r="S490">
        <v>105</v>
      </c>
    </row>
    <row r="491" spans="1:19" x14ac:dyDescent="0.3">
      <c r="A491" t="s">
        <v>18</v>
      </c>
      <c r="B491" s="3">
        <v>16</v>
      </c>
      <c r="C491" s="9">
        <v>2021</v>
      </c>
      <c r="D491" s="11">
        <v>1502152</v>
      </c>
      <c r="E491" s="16">
        <v>648703171.02901709</v>
      </c>
      <c r="F491" s="17">
        <f t="shared" si="6"/>
        <v>431849.22100361157</v>
      </c>
      <c r="G491">
        <v>794</v>
      </c>
      <c r="H491" s="51">
        <v>0.97</v>
      </c>
      <c r="I491" s="17">
        <v>21.018887161694227</v>
      </c>
      <c r="J491">
        <v>5.0132180818849266E-3</v>
      </c>
      <c r="K491">
        <v>0.41891932542519494</v>
      </c>
      <c r="L491">
        <v>26.735199999999999</v>
      </c>
      <c r="M491">
        <v>89.2</v>
      </c>
      <c r="N491">
        <v>232</v>
      </c>
      <c r="O491">
        <v>0.26700000000000002</v>
      </c>
      <c r="P491">
        <v>580</v>
      </c>
      <c r="Q491">
        <v>83.6</v>
      </c>
      <c r="R491">
        <v>0.72725099999999998</v>
      </c>
      <c r="S491">
        <v>131</v>
      </c>
    </row>
    <row r="492" spans="1:19" x14ac:dyDescent="0.3">
      <c r="A492" t="s">
        <v>19</v>
      </c>
      <c r="B492" s="3">
        <v>17</v>
      </c>
      <c r="C492" s="9">
        <v>2021</v>
      </c>
      <c r="D492" s="11">
        <v>1213650</v>
      </c>
      <c r="E492" s="16">
        <v>553405006.21334553</v>
      </c>
      <c r="F492" s="17">
        <f t="shared" si="6"/>
        <v>455984.02028043137</v>
      </c>
      <c r="G492">
        <v>660</v>
      </c>
      <c r="H492" s="51">
        <v>1.35</v>
      </c>
      <c r="I492" s="17">
        <v>16.137941410485311</v>
      </c>
      <c r="J492">
        <v>1.6763440836799039E-3</v>
      </c>
      <c r="K492">
        <v>0.2748450550345381</v>
      </c>
      <c r="L492">
        <v>24.117599999999999</v>
      </c>
      <c r="M492">
        <v>75.3</v>
      </c>
      <c r="N492">
        <v>253</v>
      </c>
      <c r="O492">
        <v>0.18899999999999997</v>
      </c>
      <c r="P492">
        <v>616</v>
      </c>
      <c r="Q492">
        <v>98.1</v>
      </c>
      <c r="R492">
        <v>0.55180499999999999</v>
      </c>
      <c r="S492">
        <v>134</v>
      </c>
    </row>
    <row r="493" spans="1:19" x14ac:dyDescent="0.3">
      <c r="A493" t="s">
        <v>20</v>
      </c>
      <c r="B493" s="3">
        <v>18</v>
      </c>
      <c r="C493" s="9">
        <v>2021</v>
      </c>
      <c r="D493" s="11">
        <v>12997272</v>
      </c>
      <c r="E493" s="16">
        <v>17524100457.475391</v>
      </c>
      <c r="F493" s="17">
        <f t="shared" si="6"/>
        <v>1348290.6611076072</v>
      </c>
      <c r="G493">
        <v>7351</v>
      </c>
      <c r="H493" s="51">
        <v>1.88</v>
      </c>
      <c r="I493" s="17">
        <v>19.894202176861217</v>
      </c>
      <c r="J493">
        <v>0</v>
      </c>
      <c r="K493">
        <v>0.15702161230794018</v>
      </c>
      <c r="L493">
        <v>32.076599999999999</v>
      </c>
      <c r="M493">
        <v>94.4</v>
      </c>
      <c r="N493">
        <v>601</v>
      </c>
      <c r="O493">
        <v>0</v>
      </c>
      <c r="P493">
        <v>617</v>
      </c>
      <c r="Q493">
        <v>61.7</v>
      </c>
      <c r="R493">
        <v>1</v>
      </c>
      <c r="S493">
        <v>5163</v>
      </c>
    </row>
    <row r="494" spans="1:19" x14ac:dyDescent="0.3">
      <c r="A494" t="s">
        <v>21</v>
      </c>
      <c r="B494" s="3">
        <v>19</v>
      </c>
      <c r="C494" s="9">
        <v>2021</v>
      </c>
      <c r="D494" s="11">
        <v>536924</v>
      </c>
      <c r="E494" s="16">
        <v>261270983.86665469</v>
      </c>
      <c r="F494" s="17">
        <f t="shared" si="6"/>
        <v>486607.01303472125</v>
      </c>
      <c r="G494">
        <v>295</v>
      </c>
      <c r="H494" s="51">
        <v>0.28000000000000003</v>
      </c>
      <c r="I494" s="17">
        <v>17.597558251016949</v>
      </c>
      <c r="J494">
        <v>0.30763098670021854</v>
      </c>
      <c r="K494">
        <v>0.15233354876212105</v>
      </c>
      <c r="L494">
        <v>12.2905</v>
      </c>
      <c r="M494">
        <v>80.3</v>
      </c>
      <c r="N494">
        <v>176</v>
      </c>
      <c r="O494">
        <v>0.20600000000000002</v>
      </c>
      <c r="P494">
        <v>535</v>
      </c>
      <c r="Q494">
        <v>86.3</v>
      </c>
      <c r="R494">
        <v>0.75662600000000002</v>
      </c>
      <c r="S494">
        <v>33</v>
      </c>
    </row>
    <row r="495" spans="1:19" x14ac:dyDescent="0.3">
      <c r="A495" t="s">
        <v>22</v>
      </c>
      <c r="B495" s="3">
        <v>20</v>
      </c>
      <c r="C495" s="9">
        <v>2021</v>
      </c>
      <c r="D495" s="11">
        <v>742395</v>
      </c>
      <c r="E495" s="16">
        <v>531246932.61883891</v>
      </c>
      <c r="F495" s="17">
        <f t="shared" si="6"/>
        <v>715585.2782128636</v>
      </c>
      <c r="G495">
        <v>409</v>
      </c>
      <c r="H495" s="51">
        <v>0.25</v>
      </c>
      <c r="I495" s="17">
        <v>14.896467848212335</v>
      </c>
      <c r="J495">
        <v>0.47238969046186136</v>
      </c>
      <c r="K495">
        <v>9.6029195129175196E-2</v>
      </c>
      <c r="L495">
        <v>16.949200000000001</v>
      </c>
      <c r="M495">
        <v>81.099999999999994</v>
      </c>
      <c r="N495">
        <v>161</v>
      </c>
      <c r="O495">
        <v>0.22500000000000001</v>
      </c>
      <c r="P495">
        <v>222</v>
      </c>
      <c r="Q495">
        <v>99.3</v>
      </c>
      <c r="R495">
        <v>0.87150899999999998</v>
      </c>
      <c r="S495">
        <v>42</v>
      </c>
    </row>
    <row r="496" spans="1:19" x14ac:dyDescent="0.3">
      <c r="A496" t="s">
        <v>23</v>
      </c>
      <c r="B496" s="3">
        <v>21</v>
      </c>
      <c r="C496" s="9">
        <v>2021</v>
      </c>
      <c r="D496" s="11">
        <v>1026656</v>
      </c>
      <c r="E496" s="16">
        <v>711316867.43858433</v>
      </c>
      <c r="F496" s="17">
        <f t="shared" si="6"/>
        <v>692848.30307189981</v>
      </c>
      <c r="G496">
        <v>552</v>
      </c>
      <c r="H496" s="51">
        <v>0.18</v>
      </c>
      <c r="I496" s="17">
        <v>17.11569858053787</v>
      </c>
      <c r="J496">
        <v>0.35248755195741094</v>
      </c>
      <c r="K496">
        <v>0.16408904542891453</v>
      </c>
      <c r="L496">
        <v>9.9009999999999998</v>
      </c>
      <c r="M496">
        <v>77.900000000000006</v>
      </c>
      <c r="N496">
        <v>154</v>
      </c>
      <c r="O496">
        <v>0.22500000000000001</v>
      </c>
      <c r="P496">
        <v>393</v>
      </c>
      <c r="Q496">
        <v>90.6</v>
      </c>
      <c r="R496">
        <v>0.62236999999999998</v>
      </c>
      <c r="S496">
        <v>55</v>
      </c>
    </row>
    <row r="497" spans="1:19" x14ac:dyDescent="0.3">
      <c r="A497" t="s">
        <v>24</v>
      </c>
      <c r="B497" s="3">
        <v>22</v>
      </c>
      <c r="C497" s="9">
        <v>2021</v>
      </c>
      <c r="D497" s="11">
        <v>1144246</v>
      </c>
      <c r="E497" s="16">
        <v>527333895.97944361</v>
      </c>
      <c r="F497" s="17">
        <f t="shared" si="6"/>
        <v>460857.10238833574</v>
      </c>
      <c r="G497">
        <v>556</v>
      </c>
      <c r="H497" s="51">
        <v>0.09</v>
      </c>
      <c r="I497" s="17">
        <v>20.495412646000759</v>
      </c>
      <c r="J497">
        <v>3.4525902032132958E-4</v>
      </c>
      <c r="K497">
        <v>0.53709699891997553</v>
      </c>
      <c r="L497">
        <v>15.579700000000003</v>
      </c>
      <c r="M497">
        <v>79.599999999999994</v>
      </c>
      <c r="N497">
        <v>160</v>
      </c>
      <c r="O497">
        <v>0.27500000000000002</v>
      </c>
      <c r="P497">
        <v>558</v>
      </c>
      <c r="Q497">
        <v>77.099999999999994</v>
      </c>
      <c r="R497">
        <v>0.58712799999999998</v>
      </c>
      <c r="S497">
        <v>88</v>
      </c>
    </row>
    <row r="498" spans="1:19" x14ac:dyDescent="0.3">
      <c r="A498" t="s">
        <v>25</v>
      </c>
      <c r="B498" s="3">
        <v>23</v>
      </c>
      <c r="C498" s="9">
        <v>2021</v>
      </c>
      <c r="D498" s="11">
        <v>1026313</v>
      </c>
      <c r="E498" s="16">
        <v>489148525.9445464</v>
      </c>
      <c r="F498" s="17">
        <f t="shared" si="6"/>
        <v>476607.55144341581</v>
      </c>
      <c r="G498">
        <v>541</v>
      </c>
      <c r="H498" s="51">
        <v>0.28999999999999998</v>
      </c>
      <c r="I498" s="17">
        <v>15.155487861788568</v>
      </c>
      <c r="J498">
        <v>2.5619458626493185E-2</v>
      </c>
      <c r="K498">
        <v>0.16284270948346194</v>
      </c>
      <c r="L498">
        <v>13.553100000000001</v>
      </c>
      <c r="M498">
        <v>86.7</v>
      </c>
      <c r="N498">
        <v>202</v>
      </c>
      <c r="O498">
        <v>0.23199999999999998</v>
      </c>
      <c r="P498">
        <v>1242</v>
      </c>
      <c r="Q498">
        <v>77.5</v>
      </c>
      <c r="R498">
        <v>0.86620199999999992</v>
      </c>
      <c r="S498">
        <v>36</v>
      </c>
    </row>
    <row r="499" spans="1:19" x14ac:dyDescent="0.3">
      <c r="A499" t="s">
        <v>26</v>
      </c>
      <c r="B499" s="3">
        <v>24</v>
      </c>
      <c r="C499" s="9">
        <v>2021</v>
      </c>
      <c r="D499" s="11">
        <v>1991648</v>
      </c>
      <c r="E499" s="16">
        <v>1112354308.3496969</v>
      </c>
      <c r="F499" s="17">
        <f t="shared" si="6"/>
        <v>558509.48980427103</v>
      </c>
      <c r="G499">
        <v>998</v>
      </c>
      <c r="H499" s="51">
        <v>0.63</v>
      </c>
      <c r="I499" s="17">
        <v>29.164160277312572</v>
      </c>
      <c r="J499">
        <v>6.3095485162366436E-3</v>
      </c>
      <c r="K499">
        <v>0.31013275609784619</v>
      </c>
      <c r="L499">
        <v>16.363600000000002</v>
      </c>
      <c r="M499">
        <v>80.2</v>
      </c>
      <c r="N499">
        <v>35</v>
      </c>
      <c r="O499">
        <v>0.32899999999999996</v>
      </c>
      <c r="P499">
        <v>1780</v>
      </c>
      <c r="Q499">
        <v>58.4</v>
      </c>
      <c r="R499">
        <v>0.78953899999999999</v>
      </c>
      <c r="S499">
        <v>84</v>
      </c>
    </row>
    <row r="500" spans="1:19" x14ac:dyDescent="0.3">
      <c r="A500" t="s">
        <v>27</v>
      </c>
      <c r="B500" s="3">
        <v>25</v>
      </c>
      <c r="C500" s="9">
        <v>2021</v>
      </c>
      <c r="D500" s="11">
        <v>671913</v>
      </c>
      <c r="E500" s="16">
        <v>557436365.818331</v>
      </c>
      <c r="F500" s="17">
        <f t="shared" si="6"/>
        <v>829625.80842807179</v>
      </c>
      <c r="G500">
        <v>413</v>
      </c>
      <c r="H500" s="51">
        <v>0.31</v>
      </c>
      <c r="I500" s="17">
        <v>24.122387729458598</v>
      </c>
      <c r="J500">
        <v>0.11740720234744341</v>
      </c>
      <c r="K500">
        <v>0.32949841950797748</v>
      </c>
      <c r="L500">
        <v>18.5185</v>
      </c>
      <c r="M500">
        <v>88.8</v>
      </c>
      <c r="N500">
        <v>92</v>
      </c>
      <c r="O500">
        <v>6.9000000000000006E-2</v>
      </c>
      <c r="P500">
        <v>70</v>
      </c>
      <c r="Q500">
        <v>109.3</v>
      </c>
      <c r="R500">
        <v>0.94398700000000002</v>
      </c>
      <c r="S500">
        <v>34</v>
      </c>
    </row>
    <row r="501" spans="1:19" x14ac:dyDescent="0.3">
      <c r="A501" t="s">
        <v>28</v>
      </c>
      <c r="B501" s="3">
        <v>26</v>
      </c>
      <c r="C501" s="9">
        <v>2021</v>
      </c>
      <c r="D501" s="11">
        <v>584937</v>
      </c>
      <c r="E501" s="16">
        <v>270202391.57328725</v>
      </c>
      <c r="F501" s="17">
        <f t="shared" si="6"/>
        <v>461934.17679730849</v>
      </c>
      <c r="G501">
        <v>299</v>
      </c>
      <c r="H501" s="51">
        <v>0.52</v>
      </c>
      <c r="I501" s="17">
        <v>13.748463397058201</v>
      </c>
      <c r="J501">
        <v>3.0634721541415904E-3</v>
      </c>
      <c r="K501">
        <v>0.40795939990545743</v>
      </c>
      <c r="L501">
        <v>22</v>
      </c>
      <c r="M501">
        <v>73</v>
      </c>
      <c r="N501">
        <v>141</v>
      </c>
      <c r="O501">
        <v>0.27</v>
      </c>
      <c r="P501">
        <v>522</v>
      </c>
      <c r="Q501">
        <v>80.8</v>
      </c>
      <c r="R501">
        <v>0.72542799999999996</v>
      </c>
      <c r="S501">
        <v>39</v>
      </c>
    </row>
    <row r="502" spans="1:19" x14ac:dyDescent="0.3">
      <c r="A502" t="s">
        <v>29</v>
      </c>
      <c r="B502" s="3">
        <v>27</v>
      </c>
      <c r="C502" s="9">
        <v>2021</v>
      </c>
      <c r="D502" s="11">
        <v>600993</v>
      </c>
      <c r="E502" s="16">
        <v>166988769.88018644</v>
      </c>
      <c r="F502" s="17">
        <f t="shared" si="6"/>
        <v>277854.76682787726</v>
      </c>
      <c r="G502">
        <v>315</v>
      </c>
      <c r="H502" s="51">
        <v>0.08</v>
      </c>
      <c r="I502" s="17">
        <v>21.646133687597921</v>
      </c>
      <c r="J502">
        <v>5.0090581270575705E-3</v>
      </c>
      <c r="K502">
        <v>0.1584258542509778</v>
      </c>
      <c r="L502">
        <v>15.0754</v>
      </c>
      <c r="M502">
        <v>81.099999999999994</v>
      </c>
      <c r="N502">
        <v>179</v>
      </c>
      <c r="O502">
        <v>0.29100000000000004</v>
      </c>
      <c r="P502">
        <v>510</v>
      </c>
      <c r="Q502">
        <v>91.5</v>
      </c>
      <c r="R502">
        <v>0.71675100000000003</v>
      </c>
      <c r="S502">
        <v>28</v>
      </c>
    </row>
    <row r="503" spans="1:19" x14ac:dyDescent="0.3">
      <c r="A503" t="s">
        <v>30</v>
      </c>
      <c r="B503" s="3">
        <v>28</v>
      </c>
      <c r="C503" s="9">
        <v>2021</v>
      </c>
      <c r="D503" s="11">
        <v>5598215</v>
      </c>
      <c r="E503" s="16">
        <v>5154113824.5947161</v>
      </c>
      <c r="F503" s="17">
        <f t="shared" si="6"/>
        <v>920670.93253737409</v>
      </c>
      <c r="G503">
        <v>3106</v>
      </c>
      <c r="H503" s="51">
        <v>1.58</v>
      </c>
      <c r="I503" s="17">
        <v>9.4986947231567065</v>
      </c>
      <c r="J503">
        <v>1.880583091102804E-3</v>
      </c>
      <c r="K503">
        <v>0.10593976113054501</v>
      </c>
      <c r="L503">
        <v>34.744599999999998</v>
      </c>
      <c r="M503">
        <v>88.6</v>
      </c>
      <c r="N503">
        <v>587</v>
      </c>
      <c r="O503">
        <v>0</v>
      </c>
      <c r="P503">
        <v>644</v>
      </c>
      <c r="Q503">
        <v>81.2</v>
      </c>
      <c r="R503">
        <v>0.9877760000000001</v>
      </c>
      <c r="S503">
        <v>1741</v>
      </c>
    </row>
    <row r="504" spans="1:19" x14ac:dyDescent="0.3">
      <c r="A504" t="s">
        <v>31</v>
      </c>
      <c r="B504" s="3">
        <v>29</v>
      </c>
      <c r="C504" s="9">
        <v>2021</v>
      </c>
      <c r="D504" s="11">
        <v>494351</v>
      </c>
      <c r="E504" s="16">
        <v>121131856.01210563</v>
      </c>
      <c r="F504" s="17">
        <f t="shared" si="6"/>
        <v>245032.08451506242</v>
      </c>
      <c r="G504">
        <v>202</v>
      </c>
      <c r="H504" s="51">
        <v>0.18</v>
      </c>
      <c r="I504" s="17">
        <v>21.006797124937354</v>
      </c>
      <c r="J504">
        <v>1.2188524990240307E-2</v>
      </c>
      <c r="K504">
        <v>0.1208786619404771</v>
      </c>
      <c r="L504">
        <v>21.333300000000001</v>
      </c>
      <c r="M504">
        <v>88.2</v>
      </c>
      <c r="N504">
        <v>299</v>
      </c>
      <c r="O504">
        <v>0.505</v>
      </c>
      <c r="P504">
        <v>659</v>
      </c>
      <c r="Q504">
        <v>63.5</v>
      </c>
      <c r="R504">
        <v>0.93058099999999999</v>
      </c>
      <c r="S504">
        <v>19</v>
      </c>
    </row>
    <row r="505" spans="1:19" x14ac:dyDescent="0.3">
      <c r="A505" t="s">
        <v>32</v>
      </c>
      <c r="B505" s="3">
        <v>30</v>
      </c>
      <c r="C505" s="9">
        <v>2021</v>
      </c>
      <c r="D505" s="11">
        <v>267661</v>
      </c>
      <c r="E505" s="16">
        <v>68011491.615042076</v>
      </c>
      <c r="F505" s="17">
        <f t="shared" si="6"/>
        <v>254095.63445941723</v>
      </c>
      <c r="G505">
        <v>135</v>
      </c>
      <c r="H505" s="51">
        <v>0.13</v>
      </c>
      <c r="I505" s="17">
        <v>17.840180465923659</v>
      </c>
      <c r="J505">
        <v>4.0783080243448457E-3</v>
      </c>
      <c r="K505">
        <v>1.129228579395661E-2</v>
      </c>
      <c r="L505">
        <v>12.5</v>
      </c>
      <c r="M505">
        <v>92.8</v>
      </c>
      <c r="N505">
        <v>320</v>
      </c>
      <c r="O505">
        <v>0.53200000000000003</v>
      </c>
      <c r="P505">
        <v>454</v>
      </c>
      <c r="Q505">
        <v>79.8</v>
      </c>
      <c r="R505">
        <v>0.73736699999999999</v>
      </c>
      <c r="S505">
        <v>7</v>
      </c>
    </row>
    <row r="506" spans="1:19" x14ac:dyDescent="0.3">
      <c r="A506" t="s">
        <v>33</v>
      </c>
      <c r="B506" s="3">
        <v>31</v>
      </c>
      <c r="C506" s="9">
        <v>2021</v>
      </c>
      <c r="D506" s="11">
        <v>5823840</v>
      </c>
      <c r="E506" s="16">
        <v>2512658980.094327</v>
      </c>
      <c r="F506" s="17">
        <f t="shared" si="6"/>
        <v>431443.6832217793</v>
      </c>
      <c r="G506">
        <v>2820</v>
      </c>
      <c r="H506" s="51">
        <v>0.32</v>
      </c>
      <c r="I506" s="17">
        <v>17.452615067935078</v>
      </c>
      <c r="J506">
        <v>4.1008277127601274E-3</v>
      </c>
      <c r="K506">
        <v>9.6821766876926008E-2</v>
      </c>
      <c r="L506">
        <v>10.978999999999999</v>
      </c>
      <c r="M506">
        <v>88.7</v>
      </c>
      <c r="N506">
        <v>179</v>
      </c>
      <c r="O506">
        <v>0.43</v>
      </c>
      <c r="P506">
        <v>1105</v>
      </c>
      <c r="Q506">
        <v>72.900000000000006</v>
      </c>
      <c r="R506">
        <v>0.849966</v>
      </c>
      <c r="S506">
        <v>483</v>
      </c>
    </row>
    <row r="507" spans="1:19" x14ac:dyDescent="0.3">
      <c r="A507" t="s">
        <v>34</v>
      </c>
      <c r="B507" s="3">
        <v>32</v>
      </c>
      <c r="C507" s="9">
        <v>2021</v>
      </c>
      <c r="D507" s="11">
        <v>963399</v>
      </c>
      <c r="E507" s="16">
        <v>425083495.94842589</v>
      </c>
      <c r="F507" s="17">
        <f t="shared" si="6"/>
        <v>441233.06745016953</v>
      </c>
      <c r="G507">
        <v>505</v>
      </c>
      <c r="H507" s="51">
        <v>0.12</v>
      </c>
      <c r="I507" s="17">
        <v>17.577059053087936</v>
      </c>
      <c r="J507">
        <v>0.48677278390611389</v>
      </c>
      <c r="K507">
        <v>3.5487608640957714E-2</v>
      </c>
      <c r="L507">
        <v>16.025600000000001</v>
      </c>
      <c r="M507">
        <v>87</v>
      </c>
      <c r="N507">
        <v>287</v>
      </c>
      <c r="O507">
        <v>0.35700000000000004</v>
      </c>
      <c r="P507">
        <v>547</v>
      </c>
      <c r="Q507">
        <v>85.4</v>
      </c>
      <c r="R507">
        <v>0.58631199999999994</v>
      </c>
      <c r="S507">
        <v>72</v>
      </c>
    </row>
    <row r="508" spans="1:19" x14ac:dyDescent="0.3">
      <c r="A508" t="s">
        <v>35</v>
      </c>
      <c r="B508" s="3">
        <v>33</v>
      </c>
      <c r="C508" s="9">
        <v>2021</v>
      </c>
      <c r="D508" s="11">
        <v>2503227</v>
      </c>
      <c r="E508" s="16">
        <v>781286275.38804734</v>
      </c>
      <c r="F508" s="17">
        <f t="shared" si="6"/>
        <v>312111.63645488297</v>
      </c>
      <c r="G508">
        <v>1249</v>
      </c>
      <c r="H508" s="51">
        <v>0.46</v>
      </c>
      <c r="I508" s="17">
        <v>17.699782152438896</v>
      </c>
      <c r="J508">
        <v>3.8704619560937258E-2</v>
      </c>
      <c r="K508">
        <v>0.18165421656430764</v>
      </c>
      <c r="L508">
        <v>15.973699999999999</v>
      </c>
      <c r="M508">
        <v>88.3</v>
      </c>
      <c r="N508">
        <v>231</v>
      </c>
      <c r="O508">
        <v>0.22500000000000001</v>
      </c>
      <c r="P508">
        <v>324</v>
      </c>
      <c r="Q508">
        <v>86.1</v>
      </c>
      <c r="R508">
        <v>0.44382599999999994</v>
      </c>
      <c r="S508">
        <v>295</v>
      </c>
    </row>
    <row r="509" spans="1:19" x14ac:dyDescent="0.3">
      <c r="A509" t="s">
        <v>36</v>
      </c>
      <c r="B509" s="3">
        <v>34</v>
      </c>
      <c r="C509" s="9">
        <v>2021</v>
      </c>
      <c r="D509" s="11">
        <v>4204454</v>
      </c>
      <c r="E509" s="16">
        <v>1520121169.4130192</v>
      </c>
      <c r="F509" s="17">
        <f t="shared" si="6"/>
        <v>361550.19639007089</v>
      </c>
      <c r="G509">
        <v>2133</v>
      </c>
      <c r="H509" s="51">
        <v>0.71</v>
      </c>
      <c r="I509" s="17">
        <v>19.521653292975191</v>
      </c>
      <c r="J509">
        <v>1.3169571695368063E-2</v>
      </c>
      <c r="K509">
        <v>0.16532383723091504</v>
      </c>
      <c r="L509">
        <v>43.006500000000003</v>
      </c>
      <c r="M509">
        <v>83.6</v>
      </c>
      <c r="N509">
        <v>313</v>
      </c>
      <c r="O509">
        <v>0.32100000000000001</v>
      </c>
      <c r="P509">
        <v>645</v>
      </c>
      <c r="Q509">
        <v>77.900000000000006</v>
      </c>
      <c r="R509">
        <v>0.762629</v>
      </c>
      <c r="S509">
        <v>365</v>
      </c>
    </row>
    <row r="510" spans="1:19" x14ac:dyDescent="0.3">
      <c r="A510" t="s">
        <v>37</v>
      </c>
      <c r="B510" s="3">
        <v>35</v>
      </c>
      <c r="C510" s="9">
        <v>2021</v>
      </c>
      <c r="D510" s="11">
        <v>3175870</v>
      </c>
      <c r="E510" s="16">
        <v>664333444.72383618</v>
      </c>
      <c r="F510" s="17">
        <f t="shared" si="6"/>
        <v>209181.56118601712</v>
      </c>
      <c r="G510">
        <v>1369</v>
      </c>
      <c r="H510" s="51">
        <v>0.15</v>
      </c>
      <c r="I510" s="17">
        <v>31.5790360196624</v>
      </c>
      <c r="J510">
        <v>4.6256013661365152E-3</v>
      </c>
      <c r="K510">
        <v>3.0642196922507203E-2</v>
      </c>
      <c r="L510">
        <v>9.1912000000000003</v>
      </c>
      <c r="M510">
        <v>87.1</v>
      </c>
      <c r="N510">
        <v>163</v>
      </c>
      <c r="O510">
        <v>0.54799999999999993</v>
      </c>
      <c r="P510">
        <v>328</v>
      </c>
      <c r="Q510">
        <v>64.3</v>
      </c>
      <c r="R510">
        <v>0.73655900000000007</v>
      </c>
      <c r="S510">
        <v>84</v>
      </c>
    </row>
    <row r="511" spans="1:19" x14ac:dyDescent="0.3">
      <c r="A511" t="s">
        <v>38</v>
      </c>
      <c r="B511" s="3">
        <v>36</v>
      </c>
      <c r="C511" s="9">
        <v>2021</v>
      </c>
      <c r="D511" s="11">
        <v>507658</v>
      </c>
      <c r="E511" s="16">
        <v>59507368.748909801</v>
      </c>
      <c r="F511" s="17">
        <f t="shared" si="6"/>
        <v>117219.40508946929</v>
      </c>
      <c r="G511">
        <v>266</v>
      </c>
      <c r="H511" s="51">
        <v>0.11</v>
      </c>
      <c r="I511" s="17">
        <v>27.929220542977401</v>
      </c>
      <c r="J511">
        <v>1.5796685191151096E-2</v>
      </c>
      <c r="K511">
        <v>2.3476295521153184E-2</v>
      </c>
      <c r="L511">
        <v>14.285700000000002</v>
      </c>
      <c r="M511">
        <v>79.599999999999994</v>
      </c>
      <c r="N511">
        <v>150</v>
      </c>
      <c r="O511">
        <v>0.45200000000000001</v>
      </c>
      <c r="P511">
        <v>215</v>
      </c>
      <c r="Q511">
        <v>46.9</v>
      </c>
      <c r="R511">
        <v>0.68869100000000005</v>
      </c>
      <c r="S511">
        <v>7</v>
      </c>
    </row>
    <row r="512" spans="1:19" x14ac:dyDescent="0.3">
      <c r="A512" t="s">
        <v>39</v>
      </c>
      <c r="B512" s="3">
        <v>37</v>
      </c>
      <c r="C512" s="9">
        <v>2021</v>
      </c>
      <c r="D512" s="11">
        <v>902476</v>
      </c>
      <c r="E512" s="16">
        <v>163596587.41817486</v>
      </c>
      <c r="F512" s="17">
        <f t="shared" si="6"/>
        <v>181275.27758984713</v>
      </c>
      <c r="G512">
        <v>452</v>
      </c>
      <c r="H512" s="51">
        <v>0.44</v>
      </c>
      <c r="I512" s="17">
        <v>24.371488860225671</v>
      </c>
      <c r="J512">
        <v>9.0498580072649148E-4</v>
      </c>
      <c r="K512">
        <v>7.7983743192660479E-2</v>
      </c>
      <c r="L512">
        <v>15.517200000000001</v>
      </c>
      <c r="M512">
        <v>89.7</v>
      </c>
      <c r="N512">
        <v>171</v>
      </c>
      <c r="O512">
        <v>0.48100000000000004</v>
      </c>
      <c r="P512">
        <v>591</v>
      </c>
      <c r="Q512">
        <v>69.8</v>
      </c>
      <c r="R512">
        <v>0.78299999999999992</v>
      </c>
      <c r="S512">
        <v>45</v>
      </c>
    </row>
    <row r="513" spans="1:19" x14ac:dyDescent="0.3">
      <c r="A513" t="s">
        <v>40</v>
      </c>
      <c r="B513" s="3">
        <v>38</v>
      </c>
      <c r="C513" s="9">
        <v>2021</v>
      </c>
      <c r="D513" s="11">
        <v>469682</v>
      </c>
      <c r="E513" s="16">
        <v>85611182.550297946</v>
      </c>
      <c r="F513" s="17">
        <f t="shared" si="6"/>
        <v>182274.77857422244</v>
      </c>
      <c r="G513">
        <v>212</v>
      </c>
      <c r="H513" s="51">
        <v>0.56000000000000005</v>
      </c>
      <c r="I513" s="17">
        <v>29.564681415120216</v>
      </c>
      <c r="J513">
        <v>1.8896321579920178E-2</v>
      </c>
      <c r="K513">
        <v>9.5441810913770214E-2</v>
      </c>
      <c r="L513">
        <v>16.666699999999999</v>
      </c>
      <c r="M513">
        <v>91.2</v>
      </c>
      <c r="N513">
        <v>225</v>
      </c>
      <c r="O513">
        <v>0.58700000000000008</v>
      </c>
      <c r="P513">
        <v>506</v>
      </c>
      <c r="Q513">
        <v>73.400000000000006</v>
      </c>
      <c r="R513">
        <v>0.71480599999999994</v>
      </c>
      <c r="S513">
        <v>8</v>
      </c>
    </row>
    <row r="514" spans="1:19" x14ac:dyDescent="0.3">
      <c r="A514" t="s">
        <v>41</v>
      </c>
      <c r="B514" s="3">
        <v>39</v>
      </c>
      <c r="C514" s="9">
        <v>2021</v>
      </c>
      <c r="D514" s="11">
        <v>688096</v>
      </c>
      <c r="E514" s="16">
        <v>159610021.92144492</v>
      </c>
      <c r="F514" s="17">
        <f t="shared" si="6"/>
        <v>231958.94456797442</v>
      </c>
      <c r="G514">
        <v>313</v>
      </c>
      <c r="H514" s="51">
        <v>0.22</v>
      </c>
      <c r="I514" s="17">
        <v>17.662987199521428</v>
      </c>
      <c r="J514">
        <v>2.397340327994945E-3</v>
      </c>
      <c r="K514">
        <v>5.0153263552033082E-2</v>
      </c>
      <c r="L514">
        <v>10</v>
      </c>
      <c r="M514">
        <v>90.5</v>
      </c>
      <c r="N514">
        <v>284</v>
      </c>
      <c r="O514">
        <v>0.36799999999999999</v>
      </c>
      <c r="P514">
        <v>466</v>
      </c>
      <c r="Q514">
        <v>78.900000000000006</v>
      </c>
      <c r="R514">
        <v>0.87279300000000004</v>
      </c>
      <c r="S514">
        <v>78</v>
      </c>
    </row>
    <row r="515" spans="1:19" x14ac:dyDescent="0.3">
      <c r="A515" t="s">
        <v>42</v>
      </c>
      <c r="B515" s="3">
        <v>40</v>
      </c>
      <c r="C515" s="9">
        <v>2021</v>
      </c>
      <c r="D515" s="11">
        <v>2903318</v>
      </c>
      <c r="E515" s="16">
        <v>791291582.87063181</v>
      </c>
      <c r="F515" s="17">
        <f t="shared" si="6"/>
        <v>272547.33476340928</v>
      </c>
      <c r="G515">
        <v>1375</v>
      </c>
      <c r="H515" s="51">
        <v>0.26</v>
      </c>
      <c r="I515" s="17">
        <v>24.807117336785094</v>
      </c>
      <c r="J515">
        <v>2.0449676330317103E-2</v>
      </c>
      <c r="K515">
        <v>0.1325363544509279</v>
      </c>
      <c r="L515">
        <v>12.4694</v>
      </c>
      <c r="M515">
        <v>79.5</v>
      </c>
      <c r="N515">
        <v>235</v>
      </c>
      <c r="O515">
        <v>0.39399999999999996</v>
      </c>
      <c r="P515">
        <v>531</v>
      </c>
      <c r="Q515">
        <v>78.900000000000006</v>
      </c>
      <c r="R515">
        <v>0.89608399999999999</v>
      </c>
      <c r="S515">
        <v>186</v>
      </c>
    </row>
    <row r="516" spans="1:19" x14ac:dyDescent="0.3">
      <c r="A516" t="s">
        <v>43</v>
      </c>
      <c r="B516" s="3">
        <v>41</v>
      </c>
      <c r="C516" s="9">
        <v>2021</v>
      </c>
      <c r="D516" s="11">
        <v>4093857</v>
      </c>
      <c r="E516" s="16">
        <v>1467158855.0940919</v>
      </c>
      <c r="F516" s="17">
        <f t="shared" si="6"/>
        <v>358380.58219769079</v>
      </c>
      <c r="G516">
        <v>1913</v>
      </c>
      <c r="H516" s="51">
        <v>0.66</v>
      </c>
      <c r="I516" s="17">
        <v>21.128179970989553</v>
      </c>
      <c r="J516">
        <v>4.1930284445341345E-2</v>
      </c>
      <c r="K516">
        <v>0.30039627061068264</v>
      </c>
      <c r="L516">
        <v>26.291799999999999</v>
      </c>
      <c r="M516">
        <v>82.2</v>
      </c>
      <c r="N516">
        <v>239</v>
      </c>
      <c r="O516">
        <v>0.379</v>
      </c>
      <c r="P516">
        <v>725</v>
      </c>
      <c r="Q516">
        <v>76.3</v>
      </c>
      <c r="R516">
        <v>0.9172530000000001</v>
      </c>
      <c r="S516">
        <v>457</v>
      </c>
    </row>
    <row r="517" spans="1:19" x14ac:dyDescent="0.3">
      <c r="A517" t="s">
        <v>44</v>
      </c>
      <c r="B517" s="3">
        <v>42</v>
      </c>
      <c r="C517" s="9">
        <v>2021</v>
      </c>
      <c r="D517" s="11">
        <v>678070</v>
      </c>
      <c r="E517" s="16">
        <v>174596903.82744128</v>
      </c>
      <c r="F517" s="17">
        <f t="shared" si="6"/>
        <v>257490.97265391669</v>
      </c>
      <c r="G517">
        <v>330</v>
      </c>
      <c r="H517" s="51">
        <v>0.1</v>
      </c>
      <c r="I517" s="17">
        <v>17.232947281646553</v>
      </c>
      <c r="J517">
        <v>1.6023632959155949E-3</v>
      </c>
      <c r="K517">
        <v>0.24196515447464378</v>
      </c>
      <c r="L517">
        <v>21.014500000000002</v>
      </c>
      <c r="M517">
        <v>72</v>
      </c>
      <c r="N517">
        <v>251</v>
      </c>
      <c r="O517">
        <v>0.315</v>
      </c>
      <c r="P517">
        <v>552</v>
      </c>
      <c r="Q517">
        <v>81.5</v>
      </c>
      <c r="R517">
        <v>0.61204099999999995</v>
      </c>
      <c r="S517">
        <v>87</v>
      </c>
    </row>
    <row r="518" spans="1:19" x14ac:dyDescent="0.3">
      <c r="A518" t="s">
        <v>45</v>
      </c>
      <c r="B518" s="3">
        <v>43</v>
      </c>
      <c r="C518" s="9">
        <v>2021</v>
      </c>
      <c r="D518" s="11">
        <v>785082</v>
      </c>
      <c r="E518" s="16">
        <v>240855453.81831369</v>
      </c>
      <c r="F518" s="17">
        <f t="shared" si="6"/>
        <v>306790.18729038967</v>
      </c>
      <c r="G518">
        <v>422</v>
      </c>
      <c r="H518" s="51">
        <v>0.38</v>
      </c>
      <c r="I518" s="17">
        <v>17.037426964554093</v>
      </c>
      <c r="J518">
        <v>2.5893550839778694E-4</v>
      </c>
      <c r="K518">
        <v>0.27873426136472146</v>
      </c>
      <c r="L518">
        <v>34.653500000000001</v>
      </c>
      <c r="M518">
        <v>73.7</v>
      </c>
      <c r="N518">
        <v>317</v>
      </c>
      <c r="O518">
        <v>0.36599999999999999</v>
      </c>
      <c r="P518">
        <v>440</v>
      </c>
      <c r="Q518">
        <v>78.3</v>
      </c>
      <c r="R518">
        <v>0.58102200000000004</v>
      </c>
      <c r="S518">
        <v>66</v>
      </c>
    </row>
    <row r="519" spans="1:19" x14ac:dyDescent="0.3">
      <c r="A519" t="s">
        <v>46</v>
      </c>
      <c r="B519" s="3">
        <v>44</v>
      </c>
      <c r="C519" s="9">
        <v>2021</v>
      </c>
      <c r="D519" s="11">
        <v>3998887</v>
      </c>
      <c r="E519" s="16">
        <v>2226823037.1291633</v>
      </c>
      <c r="F519" s="17">
        <f t="shared" si="6"/>
        <v>556860.70577367232</v>
      </c>
      <c r="G519">
        <v>2031</v>
      </c>
      <c r="H519" s="51">
        <v>0.65</v>
      </c>
      <c r="I519" s="17">
        <v>19.950570295539407</v>
      </c>
      <c r="J519">
        <v>0.28885522878986886</v>
      </c>
      <c r="K519">
        <v>0.18344491221563333</v>
      </c>
      <c r="L519">
        <v>41.085299999999997</v>
      </c>
      <c r="M519">
        <v>86.9</v>
      </c>
      <c r="N519">
        <v>364</v>
      </c>
      <c r="O519">
        <v>0.23199999999999998</v>
      </c>
      <c r="P519">
        <v>774</v>
      </c>
      <c r="Q519">
        <v>62.2</v>
      </c>
      <c r="R519">
        <v>0.78336600000000001</v>
      </c>
      <c r="S519">
        <v>726</v>
      </c>
    </row>
    <row r="520" spans="1:19" x14ac:dyDescent="0.3">
      <c r="A520" t="s">
        <v>47</v>
      </c>
      <c r="B520" s="3">
        <v>45</v>
      </c>
      <c r="C520" s="9">
        <v>2021</v>
      </c>
      <c r="D520" s="11">
        <v>1454945</v>
      </c>
      <c r="E520" s="16">
        <v>573996932.44808602</v>
      </c>
      <c r="F520" s="17">
        <f t="shared" si="6"/>
        <v>394514.52285006375</v>
      </c>
      <c r="G520">
        <v>760</v>
      </c>
      <c r="H520" s="51">
        <v>0.28999999999999998</v>
      </c>
      <c r="I520" s="17">
        <v>14.888807251665865</v>
      </c>
      <c r="J520">
        <v>0.30202535227663152</v>
      </c>
      <c r="K520">
        <v>0.16430839863954314</v>
      </c>
      <c r="L520">
        <v>22.514600000000002</v>
      </c>
      <c r="M520">
        <v>79.599999999999994</v>
      </c>
      <c r="N520">
        <v>275</v>
      </c>
      <c r="O520">
        <v>0.34299999999999997</v>
      </c>
      <c r="P520">
        <v>565</v>
      </c>
      <c r="Q520">
        <v>79.900000000000006</v>
      </c>
      <c r="R520">
        <v>0.60855700000000001</v>
      </c>
      <c r="S520">
        <v>126</v>
      </c>
    </row>
    <row r="521" spans="1:19" x14ac:dyDescent="0.3">
      <c r="A521" t="s">
        <v>48</v>
      </c>
      <c r="B521" s="3">
        <v>46</v>
      </c>
      <c r="C521" s="9">
        <v>2021</v>
      </c>
      <c r="D521" s="11">
        <v>1189342</v>
      </c>
      <c r="E521" s="16">
        <v>304937337.27569711</v>
      </c>
      <c r="F521" s="17">
        <f t="shared" si="6"/>
        <v>256391.6327479372</v>
      </c>
      <c r="G521">
        <v>608</v>
      </c>
      <c r="H521" s="51">
        <v>0.51</v>
      </c>
      <c r="I521" s="17">
        <v>16.254193642626856</v>
      </c>
      <c r="J521">
        <v>2.1124035783033236E-4</v>
      </c>
      <c r="K521">
        <v>0.23717184485834478</v>
      </c>
      <c r="L521">
        <v>32.548999999999999</v>
      </c>
      <c r="M521">
        <v>79.7</v>
      </c>
      <c r="N521">
        <v>287</v>
      </c>
      <c r="O521">
        <v>0.36</v>
      </c>
      <c r="P521">
        <v>596</v>
      </c>
      <c r="Q521">
        <v>82.4</v>
      </c>
      <c r="R521">
        <v>0.65261300000000011</v>
      </c>
      <c r="S521">
        <v>95</v>
      </c>
    </row>
    <row r="522" spans="1:19" x14ac:dyDescent="0.3">
      <c r="A522" t="s">
        <v>49</v>
      </c>
      <c r="B522" s="3">
        <v>47</v>
      </c>
      <c r="C522" s="9">
        <v>2021</v>
      </c>
      <c r="D522" s="11">
        <v>2537933</v>
      </c>
      <c r="E522" s="16">
        <v>1199236602.6238689</v>
      </c>
      <c r="F522" s="17">
        <f t="shared" si="6"/>
        <v>472524.92584472051</v>
      </c>
      <c r="G522">
        <v>1244</v>
      </c>
      <c r="H522" s="51">
        <v>1.25</v>
      </c>
      <c r="I522" s="17">
        <v>17.694248684578156</v>
      </c>
      <c r="J522">
        <v>0.26142186315728727</v>
      </c>
      <c r="K522">
        <v>0.26457674137628273</v>
      </c>
      <c r="L522">
        <v>24.179600000000001</v>
      </c>
      <c r="M522">
        <v>79.2</v>
      </c>
      <c r="N522">
        <v>210</v>
      </c>
      <c r="O522">
        <v>0.24299999999999999</v>
      </c>
      <c r="P522">
        <v>513</v>
      </c>
      <c r="Q522">
        <v>76.400000000000006</v>
      </c>
      <c r="R522">
        <v>0.70179599999999998</v>
      </c>
      <c r="S522">
        <v>397</v>
      </c>
    </row>
    <row r="523" spans="1:19" x14ac:dyDescent="0.3">
      <c r="A523" t="s">
        <v>50</v>
      </c>
      <c r="B523" s="3">
        <v>48</v>
      </c>
      <c r="C523" s="9">
        <v>2021</v>
      </c>
      <c r="D523" s="11">
        <v>1160985</v>
      </c>
      <c r="E523" s="16">
        <v>352780111.36316681</v>
      </c>
      <c r="F523" s="17">
        <f t="shared" si="6"/>
        <v>303862.76425894117</v>
      </c>
      <c r="G523">
        <v>631</v>
      </c>
      <c r="H523" s="51">
        <v>0.65</v>
      </c>
      <c r="I523" s="17">
        <v>16.031448026306226</v>
      </c>
      <c r="J523">
        <v>2.233864020101299E-3</v>
      </c>
      <c r="K523">
        <v>0.32779583201881202</v>
      </c>
      <c r="L523">
        <v>23.333300000000001</v>
      </c>
      <c r="M523">
        <v>75.7</v>
      </c>
      <c r="N523">
        <v>208</v>
      </c>
      <c r="O523">
        <v>0.221</v>
      </c>
      <c r="P523">
        <v>410</v>
      </c>
      <c r="Q523">
        <v>96.8</v>
      </c>
      <c r="R523">
        <v>0.55324800000000007</v>
      </c>
      <c r="S523">
        <v>82</v>
      </c>
    </row>
    <row r="524" spans="1:19" x14ac:dyDescent="0.3">
      <c r="A524" t="s">
        <v>51</v>
      </c>
      <c r="B524" s="3">
        <v>49</v>
      </c>
      <c r="C524" s="9">
        <v>2021</v>
      </c>
      <c r="D524" s="11">
        <v>3126706</v>
      </c>
      <c r="E524" s="16">
        <v>1402677657.673667</v>
      </c>
      <c r="F524" s="17">
        <f t="shared" si="6"/>
        <v>448611.94422298321</v>
      </c>
      <c r="G524">
        <v>1738</v>
      </c>
      <c r="H524" s="51">
        <v>4.79</v>
      </c>
      <c r="I524" s="17">
        <v>20.363686254496137</v>
      </c>
      <c r="J524">
        <v>5.7959811508027925E-4</v>
      </c>
      <c r="K524">
        <v>0.25928431086418191</v>
      </c>
      <c r="L524">
        <v>27.054400000000001</v>
      </c>
      <c r="M524">
        <v>78.7</v>
      </c>
      <c r="N524">
        <v>269</v>
      </c>
      <c r="O524">
        <v>0.20100000000000001</v>
      </c>
      <c r="P524">
        <v>503</v>
      </c>
      <c r="Q524">
        <v>91.6</v>
      </c>
      <c r="R524">
        <v>0.70358599999999993</v>
      </c>
      <c r="S524">
        <v>349</v>
      </c>
    </row>
    <row r="525" spans="1:19" x14ac:dyDescent="0.3">
      <c r="A525" t="s">
        <v>52</v>
      </c>
      <c r="B525" s="3">
        <v>50</v>
      </c>
      <c r="C525" s="9">
        <v>2021</v>
      </c>
      <c r="D525" s="11">
        <v>1867547</v>
      </c>
      <c r="E525" s="16">
        <v>870401303.0187155</v>
      </c>
      <c r="F525" s="17">
        <f t="shared" si="6"/>
        <v>466066.61198819388</v>
      </c>
      <c r="G525">
        <v>945</v>
      </c>
      <c r="H525" s="51">
        <v>0.08</v>
      </c>
      <c r="I525" s="17">
        <v>14.481488621764219</v>
      </c>
      <c r="J525">
        <v>0.43940494855962275</v>
      </c>
      <c r="K525">
        <v>0.11053517841364013</v>
      </c>
      <c r="L525">
        <v>11.236000000000001</v>
      </c>
      <c r="M525">
        <v>93.5</v>
      </c>
      <c r="N525">
        <v>214</v>
      </c>
      <c r="O525">
        <v>0.40299999999999997</v>
      </c>
      <c r="P525">
        <v>570</v>
      </c>
      <c r="Q525">
        <v>79</v>
      </c>
      <c r="R525">
        <v>0.81524799999999997</v>
      </c>
      <c r="S525">
        <v>93</v>
      </c>
    </row>
    <row r="526" spans="1:19" x14ac:dyDescent="0.3">
      <c r="A526" t="s">
        <v>53</v>
      </c>
      <c r="B526" s="3">
        <v>51</v>
      </c>
      <c r="C526" s="9">
        <v>2021</v>
      </c>
      <c r="D526" s="11">
        <v>1269953</v>
      </c>
      <c r="E526" s="16">
        <v>409793037.80432171</v>
      </c>
      <c r="F526" s="17">
        <f t="shared" si="6"/>
        <v>322683.62514543586</v>
      </c>
      <c r="G526">
        <v>664</v>
      </c>
      <c r="H526" s="51">
        <v>0.89</v>
      </c>
      <c r="I526" s="17">
        <v>18.221491373373784</v>
      </c>
      <c r="J526">
        <v>3.5914254165680323E-3</v>
      </c>
      <c r="K526">
        <v>0.18561874573896145</v>
      </c>
      <c r="L526">
        <v>24.096399999999999</v>
      </c>
      <c r="M526">
        <v>79.8</v>
      </c>
      <c r="N526">
        <v>242</v>
      </c>
      <c r="O526">
        <v>0.313</v>
      </c>
      <c r="P526">
        <v>667</v>
      </c>
      <c r="Q526">
        <v>82.1</v>
      </c>
      <c r="R526">
        <v>0.77961600000000009</v>
      </c>
      <c r="S526">
        <v>137</v>
      </c>
    </row>
    <row r="527" spans="1:19" x14ac:dyDescent="0.3">
      <c r="A527" t="s">
        <v>54</v>
      </c>
      <c r="B527" s="3">
        <v>52</v>
      </c>
      <c r="C527" s="9">
        <v>2021</v>
      </c>
      <c r="D527" s="11">
        <v>3174117</v>
      </c>
      <c r="E527" s="16">
        <v>1386424258.2602816</v>
      </c>
      <c r="F527" s="17">
        <f t="shared" si="6"/>
        <v>436790.53363826271</v>
      </c>
      <c r="G527">
        <v>1684</v>
      </c>
      <c r="H527" s="51">
        <v>1.23</v>
      </c>
      <c r="I527" s="17">
        <v>18.223900151196407</v>
      </c>
      <c r="J527">
        <v>0.20387852966116746</v>
      </c>
      <c r="K527">
        <v>0.21154478984024805</v>
      </c>
      <c r="L527">
        <v>29.456399999999999</v>
      </c>
      <c r="M527">
        <v>80.3</v>
      </c>
      <c r="N527">
        <v>313</v>
      </c>
      <c r="O527">
        <v>0.20399999999999999</v>
      </c>
      <c r="P527">
        <v>574</v>
      </c>
      <c r="Q527">
        <v>73.599999999999994</v>
      </c>
      <c r="R527">
        <v>0.43759500000000001</v>
      </c>
      <c r="S527">
        <v>386</v>
      </c>
    </row>
    <row r="528" spans="1:19" x14ac:dyDescent="0.3">
      <c r="A528" t="s">
        <v>55</v>
      </c>
      <c r="B528" s="3">
        <v>53</v>
      </c>
      <c r="C528" s="9">
        <v>2021</v>
      </c>
      <c r="D528" s="11">
        <v>2444309</v>
      </c>
      <c r="E528" s="16">
        <v>755685278.65320611</v>
      </c>
      <c r="F528" s="17">
        <f t="shared" si="6"/>
        <v>309161.10796679393</v>
      </c>
      <c r="G528">
        <v>1169</v>
      </c>
      <c r="H528" s="51">
        <v>0.79</v>
      </c>
      <c r="I528" s="17">
        <v>17.275311644680372</v>
      </c>
      <c r="J528">
        <v>4.3968901447679162E-2</v>
      </c>
      <c r="K528">
        <v>0.19478317017484975</v>
      </c>
      <c r="L528">
        <v>17.943100000000001</v>
      </c>
      <c r="M528">
        <v>80.7</v>
      </c>
      <c r="N528">
        <v>291</v>
      </c>
      <c r="O528">
        <v>0.23399999999999999</v>
      </c>
      <c r="P528">
        <v>497</v>
      </c>
      <c r="Q528">
        <v>95.2</v>
      </c>
      <c r="R528">
        <v>0.64655600000000002</v>
      </c>
      <c r="S528">
        <v>194</v>
      </c>
    </row>
    <row r="529" spans="1:19" x14ac:dyDescent="0.3">
      <c r="A529" t="s">
        <v>56</v>
      </c>
      <c r="B529" s="3">
        <v>54</v>
      </c>
      <c r="C529" s="9">
        <v>2021</v>
      </c>
      <c r="D529" s="11">
        <v>1199376</v>
      </c>
      <c r="E529" s="16">
        <v>388971367.04785281</v>
      </c>
      <c r="F529" s="17">
        <f t="shared" ref="F529:F592" si="7">E529/D529*1000</f>
        <v>324311.44782608026</v>
      </c>
      <c r="G529">
        <v>609</v>
      </c>
      <c r="H529" s="51">
        <v>3.72</v>
      </c>
      <c r="I529" s="17">
        <v>19.71151747682417</v>
      </c>
      <c r="J529">
        <v>3.1007535486566196E-2</v>
      </c>
      <c r="K529">
        <v>0.23133600085232861</v>
      </c>
      <c r="L529">
        <v>30.555599999999998</v>
      </c>
      <c r="M529">
        <v>75.099999999999994</v>
      </c>
      <c r="N529">
        <v>289</v>
      </c>
      <c r="O529">
        <v>0.23199999999999998</v>
      </c>
      <c r="P529">
        <v>708</v>
      </c>
      <c r="Q529">
        <v>82</v>
      </c>
      <c r="R529">
        <v>0.71452499999999997</v>
      </c>
      <c r="S529">
        <v>164</v>
      </c>
    </row>
    <row r="530" spans="1:19" x14ac:dyDescent="0.3">
      <c r="A530" t="s">
        <v>57</v>
      </c>
      <c r="B530" s="3">
        <v>55</v>
      </c>
      <c r="C530" s="9">
        <v>2021</v>
      </c>
      <c r="D530" s="11">
        <v>780364</v>
      </c>
      <c r="E530" s="16">
        <v>208005472.24850655</v>
      </c>
      <c r="F530" s="17">
        <f t="shared" si="7"/>
        <v>266549.29269995354</v>
      </c>
      <c r="G530">
        <v>365</v>
      </c>
      <c r="H530" s="51">
        <v>0.18</v>
      </c>
      <c r="I530" s="17">
        <v>17.572133453658488</v>
      </c>
      <c r="J530">
        <v>7.5353990200630432E-3</v>
      </c>
      <c r="K530">
        <v>0.21249896163218887</v>
      </c>
      <c r="L530">
        <v>22.5806</v>
      </c>
      <c r="M530">
        <v>77.8</v>
      </c>
      <c r="N530">
        <v>178</v>
      </c>
      <c r="O530">
        <v>0.36</v>
      </c>
      <c r="P530">
        <v>346</v>
      </c>
      <c r="Q530">
        <v>102.3</v>
      </c>
      <c r="R530">
        <v>0.57554699999999992</v>
      </c>
      <c r="S530">
        <v>69</v>
      </c>
    </row>
    <row r="531" spans="1:19" x14ac:dyDescent="0.3">
      <c r="A531" t="s">
        <v>58</v>
      </c>
      <c r="B531" s="3">
        <v>56</v>
      </c>
      <c r="C531" s="9">
        <v>2021</v>
      </c>
      <c r="D531" s="11">
        <v>4276579</v>
      </c>
      <c r="E531" s="16">
        <v>2247224224.1307697</v>
      </c>
      <c r="F531" s="17">
        <f t="shared" si="7"/>
        <v>525472.39841255592</v>
      </c>
      <c r="G531">
        <v>2121</v>
      </c>
      <c r="H531" s="51">
        <v>1.1000000000000001</v>
      </c>
      <c r="I531" s="17">
        <v>13.830862934131918</v>
      </c>
      <c r="J531">
        <v>3.0003001842822966E-2</v>
      </c>
      <c r="K531">
        <v>0.31265276400990177</v>
      </c>
      <c r="L531">
        <v>24.660399999999999</v>
      </c>
      <c r="M531">
        <v>79.099999999999994</v>
      </c>
      <c r="N531">
        <v>275</v>
      </c>
      <c r="O531">
        <v>0.14199999999999999</v>
      </c>
      <c r="P531">
        <v>675</v>
      </c>
      <c r="Q531">
        <v>89.6</v>
      </c>
      <c r="R531">
        <v>0.79070400000000007</v>
      </c>
      <c r="S531">
        <v>538</v>
      </c>
    </row>
    <row r="532" spans="1:19" x14ac:dyDescent="0.3">
      <c r="A532" t="s">
        <v>59</v>
      </c>
      <c r="B532" s="3">
        <v>57</v>
      </c>
      <c r="C532" s="9">
        <v>2021</v>
      </c>
      <c r="D532" s="11">
        <v>3812032</v>
      </c>
      <c r="E532" s="16">
        <v>6856563450.005022</v>
      </c>
      <c r="F532" s="17">
        <f t="shared" si="7"/>
        <v>1798663.6654689736</v>
      </c>
      <c r="G532">
        <v>1964</v>
      </c>
      <c r="H532" s="51">
        <v>0.19</v>
      </c>
      <c r="I532" s="17">
        <v>21.493974125170872</v>
      </c>
      <c r="J532">
        <v>0.65176330067141697</v>
      </c>
      <c r="K532">
        <v>6.8195823079911788E-2</v>
      </c>
      <c r="L532">
        <v>14.708399999999999</v>
      </c>
      <c r="M532">
        <v>87.6</v>
      </c>
      <c r="N532">
        <v>180</v>
      </c>
      <c r="O532">
        <v>0.192</v>
      </c>
      <c r="P532">
        <v>732</v>
      </c>
      <c r="Q532">
        <v>74.7</v>
      </c>
      <c r="R532">
        <v>0.794462</v>
      </c>
      <c r="S532">
        <v>242</v>
      </c>
    </row>
    <row r="533" spans="1:19" x14ac:dyDescent="0.3">
      <c r="A533" t="s">
        <v>60</v>
      </c>
      <c r="B533" s="3">
        <v>58</v>
      </c>
      <c r="C533" s="9">
        <v>2021</v>
      </c>
      <c r="D533" s="11">
        <v>3433528</v>
      </c>
      <c r="E533" s="16">
        <v>1465374309.2016709</v>
      </c>
      <c r="F533" s="17">
        <f t="shared" si="7"/>
        <v>426783.85299367615</v>
      </c>
      <c r="G533">
        <v>1854</v>
      </c>
      <c r="H533" s="51">
        <v>1.44</v>
      </c>
      <c r="I533" s="17">
        <v>15.990996054329756</v>
      </c>
      <c r="J533">
        <v>6.3815613180915678E-2</v>
      </c>
      <c r="K533">
        <v>0.36869064582424221</v>
      </c>
      <c r="L533">
        <v>25.460100000000001</v>
      </c>
      <c r="M533">
        <v>87.5</v>
      </c>
      <c r="N533">
        <v>241</v>
      </c>
      <c r="O533">
        <v>0.17399999999999999</v>
      </c>
      <c r="P533">
        <v>503</v>
      </c>
      <c r="Q533">
        <v>79.3</v>
      </c>
      <c r="R533">
        <v>0.78240500000000002</v>
      </c>
      <c r="S533">
        <v>265</v>
      </c>
    </row>
    <row r="534" spans="1:19" x14ac:dyDescent="0.3">
      <c r="A534" t="s">
        <v>61</v>
      </c>
      <c r="B534" s="3">
        <v>59</v>
      </c>
      <c r="C534" s="9">
        <v>2021</v>
      </c>
      <c r="D534" s="11">
        <v>210976</v>
      </c>
      <c r="E534" s="16">
        <v>53890042.583335213</v>
      </c>
      <c r="F534" s="17">
        <f t="shared" si="7"/>
        <v>255432.0993067231</v>
      </c>
      <c r="G534">
        <v>97</v>
      </c>
      <c r="H534" s="51">
        <v>0.14000000000000001</v>
      </c>
      <c r="I534" s="17">
        <v>20.612039889985731</v>
      </c>
      <c r="J534">
        <v>8.8146700817148833E-3</v>
      </c>
      <c r="K534">
        <v>2.3642402601112729E-2</v>
      </c>
      <c r="L534">
        <v>14.583299999999999</v>
      </c>
      <c r="M534">
        <v>84.2</v>
      </c>
      <c r="N534">
        <v>114</v>
      </c>
      <c r="O534">
        <v>0.69</v>
      </c>
      <c r="P534">
        <v>684</v>
      </c>
      <c r="Q534">
        <v>76.5</v>
      </c>
      <c r="R534">
        <v>0.71828999999999998</v>
      </c>
      <c r="S534">
        <v>2</v>
      </c>
    </row>
    <row r="535" spans="1:19" x14ac:dyDescent="0.3">
      <c r="A535" t="s">
        <v>62</v>
      </c>
      <c r="B535" s="3">
        <v>60</v>
      </c>
      <c r="C535" s="9">
        <v>2021</v>
      </c>
      <c r="D535" s="11">
        <v>334988</v>
      </c>
      <c r="E535" s="16">
        <v>57698444.089989543</v>
      </c>
      <c r="F535" s="17">
        <f t="shared" si="7"/>
        <v>172240.33126556638</v>
      </c>
      <c r="G535">
        <v>127</v>
      </c>
      <c r="H535" s="51">
        <v>0.42</v>
      </c>
      <c r="I535" s="17">
        <v>16.460848005028687</v>
      </c>
      <c r="J535">
        <v>0.13802320101843793</v>
      </c>
      <c r="K535">
        <v>6.4021223971698913E-3</v>
      </c>
      <c r="L535">
        <v>14.285700000000002</v>
      </c>
      <c r="M535">
        <v>91.7</v>
      </c>
      <c r="N535">
        <v>165</v>
      </c>
      <c r="O535">
        <v>0.45200000000000001</v>
      </c>
      <c r="P535">
        <v>327</v>
      </c>
      <c r="Q535">
        <v>111.2</v>
      </c>
      <c r="R535">
        <v>0.40759300000000004</v>
      </c>
      <c r="S535">
        <v>15</v>
      </c>
    </row>
    <row r="536" spans="1:19" x14ac:dyDescent="0.3">
      <c r="A536" t="s">
        <v>63</v>
      </c>
      <c r="B536" s="3">
        <v>61</v>
      </c>
      <c r="C536" s="9">
        <v>2021</v>
      </c>
      <c r="D536" s="11">
        <v>534668</v>
      </c>
      <c r="E536" s="16">
        <v>224472920.10539594</v>
      </c>
      <c r="F536" s="17">
        <f t="shared" si="7"/>
        <v>419836.08539391914</v>
      </c>
      <c r="G536">
        <v>254</v>
      </c>
      <c r="H536" s="51">
        <v>0.05</v>
      </c>
      <c r="I536" s="17">
        <v>16.232757939482351</v>
      </c>
      <c r="J536">
        <v>0.16657878047835695</v>
      </c>
      <c r="K536">
        <v>0.20020790776778019</v>
      </c>
      <c r="L536">
        <v>11.0236</v>
      </c>
      <c r="M536">
        <v>76</v>
      </c>
      <c r="N536">
        <v>143</v>
      </c>
      <c r="O536">
        <v>0.315</v>
      </c>
      <c r="P536">
        <v>598</v>
      </c>
      <c r="Q536">
        <v>70.8</v>
      </c>
      <c r="R536">
        <v>0.73763999999999996</v>
      </c>
      <c r="S536">
        <v>12</v>
      </c>
    </row>
    <row r="537" spans="1:19" x14ac:dyDescent="0.3">
      <c r="A537" t="s">
        <v>64</v>
      </c>
      <c r="B537" s="3">
        <v>62</v>
      </c>
      <c r="C537" s="9">
        <v>2021</v>
      </c>
      <c r="D537" s="11">
        <v>2173970</v>
      </c>
      <c r="E537" s="16">
        <v>572855603.42679667</v>
      </c>
      <c r="F537" s="17">
        <f t="shared" si="7"/>
        <v>263506.67370147549</v>
      </c>
      <c r="G537">
        <v>1112</v>
      </c>
      <c r="H537" s="51">
        <v>0.27</v>
      </c>
      <c r="I537" s="17">
        <v>14.770693621325776</v>
      </c>
      <c r="J537">
        <v>7.5245858695283871E-3</v>
      </c>
      <c r="K537">
        <v>0.22265697634286977</v>
      </c>
      <c r="L537">
        <v>24.074100000000001</v>
      </c>
      <c r="M537">
        <v>80.400000000000006</v>
      </c>
      <c r="N537">
        <v>225</v>
      </c>
      <c r="O537">
        <v>0.41799999999999998</v>
      </c>
      <c r="P537">
        <v>433</v>
      </c>
      <c r="Q537">
        <v>95.2</v>
      </c>
      <c r="R537">
        <v>0.63572400000000007</v>
      </c>
      <c r="S537">
        <v>166</v>
      </c>
    </row>
    <row r="538" spans="1:19" x14ac:dyDescent="0.3">
      <c r="A538" t="s">
        <v>65</v>
      </c>
      <c r="B538" s="3">
        <v>63</v>
      </c>
      <c r="C538" s="9">
        <v>2021</v>
      </c>
      <c r="D538" s="11">
        <v>2859356</v>
      </c>
      <c r="E538" s="16">
        <v>1854247489.3527846</v>
      </c>
      <c r="F538" s="17">
        <f t="shared" si="7"/>
        <v>648484.30533056555</v>
      </c>
      <c r="G538">
        <v>1463</v>
      </c>
      <c r="H538" s="51">
        <v>0.96</v>
      </c>
      <c r="I538" s="17">
        <v>19.318210175071282</v>
      </c>
      <c r="J538">
        <v>0.22444304718786498</v>
      </c>
      <c r="K538">
        <v>0.32926054396191745</v>
      </c>
      <c r="L538">
        <v>15.566800000000001</v>
      </c>
      <c r="M538">
        <v>78.5</v>
      </c>
      <c r="N538">
        <v>228</v>
      </c>
      <c r="O538">
        <v>0.20600000000000002</v>
      </c>
      <c r="P538">
        <v>472</v>
      </c>
      <c r="Q538">
        <v>80.099999999999994</v>
      </c>
      <c r="R538">
        <v>0.84568100000000002</v>
      </c>
      <c r="S538">
        <v>331</v>
      </c>
    </row>
    <row r="539" spans="1:19" x14ac:dyDescent="0.3">
      <c r="A539" t="s">
        <v>66</v>
      </c>
      <c r="B539" s="3">
        <v>64</v>
      </c>
      <c r="C539" s="9">
        <v>2021</v>
      </c>
      <c r="D539" s="11">
        <v>2372103</v>
      </c>
      <c r="E539" s="16">
        <v>1267873496.5277531</v>
      </c>
      <c r="F539" s="17">
        <f t="shared" si="7"/>
        <v>534493.44169614604</v>
      </c>
      <c r="G539">
        <v>1150</v>
      </c>
      <c r="H539" s="51">
        <v>0.31</v>
      </c>
      <c r="I539" s="17">
        <v>26.829109792150714</v>
      </c>
      <c r="J539">
        <v>0.30394225343010611</v>
      </c>
      <c r="K539">
        <v>0.10655070522701227</v>
      </c>
      <c r="L539">
        <v>15.1111</v>
      </c>
      <c r="M539">
        <v>83.4</v>
      </c>
      <c r="N539">
        <v>274</v>
      </c>
      <c r="O539">
        <v>0.22399999999999998</v>
      </c>
      <c r="P539">
        <v>509</v>
      </c>
      <c r="Q539">
        <v>90</v>
      </c>
      <c r="R539">
        <v>0.78615899999999994</v>
      </c>
      <c r="S539">
        <v>159</v>
      </c>
    </row>
    <row r="540" spans="1:19" x14ac:dyDescent="0.3">
      <c r="A540" t="s">
        <v>67</v>
      </c>
      <c r="B540" s="3">
        <v>65</v>
      </c>
      <c r="C540" s="9">
        <v>2021</v>
      </c>
      <c r="D540" s="11">
        <v>2607141</v>
      </c>
      <c r="E540" s="16">
        <v>976001947.55212951</v>
      </c>
      <c r="F540" s="17">
        <f t="shared" si="7"/>
        <v>374357.17805524502</v>
      </c>
      <c r="G540">
        <v>1265</v>
      </c>
      <c r="H540" s="51">
        <v>0.1</v>
      </c>
      <c r="I540" s="17">
        <v>18.812888063658303</v>
      </c>
      <c r="J540">
        <v>0.39460560625143615</v>
      </c>
      <c r="K540">
        <v>0.13568190366385341</v>
      </c>
      <c r="L540">
        <v>15.550800000000001</v>
      </c>
      <c r="M540">
        <v>80.2</v>
      </c>
      <c r="N540">
        <v>168</v>
      </c>
      <c r="O540">
        <v>0.13500000000000001</v>
      </c>
      <c r="P540">
        <v>321</v>
      </c>
      <c r="Q540">
        <v>94.1</v>
      </c>
      <c r="R540">
        <v>0.81980000000000008</v>
      </c>
      <c r="S540">
        <v>213</v>
      </c>
    </row>
    <row r="541" spans="1:19" x14ac:dyDescent="0.3">
      <c r="A541" t="s">
        <v>68</v>
      </c>
      <c r="B541" s="3">
        <v>66</v>
      </c>
      <c r="C541" s="9">
        <v>2021</v>
      </c>
      <c r="D541" s="11">
        <v>2799459</v>
      </c>
      <c r="E541" s="16">
        <v>1267672173.8574145</v>
      </c>
      <c r="F541" s="17">
        <f t="shared" si="7"/>
        <v>452827.55484449479</v>
      </c>
      <c r="G541">
        <v>1436</v>
      </c>
      <c r="H541" s="51">
        <v>1.92</v>
      </c>
      <c r="I541" s="17">
        <v>20.47633179512497</v>
      </c>
      <c r="J541">
        <v>4.3978245172659199E-2</v>
      </c>
      <c r="K541">
        <v>0.13545312199735104</v>
      </c>
      <c r="L541">
        <v>18.4755</v>
      </c>
      <c r="M541">
        <v>83.9</v>
      </c>
      <c r="N541">
        <v>347</v>
      </c>
      <c r="O541">
        <v>0.20300000000000001</v>
      </c>
      <c r="P541">
        <v>720</v>
      </c>
      <c r="Q541">
        <v>92.6</v>
      </c>
      <c r="R541">
        <v>0.72712500000000002</v>
      </c>
      <c r="S541">
        <v>518</v>
      </c>
    </row>
    <row r="542" spans="1:19" x14ac:dyDescent="0.3">
      <c r="A542" t="s">
        <v>69</v>
      </c>
      <c r="B542" s="3">
        <v>67</v>
      </c>
      <c r="C542" s="9">
        <v>2021</v>
      </c>
      <c r="D542" s="11">
        <v>1864832</v>
      </c>
      <c r="E542" s="16">
        <v>695977067.89932525</v>
      </c>
      <c r="F542" s="17">
        <f t="shared" si="7"/>
        <v>373211.67156040075</v>
      </c>
      <c r="G542">
        <v>1003</v>
      </c>
      <c r="H542" s="51">
        <v>0.88</v>
      </c>
      <c r="I542" s="17">
        <v>22.41730317017559</v>
      </c>
      <c r="J542">
        <v>3.3049545822560764E-3</v>
      </c>
      <c r="K542">
        <v>0.20434923073038017</v>
      </c>
      <c r="L542">
        <v>25.568200000000001</v>
      </c>
      <c r="M542">
        <v>85.3</v>
      </c>
      <c r="N542">
        <v>386</v>
      </c>
      <c r="O542">
        <v>0.26500000000000001</v>
      </c>
      <c r="P542">
        <v>338</v>
      </c>
      <c r="Q542">
        <v>82.9</v>
      </c>
      <c r="R542">
        <v>0.58649899999999999</v>
      </c>
      <c r="S542">
        <v>178</v>
      </c>
    </row>
    <row r="543" spans="1:19" x14ac:dyDescent="0.3">
      <c r="A543" t="s">
        <v>70</v>
      </c>
      <c r="B543" s="3">
        <v>68</v>
      </c>
      <c r="C543" s="9">
        <v>2021</v>
      </c>
      <c r="D543" s="11">
        <v>1063999</v>
      </c>
      <c r="E543" s="16">
        <v>513911870.98368227</v>
      </c>
      <c r="F543" s="17">
        <f t="shared" si="7"/>
        <v>483000.33269174339</v>
      </c>
      <c r="G543">
        <v>546</v>
      </c>
      <c r="H543" s="51">
        <v>2.33</v>
      </c>
      <c r="I543" s="17">
        <v>15.255559417122091</v>
      </c>
      <c r="J543">
        <v>0.26293775067415265</v>
      </c>
      <c r="K543">
        <v>0.10604110487293729</v>
      </c>
      <c r="L543">
        <v>25.786200000000004</v>
      </c>
      <c r="M543">
        <v>78.8</v>
      </c>
      <c r="N543">
        <v>556</v>
      </c>
      <c r="O543">
        <v>0.28600000000000003</v>
      </c>
      <c r="P543">
        <v>446</v>
      </c>
      <c r="Q543">
        <v>100.8</v>
      </c>
      <c r="R543">
        <v>0.71082499999999993</v>
      </c>
      <c r="S543">
        <v>302</v>
      </c>
    </row>
    <row r="544" spans="1:19" x14ac:dyDescent="0.3">
      <c r="A544" t="s">
        <v>71</v>
      </c>
      <c r="B544" s="3">
        <v>69</v>
      </c>
      <c r="C544" s="9">
        <v>2021</v>
      </c>
      <c r="D544" s="11">
        <v>979453</v>
      </c>
      <c r="E544" s="16">
        <v>247329309.02512428</v>
      </c>
      <c r="F544" s="17">
        <f t="shared" si="7"/>
        <v>252517.79209939044</v>
      </c>
      <c r="G544">
        <v>433</v>
      </c>
      <c r="H544" s="51">
        <v>0.28999999999999998</v>
      </c>
      <c r="I544" s="17">
        <v>21.28772347573592</v>
      </c>
      <c r="J544">
        <v>7.5616294008236343E-2</v>
      </c>
      <c r="K544">
        <v>0.11605420174825855</v>
      </c>
      <c r="L544">
        <v>16.541399999999999</v>
      </c>
      <c r="M544">
        <v>88.8</v>
      </c>
      <c r="N544">
        <v>198</v>
      </c>
      <c r="O544">
        <v>0.40799999999999997</v>
      </c>
      <c r="P544">
        <v>284</v>
      </c>
      <c r="Q544">
        <v>79.5</v>
      </c>
      <c r="R544">
        <v>0.63226700000000002</v>
      </c>
      <c r="S544">
        <v>31</v>
      </c>
    </row>
    <row r="545" spans="1:19" x14ac:dyDescent="0.3">
      <c r="A545" t="s">
        <v>72</v>
      </c>
      <c r="B545" s="3">
        <v>70</v>
      </c>
      <c r="C545" s="9">
        <v>2021</v>
      </c>
      <c r="D545" s="11">
        <v>992542</v>
      </c>
      <c r="E545" s="16">
        <v>1014793484.1503562</v>
      </c>
      <c r="F545" s="17">
        <f t="shared" si="7"/>
        <v>1022418.6826858271</v>
      </c>
      <c r="G545">
        <v>501</v>
      </c>
      <c r="H545" s="51">
        <v>0.22</v>
      </c>
      <c r="I545" s="17">
        <v>25.675633296402147</v>
      </c>
      <c r="J545">
        <v>0.59133519777987975</v>
      </c>
      <c r="K545">
        <v>8.4593761282606775E-3</v>
      </c>
      <c r="L545">
        <v>20.2532</v>
      </c>
      <c r="M545">
        <v>94.2</v>
      </c>
      <c r="N545">
        <v>229</v>
      </c>
      <c r="O545">
        <v>0.33</v>
      </c>
      <c r="P545">
        <v>586</v>
      </c>
      <c r="Q545">
        <v>84.7</v>
      </c>
      <c r="R545">
        <v>0.40604000000000001</v>
      </c>
      <c r="S545">
        <v>61</v>
      </c>
    </row>
    <row r="546" spans="1:19" x14ac:dyDescent="0.3">
      <c r="A546" t="s">
        <v>73</v>
      </c>
      <c r="B546" s="3">
        <v>71</v>
      </c>
      <c r="C546" s="9">
        <v>2021</v>
      </c>
      <c r="D546" s="11">
        <v>1007620</v>
      </c>
      <c r="E546" s="16">
        <v>329126846.23022002</v>
      </c>
      <c r="F546" s="17">
        <f t="shared" si="7"/>
        <v>326637.86569363455</v>
      </c>
      <c r="G546">
        <v>523</v>
      </c>
      <c r="H546" s="51">
        <v>0.12</v>
      </c>
      <c r="I546" s="17">
        <v>33.523468634731771</v>
      </c>
      <c r="J546">
        <v>0.28283744475949574</v>
      </c>
      <c r="K546">
        <v>2.0825301056270642E-2</v>
      </c>
      <c r="L546">
        <v>10.179600000000001</v>
      </c>
      <c r="M546">
        <v>79.400000000000006</v>
      </c>
      <c r="N546">
        <v>194</v>
      </c>
      <c r="O546">
        <v>0.307</v>
      </c>
      <c r="P546">
        <v>195</v>
      </c>
      <c r="Q546">
        <v>101.6</v>
      </c>
      <c r="R546">
        <v>0.65690799999999994</v>
      </c>
      <c r="S546">
        <v>17</v>
      </c>
    </row>
    <row r="547" spans="1:19" x14ac:dyDescent="0.3">
      <c r="A547" t="s">
        <v>74</v>
      </c>
      <c r="B547" s="3">
        <v>72</v>
      </c>
      <c r="C547" s="9">
        <v>2021</v>
      </c>
      <c r="D547" s="11">
        <v>292913</v>
      </c>
      <c r="E547" s="16">
        <v>257427479.30360082</v>
      </c>
      <c r="F547" s="17">
        <f t="shared" si="7"/>
        <v>878853.03589666833</v>
      </c>
      <c r="G547">
        <v>181</v>
      </c>
      <c r="H547" s="51">
        <v>0.47</v>
      </c>
      <c r="I547" s="17">
        <v>23.250429253027143</v>
      </c>
      <c r="J547">
        <v>5.0716784146896718E-2</v>
      </c>
      <c r="K547">
        <v>4.7196765807844758E-2</v>
      </c>
      <c r="L547">
        <v>21.6495</v>
      </c>
      <c r="M547">
        <v>89.4</v>
      </c>
      <c r="N547">
        <v>131</v>
      </c>
      <c r="O547">
        <v>0.221</v>
      </c>
      <c r="P547">
        <v>192</v>
      </c>
      <c r="Q547">
        <v>115.6</v>
      </c>
      <c r="R547">
        <v>0.94834000000000007</v>
      </c>
      <c r="S547">
        <v>3</v>
      </c>
    </row>
    <row r="548" spans="1:19" x14ac:dyDescent="0.3">
      <c r="A548" t="s">
        <v>75</v>
      </c>
      <c r="B548" s="3">
        <v>73</v>
      </c>
      <c r="C548" s="9">
        <v>2021</v>
      </c>
      <c r="D548" s="11">
        <v>1850077</v>
      </c>
      <c r="E548" s="16">
        <v>995944699.09370863</v>
      </c>
      <c r="F548" s="17">
        <f t="shared" si="7"/>
        <v>538326.07999218872</v>
      </c>
      <c r="G548">
        <v>1003</v>
      </c>
      <c r="H548" s="51">
        <v>0.7</v>
      </c>
      <c r="I548" s="17">
        <v>19.356613622245085</v>
      </c>
      <c r="J548">
        <v>9.9356019939801764E-3</v>
      </c>
      <c r="K548">
        <v>7.3081064347255587E-2</v>
      </c>
      <c r="L548">
        <v>20.588200000000001</v>
      </c>
      <c r="M548">
        <v>86.4</v>
      </c>
      <c r="N548">
        <v>226</v>
      </c>
      <c r="O548">
        <v>0.215</v>
      </c>
      <c r="P548">
        <v>473</v>
      </c>
      <c r="Q548">
        <v>97.5</v>
      </c>
      <c r="R548">
        <v>0.89772600000000002</v>
      </c>
      <c r="S548">
        <v>160</v>
      </c>
    </row>
    <row r="549" spans="1:19" x14ac:dyDescent="0.3">
      <c r="A549" t="s">
        <v>76</v>
      </c>
      <c r="B549" s="3">
        <v>74</v>
      </c>
      <c r="C549" s="9">
        <v>2021</v>
      </c>
      <c r="D549" s="11">
        <v>1293932</v>
      </c>
      <c r="E549" s="16">
        <v>722725850.01348078</v>
      </c>
      <c r="F549" s="17">
        <f t="shared" si="7"/>
        <v>558550.10156135005</v>
      </c>
      <c r="G549">
        <v>710</v>
      </c>
      <c r="H549" s="51">
        <v>0.25</v>
      </c>
      <c r="I549" s="17">
        <v>24.956348572432869</v>
      </c>
      <c r="J549">
        <v>8.1733876706221925E-2</v>
      </c>
      <c r="K549">
        <v>0.10765933324525083</v>
      </c>
      <c r="L549">
        <v>14.225899999999999</v>
      </c>
      <c r="M549">
        <v>82</v>
      </c>
      <c r="N549">
        <v>306</v>
      </c>
      <c r="O549">
        <v>0.16500000000000001</v>
      </c>
      <c r="P549">
        <v>257</v>
      </c>
      <c r="Q549">
        <v>92.3</v>
      </c>
      <c r="R549">
        <v>0.89767399999999997</v>
      </c>
      <c r="S549">
        <v>107</v>
      </c>
    </row>
    <row r="550" spans="1:19" x14ac:dyDescent="0.3">
      <c r="A550" t="s">
        <v>77</v>
      </c>
      <c r="B550" s="3">
        <v>75</v>
      </c>
      <c r="C550" s="9">
        <v>2021</v>
      </c>
      <c r="D550" s="11">
        <v>768631</v>
      </c>
      <c r="E550" s="16">
        <v>354766735.71575034</v>
      </c>
      <c r="F550" s="17">
        <f t="shared" si="7"/>
        <v>461556.6321365523</v>
      </c>
      <c r="G550">
        <v>402</v>
      </c>
      <c r="H550" s="51">
        <v>0.14000000000000001</v>
      </c>
      <c r="I550" s="17">
        <v>77.634896688525686</v>
      </c>
      <c r="J550">
        <v>0.1394214285335339</v>
      </c>
      <c r="K550">
        <v>3.2953108378959373E-2</v>
      </c>
      <c r="L550">
        <v>11.3095</v>
      </c>
      <c r="M550">
        <v>86.4</v>
      </c>
      <c r="N550">
        <v>185</v>
      </c>
      <c r="O550">
        <v>0.318</v>
      </c>
      <c r="P550">
        <v>291</v>
      </c>
      <c r="Q550">
        <v>99.4</v>
      </c>
      <c r="R550">
        <v>0.76898100000000003</v>
      </c>
      <c r="S550">
        <v>51</v>
      </c>
    </row>
    <row r="551" spans="1:19" x14ac:dyDescent="0.3">
      <c r="A551" t="s">
        <v>78</v>
      </c>
      <c r="B551" s="3">
        <v>76</v>
      </c>
      <c r="C551" s="9">
        <v>2021</v>
      </c>
      <c r="D551" s="11">
        <v>136627</v>
      </c>
      <c r="E551" s="16">
        <v>198255844.25165066</v>
      </c>
      <c r="F551" s="17">
        <f t="shared" si="7"/>
        <v>1451073.6842033467</v>
      </c>
      <c r="G551">
        <v>87</v>
      </c>
      <c r="H551" s="51">
        <v>0.28000000000000003</v>
      </c>
      <c r="I551" s="17">
        <v>23.893089648931266</v>
      </c>
      <c r="J551">
        <v>0.53964674240309862</v>
      </c>
      <c r="K551">
        <v>9.6903982993469008E-3</v>
      </c>
      <c r="L551">
        <v>18.75</v>
      </c>
      <c r="M551">
        <v>97.3</v>
      </c>
      <c r="N551">
        <v>188</v>
      </c>
      <c r="O551">
        <v>3.6000000000000004E-2</v>
      </c>
      <c r="P551">
        <v>77</v>
      </c>
      <c r="Q551">
        <v>104.6</v>
      </c>
      <c r="R551">
        <v>0.96156000000000008</v>
      </c>
      <c r="S551">
        <v>2</v>
      </c>
    </row>
    <row r="552" spans="1:19" x14ac:dyDescent="0.3">
      <c r="A552" t="s">
        <v>79</v>
      </c>
      <c r="B552" s="3">
        <v>77</v>
      </c>
      <c r="C552" s="9">
        <v>2021</v>
      </c>
      <c r="D552" s="11">
        <v>467639</v>
      </c>
      <c r="E552" s="16">
        <v>728409308.60884178</v>
      </c>
      <c r="F552" s="17">
        <f t="shared" si="7"/>
        <v>1557631.6530675197</v>
      </c>
      <c r="G552">
        <v>275</v>
      </c>
      <c r="H552" s="51">
        <v>0.09</v>
      </c>
      <c r="I552" s="17">
        <v>19.553036228709839</v>
      </c>
      <c r="J552">
        <v>0.59776173124956522</v>
      </c>
      <c r="K552">
        <v>3.9063233462274971E-2</v>
      </c>
      <c r="L552">
        <v>6.6351000000000004</v>
      </c>
      <c r="M552">
        <v>87.3</v>
      </c>
      <c r="N552">
        <v>106</v>
      </c>
      <c r="O552">
        <v>0.17499999999999999</v>
      </c>
      <c r="P552">
        <v>1038</v>
      </c>
      <c r="Q552">
        <v>118.9</v>
      </c>
      <c r="R552">
        <v>0.58604500000000004</v>
      </c>
      <c r="S552">
        <v>8</v>
      </c>
    </row>
    <row r="553" spans="1:19" x14ac:dyDescent="0.3">
      <c r="A553" t="s">
        <v>80</v>
      </c>
      <c r="B553" s="3">
        <v>78</v>
      </c>
      <c r="C553" s="9">
        <v>2021</v>
      </c>
      <c r="D553" s="11">
        <v>151073</v>
      </c>
      <c r="E553" s="16">
        <v>54176621.510046154</v>
      </c>
      <c r="F553" s="17">
        <f t="shared" si="7"/>
        <v>358612.2041003101</v>
      </c>
      <c r="G553">
        <v>77</v>
      </c>
      <c r="H553" s="51">
        <v>0.12</v>
      </c>
      <c r="I553" s="17">
        <v>21.381271791170697</v>
      </c>
      <c r="J553">
        <v>0.23537336856021218</v>
      </c>
      <c r="K553">
        <v>4.0665358963627142E-2</v>
      </c>
      <c r="L553">
        <v>12.2807</v>
      </c>
      <c r="M553">
        <v>78.5</v>
      </c>
      <c r="N553">
        <v>127</v>
      </c>
      <c r="O553">
        <v>0.29199999999999998</v>
      </c>
      <c r="P553">
        <v>193</v>
      </c>
      <c r="Q553">
        <v>132.19999999999999</v>
      </c>
      <c r="R553">
        <v>0.90038300000000004</v>
      </c>
      <c r="S553">
        <v>12</v>
      </c>
    </row>
    <row r="554" spans="1:19" x14ac:dyDescent="0.3">
      <c r="A554" t="s">
        <v>81</v>
      </c>
      <c r="B554" s="3">
        <v>79</v>
      </c>
      <c r="C554" s="9">
        <v>2021</v>
      </c>
      <c r="D554" s="11">
        <v>47745</v>
      </c>
      <c r="E554" s="16">
        <v>84516196.417894498</v>
      </c>
      <c r="F554" s="17">
        <f t="shared" si="7"/>
        <v>1770158.0567157711</v>
      </c>
      <c r="G554">
        <v>31</v>
      </c>
      <c r="H554" s="51">
        <v>7.0000000000000007E-2</v>
      </c>
      <c r="I554" s="17">
        <v>37.276498982023085</v>
      </c>
      <c r="J554">
        <v>0.40343054632521713</v>
      </c>
      <c r="K554">
        <v>1.7661784124778754E-3</v>
      </c>
      <c r="L554">
        <v>19.047599999999999</v>
      </c>
      <c r="M554">
        <v>93.4</v>
      </c>
      <c r="N554">
        <v>19</v>
      </c>
      <c r="O554">
        <v>0.312</v>
      </c>
      <c r="P554">
        <v>61</v>
      </c>
      <c r="Q554">
        <v>134.80000000000001</v>
      </c>
      <c r="R554">
        <v>0.40822600000000003</v>
      </c>
      <c r="S554">
        <v>0</v>
      </c>
    </row>
    <row r="555" spans="1:19" x14ac:dyDescent="0.3">
      <c r="A555" s="2" t="s">
        <v>3</v>
      </c>
      <c r="B555" s="3">
        <v>1</v>
      </c>
      <c r="C555" s="9">
        <v>2022</v>
      </c>
      <c r="D555" s="11">
        <v>1525496</v>
      </c>
      <c r="E555" s="16">
        <v>866058847.25014305</v>
      </c>
      <c r="F555" s="17">
        <f t="shared" si="7"/>
        <v>567722.7913086256</v>
      </c>
      <c r="G555">
        <v>825</v>
      </c>
      <c r="H555" s="51">
        <v>0.33</v>
      </c>
      <c r="I555" s="17">
        <v>14.761502345197943</v>
      </c>
      <c r="J555">
        <v>0.21429717492051181</v>
      </c>
      <c r="K555">
        <v>0.16764797852869101</v>
      </c>
      <c r="L555">
        <v>25.592400000000005</v>
      </c>
      <c r="M555">
        <v>78.099999999999994</v>
      </c>
      <c r="N555">
        <v>311</v>
      </c>
      <c r="O555">
        <v>0.34600000000000003</v>
      </c>
      <c r="P555">
        <v>551</v>
      </c>
      <c r="Q555">
        <v>69.400000000000006</v>
      </c>
      <c r="R555">
        <v>0.91800999999999999</v>
      </c>
      <c r="S555">
        <v>236</v>
      </c>
    </row>
    <row r="556" spans="1:19" x14ac:dyDescent="0.3">
      <c r="A556" s="2" t="s">
        <v>4</v>
      </c>
      <c r="B556" s="3">
        <v>2</v>
      </c>
      <c r="C556" s="9">
        <v>2022</v>
      </c>
      <c r="D556" s="11">
        <v>1158570</v>
      </c>
      <c r="E556" s="16">
        <v>355689397.23329574</v>
      </c>
      <c r="F556" s="17">
        <f t="shared" si="7"/>
        <v>307007.25656049763</v>
      </c>
      <c r="G556">
        <v>581</v>
      </c>
      <c r="H556" s="51">
        <v>0.17</v>
      </c>
      <c r="I556" s="17">
        <v>15.908892392441864</v>
      </c>
      <c r="J556">
        <v>3.8064345618072108E-4</v>
      </c>
      <c r="K556">
        <v>0.1835480940314245</v>
      </c>
      <c r="L556">
        <v>18.309899999999999</v>
      </c>
      <c r="M556">
        <v>81.099999999999994</v>
      </c>
      <c r="N556">
        <v>195</v>
      </c>
      <c r="O556">
        <v>0.30399999999999999</v>
      </c>
      <c r="P556">
        <v>419</v>
      </c>
      <c r="Q556">
        <v>74.400000000000006</v>
      </c>
      <c r="R556">
        <v>0.65893400000000002</v>
      </c>
      <c r="S556">
        <v>41</v>
      </c>
    </row>
    <row r="557" spans="1:19" x14ac:dyDescent="0.3">
      <c r="A557" t="s">
        <v>5</v>
      </c>
      <c r="B557" s="3">
        <v>3</v>
      </c>
      <c r="C557" s="9">
        <v>2022</v>
      </c>
      <c r="D557" s="11">
        <v>1333872</v>
      </c>
      <c r="E557" s="16">
        <v>495556849.40836942</v>
      </c>
      <c r="F557" s="17">
        <f t="shared" si="7"/>
        <v>371517.54396851378</v>
      </c>
      <c r="G557">
        <v>715</v>
      </c>
      <c r="H557" s="51">
        <v>0.61</v>
      </c>
      <c r="I557" s="17">
        <v>22.981579658122634</v>
      </c>
      <c r="J557">
        <v>6.6753444032155666E-3</v>
      </c>
      <c r="K557">
        <v>0.34366544620244704</v>
      </c>
      <c r="L557">
        <v>21.813700000000001</v>
      </c>
      <c r="M557">
        <v>79.400000000000006</v>
      </c>
      <c r="N557">
        <v>182</v>
      </c>
      <c r="O557">
        <v>0.22399999999999998</v>
      </c>
      <c r="P557">
        <v>887</v>
      </c>
      <c r="Q557">
        <v>83.8</v>
      </c>
      <c r="R557">
        <v>0.704094</v>
      </c>
      <c r="S557">
        <v>131</v>
      </c>
    </row>
    <row r="558" spans="1:19" x14ac:dyDescent="0.3">
      <c r="A558" t="s">
        <v>6</v>
      </c>
      <c r="B558" s="3">
        <v>4</v>
      </c>
      <c r="C558" s="9">
        <v>2022</v>
      </c>
      <c r="D558" s="11">
        <v>2293949</v>
      </c>
      <c r="E558" s="16">
        <v>877350839.17084324</v>
      </c>
      <c r="F558" s="17">
        <f t="shared" si="7"/>
        <v>382463.09711804544</v>
      </c>
      <c r="G558">
        <v>1187</v>
      </c>
      <c r="H558" s="51">
        <v>0.81</v>
      </c>
      <c r="I558" s="17">
        <v>24.978649763579607</v>
      </c>
      <c r="J558">
        <v>4.4018115374827972E-3</v>
      </c>
      <c r="K558">
        <v>0.15633425782088128</v>
      </c>
      <c r="L558">
        <v>18.329899999999999</v>
      </c>
      <c r="M558">
        <v>90.4</v>
      </c>
      <c r="N558">
        <v>380</v>
      </c>
      <c r="O558">
        <v>0.315</v>
      </c>
      <c r="P558">
        <v>838</v>
      </c>
      <c r="Q558">
        <v>78.3</v>
      </c>
      <c r="R558">
        <v>0.71553</v>
      </c>
      <c r="S558">
        <v>362</v>
      </c>
    </row>
    <row r="559" spans="1:19" x14ac:dyDescent="0.3">
      <c r="A559" t="s">
        <v>7</v>
      </c>
      <c r="B559" s="3">
        <v>5</v>
      </c>
      <c r="C559" s="9">
        <v>2022</v>
      </c>
      <c r="D559" s="11">
        <v>919420</v>
      </c>
      <c r="E559" s="16">
        <v>217834601.51019743</v>
      </c>
      <c r="F559" s="17">
        <f t="shared" si="7"/>
        <v>236926.10723086013</v>
      </c>
      <c r="G559">
        <v>518</v>
      </c>
      <c r="H559" s="51">
        <v>0.24</v>
      </c>
      <c r="I559" s="17">
        <v>16.331965721334061</v>
      </c>
      <c r="J559">
        <v>1.7957945032460797E-3</v>
      </c>
      <c r="K559">
        <v>0.25216770627969098</v>
      </c>
      <c r="L559">
        <v>22.222200000000001</v>
      </c>
      <c r="M559">
        <v>84.4</v>
      </c>
      <c r="N559">
        <v>252</v>
      </c>
      <c r="O559">
        <v>0.17899999999999999</v>
      </c>
      <c r="P559">
        <v>427</v>
      </c>
      <c r="Q559">
        <v>88.7</v>
      </c>
      <c r="R559">
        <v>0.61649900000000002</v>
      </c>
      <c r="S559">
        <v>62</v>
      </c>
    </row>
    <row r="560" spans="1:19" x14ac:dyDescent="0.3">
      <c r="A560" t="s">
        <v>8</v>
      </c>
      <c r="B560" s="3">
        <v>6</v>
      </c>
      <c r="C560" s="9">
        <v>2022</v>
      </c>
      <c r="D560" s="11">
        <v>1072053</v>
      </c>
      <c r="E560" s="16">
        <v>425038793.56703824</v>
      </c>
      <c r="F560" s="17">
        <f t="shared" si="7"/>
        <v>396471.81022490328</v>
      </c>
      <c r="G560">
        <v>537</v>
      </c>
      <c r="H560" s="51">
        <v>1.33</v>
      </c>
      <c r="I560" s="17">
        <v>19.570862410937078</v>
      </c>
      <c r="J560">
        <v>3.3168855402152934E-3</v>
      </c>
      <c r="K560">
        <v>0.36446775214430399</v>
      </c>
      <c r="L560">
        <v>24.808199999999999</v>
      </c>
      <c r="M560">
        <v>79.2</v>
      </c>
      <c r="N560">
        <v>182</v>
      </c>
      <c r="O560">
        <v>0.251</v>
      </c>
      <c r="P560">
        <v>855</v>
      </c>
      <c r="Q560">
        <v>66</v>
      </c>
      <c r="R560">
        <v>0.64379300000000006</v>
      </c>
      <c r="S560">
        <v>184</v>
      </c>
    </row>
    <row r="561" spans="1:19" x14ac:dyDescent="0.3">
      <c r="A561" t="s">
        <v>9</v>
      </c>
      <c r="B561" s="3">
        <v>7</v>
      </c>
      <c r="C561" s="9">
        <v>2022</v>
      </c>
      <c r="D561" s="11">
        <v>574948</v>
      </c>
      <c r="E561" s="16">
        <v>175900378.35713086</v>
      </c>
      <c r="F561" s="17">
        <f t="shared" si="7"/>
        <v>305941.36923187983</v>
      </c>
      <c r="G561">
        <v>307</v>
      </c>
      <c r="H561" s="51">
        <v>0.03</v>
      </c>
      <c r="I561" s="17">
        <v>13.3681026822183</v>
      </c>
      <c r="J561">
        <v>2.0958826898563247E-3</v>
      </c>
      <c r="K561">
        <v>0.25944020023464914</v>
      </c>
      <c r="L561">
        <v>11.465</v>
      </c>
      <c r="M561">
        <v>78.099999999999994</v>
      </c>
      <c r="N561">
        <v>171</v>
      </c>
      <c r="O561">
        <v>0.25900000000000001</v>
      </c>
      <c r="P561">
        <v>587</v>
      </c>
      <c r="Q561">
        <v>103.1</v>
      </c>
      <c r="R561">
        <v>0.60124299999999997</v>
      </c>
      <c r="S561">
        <v>84</v>
      </c>
    </row>
    <row r="562" spans="1:19" x14ac:dyDescent="0.3">
      <c r="A562" t="s">
        <v>10</v>
      </c>
      <c r="B562" s="3">
        <v>8</v>
      </c>
      <c r="C562" s="9">
        <v>2022</v>
      </c>
      <c r="D562" s="11">
        <v>1072595</v>
      </c>
      <c r="E562" s="16">
        <v>437798694.82370251</v>
      </c>
      <c r="F562" s="17">
        <f t="shared" si="7"/>
        <v>408167.75653783814</v>
      </c>
      <c r="G562">
        <v>554</v>
      </c>
      <c r="H562" s="51">
        <v>0.51</v>
      </c>
      <c r="I562" s="17">
        <v>30.444014741405546</v>
      </c>
      <c r="J562">
        <v>0.10140805551209291</v>
      </c>
      <c r="K562">
        <v>0.14980696427421059</v>
      </c>
      <c r="L562">
        <v>16.666699999999999</v>
      </c>
      <c r="M562">
        <v>83.4</v>
      </c>
      <c r="N562">
        <v>346</v>
      </c>
      <c r="O562">
        <v>0.315</v>
      </c>
      <c r="P562">
        <v>516</v>
      </c>
      <c r="Q562">
        <v>81.7</v>
      </c>
      <c r="R562">
        <v>0.65908900000000004</v>
      </c>
      <c r="S562">
        <v>127</v>
      </c>
    </row>
    <row r="563" spans="1:19" x14ac:dyDescent="0.3">
      <c r="A563" t="s">
        <v>11</v>
      </c>
      <c r="B563" s="3">
        <v>9</v>
      </c>
      <c r="C563" s="9">
        <v>2022</v>
      </c>
      <c r="D563" s="11">
        <v>1132202</v>
      </c>
      <c r="E563" s="16">
        <v>512480644.32242876</v>
      </c>
      <c r="F563" s="17">
        <f t="shared" si="7"/>
        <v>452640.64568197966</v>
      </c>
      <c r="G563">
        <v>596</v>
      </c>
      <c r="H563" s="51">
        <v>0.21</v>
      </c>
      <c r="I563" s="17">
        <v>20.963059607741048</v>
      </c>
      <c r="J563">
        <v>5.539299492699672E-3</v>
      </c>
      <c r="K563">
        <v>0.37280948288877369</v>
      </c>
      <c r="L563">
        <v>21.276599999999998</v>
      </c>
      <c r="M563">
        <v>77.8</v>
      </c>
      <c r="N563">
        <v>162</v>
      </c>
      <c r="O563">
        <v>0.37</v>
      </c>
      <c r="P563">
        <v>667</v>
      </c>
      <c r="Q563">
        <v>82.3</v>
      </c>
      <c r="R563">
        <v>0.82244899999999999</v>
      </c>
      <c r="S563">
        <v>41</v>
      </c>
    </row>
    <row r="564" spans="1:19" x14ac:dyDescent="0.3">
      <c r="A564" t="s">
        <v>12</v>
      </c>
      <c r="B564" s="3">
        <v>10</v>
      </c>
      <c r="C564" s="9">
        <v>2022</v>
      </c>
      <c r="D564" s="11">
        <v>8566996</v>
      </c>
      <c r="E564" s="16">
        <v>4899857132.7286224</v>
      </c>
      <c r="F564" s="17">
        <f t="shared" si="7"/>
        <v>571945.77104140387</v>
      </c>
      <c r="G564">
        <v>4151</v>
      </c>
      <c r="H564" s="51">
        <v>2.2599999999999998</v>
      </c>
      <c r="I564" s="17">
        <v>17.218049579200073</v>
      </c>
      <c r="J564">
        <v>1.4346478444424069E-3</v>
      </c>
      <c r="K564">
        <v>0.18993657368438685</v>
      </c>
      <c r="L564">
        <v>23.279</v>
      </c>
      <c r="M564">
        <v>89.7</v>
      </c>
      <c r="N564">
        <v>86</v>
      </c>
      <c r="O564">
        <v>0.217</v>
      </c>
      <c r="P564">
        <v>1645</v>
      </c>
      <c r="Q564">
        <v>66.5</v>
      </c>
      <c r="R564">
        <v>0.82089200000000007</v>
      </c>
      <c r="S564">
        <v>1081</v>
      </c>
    </row>
    <row r="565" spans="1:19" x14ac:dyDescent="0.3">
      <c r="A565" t="s">
        <v>13</v>
      </c>
      <c r="B565" s="3">
        <v>11</v>
      </c>
      <c r="C565" s="9">
        <v>2022</v>
      </c>
      <c r="D565" s="11">
        <v>705150</v>
      </c>
      <c r="E565" s="16">
        <v>235757999.50174341</v>
      </c>
      <c r="F565" s="17">
        <f t="shared" si="7"/>
        <v>334337.37431999348</v>
      </c>
      <c r="G565">
        <v>344</v>
      </c>
      <c r="H565" s="51">
        <v>0.24</v>
      </c>
      <c r="I565" s="17">
        <v>16.369452167227358</v>
      </c>
      <c r="J565">
        <v>7.968947754282247E-4</v>
      </c>
      <c r="K565">
        <v>0.15983087255136508</v>
      </c>
      <c r="L565">
        <v>19.313300000000002</v>
      </c>
      <c r="M565">
        <v>76.5</v>
      </c>
      <c r="N565">
        <v>367</v>
      </c>
      <c r="O565">
        <v>0.33399999999999996</v>
      </c>
      <c r="P565">
        <v>531</v>
      </c>
      <c r="Q565">
        <v>86.4</v>
      </c>
      <c r="R565">
        <v>0.59393399999999996</v>
      </c>
      <c r="S565">
        <v>60</v>
      </c>
    </row>
    <row r="566" spans="1:19" x14ac:dyDescent="0.3">
      <c r="A566" t="s">
        <v>14</v>
      </c>
      <c r="B566" s="3">
        <v>12</v>
      </c>
      <c r="C566" s="9">
        <v>2022</v>
      </c>
      <c r="D566" s="11">
        <v>1093748</v>
      </c>
      <c r="E566" s="16">
        <v>407301842.84526658</v>
      </c>
      <c r="F566" s="17">
        <f t="shared" si="7"/>
        <v>372390.93725910044</v>
      </c>
      <c r="G566">
        <v>527</v>
      </c>
      <c r="H566" s="51">
        <v>0.38</v>
      </c>
      <c r="I566" s="17">
        <v>15.083762526546993</v>
      </c>
      <c r="J566">
        <v>1.5621851708702953E-3</v>
      </c>
      <c r="K566">
        <v>0.24082523325577634</v>
      </c>
      <c r="L566">
        <v>19.090900000000001</v>
      </c>
      <c r="M566">
        <v>87.5</v>
      </c>
      <c r="N566">
        <v>261</v>
      </c>
      <c r="O566">
        <v>0.28600000000000003</v>
      </c>
      <c r="P566">
        <v>736</v>
      </c>
      <c r="Q566">
        <v>77.099999999999994</v>
      </c>
      <c r="R566">
        <v>0.68226200000000004</v>
      </c>
      <c r="S566">
        <v>145</v>
      </c>
    </row>
    <row r="567" spans="1:19" x14ac:dyDescent="0.3">
      <c r="A567" t="s">
        <v>15</v>
      </c>
      <c r="B567" s="3">
        <v>13</v>
      </c>
      <c r="C567" s="9">
        <v>2022</v>
      </c>
      <c r="D567" s="11">
        <v>879971</v>
      </c>
      <c r="E567" s="16">
        <v>311384853.51006365</v>
      </c>
      <c r="F567" s="17">
        <f t="shared" si="7"/>
        <v>353858.08567562298</v>
      </c>
      <c r="G567">
        <v>481</v>
      </c>
      <c r="H567" s="51">
        <v>0.39</v>
      </c>
      <c r="I567" s="17">
        <v>13.429521179193538</v>
      </c>
      <c r="J567">
        <v>2.4777606960281391E-3</v>
      </c>
      <c r="K567">
        <v>0.2225978156487711</v>
      </c>
      <c r="L567">
        <v>14.736800000000001</v>
      </c>
      <c r="M567">
        <v>81.2</v>
      </c>
      <c r="N567">
        <v>256</v>
      </c>
      <c r="O567">
        <v>0.27300000000000002</v>
      </c>
      <c r="P567">
        <v>602</v>
      </c>
      <c r="Q567">
        <v>96.1</v>
      </c>
      <c r="R567">
        <v>0.65937200000000007</v>
      </c>
      <c r="S567">
        <v>40</v>
      </c>
    </row>
    <row r="568" spans="1:19" x14ac:dyDescent="0.3">
      <c r="A568" t="s">
        <v>16</v>
      </c>
      <c r="B568" s="3">
        <v>14</v>
      </c>
      <c r="C568" s="9">
        <v>2022</v>
      </c>
      <c r="D568" s="11">
        <v>972711</v>
      </c>
      <c r="E568" s="16">
        <v>327075329.10508472</v>
      </c>
      <c r="F568" s="17">
        <f t="shared" si="7"/>
        <v>336251.2905735462</v>
      </c>
      <c r="G568">
        <v>503</v>
      </c>
      <c r="H568" s="51">
        <v>0.22</v>
      </c>
      <c r="I568" s="17">
        <v>17.937623781393746</v>
      </c>
      <c r="J568">
        <v>3.4101126899394312E-4</v>
      </c>
      <c r="K568">
        <v>0.13137176865714031</v>
      </c>
      <c r="L568">
        <v>15.277799999999999</v>
      </c>
      <c r="M568">
        <v>83.1</v>
      </c>
      <c r="N568">
        <v>301</v>
      </c>
      <c r="O568">
        <v>0.39600000000000002</v>
      </c>
      <c r="P568">
        <v>414</v>
      </c>
      <c r="Q568">
        <v>76.5</v>
      </c>
      <c r="R568">
        <v>0.52816600000000002</v>
      </c>
      <c r="S568">
        <v>87</v>
      </c>
    </row>
    <row r="569" spans="1:19" x14ac:dyDescent="0.3">
      <c r="A569" t="s">
        <v>17</v>
      </c>
      <c r="B569" s="3">
        <v>15</v>
      </c>
      <c r="C569" s="9">
        <v>2022</v>
      </c>
      <c r="D569" s="11">
        <v>1218611</v>
      </c>
      <c r="E569" s="16">
        <v>395645767.17125511</v>
      </c>
      <c r="F569" s="17">
        <f t="shared" si="7"/>
        <v>324669.45331303845</v>
      </c>
      <c r="G569">
        <v>635</v>
      </c>
      <c r="H569" s="51">
        <v>0.84</v>
      </c>
      <c r="I569" s="17">
        <v>14.11717082486626</v>
      </c>
      <c r="J569">
        <v>2.3213623558761107E-3</v>
      </c>
      <c r="K569">
        <v>0.19416727589978003</v>
      </c>
      <c r="L569">
        <v>21.195699999999999</v>
      </c>
      <c r="M569">
        <v>78.400000000000006</v>
      </c>
      <c r="N569">
        <v>183</v>
      </c>
      <c r="O569">
        <v>0.23699999999999999</v>
      </c>
      <c r="P569">
        <v>637</v>
      </c>
      <c r="Q569">
        <v>92.9</v>
      </c>
      <c r="R569">
        <v>0.599553</v>
      </c>
      <c r="S569">
        <v>109</v>
      </c>
    </row>
    <row r="570" spans="1:19" x14ac:dyDescent="0.3">
      <c r="A570" t="s">
        <v>18</v>
      </c>
      <c r="B570" s="3">
        <v>16</v>
      </c>
      <c r="C570" s="9">
        <v>2022</v>
      </c>
      <c r="D570" s="11">
        <v>1489080</v>
      </c>
      <c r="E570" s="16">
        <v>676089552.0439446</v>
      </c>
      <c r="F570" s="17">
        <f t="shared" si="7"/>
        <v>454031.71894320293</v>
      </c>
      <c r="G570">
        <v>790</v>
      </c>
      <c r="H570" s="51">
        <v>0.76</v>
      </c>
      <c r="I570" s="17">
        <v>21.140942913313694</v>
      </c>
      <c r="J570">
        <v>6.4785548672202488E-3</v>
      </c>
      <c r="K570">
        <v>0.4393714070910304</v>
      </c>
      <c r="L570">
        <v>23.039200000000001</v>
      </c>
      <c r="M570">
        <v>90.5</v>
      </c>
      <c r="N570">
        <v>223</v>
      </c>
      <c r="O570">
        <v>0.26800000000000002</v>
      </c>
      <c r="P570">
        <v>614</v>
      </c>
      <c r="Q570">
        <v>81</v>
      </c>
      <c r="R570">
        <v>0.72659800000000008</v>
      </c>
      <c r="S570">
        <v>118</v>
      </c>
    </row>
    <row r="571" spans="1:19" x14ac:dyDescent="0.3">
      <c r="A571" t="s">
        <v>19</v>
      </c>
      <c r="B571" s="3">
        <v>17</v>
      </c>
      <c r="C571" s="9">
        <v>2022</v>
      </c>
      <c r="D571" s="11">
        <v>1200121</v>
      </c>
      <c r="E571" s="16">
        <v>536576898.75477356</v>
      </c>
      <c r="F571" s="17">
        <f t="shared" si="7"/>
        <v>447102.33281041955</v>
      </c>
      <c r="G571">
        <v>643</v>
      </c>
      <c r="H571" s="51">
        <v>1.59</v>
      </c>
      <c r="I571" s="17">
        <v>14.650128904554505</v>
      </c>
      <c r="J571">
        <v>1.8703757125340386E-3</v>
      </c>
      <c r="K571">
        <v>0.26648543026845889</v>
      </c>
      <c r="L571">
        <v>22.123899999999999</v>
      </c>
      <c r="M571">
        <v>77.8</v>
      </c>
      <c r="N571">
        <v>261</v>
      </c>
      <c r="O571">
        <v>0.19</v>
      </c>
      <c r="P571">
        <v>664</v>
      </c>
      <c r="Q571">
        <v>92.9</v>
      </c>
      <c r="R571">
        <v>0.55555900000000003</v>
      </c>
      <c r="S571">
        <v>120</v>
      </c>
    </row>
    <row r="572" spans="1:19" x14ac:dyDescent="0.3">
      <c r="A572" t="s">
        <v>20</v>
      </c>
      <c r="B572" s="3">
        <v>18</v>
      </c>
      <c r="C572" s="9">
        <v>2022</v>
      </c>
      <c r="D572" s="11">
        <v>13059651</v>
      </c>
      <c r="E572" s="16">
        <v>17481676238.063557</v>
      </c>
      <c r="F572" s="17">
        <f t="shared" si="7"/>
        <v>1338602.0987898954</v>
      </c>
      <c r="G572">
        <v>7260</v>
      </c>
      <c r="H572" s="51">
        <v>1.81</v>
      </c>
      <c r="I572" s="17">
        <v>20.759451426645832</v>
      </c>
      <c r="J572">
        <v>0</v>
      </c>
      <c r="K572">
        <v>0.15973202216703963</v>
      </c>
      <c r="L572">
        <v>31.5961</v>
      </c>
      <c r="M572">
        <v>96.7</v>
      </c>
      <c r="N572">
        <v>622</v>
      </c>
      <c r="O572">
        <v>0</v>
      </c>
      <c r="P572">
        <v>520</v>
      </c>
      <c r="Q572">
        <v>57.1</v>
      </c>
      <c r="R572">
        <v>1</v>
      </c>
      <c r="S572">
        <v>5115</v>
      </c>
    </row>
    <row r="573" spans="1:19" x14ac:dyDescent="0.3">
      <c r="A573" t="s">
        <v>21</v>
      </c>
      <c r="B573" s="3">
        <v>19</v>
      </c>
      <c r="C573" s="9">
        <v>2022</v>
      </c>
      <c r="D573" s="11">
        <v>530132</v>
      </c>
      <c r="E573" s="16">
        <v>247601738.76920781</v>
      </c>
      <c r="F573" s="17">
        <f t="shared" si="7"/>
        <v>467056.76844485488</v>
      </c>
      <c r="G573">
        <v>293</v>
      </c>
      <c r="H573" s="51">
        <v>0.35</v>
      </c>
      <c r="I573" s="17">
        <v>24.417080788583849</v>
      </c>
      <c r="J573">
        <v>0.16398836124469873</v>
      </c>
      <c r="K573">
        <v>0.13279716210914908</v>
      </c>
      <c r="L573">
        <v>11.3095</v>
      </c>
      <c r="M573">
        <v>80.900000000000006</v>
      </c>
      <c r="N573">
        <v>204</v>
      </c>
      <c r="O573">
        <v>0.20300000000000001</v>
      </c>
      <c r="P573">
        <v>585</v>
      </c>
      <c r="Q573">
        <v>82.7</v>
      </c>
      <c r="R573">
        <v>0.75846900000000006</v>
      </c>
      <c r="S573">
        <v>36</v>
      </c>
    </row>
    <row r="574" spans="1:19" x14ac:dyDescent="0.3">
      <c r="A574" t="s">
        <v>22</v>
      </c>
      <c r="B574" s="3">
        <v>20</v>
      </c>
      <c r="C574" s="9">
        <v>2022</v>
      </c>
      <c r="D574" s="11">
        <v>730399</v>
      </c>
      <c r="E574" s="16">
        <v>524758079.00812769</v>
      </c>
      <c r="F574" s="17">
        <f t="shared" si="7"/>
        <v>718453.99433477828</v>
      </c>
      <c r="G574">
        <v>401</v>
      </c>
      <c r="H574" s="51">
        <v>0.25</v>
      </c>
      <c r="I574" s="17">
        <v>12.14658901033893</v>
      </c>
      <c r="J574">
        <v>0.47597060109689493</v>
      </c>
      <c r="K574">
        <v>9.4216024188941969E-2</v>
      </c>
      <c r="L574">
        <v>17.254899999999999</v>
      </c>
      <c r="M574">
        <v>80.3</v>
      </c>
      <c r="N574">
        <v>179</v>
      </c>
      <c r="O574">
        <v>0.223</v>
      </c>
      <c r="P574">
        <v>278</v>
      </c>
      <c r="Q574">
        <v>104.4</v>
      </c>
      <c r="R574">
        <v>0.84755099999999994</v>
      </c>
      <c r="S574">
        <v>48</v>
      </c>
    </row>
    <row r="575" spans="1:19" x14ac:dyDescent="0.3">
      <c r="A575" t="s">
        <v>23</v>
      </c>
      <c r="B575" s="3">
        <v>21</v>
      </c>
      <c r="C575" s="9">
        <v>2022</v>
      </c>
      <c r="D575" s="11">
        <v>1010859</v>
      </c>
      <c r="E575" s="16">
        <v>721830782.93235409</v>
      </c>
      <c r="F575" s="17">
        <f t="shared" si="7"/>
        <v>714076.62486296718</v>
      </c>
      <c r="G575">
        <v>547</v>
      </c>
      <c r="H575" s="51">
        <v>0.17</v>
      </c>
      <c r="I575" s="17">
        <v>16.211816388176576</v>
      </c>
      <c r="J575">
        <v>0.37177116969281054</v>
      </c>
      <c r="K575">
        <v>0.13805451853617909</v>
      </c>
      <c r="L575">
        <v>11.072699999999999</v>
      </c>
      <c r="M575">
        <v>82.4</v>
      </c>
      <c r="N575">
        <v>173</v>
      </c>
      <c r="O575">
        <v>0.223</v>
      </c>
      <c r="P575">
        <v>457</v>
      </c>
      <c r="Q575">
        <v>92.6</v>
      </c>
      <c r="R575">
        <v>0.619699</v>
      </c>
      <c r="S575">
        <v>72</v>
      </c>
    </row>
    <row r="576" spans="1:19" x14ac:dyDescent="0.3">
      <c r="A576" t="s">
        <v>24</v>
      </c>
      <c r="B576" s="3">
        <v>22</v>
      </c>
      <c r="C576" s="9">
        <v>2022</v>
      </c>
      <c r="D576" s="11">
        <v>1133603</v>
      </c>
      <c r="E576" s="16">
        <v>501877843.82341361</v>
      </c>
      <c r="F576" s="17">
        <f t="shared" si="7"/>
        <v>442728.04837620718</v>
      </c>
      <c r="G576">
        <v>551</v>
      </c>
      <c r="H576" s="51">
        <v>0.1</v>
      </c>
      <c r="I576" s="17">
        <v>16.3787090764765</v>
      </c>
      <c r="J576">
        <v>4.0697161744737969E-4</v>
      </c>
      <c r="K576">
        <v>0.51503888301074507</v>
      </c>
      <c r="L576">
        <v>17.5182</v>
      </c>
      <c r="M576">
        <v>80.8</v>
      </c>
      <c r="N576">
        <v>164</v>
      </c>
      <c r="O576">
        <v>0.27500000000000002</v>
      </c>
      <c r="P576">
        <v>572</v>
      </c>
      <c r="Q576">
        <v>76.3</v>
      </c>
      <c r="R576">
        <v>0.59068100000000001</v>
      </c>
      <c r="S576">
        <v>123</v>
      </c>
    </row>
    <row r="577" spans="1:19" x14ac:dyDescent="0.3">
      <c r="A577" t="s">
        <v>25</v>
      </c>
      <c r="B577" s="3">
        <v>23</v>
      </c>
      <c r="C577" s="9">
        <v>2022</v>
      </c>
      <c r="D577" s="11">
        <v>1031661</v>
      </c>
      <c r="E577" s="16">
        <v>466392012.50455225</v>
      </c>
      <c r="F577" s="17">
        <f t="shared" si="7"/>
        <v>452078.74728670774</v>
      </c>
      <c r="G577">
        <v>545</v>
      </c>
      <c r="H577" s="51">
        <v>0.3</v>
      </c>
      <c r="I577" s="17">
        <v>19.042609832202267</v>
      </c>
      <c r="J577">
        <v>2.2033582235608622E-2</v>
      </c>
      <c r="K577">
        <v>0.13931731796020583</v>
      </c>
      <c r="L577">
        <v>14.0288</v>
      </c>
      <c r="M577">
        <v>90.2</v>
      </c>
      <c r="N577">
        <v>206</v>
      </c>
      <c r="O577">
        <v>0.23399999999999999</v>
      </c>
      <c r="P577">
        <v>1278</v>
      </c>
      <c r="Q577">
        <v>79.900000000000006</v>
      </c>
      <c r="R577">
        <v>0.8678530000000001</v>
      </c>
      <c r="S577">
        <v>75</v>
      </c>
    </row>
    <row r="578" spans="1:19" x14ac:dyDescent="0.3">
      <c r="A578" t="s">
        <v>26</v>
      </c>
      <c r="B578" s="3">
        <v>24</v>
      </c>
      <c r="C578" s="9">
        <v>2022</v>
      </c>
      <c r="D578" s="11">
        <v>2014894</v>
      </c>
      <c r="E578" s="16">
        <v>1112298437.7230749</v>
      </c>
      <c r="F578" s="17">
        <f t="shared" si="7"/>
        <v>552038.19045720261</v>
      </c>
      <c r="G578">
        <v>1057</v>
      </c>
      <c r="H578" s="51">
        <v>0.61</v>
      </c>
      <c r="I578" s="17">
        <v>32.915546445724097</v>
      </c>
      <c r="J578">
        <v>1.000219744405983E-2</v>
      </c>
      <c r="K578">
        <v>0.29907530994651738</v>
      </c>
      <c r="L578">
        <v>14.602600000000002</v>
      </c>
      <c r="M578">
        <v>84.6</v>
      </c>
      <c r="N578">
        <v>32</v>
      </c>
      <c r="O578">
        <v>0.32899999999999996</v>
      </c>
      <c r="P578">
        <v>1970</v>
      </c>
      <c r="Q578">
        <v>55</v>
      </c>
      <c r="R578">
        <v>0.79230999999999996</v>
      </c>
      <c r="S578">
        <v>61</v>
      </c>
    </row>
    <row r="579" spans="1:19" x14ac:dyDescent="0.3">
      <c r="A579" t="s">
        <v>27</v>
      </c>
      <c r="B579" s="3">
        <v>25</v>
      </c>
      <c r="C579" s="9">
        <v>2022</v>
      </c>
      <c r="D579" s="11">
        <v>661969</v>
      </c>
      <c r="E579" s="16">
        <v>522645374.10314655</v>
      </c>
      <c r="F579" s="17">
        <f t="shared" si="7"/>
        <v>789531.49483306089</v>
      </c>
      <c r="G579">
        <v>396</v>
      </c>
      <c r="H579" s="51">
        <v>0.31</v>
      </c>
      <c r="I579" s="17">
        <v>22.294514955417597</v>
      </c>
      <c r="J579">
        <v>9.4118564697242821E-2</v>
      </c>
      <c r="K579">
        <v>0.331111856907574</v>
      </c>
      <c r="L579">
        <v>19.7044</v>
      </c>
      <c r="M579">
        <v>87.6</v>
      </c>
      <c r="N579">
        <v>104</v>
      </c>
      <c r="O579">
        <v>7.0000000000000007E-2</v>
      </c>
      <c r="P579">
        <v>273</v>
      </c>
      <c r="Q579">
        <v>104.5</v>
      </c>
      <c r="R579">
        <v>0.94129499999999988</v>
      </c>
      <c r="S579">
        <v>39</v>
      </c>
    </row>
    <row r="580" spans="1:19" x14ac:dyDescent="0.3">
      <c r="A580" t="s">
        <v>28</v>
      </c>
      <c r="B580" s="3">
        <v>26</v>
      </c>
      <c r="C580" s="9">
        <v>2022</v>
      </c>
      <c r="D580" s="11">
        <v>578752</v>
      </c>
      <c r="E580" s="16">
        <v>266908264.63000092</v>
      </c>
      <c r="F580" s="17">
        <f t="shared" si="7"/>
        <v>461178.9931265912</v>
      </c>
      <c r="G580">
        <v>287</v>
      </c>
      <c r="H580" s="51">
        <v>0.48</v>
      </c>
      <c r="I580" s="17">
        <v>15.037290291698049</v>
      </c>
      <c r="J580">
        <v>3.2655767148425494E-3</v>
      </c>
      <c r="K580">
        <v>0.4039987056590465</v>
      </c>
      <c r="L580">
        <v>21.428599999999999</v>
      </c>
      <c r="M580">
        <v>75.900000000000006</v>
      </c>
      <c r="N580">
        <v>154</v>
      </c>
      <c r="O580">
        <v>0.26899999999999996</v>
      </c>
      <c r="P580">
        <v>594</v>
      </c>
      <c r="Q580">
        <v>81.900000000000006</v>
      </c>
      <c r="R580">
        <v>0.72555000000000003</v>
      </c>
      <c r="S580">
        <v>46</v>
      </c>
    </row>
    <row r="581" spans="1:19" x14ac:dyDescent="0.3">
      <c r="A581" t="s">
        <v>29</v>
      </c>
      <c r="B581" s="3">
        <v>27</v>
      </c>
      <c r="C581" s="9">
        <v>2022</v>
      </c>
      <c r="D581" s="11">
        <v>592342</v>
      </c>
      <c r="E581" s="16">
        <v>165130697.95219406</v>
      </c>
      <c r="F581" s="17">
        <f t="shared" si="7"/>
        <v>278775.94017002691</v>
      </c>
      <c r="G581">
        <v>308</v>
      </c>
      <c r="H581" s="51">
        <v>0.08</v>
      </c>
      <c r="I581" s="17">
        <v>15.360191689671602</v>
      </c>
      <c r="J581">
        <v>4.5150741911517099E-3</v>
      </c>
      <c r="K581">
        <v>0.16627637363522285</v>
      </c>
      <c r="L581">
        <v>16.304300000000001</v>
      </c>
      <c r="M581">
        <v>73.900000000000006</v>
      </c>
      <c r="N581">
        <v>187</v>
      </c>
      <c r="O581">
        <v>0.29100000000000004</v>
      </c>
      <c r="P581">
        <v>573</v>
      </c>
      <c r="Q581">
        <v>93.6</v>
      </c>
      <c r="R581">
        <v>0.68480500000000011</v>
      </c>
      <c r="S581">
        <v>19</v>
      </c>
    </row>
    <row r="582" spans="1:19" x14ac:dyDescent="0.3">
      <c r="A582" t="s">
        <v>30</v>
      </c>
      <c r="B582" s="3">
        <v>28</v>
      </c>
      <c r="C582" s="9">
        <v>2022</v>
      </c>
      <c r="D582" s="11">
        <v>5603980</v>
      </c>
      <c r="E582" s="16">
        <v>5086179387.4157581</v>
      </c>
      <c r="F582" s="17">
        <f t="shared" si="7"/>
        <v>907601.27399022807</v>
      </c>
      <c r="G582">
        <v>3095</v>
      </c>
      <c r="H582" s="51">
        <v>1.45</v>
      </c>
      <c r="I582" s="17">
        <v>8.932817204818754</v>
      </c>
      <c r="J582">
        <v>1.7125410417117709E-3</v>
      </c>
      <c r="K582">
        <v>0.10815279005510565</v>
      </c>
      <c r="L582">
        <v>35.010300000000001</v>
      </c>
      <c r="M582">
        <v>87.4</v>
      </c>
      <c r="N582">
        <v>577</v>
      </c>
      <c r="O582">
        <v>0</v>
      </c>
      <c r="P582">
        <v>620</v>
      </c>
      <c r="Q582">
        <v>83.6</v>
      </c>
      <c r="R582">
        <v>0.98852999999999991</v>
      </c>
      <c r="S582">
        <v>1760</v>
      </c>
    </row>
    <row r="583" spans="1:19" x14ac:dyDescent="0.3">
      <c r="A583" t="s">
        <v>31</v>
      </c>
      <c r="B583" s="3">
        <v>29</v>
      </c>
      <c r="C583" s="9">
        <v>2022</v>
      </c>
      <c r="D583" s="11">
        <v>498135</v>
      </c>
      <c r="E583" s="16">
        <v>126976610.17959584</v>
      </c>
      <c r="F583" s="17">
        <f t="shared" si="7"/>
        <v>254904.01232516457</v>
      </c>
      <c r="G583">
        <v>203</v>
      </c>
      <c r="H583" s="51">
        <v>0.15</v>
      </c>
      <c r="I583" s="17">
        <v>23.603328563745038</v>
      </c>
      <c r="J583">
        <v>9.4159992167360922E-3</v>
      </c>
      <c r="K583">
        <v>0.1176136802747695</v>
      </c>
      <c r="L583">
        <v>21.333300000000001</v>
      </c>
      <c r="M583">
        <v>88</v>
      </c>
      <c r="N583">
        <v>285</v>
      </c>
      <c r="O583">
        <v>0.51</v>
      </c>
      <c r="P583">
        <v>939</v>
      </c>
      <c r="Q583">
        <v>68.2</v>
      </c>
      <c r="R583">
        <v>0.93099599999999993</v>
      </c>
      <c r="S583">
        <v>13</v>
      </c>
    </row>
    <row r="584" spans="1:19" x14ac:dyDescent="0.3">
      <c r="A584" t="s">
        <v>32</v>
      </c>
      <c r="B584" s="3">
        <v>30</v>
      </c>
      <c r="C584" s="9">
        <v>2022</v>
      </c>
      <c r="D584" s="11">
        <v>265458</v>
      </c>
      <c r="E584" s="16">
        <v>73394864.004219651</v>
      </c>
      <c r="F584" s="17">
        <f t="shared" si="7"/>
        <v>276483.90330756526</v>
      </c>
      <c r="G584">
        <v>135</v>
      </c>
      <c r="H584" s="51">
        <v>0.13</v>
      </c>
      <c r="I584" s="17">
        <v>11.981194772094526</v>
      </c>
      <c r="J584">
        <v>6.8728288613185053E-3</v>
      </c>
      <c r="K584">
        <v>1.2588979749197647E-2</v>
      </c>
      <c r="L584">
        <v>11.764699999999999</v>
      </c>
      <c r="M584">
        <v>95.2</v>
      </c>
      <c r="N584">
        <v>333</v>
      </c>
      <c r="O584">
        <v>0.53</v>
      </c>
      <c r="P584">
        <v>463</v>
      </c>
      <c r="Q584">
        <v>79.400000000000006</v>
      </c>
      <c r="R584">
        <v>0.73924000000000012</v>
      </c>
      <c r="S584">
        <v>11</v>
      </c>
    </row>
    <row r="585" spans="1:19" x14ac:dyDescent="0.3">
      <c r="A585" t="s">
        <v>33</v>
      </c>
      <c r="B585" s="3">
        <v>31</v>
      </c>
      <c r="C585" s="9">
        <v>2022</v>
      </c>
      <c r="D585" s="11">
        <v>5825693</v>
      </c>
      <c r="E585" s="16">
        <v>2712816015.0755396</v>
      </c>
      <c r="F585" s="17">
        <f t="shared" si="7"/>
        <v>465664.08753010834</v>
      </c>
      <c r="G585">
        <v>2789</v>
      </c>
      <c r="H585" s="51">
        <v>0.21</v>
      </c>
      <c r="I585" s="17">
        <v>16.047865856272367</v>
      </c>
      <c r="J585">
        <v>3.8789161129224379E-3</v>
      </c>
      <c r="K585">
        <v>8.9282478365986101E-2</v>
      </c>
      <c r="L585">
        <v>10.118499999999999</v>
      </c>
      <c r="M585">
        <v>89.1</v>
      </c>
      <c r="N585">
        <v>173</v>
      </c>
      <c r="O585">
        <v>0.42899999999999999</v>
      </c>
      <c r="P585">
        <v>1303</v>
      </c>
      <c r="Q585">
        <v>73</v>
      </c>
      <c r="R585">
        <v>0.84617900000000001</v>
      </c>
      <c r="S585">
        <v>480</v>
      </c>
    </row>
    <row r="586" spans="1:19" x14ac:dyDescent="0.3">
      <c r="A586" t="s">
        <v>34</v>
      </c>
      <c r="B586" s="3">
        <v>32</v>
      </c>
      <c r="C586" s="9">
        <v>2022</v>
      </c>
      <c r="D586" s="11">
        <v>954164</v>
      </c>
      <c r="E586" s="16">
        <v>426581441.98377222</v>
      </c>
      <c r="F586" s="17">
        <f t="shared" si="7"/>
        <v>447073.5030705122</v>
      </c>
      <c r="G586">
        <v>507</v>
      </c>
      <c r="H586" s="51">
        <v>0.08</v>
      </c>
      <c r="I586" s="17">
        <v>11.253426215825559</v>
      </c>
      <c r="J586">
        <v>0.52165719175315806</v>
      </c>
      <c r="K586">
        <v>3.6696354272971875E-2</v>
      </c>
      <c r="L586">
        <v>14.374999999999998</v>
      </c>
      <c r="M586">
        <v>87.9</v>
      </c>
      <c r="N586">
        <v>294</v>
      </c>
      <c r="O586">
        <v>0.35899999999999999</v>
      </c>
      <c r="P586">
        <v>619</v>
      </c>
      <c r="Q586">
        <v>84.9</v>
      </c>
      <c r="R586">
        <v>0.58473200000000003</v>
      </c>
      <c r="S586">
        <v>88</v>
      </c>
    </row>
    <row r="587" spans="1:19" x14ac:dyDescent="0.3">
      <c r="A587" t="s">
        <v>35</v>
      </c>
      <c r="B587" s="3">
        <v>33</v>
      </c>
      <c r="C587" s="9">
        <v>2022</v>
      </c>
      <c r="D587" s="11">
        <v>2481432</v>
      </c>
      <c r="E587" s="16">
        <v>817312988.5825938</v>
      </c>
      <c r="F587" s="17">
        <f t="shared" si="7"/>
        <v>329371.50346356205</v>
      </c>
      <c r="G587">
        <v>1241</v>
      </c>
      <c r="H587" s="51">
        <v>0.44</v>
      </c>
      <c r="I587" s="17">
        <v>17.760720097416723</v>
      </c>
      <c r="J587">
        <v>3.0793440479529116E-2</v>
      </c>
      <c r="K587">
        <v>0.21963287782430946</v>
      </c>
      <c r="L587">
        <v>14.725299999999999</v>
      </c>
      <c r="M587">
        <v>88.2</v>
      </c>
      <c r="N587">
        <v>233</v>
      </c>
      <c r="O587">
        <v>0.22399999999999998</v>
      </c>
      <c r="P587">
        <v>322</v>
      </c>
      <c r="Q587">
        <v>85</v>
      </c>
      <c r="R587">
        <v>0.41717900000000002</v>
      </c>
      <c r="S587">
        <v>231</v>
      </c>
    </row>
    <row r="588" spans="1:19" x14ac:dyDescent="0.3">
      <c r="A588" t="s">
        <v>36</v>
      </c>
      <c r="B588" s="3">
        <v>34</v>
      </c>
      <c r="C588" s="9">
        <v>2022</v>
      </c>
      <c r="D588" s="11">
        <v>4178435</v>
      </c>
      <c r="E588" s="16">
        <v>1567262388.6495411</v>
      </c>
      <c r="F588" s="17">
        <f t="shared" si="7"/>
        <v>375083.58719222416</v>
      </c>
      <c r="G588">
        <v>2147</v>
      </c>
      <c r="H588" s="51">
        <v>0.6</v>
      </c>
      <c r="I588" s="17">
        <v>20.014317842165624</v>
      </c>
      <c r="J588">
        <v>1.3004255776277172E-2</v>
      </c>
      <c r="K588">
        <v>0.1663696085801559</v>
      </c>
      <c r="L588">
        <v>47.284799999999997</v>
      </c>
      <c r="M588">
        <v>88.1</v>
      </c>
      <c r="N588">
        <v>313</v>
      </c>
      <c r="O588">
        <v>0.32299999999999995</v>
      </c>
      <c r="P588">
        <v>647</v>
      </c>
      <c r="Q588">
        <v>79.2</v>
      </c>
      <c r="R588">
        <v>0.75980199999999998</v>
      </c>
      <c r="S588">
        <v>367</v>
      </c>
    </row>
    <row r="589" spans="1:19" x14ac:dyDescent="0.3">
      <c r="A589" t="s">
        <v>37</v>
      </c>
      <c r="B589" s="3">
        <v>35</v>
      </c>
      <c r="C589" s="9">
        <v>2022</v>
      </c>
      <c r="D589" s="11">
        <v>3198342</v>
      </c>
      <c r="E589" s="16">
        <v>679055690.08836412</v>
      </c>
      <c r="F589" s="17">
        <f t="shared" si="7"/>
        <v>212314.90881474342</v>
      </c>
      <c r="G589">
        <v>1432</v>
      </c>
      <c r="H589" s="51">
        <v>0.13</v>
      </c>
      <c r="I589" s="17">
        <v>34.403075751996539</v>
      </c>
      <c r="J589">
        <v>3.1914950029800159E-3</v>
      </c>
      <c r="K589">
        <v>3.2182008811907858E-2</v>
      </c>
      <c r="L589">
        <v>9.3496000000000006</v>
      </c>
      <c r="M589">
        <v>91</v>
      </c>
      <c r="N589">
        <v>166</v>
      </c>
      <c r="O589">
        <v>0.54799999999999993</v>
      </c>
      <c r="P589">
        <v>314</v>
      </c>
      <c r="Q589">
        <v>63.4</v>
      </c>
      <c r="R589">
        <v>0.73371700000000006</v>
      </c>
      <c r="S589">
        <v>69</v>
      </c>
    </row>
    <row r="590" spans="1:19" x14ac:dyDescent="0.3">
      <c r="A590" t="s">
        <v>38</v>
      </c>
      <c r="B590" s="3">
        <v>36</v>
      </c>
      <c r="C590" s="9">
        <v>2022</v>
      </c>
      <c r="D590" s="11">
        <v>515197</v>
      </c>
      <c r="E590" s="16">
        <v>62015413.83729928</v>
      </c>
      <c r="F590" s="17">
        <f t="shared" si="7"/>
        <v>120372.23399456766</v>
      </c>
      <c r="G590">
        <v>278</v>
      </c>
      <c r="H590" s="51">
        <v>0.11</v>
      </c>
      <c r="I590" s="17">
        <v>27.874159433667405</v>
      </c>
      <c r="J590">
        <v>3.2028405349637148E-2</v>
      </c>
      <c r="K590">
        <v>3.7756528781701382E-2</v>
      </c>
      <c r="L590">
        <v>12</v>
      </c>
      <c r="M590">
        <v>83.7</v>
      </c>
      <c r="N590">
        <v>148</v>
      </c>
      <c r="O590">
        <v>0.45200000000000001</v>
      </c>
      <c r="P590">
        <v>262</v>
      </c>
      <c r="Q590">
        <v>43.5</v>
      </c>
      <c r="R590">
        <v>0.68973200000000001</v>
      </c>
      <c r="S590">
        <v>0</v>
      </c>
    </row>
    <row r="591" spans="1:19" x14ac:dyDescent="0.3">
      <c r="A591" t="s">
        <v>39</v>
      </c>
      <c r="B591" s="3">
        <v>37</v>
      </c>
      <c r="C591" s="9">
        <v>2022</v>
      </c>
      <c r="D591" s="11">
        <v>903802</v>
      </c>
      <c r="E591" s="16">
        <v>175220319.97479287</v>
      </c>
      <c r="F591" s="17">
        <f t="shared" si="7"/>
        <v>193870.25031455216</v>
      </c>
      <c r="G591">
        <v>449</v>
      </c>
      <c r="H591" s="51">
        <v>0.35</v>
      </c>
      <c r="I591" s="17">
        <v>22.338141933210899</v>
      </c>
      <c r="J591">
        <v>1.4636081526588616E-3</v>
      </c>
      <c r="K591">
        <v>6.621602784064759E-2</v>
      </c>
      <c r="L591">
        <v>19.101099999999999</v>
      </c>
      <c r="M591">
        <v>92.7</v>
      </c>
      <c r="N591">
        <v>175</v>
      </c>
      <c r="O591">
        <v>0.48200000000000004</v>
      </c>
      <c r="P591">
        <v>578</v>
      </c>
      <c r="Q591">
        <v>66.3</v>
      </c>
      <c r="R591">
        <v>0.78198199999999995</v>
      </c>
      <c r="S591">
        <v>84</v>
      </c>
    </row>
    <row r="592" spans="1:19" x14ac:dyDescent="0.3">
      <c r="A592" t="s">
        <v>40</v>
      </c>
      <c r="B592" s="3">
        <v>38</v>
      </c>
      <c r="C592" s="9">
        <v>2022</v>
      </c>
      <c r="D592" s="11">
        <v>468770</v>
      </c>
      <c r="E592" s="16">
        <v>121027318.92012782</v>
      </c>
      <c r="F592" s="17">
        <f t="shared" si="7"/>
        <v>258180.59799075843</v>
      </c>
      <c r="G592">
        <v>218</v>
      </c>
      <c r="H592" s="51">
        <v>0.56999999999999995</v>
      </c>
      <c r="I592" s="17">
        <v>27.019363346759135</v>
      </c>
      <c r="J592">
        <v>1.8308771004832376E-2</v>
      </c>
      <c r="K592">
        <v>9.9706794532397544E-2</v>
      </c>
      <c r="L592">
        <v>17.391300000000001</v>
      </c>
      <c r="M592">
        <v>90.1</v>
      </c>
      <c r="N592">
        <v>225</v>
      </c>
      <c r="O592">
        <v>0.58599999999999997</v>
      </c>
      <c r="P592">
        <v>659</v>
      </c>
      <c r="Q592">
        <v>67.3</v>
      </c>
      <c r="R592">
        <v>0.7104680000000001</v>
      </c>
      <c r="S592">
        <v>6</v>
      </c>
    </row>
    <row r="593" spans="1:19" x14ac:dyDescent="0.3">
      <c r="A593" t="s">
        <v>41</v>
      </c>
      <c r="B593" s="3">
        <v>39</v>
      </c>
      <c r="C593" s="9">
        <v>2022</v>
      </c>
      <c r="D593" s="11">
        <v>683071</v>
      </c>
      <c r="E593" s="16">
        <v>160975739.8220998</v>
      </c>
      <c r="F593" s="17">
        <f t="shared" ref="F593:F633" si="8">E593/D593*1000</f>
        <v>235664.72566116817</v>
      </c>
      <c r="G593">
        <v>320</v>
      </c>
      <c r="H593" s="51">
        <v>0.26</v>
      </c>
      <c r="I593" s="17">
        <v>20.056904312782034</v>
      </c>
      <c r="J593">
        <v>4.3905653350663296E-3</v>
      </c>
      <c r="K593">
        <v>6.2539953635711215E-2</v>
      </c>
      <c r="L593">
        <v>8.0459999999999994</v>
      </c>
      <c r="M593">
        <v>95.8</v>
      </c>
      <c r="N593">
        <v>294</v>
      </c>
      <c r="O593">
        <v>0.36799999999999999</v>
      </c>
      <c r="P593">
        <v>500</v>
      </c>
      <c r="Q593">
        <v>83.1</v>
      </c>
      <c r="R593">
        <v>0.87035300000000004</v>
      </c>
      <c r="S593">
        <v>71</v>
      </c>
    </row>
    <row r="594" spans="1:19" x14ac:dyDescent="0.3">
      <c r="A594" t="s">
        <v>42</v>
      </c>
      <c r="B594" s="3">
        <v>40</v>
      </c>
      <c r="C594" s="9">
        <v>2022</v>
      </c>
      <c r="D594" s="11">
        <v>2896829</v>
      </c>
      <c r="E594" s="16">
        <v>804251391.10661507</v>
      </c>
      <c r="F594" s="17">
        <f t="shared" si="8"/>
        <v>277631.6417388168</v>
      </c>
      <c r="G594">
        <v>1380</v>
      </c>
      <c r="H594" s="51">
        <v>0.26</v>
      </c>
      <c r="I594" s="17">
        <v>23.870213264350447</v>
      </c>
      <c r="J594">
        <v>1.7819636470032877E-2</v>
      </c>
      <c r="K594">
        <v>0.13964116701564369</v>
      </c>
      <c r="L594">
        <v>11.1111</v>
      </c>
      <c r="M594">
        <v>85.5</v>
      </c>
      <c r="N594">
        <v>224</v>
      </c>
      <c r="O594">
        <v>0.39299999999999996</v>
      </c>
      <c r="P594">
        <v>566</v>
      </c>
      <c r="Q594">
        <v>78.099999999999994</v>
      </c>
      <c r="R594">
        <v>0.8944970000000001</v>
      </c>
      <c r="S594">
        <v>190</v>
      </c>
    </row>
    <row r="595" spans="1:19" x14ac:dyDescent="0.3">
      <c r="A595" t="s">
        <v>43</v>
      </c>
      <c r="B595" s="3">
        <v>41</v>
      </c>
      <c r="C595" s="9">
        <v>2022</v>
      </c>
      <c r="D595" s="11">
        <v>4084610</v>
      </c>
      <c r="E595" s="16">
        <v>1491751219.2323349</v>
      </c>
      <c r="F595" s="17">
        <f t="shared" si="8"/>
        <v>365212.64434850198</v>
      </c>
      <c r="G595">
        <v>1918</v>
      </c>
      <c r="H595" s="51">
        <v>0.55000000000000004</v>
      </c>
      <c r="I595" s="17">
        <v>22.84746956821424</v>
      </c>
      <c r="J595">
        <v>4.0230313695911131E-2</v>
      </c>
      <c r="K595">
        <v>0.25866448123232355</v>
      </c>
      <c r="L595">
        <v>22.734000000000002</v>
      </c>
      <c r="M595">
        <v>87.2</v>
      </c>
      <c r="N595">
        <v>243</v>
      </c>
      <c r="O595">
        <v>0.377</v>
      </c>
      <c r="P595">
        <v>750</v>
      </c>
      <c r="Q595">
        <v>79.599999999999994</v>
      </c>
      <c r="R595">
        <v>0.91470799999999997</v>
      </c>
      <c r="S595">
        <v>430</v>
      </c>
    </row>
    <row r="596" spans="1:19" x14ac:dyDescent="0.3">
      <c r="A596" t="s">
        <v>44</v>
      </c>
      <c r="B596" s="3">
        <v>42</v>
      </c>
      <c r="C596" s="9">
        <v>2022</v>
      </c>
      <c r="D596" s="11">
        <v>674336</v>
      </c>
      <c r="E596" s="16">
        <v>174048479.80990627</v>
      </c>
      <c r="F596" s="17">
        <f t="shared" si="8"/>
        <v>258103.4970844005</v>
      </c>
      <c r="G596">
        <v>323</v>
      </c>
      <c r="H596" s="51">
        <v>7.0000000000000007E-2</v>
      </c>
      <c r="I596" s="17">
        <v>16.194648860579374</v>
      </c>
      <c r="J596">
        <v>1.3692311477450732E-3</v>
      </c>
      <c r="K596">
        <v>0.24063305972657439</v>
      </c>
      <c r="L596">
        <v>23.357700000000001</v>
      </c>
      <c r="M596">
        <v>78.2</v>
      </c>
      <c r="N596">
        <v>255</v>
      </c>
      <c r="O596">
        <v>0.312</v>
      </c>
      <c r="P596">
        <v>646</v>
      </c>
      <c r="Q596">
        <v>80.5</v>
      </c>
      <c r="R596">
        <v>0.60482400000000003</v>
      </c>
      <c r="S596">
        <v>51</v>
      </c>
    </row>
    <row r="597" spans="1:19" x14ac:dyDescent="0.3">
      <c r="A597" t="s">
        <v>45</v>
      </c>
      <c r="B597" s="3">
        <v>43</v>
      </c>
      <c r="C597" s="9">
        <v>2022</v>
      </c>
      <c r="D597" s="11">
        <v>776407</v>
      </c>
      <c r="E597" s="16">
        <v>238096437.53167081</v>
      </c>
      <c r="F597" s="17">
        <f t="shared" si="8"/>
        <v>306664.46532768355</v>
      </c>
      <c r="G597">
        <v>435</v>
      </c>
      <c r="H597" s="51">
        <v>0.35</v>
      </c>
      <c r="I597" s="17">
        <v>17.342199650172798</v>
      </c>
      <c r="J597">
        <v>1.8463236030392396E-4</v>
      </c>
      <c r="K597">
        <v>0.26176688206325094</v>
      </c>
      <c r="L597">
        <v>33.673499999999997</v>
      </c>
      <c r="M597">
        <v>74.2</v>
      </c>
      <c r="N597">
        <v>322</v>
      </c>
      <c r="O597">
        <v>0.36399999999999999</v>
      </c>
      <c r="P597">
        <v>441</v>
      </c>
      <c r="Q597">
        <v>75.2</v>
      </c>
      <c r="R597">
        <v>0.58252499999999996</v>
      </c>
      <c r="S597">
        <v>66</v>
      </c>
    </row>
    <row r="598" spans="1:19" x14ac:dyDescent="0.3">
      <c r="A598" t="s">
        <v>46</v>
      </c>
      <c r="B598" s="3">
        <v>44</v>
      </c>
      <c r="C598" s="9">
        <v>2022</v>
      </c>
      <c r="D598" s="11">
        <v>4000854</v>
      </c>
      <c r="E598" s="16">
        <v>2353609954.6433268</v>
      </c>
      <c r="F598" s="17">
        <f t="shared" si="8"/>
        <v>588276.89154448698</v>
      </c>
      <c r="G598">
        <v>2028</v>
      </c>
      <c r="H598" s="51">
        <v>0.67</v>
      </c>
      <c r="I598" s="17">
        <v>21.263311559614902</v>
      </c>
      <c r="J598">
        <v>0.26974318650100687</v>
      </c>
      <c r="K598">
        <v>0.18716174765881655</v>
      </c>
      <c r="L598">
        <v>46.025100000000002</v>
      </c>
      <c r="M598">
        <v>97.8</v>
      </c>
      <c r="N598">
        <v>360</v>
      </c>
      <c r="O598">
        <v>0.23199999999999998</v>
      </c>
      <c r="P598">
        <v>773</v>
      </c>
      <c r="Q598">
        <v>61.8</v>
      </c>
      <c r="R598">
        <v>0.78778800000000004</v>
      </c>
      <c r="S598">
        <v>735</v>
      </c>
    </row>
    <row r="599" spans="1:19" x14ac:dyDescent="0.3">
      <c r="A599" t="s">
        <v>47</v>
      </c>
      <c r="B599" s="3">
        <v>45</v>
      </c>
      <c r="C599" s="9">
        <v>2022</v>
      </c>
      <c r="D599" s="11">
        <v>1445599</v>
      </c>
      <c r="E599" s="16">
        <v>582991196.1346935</v>
      </c>
      <c r="F599" s="17">
        <f t="shared" si="8"/>
        <v>403286.93927893799</v>
      </c>
      <c r="G599">
        <v>739</v>
      </c>
      <c r="H599" s="51">
        <v>0.2</v>
      </c>
      <c r="I599" s="17">
        <v>14.186658357871925</v>
      </c>
      <c r="J599">
        <v>0.28549137742804792</v>
      </c>
      <c r="K599">
        <v>0.18332488294269775</v>
      </c>
      <c r="L599">
        <v>24.1279</v>
      </c>
      <c r="M599">
        <v>84.3</v>
      </c>
      <c r="N599">
        <v>283</v>
      </c>
      <c r="O599">
        <v>0.34200000000000003</v>
      </c>
      <c r="P599">
        <v>814</v>
      </c>
      <c r="Q599">
        <v>80.5</v>
      </c>
      <c r="R599">
        <v>0.63359299999999996</v>
      </c>
      <c r="S599">
        <v>153</v>
      </c>
    </row>
    <row r="600" spans="1:19" x14ac:dyDescent="0.3">
      <c r="A600" t="s">
        <v>48</v>
      </c>
      <c r="B600" s="3">
        <v>46</v>
      </c>
      <c r="C600" s="9">
        <v>2022</v>
      </c>
      <c r="D600" s="11">
        <v>1178543</v>
      </c>
      <c r="E600" s="16">
        <v>317139029.46150327</v>
      </c>
      <c r="F600" s="17">
        <f t="shared" si="8"/>
        <v>269094.15223840222</v>
      </c>
      <c r="G600">
        <v>594</v>
      </c>
      <c r="H600" s="51">
        <v>0.35</v>
      </c>
      <c r="I600" s="17">
        <v>18.69905076005994</v>
      </c>
      <c r="J600">
        <v>6.9280482669890734E-4</v>
      </c>
      <c r="K600">
        <v>0.23112015396777721</v>
      </c>
      <c r="L600">
        <v>31.8367</v>
      </c>
      <c r="M600">
        <v>75.2</v>
      </c>
      <c r="N600">
        <v>299</v>
      </c>
      <c r="O600">
        <v>0.35700000000000004</v>
      </c>
      <c r="P600">
        <v>722</v>
      </c>
      <c r="Q600">
        <v>80.7</v>
      </c>
      <c r="R600">
        <v>0.663968</v>
      </c>
      <c r="S600">
        <v>78</v>
      </c>
    </row>
    <row r="601" spans="1:19" x14ac:dyDescent="0.3">
      <c r="A601" t="s">
        <v>49</v>
      </c>
      <c r="B601" s="3">
        <v>47</v>
      </c>
      <c r="C601" s="9">
        <v>2022</v>
      </c>
      <c r="D601" s="11">
        <v>2516751</v>
      </c>
      <c r="E601" s="16">
        <v>1167252595.0891883</v>
      </c>
      <c r="F601" s="17">
        <f t="shared" si="8"/>
        <v>463793.43649379234</v>
      </c>
      <c r="G601">
        <v>1218</v>
      </c>
      <c r="H601" s="51">
        <v>1.1399999999999999</v>
      </c>
      <c r="I601" s="17">
        <v>17.833216814222034</v>
      </c>
      <c r="J601">
        <v>0.25440248962157869</v>
      </c>
      <c r="K601">
        <v>0.27292109851973911</v>
      </c>
      <c r="L601">
        <v>24.3523</v>
      </c>
      <c r="M601">
        <v>84.2</v>
      </c>
      <c r="N601">
        <v>214</v>
      </c>
      <c r="O601">
        <v>0.24299999999999999</v>
      </c>
      <c r="P601">
        <v>789</v>
      </c>
      <c r="Q601">
        <v>75.7</v>
      </c>
      <c r="R601">
        <v>0.70446500000000001</v>
      </c>
      <c r="S601">
        <v>428</v>
      </c>
    </row>
    <row r="602" spans="1:19" x14ac:dyDescent="0.3">
      <c r="A602" t="s">
        <v>50</v>
      </c>
      <c r="B602" s="3">
        <v>48</v>
      </c>
      <c r="C602" s="9">
        <v>2022</v>
      </c>
      <c r="D602" s="11">
        <v>1143644</v>
      </c>
      <c r="E602" s="16">
        <v>355530959.51949739</v>
      </c>
      <c r="F602" s="17">
        <f t="shared" si="8"/>
        <v>310875.55176217196</v>
      </c>
      <c r="G602">
        <v>618</v>
      </c>
      <c r="H602" s="51">
        <v>0.69</v>
      </c>
      <c r="I602" s="17">
        <v>15.276341196183191</v>
      </c>
      <c r="J602">
        <v>2.1238677064032959E-3</v>
      </c>
      <c r="K602">
        <v>0.30468449832954231</v>
      </c>
      <c r="L602">
        <v>21.7241</v>
      </c>
      <c r="M602">
        <v>75.900000000000006</v>
      </c>
      <c r="N602">
        <v>222</v>
      </c>
      <c r="O602">
        <v>0.217</v>
      </c>
      <c r="P602">
        <v>464</v>
      </c>
      <c r="Q602">
        <v>96.8</v>
      </c>
      <c r="R602">
        <v>0.55116200000000004</v>
      </c>
      <c r="S602">
        <v>66</v>
      </c>
    </row>
    <row r="603" spans="1:19" x14ac:dyDescent="0.3">
      <c r="A603" t="s">
        <v>51</v>
      </c>
      <c r="B603" s="3">
        <v>49</v>
      </c>
      <c r="C603" s="9">
        <v>2022</v>
      </c>
      <c r="D603" s="11">
        <v>3095367</v>
      </c>
      <c r="E603" s="16">
        <v>1445699876.6662762</v>
      </c>
      <c r="F603" s="17">
        <f t="shared" si="8"/>
        <v>467052.8168925611</v>
      </c>
      <c r="G603">
        <v>1732</v>
      </c>
      <c r="H603" s="51">
        <v>4.4000000000000004</v>
      </c>
      <c r="I603" s="17">
        <v>20.196795453992141</v>
      </c>
      <c r="J603">
        <v>7.000125215106377E-4</v>
      </c>
      <c r="K603">
        <v>0.25611127543292983</v>
      </c>
      <c r="L603">
        <v>30.483300000000003</v>
      </c>
      <c r="M603">
        <v>82.5</v>
      </c>
      <c r="N603">
        <v>279</v>
      </c>
      <c r="O603">
        <v>0.2</v>
      </c>
      <c r="P603">
        <v>550</v>
      </c>
      <c r="Q603">
        <v>91.7</v>
      </c>
      <c r="R603">
        <v>0.70264300000000002</v>
      </c>
      <c r="S603">
        <v>319</v>
      </c>
    </row>
    <row r="604" spans="1:19" x14ac:dyDescent="0.3">
      <c r="A604" t="s">
        <v>52</v>
      </c>
      <c r="B604" s="3">
        <v>50</v>
      </c>
      <c r="C604" s="9">
        <v>2022</v>
      </c>
      <c r="D604" s="11">
        <v>1848579</v>
      </c>
      <c r="E604" s="16">
        <v>882757588.85438526</v>
      </c>
      <c r="F604" s="17">
        <f t="shared" si="8"/>
        <v>477533.06126185856</v>
      </c>
      <c r="G604">
        <v>925</v>
      </c>
      <c r="H604" s="51">
        <v>0.08</v>
      </c>
      <c r="I604" s="17">
        <v>14.934956099354041</v>
      </c>
      <c r="J604">
        <v>0.42907175399812747</v>
      </c>
      <c r="K604">
        <v>0.11724891011170305</v>
      </c>
      <c r="L604">
        <v>13.777799999999999</v>
      </c>
      <c r="M604">
        <v>93.7</v>
      </c>
      <c r="N604">
        <v>223</v>
      </c>
      <c r="O604">
        <v>0.40100000000000002</v>
      </c>
      <c r="P604">
        <v>514</v>
      </c>
      <c r="Q604">
        <v>77.7</v>
      </c>
      <c r="R604">
        <v>0.81695600000000002</v>
      </c>
      <c r="S604">
        <v>114</v>
      </c>
    </row>
    <row r="605" spans="1:19" x14ac:dyDescent="0.3">
      <c r="A605" t="s">
        <v>53</v>
      </c>
      <c r="B605" s="3">
        <v>51</v>
      </c>
      <c r="C605" s="9">
        <v>2022</v>
      </c>
      <c r="D605" s="11">
        <v>1253856</v>
      </c>
      <c r="E605" s="16">
        <v>415704678.36595184</v>
      </c>
      <c r="F605" s="17">
        <f t="shared" si="8"/>
        <v>331541.00500053581</v>
      </c>
      <c r="G605">
        <v>631</v>
      </c>
      <c r="H605" s="51">
        <v>0.8</v>
      </c>
      <c r="I605" s="17">
        <v>17.513815062098836</v>
      </c>
      <c r="J605">
        <v>3.6513243462141815E-3</v>
      </c>
      <c r="K605">
        <v>0.18559935393209481</v>
      </c>
      <c r="L605">
        <v>20.930199999999999</v>
      </c>
      <c r="M605">
        <v>80.5</v>
      </c>
      <c r="N605">
        <v>244</v>
      </c>
      <c r="O605">
        <v>0.312</v>
      </c>
      <c r="P605">
        <v>661</v>
      </c>
      <c r="Q605">
        <v>83.4</v>
      </c>
      <c r="R605">
        <v>0.77180800000000005</v>
      </c>
      <c r="S605">
        <v>124</v>
      </c>
    </row>
    <row r="606" spans="1:19" x14ac:dyDescent="0.3">
      <c r="A606" t="s">
        <v>54</v>
      </c>
      <c r="B606" s="3">
        <v>52</v>
      </c>
      <c r="C606" s="9">
        <v>2022</v>
      </c>
      <c r="D606" s="11">
        <v>3153533</v>
      </c>
      <c r="E606" s="16">
        <v>1356192402.880224</v>
      </c>
      <c r="F606" s="17">
        <f t="shared" si="8"/>
        <v>430054.92661095475</v>
      </c>
      <c r="G606">
        <v>1665</v>
      </c>
      <c r="H606" s="51">
        <v>0.93</v>
      </c>
      <c r="I606" s="17">
        <v>18.781073059735096</v>
      </c>
      <c r="J606">
        <v>0.18865440629060234</v>
      </c>
      <c r="K606">
        <v>0.19396791933404892</v>
      </c>
      <c r="L606">
        <v>29.404000000000003</v>
      </c>
      <c r="M606">
        <v>81.900000000000006</v>
      </c>
      <c r="N606">
        <v>318</v>
      </c>
      <c r="O606">
        <v>0.20499999999999999</v>
      </c>
      <c r="P606">
        <v>597</v>
      </c>
      <c r="Q606">
        <v>70.599999999999994</v>
      </c>
      <c r="R606">
        <v>0.43642899999999996</v>
      </c>
      <c r="S606">
        <v>373</v>
      </c>
    </row>
    <row r="607" spans="1:19" x14ac:dyDescent="0.3">
      <c r="A607" t="s">
        <v>55</v>
      </c>
      <c r="B607" s="3">
        <v>53</v>
      </c>
      <c r="C607" s="9">
        <v>2022</v>
      </c>
      <c r="D607" s="11">
        <v>2417978</v>
      </c>
      <c r="E607" s="16">
        <v>794221642.66731739</v>
      </c>
      <c r="F607" s="17">
        <f t="shared" si="8"/>
        <v>328465.20632831124</v>
      </c>
      <c r="G607">
        <v>1189</v>
      </c>
      <c r="H607" s="51">
        <v>0.52</v>
      </c>
      <c r="I607" s="17">
        <v>17.39817675231053</v>
      </c>
      <c r="J607">
        <v>3.8896094241939072E-2</v>
      </c>
      <c r="K607">
        <v>0.18457100258532791</v>
      </c>
      <c r="L607">
        <v>17.1053</v>
      </c>
      <c r="M607">
        <v>86.8</v>
      </c>
      <c r="N607">
        <v>287</v>
      </c>
      <c r="O607">
        <v>0.23199999999999998</v>
      </c>
      <c r="P607">
        <v>418</v>
      </c>
      <c r="Q607">
        <v>95.9</v>
      </c>
      <c r="R607">
        <v>0.65710499999999994</v>
      </c>
      <c r="S607">
        <v>202</v>
      </c>
    </row>
    <row r="608" spans="1:19" x14ac:dyDescent="0.3">
      <c r="A608" t="s">
        <v>56</v>
      </c>
      <c r="B608" s="3">
        <v>54</v>
      </c>
      <c r="C608" s="9">
        <v>2022</v>
      </c>
      <c r="D608" s="11">
        <v>1186333</v>
      </c>
      <c r="E608" s="16">
        <v>382584100.17547691</v>
      </c>
      <c r="F608" s="17">
        <f t="shared" si="8"/>
        <v>322493.01012066338</v>
      </c>
      <c r="G608">
        <v>615</v>
      </c>
      <c r="H608" s="51">
        <v>3.64</v>
      </c>
      <c r="I608" s="17">
        <v>17.855960209509089</v>
      </c>
      <c r="J608">
        <v>2.6787757259073154E-2</v>
      </c>
      <c r="K608">
        <v>0.20891123471928993</v>
      </c>
      <c r="L608">
        <v>25.9786</v>
      </c>
      <c r="M608">
        <v>80.5</v>
      </c>
      <c r="N608">
        <v>295</v>
      </c>
      <c r="O608">
        <v>0.23</v>
      </c>
      <c r="P608">
        <v>581</v>
      </c>
      <c r="Q608">
        <v>82.7</v>
      </c>
      <c r="R608">
        <v>0.71440599999999999</v>
      </c>
      <c r="S608">
        <v>160</v>
      </c>
    </row>
    <row r="609" spans="1:19" x14ac:dyDescent="0.3">
      <c r="A609" t="s">
        <v>57</v>
      </c>
      <c r="B609" s="3">
        <v>55</v>
      </c>
      <c r="C609" s="9">
        <v>2022</v>
      </c>
      <c r="D609" s="11">
        <v>766959</v>
      </c>
      <c r="E609" s="16">
        <v>221049284.17858514</v>
      </c>
      <c r="F609" s="17">
        <f t="shared" si="8"/>
        <v>288215.25554636575</v>
      </c>
      <c r="G609">
        <v>364</v>
      </c>
      <c r="H609" s="51">
        <v>0.14000000000000001</v>
      </c>
      <c r="I609" s="17">
        <v>16.10049011306382</v>
      </c>
      <c r="J609">
        <v>7.1610573470977171E-3</v>
      </c>
      <c r="K609">
        <v>0.2138598490641444</v>
      </c>
      <c r="L609">
        <v>19.6172</v>
      </c>
      <c r="M609">
        <v>82.7</v>
      </c>
      <c r="N609">
        <v>185</v>
      </c>
      <c r="O609">
        <v>0.35799999999999998</v>
      </c>
      <c r="P609">
        <v>435</v>
      </c>
      <c r="Q609">
        <v>87.9</v>
      </c>
      <c r="R609">
        <v>0.57999400000000001</v>
      </c>
      <c r="S609">
        <v>53</v>
      </c>
    </row>
    <row r="610" spans="1:19" x14ac:dyDescent="0.3">
      <c r="A610" t="s">
        <v>58</v>
      </c>
      <c r="B610" s="3">
        <v>56</v>
      </c>
      <c r="C610" s="9">
        <v>2022</v>
      </c>
      <c r="D610" s="11">
        <v>4251426</v>
      </c>
      <c r="E610" s="16">
        <v>2244107241.2305918</v>
      </c>
      <c r="F610" s="17">
        <f t="shared" si="8"/>
        <v>527848.12465995923</v>
      </c>
      <c r="G610">
        <v>2087</v>
      </c>
      <c r="H610" s="51">
        <v>1.1100000000000001</v>
      </c>
      <c r="I610" s="17">
        <v>15.611802728724342</v>
      </c>
      <c r="J610">
        <v>2.1605320029436516E-2</v>
      </c>
      <c r="K610">
        <v>0.29831807522237463</v>
      </c>
      <c r="L610">
        <v>24.397600000000001</v>
      </c>
      <c r="M610">
        <v>82.2</v>
      </c>
      <c r="N610">
        <v>282</v>
      </c>
      <c r="O610">
        <v>0.14199999999999999</v>
      </c>
      <c r="P610">
        <v>692</v>
      </c>
      <c r="Q610">
        <v>87.6</v>
      </c>
      <c r="R610">
        <v>0.77677000000000007</v>
      </c>
      <c r="S610">
        <v>624</v>
      </c>
    </row>
    <row r="611" spans="1:19" x14ac:dyDescent="0.3">
      <c r="A611" t="s">
        <v>59</v>
      </c>
      <c r="B611" s="3">
        <v>57</v>
      </c>
      <c r="C611" s="9">
        <v>2022</v>
      </c>
      <c r="D611" s="11">
        <v>3839456</v>
      </c>
      <c r="E611" s="16">
        <v>6965982544.4778242</v>
      </c>
      <c r="F611" s="17">
        <f t="shared" si="8"/>
        <v>1814314.9822469184</v>
      </c>
      <c r="G611">
        <v>1954</v>
      </c>
      <c r="H611" s="51">
        <v>0.18</v>
      </c>
      <c r="I611" s="17">
        <v>22.212128421936551</v>
      </c>
      <c r="J611">
        <v>0.67114051749854076</v>
      </c>
      <c r="K611">
        <v>6.7961337026687024E-2</v>
      </c>
      <c r="L611">
        <v>13.5501</v>
      </c>
      <c r="M611">
        <v>89.8</v>
      </c>
      <c r="N611">
        <v>174</v>
      </c>
      <c r="O611">
        <v>0.19</v>
      </c>
      <c r="P611">
        <v>863</v>
      </c>
      <c r="Q611">
        <v>74.099999999999994</v>
      </c>
      <c r="R611">
        <v>0.79835800000000001</v>
      </c>
      <c r="S611">
        <v>238</v>
      </c>
    </row>
    <row r="612" spans="1:19" x14ac:dyDescent="0.3">
      <c r="A612" t="s">
        <v>60</v>
      </c>
      <c r="B612" s="3">
        <v>58</v>
      </c>
      <c r="C612" s="9">
        <v>2022</v>
      </c>
      <c r="D612" s="11">
        <v>3414351</v>
      </c>
      <c r="E612" s="16">
        <v>1475120696.3153791</v>
      </c>
      <c r="F612" s="17">
        <f t="shared" si="8"/>
        <v>432035.45748968958</v>
      </c>
      <c r="G612">
        <v>1785</v>
      </c>
      <c r="H612" s="51">
        <v>1.17</v>
      </c>
      <c r="I612" s="17">
        <v>16.225599220078458</v>
      </c>
      <c r="J612">
        <v>5.415325466777042E-2</v>
      </c>
      <c r="K612">
        <v>0.34091850315075922</v>
      </c>
      <c r="L612">
        <v>25.037500000000001</v>
      </c>
      <c r="M612">
        <v>90.5</v>
      </c>
      <c r="N612">
        <v>239</v>
      </c>
      <c r="O612">
        <v>0.17399999999999999</v>
      </c>
      <c r="P612">
        <v>548</v>
      </c>
      <c r="Q612">
        <v>74.400000000000006</v>
      </c>
      <c r="R612">
        <v>0.78343999999999991</v>
      </c>
      <c r="S612">
        <v>250</v>
      </c>
    </row>
    <row r="613" spans="1:19" x14ac:dyDescent="0.3">
      <c r="A613" t="s">
        <v>61</v>
      </c>
      <c r="B613" s="3">
        <v>59</v>
      </c>
      <c r="C613" s="9">
        <v>2022</v>
      </c>
      <c r="D613" s="11">
        <v>210789</v>
      </c>
      <c r="E613" s="16">
        <v>59409231.28805092</v>
      </c>
      <c r="F613" s="17">
        <f t="shared" si="8"/>
        <v>281842.18003809935</v>
      </c>
      <c r="G613">
        <v>95</v>
      </c>
      <c r="H613" s="51">
        <v>0.12</v>
      </c>
      <c r="I613" s="17">
        <v>33.990133679420445</v>
      </c>
      <c r="J613">
        <v>1.1285072973107014E-2</v>
      </c>
      <c r="K613">
        <v>4.453071062423903E-2</v>
      </c>
      <c r="L613">
        <v>15.2174</v>
      </c>
      <c r="M613">
        <v>91.4</v>
      </c>
      <c r="N613">
        <v>124</v>
      </c>
      <c r="O613">
        <v>0.69200000000000006</v>
      </c>
      <c r="P613">
        <v>781</v>
      </c>
      <c r="Q613">
        <v>75.3</v>
      </c>
      <c r="R613">
        <v>0.72004800000000002</v>
      </c>
      <c r="S613">
        <v>0</v>
      </c>
    </row>
    <row r="614" spans="1:19" x14ac:dyDescent="0.3">
      <c r="A614" t="s">
        <v>62</v>
      </c>
      <c r="B614" s="3">
        <v>60</v>
      </c>
      <c r="C614" s="9">
        <v>2022</v>
      </c>
      <c r="D614" s="11">
        <v>336761</v>
      </c>
      <c r="E614" s="16">
        <v>62159309.318975672</v>
      </c>
      <c r="F614" s="17">
        <f t="shared" si="8"/>
        <v>184579.8929180507</v>
      </c>
      <c r="G614">
        <v>129</v>
      </c>
      <c r="H614" s="51">
        <v>0.39</v>
      </c>
      <c r="I614" s="17">
        <v>16.063793623328245</v>
      </c>
      <c r="J614">
        <v>0.17669392062671027</v>
      </c>
      <c r="K614">
        <v>7.1157848636006467E-3</v>
      </c>
      <c r="L614">
        <v>9.0908999999999995</v>
      </c>
      <c r="M614">
        <v>92.9</v>
      </c>
      <c r="N614">
        <v>178</v>
      </c>
      <c r="O614">
        <v>0.44700000000000001</v>
      </c>
      <c r="P614">
        <v>415</v>
      </c>
      <c r="Q614">
        <v>109.3</v>
      </c>
      <c r="R614">
        <v>0.40281599999999995</v>
      </c>
      <c r="S614">
        <v>3</v>
      </c>
    </row>
    <row r="615" spans="1:19" x14ac:dyDescent="0.3">
      <c r="A615" t="s">
        <v>63</v>
      </c>
      <c r="B615" s="3">
        <v>61</v>
      </c>
      <c r="C615" s="9">
        <v>2022</v>
      </c>
      <c r="D615" s="11">
        <v>531611</v>
      </c>
      <c r="E615" s="16">
        <v>217338846.91632396</v>
      </c>
      <c r="F615" s="17">
        <f t="shared" si="8"/>
        <v>408830.60530411138</v>
      </c>
      <c r="G615">
        <v>255</v>
      </c>
      <c r="H615" s="51">
        <v>0.06</v>
      </c>
      <c r="I615" s="17">
        <v>13.803633788077144</v>
      </c>
      <c r="J615">
        <v>0.20071415006296758</v>
      </c>
      <c r="K615">
        <v>0.19070774589068301</v>
      </c>
      <c r="L615">
        <v>9.7744</v>
      </c>
      <c r="M615">
        <v>84</v>
      </c>
      <c r="N615">
        <v>143</v>
      </c>
      <c r="O615">
        <v>0.313</v>
      </c>
      <c r="P615">
        <v>604</v>
      </c>
      <c r="Q615">
        <v>63.9</v>
      </c>
      <c r="R615">
        <v>0.73922200000000005</v>
      </c>
      <c r="S615">
        <v>19</v>
      </c>
    </row>
    <row r="616" spans="1:19" x14ac:dyDescent="0.3">
      <c r="A616" t="s">
        <v>64</v>
      </c>
      <c r="B616" s="3">
        <v>62</v>
      </c>
      <c r="C616" s="9">
        <v>2022</v>
      </c>
      <c r="D616" s="11">
        <v>2142941</v>
      </c>
      <c r="E616" s="16">
        <v>587465818.55000973</v>
      </c>
      <c r="F616" s="17">
        <f t="shared" si="8"/>
        <v>274139.98731183435</v>
      </c>
      <c r="G616">
        <v>1163</v>
      </c>
      <c r="H616" s="51">
        <v>0.3</v>
      </c>
      <c r="I616" s="17">
        <v>15.437144331835706</v>
      </c>
      <c r="J616">
        <v>7.0548556234624419E-3</v>
      </c>
      <c r="K616">
        <v>0.1891160876393721</v>
      </c>
      <c r="L616">
        <v>20.537400000000002</v>
      </c>
      <c r="M616">
        <v>86.3</v>
      </c>
      <c r="N616">
        <v>243</v>
      </c>
      <c r="O616">
        <v>0.41700000000000004</v>
      </c>
      <c r="P616">
        <v>431</v>
      </c>
      <c r="Q616">
        <v>94</v>
      </c>
      <c r="R616">
        <v>0.62896600000000003</v>
      </c>
      <c r="S616">
        <v>142</v>
      </c>
    </row>
    <row r="617" spans="1:19" x14ac:dyDescent="0.3">
      <c r="A617" t="s">
        <v>65</v>
      </c>
      <c r="B617" s="3">
        <v>63</v>
      </c>
      <c r="C617" s="9">
        <v>2022</v>
      </c>
      <c r="D617" s="11">
        <v>2850935</v>
      </c>
      <c r="E617" s="16">
        <v>1903446481.646404</v>
      </c>
      <c r="F617" s="17">
        <f t="shared" si="8"/>
        <v>667656.92014949629</v>
      </c>
      <c r="G617">
        <v>1410</v>
      </c>
      <c r="H617" s="51">
        <v>1.1000000000000001</v>
      </c>
      <c r="I617" s="17">
        <v>22.531258234719566</v>
      </c>
      <c r="J617">
        <v>0.22997992684806881</v>
      </c>
      <c r="K617">
        <v>0.26989592716573663</v>
      </c>
      <c r="L617">
        <v>14.664299999999999</v>
      </c>
      <c r="M617">
        <v>82.8</v>
      </c>
      <c r="N617">
        <v>230</v>
      </c>
      <c r="O617">
        <v>0.20399999999999999</v>
      </c>
      <c r="P617">
        <v>490</v>
      </c>
      <c r="Q617">
        <v>78.3</v>
      </c>
      <c r="R617">
        <v>0.85543899999999995</v>
      </c>
      <c r="S617">
        <v>352</v>
      </c>
    </row>
    <row r="618" spans="1:19" x14ac:dyDescent="0.3">
      <c r="A618" t="s">
        <v>66</v>
      </c>
      <c r="B618" s="3">
        <v>64</v>
      </c>
      <c r="C618" s="9">
        <v>2022</v>
      </c>
      <c r="D618" s="11">
        <v>2353904</v>
      </c>
      <c r="E618" s="16">
        <v>1327942981.517487</v>
      </c>
      <c r="F618" s="17">
        <f t="shared" si="8"/>
        <v>564144.91904405924</v>
      </c>
      <c r="G618">
        <v>1154</v>
      </c>
      <c r="H618" s="51">
        <v>0.28000000000000003</v>
      </c>
      <c r="I618" s="17">
        <v>35.373337800953927</v>
      </c>
      <c r="J618">
        <v>0.30520482773793922</v>
      </c>
      <c r="K618">
        <v>9.8349704652039266E-2</v>
      </c>
      <c r="L618">
        <v>15.945299999999998</v>
      </c>
      <c r="M618">
        <v>90</v>
      </c>
      <c r="N618">
        <v>273</v>
      </c>
      <c r="O618">
        <v>0.22500000000000001</v>
      </c>
      <c r="P618">
        <v>532</v>
      </c>
      <c r="Q618">
        <v>88.5</v>
      </c>
      <c r="R618">
        <v>0.80523600000000006</v>
      </c>
      <c r="S618">
        <v>148</v>
      </c>
    </row>
    <row r="619" spans="1:19" x14ac:dyDescent="0.3">
      <c r="A619" t="s">
        <v>67</v>
      </c>
      <c r="B619" s="3">
        <v>65</v>
      </c>
      <c r="C619" s="9">
        <v>2022</v>
      </c>
      <c r="D619" s="11">
        <v>2580125</v>
      </c>
      <c r="E619" s="16">
        <v>979770462.30047858</v>
      </c>
      <c r="F619" s="17">
        <f t="shared" si="8"/>
        <v>379737.59500042774</v>
      </c>
      <c r="G619">
        <v>1247</v>
      </c>
      <c r="H619" s="51">
        <v>0.1</v>
      </c>
      <c r="I619" s="17">
        <v>16.704556396857132</v>
      </c>
      <c r="J619">
        <v>0.41942346083600923</v>
      </c>
      <c r="K619">
        <v>0.10888666386094546</v>
      </c>
      <c r="L619">
        <v>14.2544</v>
      </c>
      <c r="M619">
        <v>82.1</v>
      </c>
      <c r="N619">
        <v>173</v>
      </c>
      <c r="O619">
        <v>0.13500000000000001</v>
      </c>
      <c r="P619">
        <v>306</v>
      </c>
      <c r="Q619">
        <v>93</v>
      </c>
      <c r="R619">
        <v>0.84304800000000002</v>
      </c>
      <c r="S619">
        <v>160</v>
      </c>
    </row>
    <row r="620" spans="1:19" x14ac:dyDescent="0.3">
      <c r="A620" t="s">
        <v>68</v>
      </c>
      <c r="B620" s="3">
        <v>66</v>
      </c>
      <c r="C620" s="9">
        <v>2022</v>
      </c>
      <c r="D620" s="11">
        <v>2795879</v>
      </c>
      <c r="E620" s="16">
        <v>1301672229.6427341</v>
      </c>
      <c r="F620" s="17">
        <f t="shared" si="8"/>
        <v>465568.15571873251</v>
      </c>
      <c r="G620">
        <v>1396</v>
      </c>
      <c r="H620" s="51">
        <v>1.76</v>
      </c>
      <c r="I620" s="17">
        <v>16.625324839957717</v>
      </c>
      <c r="J620">
        <v>4.6051404111251873E-2</v>
      </c>
      <c r="K620">
        <v>0.13773140613345877</v>
      </c>
      <c r="L620">
        <v>21.997499999999999</v>
      </c>
      <c r="M620">
        <v>86.4</v>
      </c>
      <c r="N620">
        <v>352</v>
      </c>
      <c r="O620">
        <v>0.20300000000000001</v>
      </c>
      <c r="P620">
        <v>802</v>
      </c>
      <c r="Q620">
        <v>92.7</v>
      </c>
      <c r="R620">
        <v>0.73652299999999993</v>
      </c>
      <c r="S620">
        <v>521</v>
      </c>
    </row>
    <row r="621" spans="1:19" x14ac:dyDescent="0.3">
      <c r="A621" t="s">
        <v>69</v>
      </c>
      <c r="B621" s="3">
        <v>67</v>
      </c>
      <c r="C621" s="9">
        <v>2022</v>
      </c>
      <c r="D621" s="11">
        <v>1841800</v>
      </c>
      <c r="E621" s="16">
        <v>742684640.41154087</v>
      </c>
      <c r="F621" s="17">
        <f t="shared" si="8"/>
        <v>403238.48431509442</v>
      </c>
      <c r="G621">
        <v>984</v>
      </c>
      <c r="H621" s="51">
        <v>0.74</v>
      </c>
      <c r="I621" s="17">
        <v>20.205657322022251</v>
      </c>
      <c r="J621">
        <v>2.729416772520591E-3</v>
      </c>
      <c r="K621">
        <v>0.20746868650496866</v>
      </c>
      <c r="L621">
        <v>25.966899999999999</v>
      </c>
      <c r="M621">
        <v>85.5</v>
      </c>
      <c r="N621">
        <v>396</v>
      </c>
      <c r="O621">
        <v>0.26400000000000001</v>
      </c>
      <c r="P621">
        <v>376</v>
      </c>
      <c r="Q621">
        <v>83.4</v>
      </c>
      <c r="R621">
        <v>0.58540199999999998</v>
      </c>
      <c r="S621">
        <v>140</v>
      </c>
    </row>
    <row r="622" spans="1:19" x14ac:dyDescent="0.3">
      <c r="A622" t="s">
        <v>70</v>
      </c>
      <c r="B622" s="3">
        <v>68</v>
      </c>
      <c r="C622" s="9">
        <v>2022</v>
      </c>
      <c r="D622" s="11">
        <v>1057416</v>
      </c>
      <c r="E622" s="16">
        <v>517417173.27763867</v>
      </c>
      <c r="F622" s="17">
        <f t="shared" si="8"/>
        <v>489322.24713607389</v>
      </c>
      <c r="G622">
        <v>534</v>
      </c>
      <c r="H622" s="51">
        <v>2.19</v>
      </c>
      <c r="I622" s="17">
        <v>14.793250546199429</v>
      </c>
      <c r="J622">
        <v>0.24915408788367099</v>
      </c>
      <c r="K622">
        <v>9.9791378635252351E-2</v>
      </c>
      <c r="L622">
        <v>24.528300000000002</v>
      </c>
      <c r="M622">
        <v>74.2</v>
      </c>
      <c r="N622">
        <v>587</v>
      </c>
      <c r="O622">
        <v>0.28699999999999998</v>
      </c>
      <c r="P622">
        <v>344</v>
      </c>
      <c r="Q622">
        <v>103.3</v>
      </c>
      <c r="R622">
        <v>0.70974500000000007</v>
      </c>
      <c r="S622">
        <v>335</v>
      </c>
    </row>
    <row r="623" spans="1:19" x14ac:dyDescent="0.3">
      <c r="A623" t="s">
        <v>71</v>
      </c>
      <c r="B623" s="3">
        <v>69</v>
      </c>
      <c r="C623" s="9">
        <v>2022</v>
      </c>
      <c r="D623" s="11">
        <v>976290</v>
      </c>
      <c r="E623" s="16">
        <v>274189745.83249426</v>
      </c>
      <c r="F623" s="17">
        <f t="shared" si="8"/>
        <v>280848.66774472158</v>
      </c>
      <c r="G623">
        <v>426</v>
      </c>
      <c r="H623" s="51">
        <v>0.25</v>
      </c>
      <c r="I623" s="17">
        <v>23.739779221200493</v>
      </c>
      <c r="J623">
        <v>9.9026579218315494E-2</v>
      </c>
      <c r="K623">
        <v>0.12256023707928793</v>
      </c>
      <c r="L623">
        <v>14.583299999999999</v>
      </c>
      <c r="M623">
        <v>92</v>
      </c>
      <c r="N623">
        <v>203</v>
      </c>
      <c r="O623">
        <v>0.40899999999999997</v>
      </c>
      <c r="P623">
        <v>299</v>
      </c>
      <c r="Q623">
        <v>80</v>
      </c>
      <c r="R623">
        <v>0.63649</v>
      </c>
      <c r="S623">
        <v>49</v>
      </c>
    </row>
    <row r="624" spans="1:19" x14ac:dyDescent="0.3">
      <c r="A624" t="s">
        <v>72</v>
      </c>
      <c r="B624" s="3">
        <v>70</v>
      </c>
      <c r="C624" s="9">
        <v>2022</v>
      </c>
      <c r="D624" s="11">
        <v>997699</v>
      </c>
      <c r="E624" s="16">
        <v>1066191273.4787364</v>
      </c>
      <c r="F624" s="17">
        <f t="shared" si="8"/>
        <v>1068650.2376756279</v>
      </c>
      <c r="G624">
        <v>503</v>
      </c>
      <c r="H624" s="51">
        <v>0.2</v>
      </c>
      <c r="I624" s="17">
        <v>30.433094585248142</v>
      </c>
      <c r="J624">
        <v>0.59551894691096152</v>
      </c>
      <c r="K624">
        <v>7.3295159822786646E-3</v>
      </c>
      <c r="L624">
        <v>17.627099999999999</v>
      </c>
      <c r="M624">
        <v>94.8</v>
      </c>
      <c r="N624">
        <v>226</v>
      </c>
      <c r="O624">
        <v>0.32799999999999996</v>
      </c>
      <c r="P624">
        <v>585</v>
      </c>
      <c r="Q624">
        <v>85.7</v>
      </c>
      <c r="R624">
        <v>0.40578600000000004</v>
      </c>
      <c r="S624">
        <v>96</v>
      </c>
    </row>
    <row r="625" spans="1:19" x14ac:dyDescent="0.3">
      <c r="A625" t="s">
        <v>73</v>
      </c>
      <c r="B625" s="3">
        <v>71</v>
      </c>
      <c r="C625" s="9">
        <v>2022</v>
      </c>
      <c r="D625" s="11">
        <v>996474</v>
      </c>
      <c r="E625" s="16">
        <v>320802015.06892961</v>
      </c>
      <c r="F625" s="17">
        <f t="shared" si="8"/>
        <v>321937.16551453382</v>
      </c>
      <c r="G625">
        <v>509</v>
      </c>
      <c r="H625" s="51">
        <v>0.11</v>
      </c>
      <c r="I625" s="17">
        <v>33.277206746052343</v>
      </c>
      <c r="J625">
        <v>0.24244141875996392</v>
      </c>
      <c r="K625">
        <v>2.4093641049403411E-2</v>
      </c>
      <c r="L625">
        <v>10.625</v>
      </c>
      <c r="M625">
        <v>84.3</v>
      </c>
      <c r="N625">
        <v>192</v>
      </c>
      <c r="O625">
        <v>0.30499999999999999</v>
      </c>
      <c r="P625">
        <v>284</v>
      </c>
      <c r="Q625">
        <v>100.6</v>
      </c>
      <c r="R625">
        <v>0.64994299999999994</v>
      </c>
      <c r="S625">
        <v>13</v>
      </c>
    </row>
    <row r="626" spans="1:19" x14ac:dyDescent="0.3">
      <c r="A626" t="s">
        <v>74</v>
      </c>
      <c r="B626" s="3">
        <v>72</v>
      </c>
      <c r="C626" s="9">
        <v>2022</v>
      </c>
      <c r="D626" s="11">
        <v>290652</v>
      </c>
      <c r="E626" s="16">
        <v>234205260.16571349</v>
      </c>
      <c r="F626" s="17">
        <f t="shared" si="8"/>
        <v>805792.70111925423</v>
      </c>
      <c r="G626">
        <v>178</v>
      </c>
      <c r="H626" s="51">
        <v>0.47</v>
      </c>
      <c r="I626" s="17">
        <v>25.458808427600939</v>
      </c>
      <c r="J626">
        <v>4.2743018764905535E-2</v>
      </c>
      <c r="K626">
        <v>4.1913317896546697E-2</v>
      </c>
      <c r="L626">
        <v>19.1919</v>
      </c>
      <c r="M626">
        <v>89.3</v>
      </c>
      <c r="N626">
        <v>144</v>
      </c>
      <c r="O626">
        <v>0.22</v>
      </c>
      <c r="P626">
        <v>232</v>
      </c>
      <c r="Q626">
        <v>115.4</v>
      </c>
      <c r="R626">
        <v>0.92404600000000003</v>
      </c>
      <c r="S626">
        <v>4</v>
      </c>
    </row>
    <row r="627" spans="1:19" x14ac:dyDescent="0.3">
      <c r="A627" t="s">
        <v>75</v>
      </c>
      <c r="B627" s="3">
        <v>73</v>
      </c>
      <c r="C627" s="9">
        <v>2022</v>
      </c>
      <c r="D627" s="11">
        <v>1831019</v>
      </c>
      <c r="E627" s="16">
        <v>1020799611.8294154</v>
      </c>
      <c r="F627" s="17">
        <f t="shared" si="8"/>
        <v>557503.56049249927</v>
      </c>
      <c r="G627">
        <v>983</v>
      </c>
      <c r="H627" s="51">
        <v>0.62</v>
      </c>
      <c r="I627" s="17">
        <v>21.298577848070057</v>
      </c>
      <c r="J627">
        <v>9.0878062893769897E-3</v>
      </c>
      <c r="K627">
        <v>6.1606582991431097E-2</v>
      </c>
      <c r="L627">
        <v>21.107299999999999</v>
      </c>
      <c r="M627">
        <v>88.3</v>
      </c>
      <c r="N627">
        <v>235</v>
      </c>
      <c r="O627">
        <v>0.21600000000000003</v>
      </c>
      <c r="P627">
        <v>570</v>
      </c>
      <c r="Q627">
        <v>92.7</v>
      </c>
      <c r="R627">
        <v>0.89784599999999992</v>
      </c>
      <c r="S627">
        <v>156</v>
      </c>
    </row>
    <row r="628" spans="1:19" x14ac:dyDescent="0.3">
      <c r="A628" t="s">
        <v>76</v>
      </c>
      <c r="B628" s="3">
        <v>74</v>
      </c>
      <c r="C628" s="9">
        <v>2022</v>
      </c>
      <c r="D628" s="11">
        <v>1288427</v>
      </c>
      <c r="E628" s="16">
        <v>701799618.18542838</v>
      </c>
      <c r="F628" s="17">
        <f t="shared" si="8"/>
        <v>544694.9017565049</v>
      </c>
      <c r="G628">
        <v>705</v>
      </c>
      <c r="H628" s="51">
        <v>0.21</v>
      </c>
      <c r="I628" s="17">
        <v>24.790666941978113</v>
      </c>
      <c r="J628">
        <v>8.0516825533749559E-2</v>
      </c>
      <c r="K628">
        <v>8.8870143159039183E-2</v>
      </c>
      <c r="L628">
        <v>15.9664</v>
      </c>
      <c r="M628">
        <v>84.2</v>
      </c>
      <c r="N628">
        <v>300</v>
      </c>
      <c r="O628">
        <v>0.16500000000000001</v>
      </c>
      <c r="P628">
        <v>290</v>
      </c>
      <c r="Q628">
        <v>85.8</v>
      </c>
      <c r="R628">
        <v>0.8983620000000001</v>
      </c>
      <c r="S628">
        <v>94</v>
      </c>
    </row>
    <row r="629" spans="1:19" x14ac:dyDescent="0.3">
      <c r="A629" t="s">
        <v>77</v>
      </c>
      <c r="B629" s="3">
        <v>75</v>
      </c>
      <c r="C629" s="9">
        <v>2022</v>
      </c>
      <c r="D629" s="11">
        <v>759884</v>
      </c>
      <c r="E629" s="16">
        <v>359940551.4986456</v>
      </c>
      <c r="F629" s="17">
        <f t="shared" si="8"/>
        <v>473678.28707887733</v>
      </c>
      <c r="G629">
        <v>402</v>
      </c>
      <c r="H629" s="51">
        <v>0.16</v>
      </c>
      <c r="I629" s="17">
        <v>76.852421504931868</v>
      </c>
      <c r="J629">
        <v>0.11067826437484</v>
      </c>
      <c r="K629">
        <v>3.1606421071923206E-2</v>
      </c>
      <c r="L629">
        <v>9.3168000000000006</v>
      </c>
      <c r="M629">
        <v>85.9</v>
      </c>
      <c r="N629">
        <v>194</v>
      </c>
      <c r="O629">
        <v>0.316</v>
      </c>
      <c r="P629">
        <v>498</v>
      </c>
      <c r="Q629">
        <v>96.8</v>
      </c>
      <c r="R629">
        <v>0.77485799999999994</v>
      </c>
      <c r="S629">
        <v>39</v>
      </c>
    </row>
    <row r="630" spans="1:19" x14ac:dyDescent="0.3">
      <c r="A630" t="s">
        <v>78</v>
      </c>
      <c r="B630" s="3">
        <v>76</v>
      </c>
      <c r="C630" s="9">
        <v>2022</v>
      </c>
      <c r="D630" s="11">
        <v>135111</v>
      </c>
      <c r="E630" s="16">
        <v>184937443.07785657</v>
      </c>
      <c r="F630" s="17">
        <f t="shared" si="8"/>
        <v>1368781.5431597468</v>
      </c>
      <c r="G630">
        <v>84</v>
      </c>
      <c r="H630" s="51">
        <v>0.28000000000000003</v>
      </c>
      <c r="I630" s="17">
        <v>28.376642944348728</v>
      </c>
      <c r="J630">
        <v>0.49591794089590896</v>
      </c>
      <c r="K630">
        <v>1.5342139297647035E-2</v>
      </c>
      <c r="L630">
        <v>21.2121</v>
      </c>
      <c r="M630">
        <v>99.1</v>
      </c>
      <c r="N630">
        <v>186</v>
      </c>
      <c r="O630">
        <v>3.5000000000000003E-2</v>
      </c>
      <c r="P630">
        <v>85</v>
      </c>
      <c r="Q630">
        <v>99.5</v>
      </c>
      <c r="R630">
        <v>0.95760299999999998</v>
      </c>
      <c r="S630">
        <v>4</v>
      </c>
    </row>
    <row r="631" spans="1:19" x14ac:dyDescent="0.3">
      <c r="A631" t="s">
        <v>79</v>
      </c>
      <c r="B631" s="3">
        <v>77</v>
      </c>
      <c r="C631" s="9">
        <v>2022</v>
      </c>
      <c r="D631" s="11">
        <v>463272</v>
      </c>
      <c r="E631" s="16">
        <v>704613037.11082792</v>
      </c>
      <c r="F631" s="17">
        <f t="shared" si="8"/>
        <v>1520948.8963520953</v>
      </c>
      <c r="G631">
        <v>274</v>
      </c>
      <c r="H631" s="51">
        <v>7.0000000000000007E-2</v>
      </c>
      <c r="I631" s="17">
        <v>17.595367126321388</v>
      </c>
      <c r="J631">
        <v>0.64557289407412355</v>
      </c>
      <c r="K631">
        <v>3.1719680363129374E-2</v>
      </c>
      <c r="L631">
        <v>9.0908999999999995</v>
      </c>
      <c r="M631">
        <v>88.7</v>
      </c>
      <c r="N631">
        <v>104</v>
      </c>
      <c r="O631">
        <v>0.17399999999999999</v>
      </c>
      <c r="P631">
        <v>1088</v>
      </c>
      <c r="Q631">
        <v>117</v>
      </c>
      <c r="R631">
        <v>0.58641900000000002</v>
      </c>
      <c r="S631">
        <v>8</v>
      </c>
    </row>
    <row r="632" spans="1:19" x14ac:dyDescent="0.3">
      <c r="A632" t="s">
        <v>80</v>
      </c>
      <c r="B632" s="3">
        <v>78</v>
      </c>
      <c r="C632" s="9">
        <v>2022</v>
      </c>
      <c r="D632" s="11">
        <v>148519</v>
      </c>
      <c r="E632" s="16">
        <v>55196057.994182348</v>
      </c>
      <c r="F632" s="17">
        <f t="shared" si="8"/>
        <v>371643.07593090681</v>
      </c>
      <c r="G632">
        <v>77</v>
      </c>
      <c r="H632" s="51">
        <v>0.13</v>
      </c>
      <c r="I632" s="17">
        <v>24.934570542489606</v>
      </c>
      <c r="J632">
        <v>8.9315452332500461E-2</v>
      </c>
      <c r="K632">
        <v>5.3500981413469199E-2</v>
      </c>
      <c r="L632">
        <v>11.538500000000001</v>
      </c>
      <c r="M632">
        <v>77.5</v>
      </c>
      <c r="N632">
        <v>132</v>
      </c>
      <c r="O632">
        <v>0.29199999999999998</v>
      </c>
      <c r="P632">
        <v>170</v>
      </c>
      <c r="Q632">
        <v>121.9</v>
      </c>
      <c r="R632">
        <v>0.90762100000000001</v>
      </c>
      <c r="S632">
        <v>12</v>
      </c>
    </row>
    <row r="633" spans="1:19" x14ac:dyDescent="0.3">
      <c r="A633" t="s">
        <v>81</v>
      </c>
      <c r="B633" s="3">
        <v>79</v>
      </c>
      <c r="C633" s="9">
        <v>2022</v>
      </c>
      <c r="D633" s="11">
        <v>47873</v>
      </c>
      <c r="E633" s="16">
        <v>81060103.553348124</v>
      </c>
      <c r="F633" s="17">
        <f t="shared" si="8"/>
        <v>1693232.1674711867</v>
      </c>
      <c r="G633">
        <v>30</v>
      </c>
      <c r="H633" s="51">
        <v>7.0000000000000007E-2</v>
      </c>
      <c r="I633" s="17">
        <v>57.618662087419281</v>
      </c>
      <c r="J633">
        <v>0.29769683561930349</v>
      </c>
      <c r="K633">
        <v>2.5347145144302167E-3</v>
      </c>
      <c r="L633">
        <v>14.9254</v>
      </c>
      <c r="M633">
        <v>97.5</v>
      </c>
      <c r="N633">
        <v>20</v>
      </c>
      <c r="O633">
        <v>0.309</v>
      </c>
      <c r="P633">
        <v>74</v>
      </c>
      <c r="Q633">
        <v>135.19999999999999</v>
      </c>
      <c r="R633">
        <v>0.41152700000000003</v>
      </c>
      <c r="S633">
        <v>0</v>
      </c>
    </row>
    <row r="634" spans="1:19" x14ac:dyDescent="0.3">
      <c r="G634" s="18"/>
    </row>
    <row r="635" spans="1:19" x14ac:dyDescent="0.3">
      <c r="G635" s="18"/>
    </row>
    <row r="636" spans="1:19" x14ac:dyDescent="0.3">
      <c r="G636" s="18"/>
    </row>
    <row r="637" spans="1:19" x14ac:dyDescent="0.3">
      <c r="G637" s="18"/>
    </row>
    <row r="638" spans="1:19" x14ac:dyDescent="0.3">
      <c r="G638" s="18"/>
    </row>
    <row r="639" spans="1:19" x14ac:dyDescent="0.3">
      <c r="G639" s="18"/>
    </row>
    <row r="640" spans="1:19" x14ac:dyDescent="0.3">
      <c r="G640" s="18"/>
    </row>
    <row r="641" spans="7:7" x14ac:dyDescent="0.3">
      <c r="G641" s="18"/>
    </row>
    <row r="642" spans="7:7" x14ac:dyDescent="0.3">
      <c r="G642" s="18"/>
    </row>
    <row r="643" spans="7:7" x14ac:dyDescent="0.3">
      <c r="G643" s="18"/>
    </row>
    <row r="644" spans="7:7" x14ac:dyDescent="0.3">
      <c r="G644" s="18"/>
    </row>
    <row r="645" spans="7:7" x14ac:dyDescent="0.3">
      <c r="G645" s="18"/>
    </row>
    <row r="646" spans="7:7" x14ac:dyDescent="0.3">
      <c r="G646" s="18"/>
    </row>
    <row r="647" spans="7:7" x14ac:dyDescent="0.3">
      <c r="G647" s="18"/>
    </row>
    <row r="648" spans="7:7" x14ac:dyDescent="0.3">
      <c r="G648" s="18"/>
    </row>
    <row r="649" spans="7:7" x14ac:dyDescent="0.3">
      <c r="G649" s="18"/>
    </row>
    <row r="650" spans="7:7" x14ac:dyDescent="0.3">
      <c r="G650" s="18"/>
    </row>
    <row r="651" spans="7:7" x14ac:dyDescent="0.3">
      <c r="G651" s="18"/>
    </row>
    <row r="652" spans="7:7" x14ac:dyDescent="0.3">
      <c r="G652" s="18"/>
    </row>
    <row r="653" spans="7:7" x14ac:dyDescent="0.3">
      <c r="G653" s="18"/>
    </row>
    <row r="654" spans="7:7" x14ac:dyDescent="0.3">
      <c r="G654" s="18"/>
    </row>
    <row r="655" spans="7:7" x14ac:dyDescent="0.3">
      <c r="G655" s="18"/>
    </row>
    <row r="656" spans="7:7" x14ac:dyDescent="0.3">
      <c r="G656" s="18"/>
    </row>
    <row r="657" spans="7:7" x14ac:dyDescent="0.3">
      <c r="G657" s="18"/>
    </row>
    <row r="658" spans="7:7" x14ac:dyDescent="0.3">
      <c r="G658" s="18"/>
    </row>
    <row r="659" spans="7:7" x14ac:dyDescent="0.3">
      <c r="G659" s="18"/>
    </row>
    <row r="660" spans="7:7" x14ac:dyDescent="0.3">
      <c r="G660" s="18"/>
    </row>
    <row r="661" spans="7:7" x14ac:dyDescent="0.3">
      <c r="G661" s="18"/>
    </row>
    <row r="662" spans="7:7" x14ac:dyDescent="0.3">
      <c r="G662" s="18"/>
    </row>
    <row r="663" spans="7:7" x14ac:dyDescent="0.3">
      <c r="G663" s="18"/>
    </row>
    <row r="664" spans="7:7" x14ac:dyDescent="0.3">
      <c r="G664" s="18"/>
    </row>
    <row r="665" spans="7:7" x14ac:dyDescent="0.3">
      <c r="G665" s="18"/>
    </row>
    <row r="666" spans="7:7" x14ac:dyDescent="0.3">
      <c r="G666" s="18"/>
    </row>
    <row r="667" spans="7:7" x14ac:dyDescent="0.3">
      <c r="G667" s="18"/>
    </row>
    <row r="668" spans="7:7" x14ac:dyDescent="0.3">
      <c r="G668" s="18"/>
    </row>
    <row r="669" spans="7:7" x14ac:dyDescent="0.3">
      <c r="G669" s="18"/>
    </row>
    <row r="670" spans="7:7" x14ac:dyDescent="0.3">
      <c r="G670" s="18"/>
    </row>
    <row r="671" spans="7:7" x14ac:dyDescent="0.3">
      <c r="G671" s="18"/>
    </row>
    <row r="672" spans="7:7" x14ac:dyDescent="0.3">
      <c r="G672" s="18"/>
    </row>
    <row r="673" spans="7:7" x14ac:dyDescent="0.3">
      <c r="G673" s="18"/>
    </row>
    <row r="674" spans="7:7" x14ac:dyDescent="0.3">
      <c r="G674" s="18"/>
    </row>
    <row r="675" spans="7:7" x14ac:dyDescent="0.3">
      <c r="G675" s="18"/>
    </row>
    <row r="676" spans="7:7" x14ac:dyDescent="0.3">
      <c r="G676" s="18"/>
    </row>
    <row r="677" spans="7:7" x14ac:dyDescent="0.3">
      <c r="G677" s="18"/>
    </row>
    <row r="678" spans="7:7" x14ac:dyDescent="0.3">
      <c r="G678" s="18"/>
    </row>
    <row r="679" spans="7:7" x14ac:dyDescent="0.3">
      <c r="G679" s="18"/>
    </row>
    <row r="680" spans="7:7" x14ac:dyDescent="0.3">
      <c r="G680" s="18"/>
    </row>
    <row r="681" spans="7:7" x14ac:dyDescent="0.3">
      <c r="G681" s="18"/>
    </row>
    <row r="682" spans="7:7" x14ac:dyDescent="0.3">
      <c r="G682" s="18"/>
    </row>
    <row r="683" spans="7:7" x14ac:dyDescent="0.3">
      <c r="G683" s="18"/>
    </row>
    <row r="684" spans="7:7" x14ac:dyDescent="0.3">
      <c r="G684" s="18"/>
    </row>
    <row r="685" spans="7:7" x14ac:dyDescent="0.3">
      <c r="G685" s="18"/>
    </row>
    <row r="686" spans="7:7" x14ac:dyDescent="0.3">
      <c r="G686" s="18"/>
    </row>
    <row r="687" spans="7:7" x14ac:dyDescent="0.3">
      <c r="G687" s="18"/>
    </row>
    <row r="688" spans="7:7" x14ac:dyDescent="0.3">
      <c r="G688" s="18"/>
    </row>
    <row r="689" spans="7:7" x14ac:dyDescent="0.3">
      <c r="G689" s="18"/>
    </row>
    <row r="690" spans="7:7" x14ac:dyDescent="0.3">
      <c r="G690" s="18"/>
    </row>
    <row r="691" spans="7:7" x14ac:dyDescent="0.3">
      <c r="G691" s="18"/>
    </row>
    <row r="692" spans="7:7" x14ac:dyDescent="0.3">
      <c r="G692" s="18"/>
    </row>
    <row r="693" spans="7:7" x14ac:dyDescent="0.3">
      <c r="G693" s="18"/>
    </row>
    <row r="694" spans="7:7" x14ac:dyDescent="0.3">
      <c r="G694" s="18"/>
    </row>
    <row r="695" spans="7:7" x14ac:dyDescent="0.3">
      <c r="G695" s="18"/>
    </row>
    <row r="696" spans="7:7" x14ac:dyDescent="0.3">
      <c r="G696" s="18"/>
    </row>
    <row r="697" spans="7:7" x14ac:dyDescent="0.3">
      <c r="G697" s="18"/>
    </row>
    <row r="698" spans="7:7" x14ac:dyDescent="0.3">
      <c r="G698" s="18"/>
    </row>
    <row r="699" spans="7:7" x14ac:dyDescent="0.3">
      <c r="G699" s="18"/>
    </row>
    <row r="700" spans="7:7" x14ac:dyDescent="0.3">
      <c r="G700" s="18"/>
    </row>
    <row r="701" spans="7:7" x14ac:dyDescent="0.3">
      <c r="G701" s="18"/>
    </row>
    <row r="702" spans="7:7" x14ac:dyDescent="0.3">
      <c r="G702" s="18"/>
    </row>
    <row r="703" spans="7:7" x14ac:dyDescent="0.3">
      <c r="G703" s="18"/>
    </row>
    <row r="704" spans="7:7" x14ac:dyDescent="0.3">
      <c r="G704" s="18"/>
    </row>
    <row r="705" spans="7:7" x14ac:dyDescent="0.3">
      <c r="G705" s="18"/>
    </row>
    <row r="706" spans="7:7" x14ac:dyDescent="0.3">
      <c r="G706" s="18"/>
    </row>
    <row r="707" spans="7:7" x14ac:dyDescent="0.3">
      <c r="G707" s="18"/>
    </row>
    <row r="708" spans="7:7" x14ac:dyDescent="0.3">
      <c r="G708" s="18"/>
    </row>
    <row r="709" spans="7:7" x14ac:dyDescent="0.3">
      <c r="G709" s="18"/>
    </row>
    <row r="710" spans="7:7" x14ac:dyDescent="0.3">
      <c r="G710" s="18"/>
    </row>
    <row r="711" spans="7:7" x14ac:dyDescent="0.3">
      <c r="G711" s="18"/>
    </row>
    <row r="712" spans="7:7" x14ac:dyDescent="0.3">
      <c r="G712" s="18"/>
    </row>
  </sheetData>
  <conditionalFormatting sqref="C160:C238 B81:C159 B160:B554">
    <cfRule type="cellIs" dxfId="19" priority="2" stopIfTrue="1" operator="lessThan">
      <formula>0</formula>
    </cfRule>
  </conditionalFormatting>
  <conditionalFormatting sqref="B555:B633">
    <cfRule type="cellIs" dxfId="18" priority="1" stopIfTrue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33"/>
  <sheetViews>
    <sheetView workbookViewId="0">
      <selection activeCell="F1" sqref="F1"/>
    </sheetView>
  </sheetViews>
  <sheetFormatPr defaultColWidth="30.44140625" defaultRowHeight="14.4" x14ac:dyDescent="0.3"/>
  <cols>
    <col min="1" max="1" width="32.33203125" bestFit="1" customWidth="1"/>
    <col min="2" max="2" width="2.77734375" bestFit="1" customWidth="1"/>
    <col min="3" max="3" width="4.77734375" bestFit="1" customWidth="1"/>
    <col min="4" max="4" width="9.77734375" bestFit="1" customWidth="1"/>
    <col min="5" max="5" width="29.109375" bestFit="1" customWidth="1"/>
    <col min="6" max="6" width="20.109375" bestFit="1" customWidth="1"/>
    <col min="7" max="7" width="26.6640625" bestFit="1" customWidth="1"/>
    <col min="8" max="8" width="16.33203125" bestFit="1" customWidth="1"/>
    <col min="9" max="9" width="28" bestFit="1" customWidth="1"/>
    <col min="10" max="10" width="20.109375" bestFit="1" customWidth="1"/>
    <col min="11" max="11" width="19.109375" bestFit="1" customWidth="1"/>
    <col min="12" max="12" width="23.109375" bestFit="1" customWidth="1"/>
    <col min="13" max="13" width="29.109375" bestFit="1" customWidth="1"/>
    <col min="14" max="14" width="27.44140625" bestFit="1" customWidth="1"/>
    <col min="15" max="15" width="29.77734375" bestFit="1" customWidth="1"/>
    <col min="16" max="16" width="30.33203125" bestFit="1" customWidth="1"/>
    <col min="17" max="17" width="29.77734375" bestFit="1" customWidth="1"/>
    <col min="18" max="18" width="25.6640625" bestFit="1" customWidth="1"/>
    <col min="19" max="19" width="29.6640625" bestFit="1" customWidth="1"/>
  </cols>
  <sheetData>
    <row r="1" spans="1:19" ht="86.4" x14ac:dyDescent="0.3">
      <c r="A1" s="31" t="s">
        <v>0</v>
      </c>
      <c r="B1" s="29" t="s">
        <v>1</v>
      </c>
      <c r="C1" s="30" t="s">
        <v>2</v>
      </c>
      <c r="D1" s="48" t="s">
        <v>82</v>
      </c>
      <c r="E1" s="33" t="s">
        <v>209</v>
      </c>
      <c r="F1" s="48" t="s">
        <v>84</v>
      </c>
      <c r="G1" s="32" t="s">
        <v>85</v>
      </c>
      <c r="H1" s="33" t="s">
        <v>205</v>
      </c>
      <c r="I1" s="33" t="s">
        <v>172</v>
      </c>
      <c r="J1" s="33" t="s">
        <v>86</v>
      </c>
      <c r="K1" s="33" t="s">
        <v>87</v>
      </c>
      <c r="L1" s="32" t="s">
        <v>180</v>
      </c>
      <c r="M1" s="33" t="s">
        <v>183</v>
      </c>
      <c r="N1" s="33" t="s">
        <v>185</v>
      </c>
      <c r="O1" s="33" t="s">
        <v>184</v>
      </c>
      <c r="P1" s="33" t="s">
        <v>182</v>
      </c>
      <c r="Q1" s="33" t="s">
        <v>186</v>
      </c>
      <c r="R1" s="33" t="s">
        <v>181</v>
      </c>
      <c r="S1" s="33" t="s">
        <v>187</v>
      </c>
    </row>
    <row r="2" spans="1:19" x14ac:dyDescent="0.3">
      <c r="A2" s="2" t="s">
        <v>3</v>
      </c>
      <c r="B2" s="2">
        <v>1</v>
      </c>
      <c r="C2" s="6">
        <v>2015</v>
      </c>
      <c r="D2" s="40">
        <v>1551106</v>
      </c>
      <c r="G2">
        <v>806</v>
      </c>
      <c r="H2" s="51"/>
      <c r="I2" s="17"/>
      <c r="L2">
        <v>11.7</v>
      </c>
      <c r="M2">
        <v>66.400000000000006</v>
      </c>
      <c r="N2">
        <v>342</v>
      </c>
      <c r="O2">
        <v>0.34100000000000003</v>
      </c>
      <c r="P2">
        <v>1004</v>
      </c>
      <c r="Q2">
        <v>77</v>
      </c>
      <c r="R2">
        <v>0.90299200000000002</v>
      </c>
      <c r="S2">
        <v>149</v>
      </c>
    </row>
    <row r="3" spans="1:19" x14ac:dyDescent="0.3">
      <c r="A3" s="2" t="s">
        <v>4</v>
      </c>
      <c r="B3" s="2">
        <v>2</v>
      </c>
      <c r="C3" s="6">
        <v>2015</v>
      </c>
      <c r="D3" s="11">
        <v>1226690</v>
      </c>
      <c r="G3">
        <v>624</v>
      </c>
      <c r="H3" s="51"/>
      <c r="I3" s="17"/>
      <c r="L3">
        <v>7.0000000000000009</v>
      </c>
      <c r="M3">
        <v>61.7</v>
      </c>
      <c r="N3">
        <v>282</v>
      </c>
      <c r="O3">
        <v>0.30499999999999999</v>
      </c>
      <c r="P3">
        <v>524</v>
      </c>
      <c r="Q3">
        <v>76.900000000000006</v>
      </c>
      <c r="R3">
        <v>0.64575900000000008</v>
      </c>
      <c r="S3">
        <v>55</v>
      </c>
    </row>
    <row r="4" spans="1:19" x14ac:dyDescent="0.3">
      <c r="A4" t="s">
        <v>5</v>
      </c>
      <c r="B4">
        <v>3</v>
      </c>
      <c r="C4" s="7">
        <v>2015</v>
      </c>
      <c r="D4" s="11">
        <v>1408811</v>
      </c>
      <c r="G4">
        <v>760</v>
      </c>
      <c r="H4" s="51"/>
      <c r="I4" s="17"/>
      <c r="L4">
        <v>10</v>
      </c>
      <c r="M4">
        <v>69.2</v>
      </c>
      <c r="N4">
        <v>239</v>
      </c>
      <c r="O4">
        <v>0.223</v>
      </c>
      <c r="P4">
        <v>461</v>
      </c>
      <c r="Q4">
        <v>85.5</v>
      </c>
      <c r="R4">
        <v>0.6736629999999999</v>
      </c>
      <c r="S4">
        <v>260</v>
      </c>
    </row>
    <row r="5" spans="1:19" x14ac:dyDescent="0.3">
      <c r="A5" t="s">
        <v>6</v>
      </c>
      <c r="B5">
        <v>4</v>
      </c>
      <c r="C5" s="7">
        <v>2015</v>
      </c>
      <c r="D5" s="11">
        <v>2338257</v>
      </c>
      <c r="G5">
        <v>1162</v>
      </c>
      <c r="H5" s="51"/>
      <c r="I5" s="17"/>
      <c r="L5">
        <v>10.5</v>
      </c>
      <c r="M5">
        <v>70.900000000000006</v>
      </c>
      <c r="N5">
        <v>393</v>
      </c>
      <c r="O5">
        <v>0.32700000000000001</v>
      </c>
      <c r="P5">
        <v>698</v>
      </c>
      <c r="Q5">
        <v>85.4</v>
      </c>
      <c r="R5">
        <v>0.59041500000000002</v>
      </c>
      <c r="S5">
        <v>671</v>
      </c>
    </row>
    <row r="6" spans="1:19" x14ac:dyDescent="0.3">
      <c r="A6" t="s">
        <v>7</v>
      </c>
      <c r="B6">
        <v>5</v>
      </c>
      <c r="C6" s="7">
        <v>2015</v>
      </c>
      <c r="D6" s="11">
        <v>1011314</v>
      </c>
      <c r="G6">
        <v>548</v>
      </c>
      <c r="H6" s="51"/>
      <c r="I6" s="17"/>
      <c r="L6">
        <v>3.5000000000000004</v>
      </c>
      <c r="M6">
        <v>67.3</v>
      </c>
      <c r="N6">
        <v>304</v>
      </c>
      <c r="O6">
        <v>0.187</v>
      </c>
      <c r="P6">
        <v>252</v>
      </c>
      <c r="Q6">
        <v>91.1</v>
      </c>
      <c r="R6">
        <v>0.62619199999999997</v>
      </c>
      <c r="S6">
        <v>310</v>
      </c>
    </row>
    <row r="7" spans="1:19" x14ac:dyDescent="0.3">
      <c r="A7" t="s">
        <v>8</v>
      </c>
      <c r="B7">
        <v>6</v>
      </c>
      <c r="C7" s="7">
        <v>2015</v>
      </c>
      <c r="D7" s="11">
        <v>1034519</v>
      </c>
      <c r="G7">
        <v>535</v>
      </c>
      <c r="H7" s="51"/>
      <c r="I7" s="17"/>
      <c r="L7">
        <v>9.1</v>
      </c>
      <c r="M7">
        <v>68</v>
      </c>
      <c r="N7">
        <v>218</v>
      </c>
      <c r="O7">
        <v>0.24</v>
      </c>
      <c r="P7">
        <v>788</v>
      </c>
      <c r="Q7">
        <v>81.599999999999994</v>
      </c>
      <c r="R7">
        <v>0.59335799999999994</v>
      </c>
      <c r="S7">
        <v>105</v>
      </c>
    </row>
    <row r="8" spans="1:19" x14ac:dyDescent="0.3">
      <c r="A8" t="s">
        <v>9</v>
      </c>
      <c r="B8">
        <v>7</v>
      </c>
      <c r="C8" s="7">
        <v>2015</v>
      </c>
      <c r="D8" s="11">
        <v>635251</v>
      </c>
      <c r="G8">
        <v>325</v>
      </c>
      <c r="H8" s="51"/>
      <c r="I8" s="17"/>
      <c r="L8">
        <v>7.3</v>
      </c>
      <c r="M8">
        <v>63.1</v>
      </c>
      <c r="N8">
        <v>209</v>
      </c>
      <c r="O8">
        <v>0.28399999999999997</v>
      </c>
      <c r="P8">
        <v>494</v>
      </c>
      <c r="Q8">
        <v>98.3</v>
      </c>
      <c r="R8">
        <v>0.58582699999999999</v>
      </c>
      <c r="S8">
        <v>41</v>
      </c>
    </row>
    <row r="9" spans="1:19" x14ac:dyDescent="0.3">
      <c r="A9" t="s">
        <v>10</v>
      </c>
      <c r="B9">
        <v>8</v>
      </c>
      <c r="C9" s="7">
        <v>2015</v>
      </c>
      <c r="D9" s="11">
        <v>1116370</v>
      </c>
      <c r="G9">
        <v>571</v>
      </c>
      <c r="H9" s="51"/>
      <c r="I9" s="17"/>
      <c r="L9">
        <v>5.5</v>
      </c>
      <c r="M9">
        <v>61.5</v>
      </c>
      <c r="N9">
        <v>488</v>
      </c>
      <c r="O9">
        <v>0.32799999999999996</v>
      </c>
      <c r="P9">
        <v>507</v>
      </c>
      <c r="Q9">
        <v>85.6</v>
      </c>
      <c r="R9">
        <v>0.62997199999999998</v>
      </c>
      <c r="S9">
        <v>233</v>
      </c>
    </row>
    <row r="10" spans="1:19" x14ac:dyDescent="0.3">
      <c r="A10" t="s">
        <v>11</v>
      </c>
      <c r="B10">
        <v>9</v>
      </c>
      <c r="C10" s="7">
        <v>2015</v>
      </c>
      <c r="D10" s="11">
        <v>1166590</v>
      </c>
      <c r="G10">
        <v>595</v>
      </c>
      <c r="H10" s="51"/>
      <c r="I10" s="17"/>
      <c r="L10">
        <v>18.8</v>
      </c>
      <c r="M10">
        <v>70.400000000000006</v>
      </c>
      <c r="N10">
        <v>216</v>
      </c>
      <c r="O10">
        <v>0.36399999999999999</v>
      </c>
      <c r="P10">
        <v>917</v>
      </c>
      <c r="Q10">
        <v>82.3</v>
      </c>
      <c r="R10">
        <v>0.75302199999999997</v>
      </c>
      <c r="S10">
        <v>87</v>
      </c>
    </row>
    <row r="11" spans="1:19" x14ac:dyDescent="0.3">
      <c r="A11" t="s">
        <v>12</v>
      </c>
      <c r="B11">
        <v>10</v>
      </c>
      <c r="C11" s="7">
        <v>2015</v>
      </c>
      <c r="D11" s="11">
        <v>7736019</v>
      </c>
      <c r="G11">
        <v>3938</v>
      </c>
      <c r="H11" s="51"/>
      <c r="I11" s="17"/>
      <c r="L11">
        <v>7.2000000000000011</v>
      </c>
      <c r="M11">
        <v>78.099999999999994</v>
      </c>
      <c r="N11">
        <v>153</v>
      </c>
      <c r="O11">
        <v>0.20300000000000001</v>
      </c>
      <c r="P11">
        <v>1323</v>
      </c>
      <c r="Q11">
        <v>70.900000000000006</v>
      </c>
      <c r="R11">
        <v>0.8103530000000001</v>
      </c>
      <c r="S11">
        <v>1497</v>
      </c>
    </row>
    <row r="12" spans="1:19" x14ac:dyDescent="0.3">
      <c r="A12" t="s">
        <v>13</v>
      </c>
      <c r="B12">
        <v>11</v>
      </c>
      <c r="C12" s="7">
        <v>2015</v>
      </c>
      <c r="D12" s="11">
        <v>760828</v>
      </c>
      <c r="G12">
        <v>385</v>
      </c>
      <c r="H12" s="51"/>
      <c r="I12" s="17"/>
      <c r="L12">
        <v>7.5</v>
      </c>
      <c r="M12">
        <v>68</v>
      </c>
      <c r="N12">
        <v>420</v>
      </c>
      <c r="O12">
        <v>0.33399999999999996</v>
      </c>
      <c r="P12">
        <v>629</v>
      </c>
      <c r="Q12">
        <v>96</v>
      </c>
      <c r="R12">
        <v>0.57289499999999993</v>
      </c>
      <c r="S12">
        <v>50</v>
      </c>
    </row>
    <row r="13" spans="1:19" x14ac:dyDescent="0.3">
      <c r="A13" t="s">
        <v>14</v>
      </c>
      <c r="B13">
        <v>12</v>
      </c>
      <c r="C13" s="7">
        <v>2015</v>
      </c>
      <c r="D13" s="11">
        <v>1138164</v>
      </c>
      <c r="G13">
        <v>538</v>
      </c>
      <c r="H13" s="51"/>
      <c r="I13" s="17"/>
      <c r="L13">
        <v>11.2</v>
      </c>
      <c r="M13">
        <v>63.3</v>
      </c>
      <c r="N13">
        <v>315</v>
      </c>
      <c r="O13">
        <v>0.28800000000000003</v>
      </c>
      <c r="P13">
        <v>588</v>
      </c>
      <c r="Q13">
        <v>78.7</v>
      </c>
      <c r="R13">
        <v>0.69091599999999997</v>
      </c>
      <c r="S13">
        <v>135</v>
      </c>
    </row>
    <row r="14" spans="1:19" x14ac:dyDescent="0.3">
      <c r="A14" t="s">
        <v>15</v>
      </c>
      <c r="B14">
        <v>13</v>
      </c>
      <c r="C14" s="7">
        <v>2015</v>
      </c>
      <c r="D14" s="11">
        <v>952054</v>
      </c>
      <c r="G14">
        <v>530</v>
      </c>
      <c r="H14" s="51"/>
      <c r="I14" s="17"/>
      <c r="L14">
        <v>6.2</v>
      </c>
      <c r="M14">
        <v>71.599999999999994</v>
      </c>
      <c r="N14">
        <v>273</v>
      </c>
      <c r="O14">
        <v>0.27500000000000002</v>
      </c>
      <c r="P14">
        <v>534</v>
      </c>
      <c r="Q14">
        <v>99.6</v>
      </c>
      <c r="R14">
        <v>0.60345100000000007</v>
      </c>
      <c r="S14">
        <v>58</v>
      </c>
    </row>
    <row r="15" spans="1:19" x14ac:dyDescent="0.3">
      <c r="A15" t="s">
        <v>16</v>
      </c>
      <c r="B15">
        <v>14</v>
      </c>
      <c r="C15" s="7">
        <v>2015</v>
      </c>
      <c r="D15" s="11">
        <v>1055894</v>
      </c>
      <c r="G15">
        <v>526</v>
      </c>
      <c r="H15" s="51"/>
      <c r="I15" s="17"/>
      <c r="L15">
        <v>8.5</v>
      </c>
      <c r="M15">
        <v>68</v>
      </c>
      <c r="N15">
        <v>278</v>
      </c>
      <c r="O15">
        <v>0.40500000000000003</v>
      </c>
      <c r="P15">
        <v>782</v>
      </c>
      <c r="Q15">
        <v>81.599999999999994</v>
      </c>
      <c r="R15">
        <v>0.50263100000000005</v>
      </c>
      <c r="S15">
        <v>74</v>
      </c>
    </row>
    <row r="16" spans="1:19" x14ac:dyDescent="0.3">
      <c r="A16" t="s">
        <v>17</v>
      </c>
      <c r="B16">
        <v>15</v>
      </c>
      <c r="C16" s="7">
        <v>2015</v>
      </c>
      <c r="D16" s="11">
        <v>1308195</v>
      </c>
      <c r="G16">
        <v>704</v>
      </c>
      <c r="H16" s="51"/>
      <c r="I16" s="17"/>
      <c r="L16">
        <v>7.1</v>
      </c>
      <c r="M16">
        <v>66.599999999999994</v>
      </c>
      <c r="N16">
        <v>224</v>
      </c>
      <c r="O16">
        <v>0.24600000000000002</v>
      </c>
      <c r="P16">
        <v>424</v>
      </c>
      <c r="Q16">
        <v>95.5</v>
      </c>
      <c r="R16">
        <v>0.62463900000000006</v>
      </c>
      <c r="S16">
        <v>158</v>
      </c>
    </row>
    <row r="17" spans="1:19" x14ac:dyDescent="0.3">
      <c r="A17" t="s">
        <v>18</v>
      </c>
      <c r="B17">
        <v>16</v>
      </c>
      <c r="C17" s="7">
        <v>2015</v>
      </c>
      <c r="D17" s="11">
        <v>1535617</v>
      </c>
      <c r="G17">
        <v>803</v>
      </c>
      <c r="H17" s="51"/>
      <c r="I17" s="17"/>
      <c r="L17">
        <v>11.8</v>
      </c>
      <c r="M17">
        <v>74.400000000000006</v>
      </c>
      <c r="N17">
        <v>232</v>
      </c>
      <c r="O17">
        <v>0.23699999999999999</v>
      </c>
      <c r="P17">
        <v>510</v>
      </c>
      <c r="Q17">
        <v>85.5</v>
      </c>
      <c r="R17">
        <v>0.73931499999999994</v>
      </c>
      <c r="S17">
        <v>185</v>
      </c>
    </row>
    <row r="18" spans="1:19" x14ac:dyDescent="0.3">
      <c r="A18" t="s">
        <v>19</v>
      </c>
      <c r="B18">
        <v>17</v>
      </c>
      <c r="C18" s="7">
        <v>2015</v>
      </c>
      <c r="D18" s="11">
        <v>1262927</v>
      </c>
      <c r="G18">
        <v>688</v>
      </c>
      <c r="H18" s="51"/>
      <c r="I18" s="17"/>
      <c r="L18">
        <v>7.5</v>
      </c>
      <c r="M18">
        <v>69.2</v>
      </c>
      <c r="N18">
        <v>292</v>
      </c>
      <c r="O18">
        <v>0.183</v>
      </c>
      <c r="P18">
        <v>563</v>
      </c>
      <c r="Q18">
        <v>95</v>
      </c>
      <c r="R18">
        <v>0.51964900000000003</v>
      </c>
      <c r="S18">
        <v>137</v>
      </c>
    </row>
    <row r="19" spans="1:19" x14ac:dyDescent="0.3">
      <c r="A19" t="s">
        <v>20</v>
      </c>
      <c r="B19">
        <v>18</v>
      </c>
      <c r="C19" s="7">
        <v>2015</v>
      </c>
      <c r="D19" s="11">
        <v>12278053</v>
      </c>
      <c r="G19">
        <v>7067</v>
      </c>
      <c r="H19" s="51"/>
      <c r="I19" s="17"/>
      <c r="L19">
        <v>18.5</v>
      </c>
      <c r="M19">
        <v>80.400000000000006</v>
      </c>
      <c r="N19">
        <v>616</v>
      </c>
      <c r="O19">
        <v>0</v>
      </c>
      <c r="P19">
        <v>320</v>
      </c>
      <c r="Q19">
        <v>67.3</v>
      </c>
      <c r="R19">
        <v>0.99766900000000003</v>
      </c>
      <c r="S19">
        <v>12681</v>
      </c>
    </row>
    <row r="20" spans="1:19" x14ac:dyDescent="0.3">
      <c r="A20" t="s">
        <v>21</v>
      </c>
      <c r="B20">
        <v>19</v>
      </c>
      <c r="C20" s="7">
        <v>2015</v>
      </c>
      <c r="D20" s="11">
        <v>601899</v>
      </c>
      <c r="G20">
        <v>327</v>
      </c>
      <c r="H20" s="51"/>
      <c r="I20" s="17"/>
      <c r="L20">
        <v>5.3</v>
      </c>
      <c r="M20">
        <v>74.599999999999994</v>
      </c>
      <c r="N20">
        <v>227</v>
      </c>
      <c r="O20">
        <v>0.21</v>
      </c>
      <c r="P20">
        <v>429</v>
      </c>
      <c r="Q20">
        <v>82.2</v>
      </c>
      <c r="R20">
        <v>0.790574</v>
      </c>
      <c r="S20">
        <v>32</v>
      </c>
    </row>
    <row r="21" spans="1:19" x14ac:dyDescent="0.3">
      <c r="A21" t="s">
        <v>22</v>
      </c>
      <c r="B21">
        <v>20</v>
      </c>
      <c r="C21" s="7">
        <v>2015</v>
      </c>
      <c r="D21" s="11">
        <v>831076</v>
      </c>
      <c r="G21">
        <v>477</v>
      </c>
      <c r="H21" s="51"/>
      <c r="I21" s="17"/>
      <c r="L21">
        <v>3.6000000000000005</v>
      </c>
      <c r="M21">
        <v>83.2</v>
      </c>
      <c r="N21">
        <v>239</v>
      </c>
      <c r="O21">
        <v>0.22500000000000001</v>
      </c>
      <c r="P21">
        <v>244</v>
      </c>
      <c r="Q21">
        <v>107.4</v>
      </c>
      <c r="R21">
        <v>0.85169799999999996</v>
      </c>
      <c r="S21">
        <v>39</v>
      </c>
    </row>
    <row r="22" spans="1:19" x14ac:dyDescent="0.3">
      <c r="A22" t="s">
        <v>23</v>
      </c>
      <c r="B22">
        <v>21</v>
      </c>
      <c r="C22" s="7">
        <v>2015</v>
      </c>
      <c r="D22" s="11">
        <v>1136938</v>
      </c>
      <c r="G22">
        <v>611</v>
      </c>
      <c r="H22" s="51"/>
      <c r="I22" s="17"/>
      <c r="L22">
        <v>4.5999999999999996</v>
      </c>
      <c r="M22">
        <v>76.599999999999994</v>
      </c>
      <c r="N22">
        <v>193</v>
      </c>
      <c r="O22">
        <v>0.23100000000000001</v>
      </c>
      <c r="P22">
        <v>334</v>
      </c>
      <c r="Q22">
        <v>101.8</v>
      </c>
      <c r="R22">
        <v>0.63085500000000005</v>
      </c>
      <c r="S22">
        <v>97</v>
      </c>
    </row>
    <row r="23" spans="1:19" x14ac:dyDescent="0.3">
      <c r="A23" t="s">
        <v>24</v>
      </c>
      <c r="B23">
        <v>22</v>
      </c>
      <c r="C23" s="7">
        <v>2015</v>
      </c>
      <c r="D23" s="11">
        <v>1188855</v>
      </c>
      <c r="G23">
        <v>611</v>
      </c>
      <c r="H23" s="51"/>
      <c r="I23" s="17"/>
      <c r="L23">
        <v>5</v>
      </c>
      <c r="M23">
        <v>62.9</v>
      </c>
      <c r="N23">
        <v>205</v>
      </c>
      <c r="O23">
        <v>0.28000000000000003</v>
      </c>
      <c r="P23">
        <v>726</v>
      </c>
      <c r="Q23">
        <v>84.3</v>
      </c>
      <c r="R23">
        <v>0.59652400000000005</v>
      </c>
      <c r="S23">
        <v>86</v>
      </c>
    </row>
    <row r="24" spans="1:19" x14ac:dyDescent="0.3">
      <c r="A24" t="s">
        <v>25</v>
      </c>
      <c r="B24">
        <v>23</v>
      </c>
      <c r="C24" s="7">
        <v>2015</v>
      </c>
      <c r="D24" s="11">
        <v>973979</v>
      </c>
      <c r="G24">
        <v>530</v>
      </c>
      <c r="H24" s="51"/>
      <c r="I24" s="17"/>
      <c r="L24">
        <v>3.4000000000000004</v>
      </c>
      <c r="M24">
        <v>79.400000000000006</v>
      </c>
      <c r="N24">
        <v>280</v>
      </c>
      <c r="O24">
        <v>0.23100000000000001</v>
      </c>
      <c r="P24">
        <v>1241</v>
      </c>
      <c r="Q24">
        <v>88.2</v>
      </c>
      <c r="R24">
        <v>0.89339000000000002</v>
      </c>
      <c r="S24">
        <v>69</v>
      </c>
    </row>
    <row r="25" spans="1:19" x14ac:dyDescent="0.3">
      <c r="A25" t="s">
        <v>26</v>
      </c>
      <c r="B25">
        <v>24</v>
      </c>
      <c r="C25" s="7">
        <v>2015</v>
      </c>
      <c r="D25" s="11">
        <v>1815091</v>
      </c>
      <c r="G25">
        <v>966</v>
      </c>
      <c r="H25" s="51"/>
      <c r="I25" s="17"/>
      <c r="L25">
        <v>8.4</v>
      </c>
      <c r="M25">
        <v>76.400000000000006</v>
      </c>
      <c r="N25">
        <v>55</v>
      </c>
      <c r="O25">
        <v>0.34700000000000003</v>
      </c>
      <c r="P25">
        <v>1307</v>
      </c>
      <c r="Q25">
        <v>64.400000000000006</v>
      </c>
      <c r="R25">
        <v>0.77965999999999991</v>
      </c>
      <c r="S25">
        <v>77</v>
      </c>
    </row>
    <row r="26" spans="1:19" x14ac:dyDescent="0.3">
      <c r="A26" t="s">
        <v>27</v>
      </c>
      <c r="B26">
        <v>25</v>
      </c>
      <c r="C26" s="7">
        <v>2015</v>
      </c>
      <c r="D26" s="11">
        <v>739001</v>
      </c>
      <c r="G26">
        <v>455</v>
      </c>
      <c r="H26" s="51"/>
      <c r="I26" s="17"/>
      <c r="L26">
        <v>7.8</v>
      </c>
      <c r="M26">
        <v>87.3</v>
      </c>
      <c r="N26">
        <v>202</v>
      </c>
      <c r="O26">
        <v>7.0000000000000007E-2</v>
      </c>
      <c r="P26">
        <v>44</v>
      </c>
      <c r="Q26">
        <v>107.7</v>
      </c>
      <c r="R26">
        <v>0.94079599999999997</v>
      </c>
      <c r="S26">
        <v>36</v>
      </c>
    </row>
    <row r="27" spans="1:19" x14ac:dyDescent="0.3">
      <c r="A27" t="s">
        <v>28</v>
      </c>
      <c r="B27">
        <v>26</v>
      </c>
      <c r="C27" s="7">
        <v>2015</v>
      </c>
      <c r="D27" s="11">
        <v>615245</v>
      </c>
      <c r="G27">
        <v>326</v>
      </c>
      <c r="H27" s="51"/>
      <c r="I27" s="17"/>
      <c r="L27">
        <v>7.4000000000000012</v>
      </c>
      <c r="M27">
        <v>71.400000000000006</v>
      </c>
      <c r="N27">
        <v>203</v>
      </c>
      <c r="O27">
        <v>0.28699999999999998</v>
      </c>
      <c r="P27">
        <v>582</v>
      </c>
      <c r="Q27">
        <v>83.3</v>
      </c>
      <c r="R27">
        <v>0.72539299999999995</v>
      </c>
      <c r="S27">
        <v>46</v>
      </c>
    </row>
    <row r="28" spans="1:19" x14ac:dyDescent="0.3">
      <c r="A28" t="s">
        <v>29</v>
      </c>
      <c r="B28">
        <v>27</v>
      </c>
      <c r="C28" s="7">
        <v>2015</v>
      </c>
      <c r="D28" s="11">
        <v>641655</v>
      </c>
      <c r="G28">
        <v>335</v>
      </c>
      <c r="H28" s="51"/>
      <c r="I28" s="17"/>
      <c r="L28">
        <v>6.7</v>
      </c>
      <c r="M28">
        <v>65.599999999999994</v>
      </c>
      <c r="N28">
        <v>222</v>
      </c>
      <c r="O28">
        <v>0.29699999999999999</v>
      </c>
      <c r="P28">
        <v>540</v>
      </c>
      <c r="Q28">
        <v>86.5</v>
      </c>
      <c r="R28">
        <v>0.72815600000000003</v>
      </c>
      <c r="S28">
        <v>41</v>
      </c>
    </row>
    <row r="29" spans="1:19" x14ac:dyDescent="0.3">
      <c r="A29" t="s">
        <v>30</v>
      </c>
      <c r="B29">
        <v>28</v>
      </c>
      <c r="C29" s="7">
        <v>2015</v>
      </c>
      <c r="D29" s="11">
        <v>5303737</v>
      </c>
      <c r="G29">
        <v>2967</v>
      </c>
      <c r="H29" s="51"/>
      <c r="I29" s="17"/>
      <c r="L29">
        <v>14.800000000000002</v>
      </c>
      <c r="M29">
        <v>87.4</v>
      </c>
      <c r="N29">
        <v>580</v>
      </c>
      <c r="O29">
        <v>0</v>
      </c>
      <c r="P29">
        <v>582</v>
      </c>
      <c r="Q29">
        <v>84</v>
      </c>
      <c r="R29">
        <v>0.975352</v>
      </c>
      <c r="S29">
        <v>1735</v>
      </c>
    </row>
    <row r="30" spans="1:19" x14ac:dyDescent="0.3">
      <c r="A30" t="s">
        <v>31</v>
      </c>
      <c r="B30">
        <v>29</v>
      </c>
      <c r="C30" s="7">
        <v>2015</v>
      </c>
      <c r="D30" s="11">
        <v>462600</v>
      </c>
      <c r="G30">
        <v>202</v>
      </c>
      <c r="H30" s="51"/>
      <c r="I30" s="17"/>
      <c r="L30">
        <v>5.3</v>
      </c>
      <c r="M30">
        <v>64.3</v>
      </c>
      <c r="N30">
        <v>280</v>
      </c>
      <c r="O30">
        <v>0.49399999999999999</v>
      </c>
      <c r="P30">
        <v>658</v>
      </c>
      <c r="Q30">
        <v>72.900000000000006</v>
      </c>
      <c r="R30">
        <v>0.92116799999999999</v>
      </c>
      <c r="S30">
        <v>5</v>
      </c>
    </row>
    <row r="31" spans="1:19" x14ac:dyDescent="0.3">
      <c r="A31" t="s">
        <v>32</v>
      </c>
      <c r="B31">
        <v>30</v>
      </c>
      <c r="C31" s="7">
        <v>2015</v>
      </c>
      <c r="D31" s="11">
        <v>278766</v>
      </c>
      <c r="G31">
        <v>145</v>
      </c>
      <c r="H31" s="51"/>
      <c r="I31" s="17"/>
      <c r="L31">
        <v>2.4</v>
      </c>
      <c r="M31">
        <v>70.400000000000006</v>
      </c>
      <c r="N31">
        <v>307</v>
      </c>
      <c r="O31">
        <v>0.54600000000000004</v>
      </c>
      <c r="P31">
        <v>451</v>
      </c>
      <c r="Q31">
        <v>86.5</v>
      </c>
      <c r="R31">
        <v>0.76758199999999999</v>
      </c>
      <c r="S31">
        <v>45</v>
      </c>
    </row>
    <row r="32" spans="1:19" x14ac:dyDescent="0.3">
      <c r="A32" t="s">
        <v>33</v>
      </c>
      <c r="B32">
        <v>31</v>
      </c>
      <c r="C32" s="7">
        <v>2015</v>
      </c>
      <c r="D32" s="11">
        <v>5542754</v>
      </c>
      <c r="G32">
        <v>2702</v>
      </c>
      <c r="H32" s="51"/>
      <c r="I32" s="17"/>
      <c r="L32">
        <v>5.2</v>
      </c>
      <c r="M32">
        <v>70.099999999999994</v>
      </c>
      <c r="N32">
        <v>237</v>
      </c>
      <c r="O32">
        <v>0.45200000000000001</v>
      </c>
      <c r="P32">
        <v>847</v>
      </c>
      <c r="Q32">
        <v>73</v>
      </c>
      <c r="R32">
        <v>0.8395999999999999</v>
      </c>
      <c r="S32">
        <v>476</v>
      </c>
    </row>
    <row r="33" spans="1:19" x14ac:dyDescent="0.3">
      <c r="A33" t="s">
        <v>34</v>
      </c>
      <c r="B33">
        <v>32</v>
      </c>
      <c r="C33" s="7">
        <v>2015</v>
      </c>
      <c r="D33" s="11">
        <v>1006571</v>
      </c>
      <c r="G33">
        <v>529</v>
      </c>
      <c r="H33" s="51"/>
      <c r="I33" s="17"/>
      <c r="L33">
        <v>11.8</v>
      </c>
      <c r="M33">
        <v>77.2</v>
      </c>
      <c r="N33">
        <v>371</v>
      </c>
      <c r="O33">
        <v>0.34399999999999997</v>
      </c>
      <c r="P33">
        <v>564</v>
      </c>
      <c r="Q33">
        <v>95.3</v>
      </c>
      <c r="R33">
        <v>0.64263000000000003</v>
      </c>
      <c r="S33">
        <v>86</v>
      </c>
    </row>
    <row r="34" spans="1:19" x14ac:dyDescent="0.3">
      <c r="A34" t="s">
        <v>35</v>
      </c>
      <c r="B34">
        <v>33</v>
      </c>
      <c r="C34" s="7">
        <v>2015</v>
      </c>
      <c r="D34" s="11">
        <v>2569129</v>
      </c>
      <c r="G34">
        <v>1308</v>
      </c>
      <c r="H34" s="51"/>
      <c r="I34" s="17"/>
      <c r="L34">
        <v>5.9</v>
      </c>
      <c r="M34">
        <v>72.099999999999994</v>
      </c>
      <c r="N34">
        <v>281</v>
      </c>
      <c r="O34">
        <v>0.23399999999999999</v>
      </c>
      <c r="P34">
        <v>357</v>
      </c>
      <c r="Q34">
        <v>88.8</v>
      </c>
      <c r="R34">
        <v>0.60035800000000006</v>
      </c>
      <c r="S34">
        <v>288</v>
      </c>
    </row>
    <row r="35" spans="1:19" x14ac:dyDescent="0.3">
      <c r="A35" t="s">
        <v>36</v>
      </c>
      <c r="B35">
        <v>34</v>
      </c>
      <c r="C35" s="7">
        <v>2015</v>
      </c>
      <c r="D35" s="11">
        <v>4254694</v>
      </c>
      <c r="G35">
        <v>2132</v>
      </c>
      <c r="H35" s="51"/>
      <c r="I35" s="17"/>
      <c r="L35">
        <v>9.1999999999999993</v>
      </c>
      <c r="M35">
        <v>74.900000000000006</v>
      </c>
      <c r="N35">
        <v>352</v>
      </c>
      <c r="O35">
        <v>0.32200000000000001</v>
      </c>
      <c r="P35">
        <v>568</v>
      </c>
      <c r="Q35">
        <v>81</v>
      </c>
      <c r="R35">
        <v>0.74637500000000001</v>
      </c>
      <c r="S35">
        <v>748</v>
      </c>
    </row>
    <row r="36" spans="1:19" x14ac:dyDescent="0.3">
      <c r="A36" t="s">
        <v>37</v>
      </c>
      <c r="B36">
        <v>35</v>
      </c>
      <c r="C36" s="7">
        <v>2015</v>
      </c>
      <c r="D36" s="11">
        <v>3018701</v>
      </c>
      <c r="G36">
        <v>1301</v>
      </c>
      <c r="H36" s="51"/>
      <c r="I36" s="17"/>
      <c r="L36">
        <v>6.1</v>
      </c>
      <c r="M36">
        <v>61</v>
      </c>
      <c r="N36">
        <v>235</v>
      </c>
      <c r="O36">
        <v>0.54899999999999993</v>
      </c>
      <c r="P36">
        <v>603</v>
      </c>
      <c r="Q36">
        <v>67.7</v>
      </c>
      <c r="R36">
        <v>0.76911600000000002</v>
      </c>
      <c r="S36">
        <v>104</v>
      </c>
    </row>
    <row r="37" spans="1:19" x14ac:dyDescent="0.3">
      <c r="A37" t="s">
        <v>38</v>
      </c>
      <c r="B37">
        <v>36</v>
      </c>
      <c r="C37" s="7">
        <v>2015</v>
      </c>
      <c r="D37" s="11">
        <v>463232</v>
      </c>
      <c r="G37">
        <v>223</v>
      </c>
      <c r="H37" s="51"/>
      <c r="I37" s="17"/>
      <c r="L37">
        <v>5.6</v>
      </c>
      <c r="M37">
        <v>80.2</v>
      </c>
      <c r="N37">
        <v>187</v>
      </c>
      <c r="O37">
        <v>0.52400000000000002</v>
      </c>
      <c r="P37">
        <v>560</v>
      </c>
      <c r="Q37">
        <v>49.5</v>
      </c>
      <c r="R37">
        <v>0.65486199999999994</v>
      </c>
      <c r="S37">
        <v>0</v>
      </c>
    </row>
    <row r="38" spans="1:19" x14ac:dyDescent="0.3">
      <c r="A38" t="s">
        <v>39</v>
      </c>
      <c r="B38">
        <v>37</v>
      </c>
      <c r="C38" s="7">
        <v>2015</v>
      </c>
      <c r="D38" s="11">
        <v>875632</v>
      </c>
      <c r="G38">
        <v>427</v>
      </c>
      <c r="H38" s="51"/>
      <c r="I38" s="17"/>
      <c r="L38">
        <v>2.5</v>
      </c>
      <c r="M38">
        <v>72.2</v>
      </c>
      <c r="N38">
        <v>198</v>
      </c>
      <c r="O38">
        <v>0.46899999999999997</v>
      </c>
      <c r="P38">
        <v>435</v>
      </c>
      <c r="Q38">
        <v>83</v>
      </c>
      <c r="R38">
        <v>0.79730800000000002</v>
      </c>
      <c r="S38">
        <v>73</v>
      </c>
    </row>
    <row r="39" spans="1:19" x14ac:dyDescent="0.3">
      <c r="A39" t="s">
        <v>40</v>
      </c>
      <c r="B39">
        <v>38</v>
      </c>
      <c r="C39" s="7">
        <v>2015</v>
      </c>
      <c r="D39" s="11">
        <v>469913</v>
      </c>
      <c r="G39">
        <v>217</v>
      </c>
      <c r="H39" s="51"/>
      <c r="I39" s="17"/>
      <c r="L39">
        <v>2</v>
      </c>
      <c r="M39">
        <v>63</v>
      </c>
      <c r="N39">
        <v>281</v>
      </c>
      <c r="O39">
        <v>0.57899999999999996</v>
      </c>
      <c r="P39">
        <v>393</v>
      </c>
      <c r="Q39">
        <v>73.8</v>
      </c>
      <c r="R39">
        <v>0.71706900000000007</v>
      </c>
      <c r="S39">
        <v>5</v>
      </c>
    </row>
    <row r="40" spans="1:19" x14ac:dyDescent="0.3">
      <c r="A40" t="s">
        <v>41</v>
      </c>
      <c r="B40">
        <v>39</v>
      </c>
      <c r="C40" s="7">
        <v>2015</v>
      </c>
      <c r="D40" s="11">
        <v>704115</v>
      </c>
      <c r="G40">
        <v>329</v>
      </c>
      <c r="H40" s="51"/>
      <c r="I40" s="17"/>
      <c r="L40">
        <v>3.8</v>
      </c>
      <c r="M40">
        <v>71.2</v>
      </c>
      <c r="N40">
        <v>371</v>
      </c>
      <c r="O40">
        <v>0.36299999999999999</v>
      </c>
      <c r="P40">
        <v>247</v>
      </c>
      <c r="Q40">
        <v>88.7</v>
      </c>
      <c r="R40">
        <v>0.88673000000000002</v>
      </c>
      <c r="S40">
        <v>92</v>
      </c>
    </row>
    <row r="41" spans="1:19" x14ac:dyDescent="0.3">
      <c r="A41" t="s">
        <v>42</v>
      </c>
      <c r="B41">
        <v>40</v>
      </c>
      <c r="C41" s="7">
        <v>2015</v>
      </c>
      <c r="D41" s="11">
        <v>2850555</v>
      </c>
      <c r="G41">
        <v>1377</v>
      </c>
      <c r="H41" s="51"/>
      <c r="I41" s="17"/>
      <c r="L41">
        <v>6.6000000000000005</v>
      </c>
      <c r="M41">
        <v>71.400000000000006</v>
      </c>
      <c r="N41">
        <v>313</v>
      </c>
      <c r="O41">
        <v>0.41200000000000003</v>
      </c>
      <c r="P41">
        <v>446</v>
      </c>
      <c r="Q41">
        <v>78.7</v>
      </c>
      <c r="R41">
        <v>0.878942</v>
      </c>
      <c r="S41">
        <v>167</v>
      </c>
    </row>
    <row r="42" spans="1:19" x14ac:dyDescent="0.3">
      <c r="A42" t="s">
        <v>43</v>
      </c>
      <c r="B42">
        <v>41</v>
      </c>
      <c r="C42" s="7">
        <v>2015</v>
      </c>
      <c r="D42" s="11">
        <v>4109848</v>
      </c>
      <c r="G42">
        <v>2017</v>
      </c>
      <c r="H42" s="51"/>
      <c r="I42" s="17"/>
      <c r="L42">
        <v>7.9</v>
      </c>
      <c r="M42">
        <v>71.2</v>
      </c>
      <c r="N42">
        <v>281</v>
      </c>
      <c r="O42">
        <v>0.38600000000000001</v>
      </c>
      <c r="P42">
        <v>661</v>
      </c>
      <c r="Q42">
        <v>79.3</v>
      </c>
      <c r="R42">
        <v>0.89471100000000003</v>
      </c>
      <c r="S42">
        <v>662</v>
      </c>
    </row>
    <row r="43" spans="1:19" x14ac:dyDescent="0.3">
      <c r="A43" t="s">
        <v>44</v>
      </c>
      <c r="B43">
        <v>42</v>
      </c>
      <c r="C43" s="7">
        <v>2015</v>
      </c>
      <c r="D43" s="11">
        <v>688676</v>
      </c>
      <c r="G43">
        <v>359</v>
      </c>
      <c r="H43" s="51"/>
      <c r="I43" s="17"/>
      <c r="L43">
        <v>7.5</v>
      </c>
      <c r="M43">
        <v>71.2</v>
      </c>
      <c r="N43">
        <v>286</v>
      </c>
      <c r="O43">
        <v>0.34200000000000003</v>
      </c>
      <c r="P43">
        <v>640</v>
      </c>
      <c r="Q43">
        <v>90</v>
      </c>
      <c r="R43">
        <v>0.51794499999999999</v>
      </c>
      <c r="S43">
        <v>65</v>
      </c>
    </row>
    <row r="44" spans="1:19" x14ac:dyDescent="0.3">
      <c r="A44" t="s">
        <v>45</v>
      </c>
      <c r="B44">
        <v>43</v>
      </c>
      <c r="C44" s="7">
        <v>2015</v>
      </c>
      <c r="D44" s="11">
        <v>812533</v>
      </c>
      <c r="G44">
        <v>446</v>
      </c>
      <c r="H44" s="51"/>
      <c r="I44" s="17"/>
      <c r="L44">
        <v>14.899999999999999</v>
      </c>
      <c r="M44">
        <v>69.599999999999994</v>
      </c>
      <c r="N44">
        <v>373</v>
      </c>
      <c r="O44">
        <v>0.38</v>
      </c>
      <c r="P44">
        <v>402</v>
      </c>
      <c r="Q44">
        <v>81</v>
      </c>
      <c r="R44">
        <v>0.56060299999999996</v>
      </c>
      <c r="S44">
        <v>42</v>
      </c>
    </row>
    <row r="45" spans="1:19" x14ac:dyDescent="0.3">
      <c r="A45" t="s">
        <v>46</v>
      </c>
      <c r="B45">
        <v>44</v>
      </c>
      <c r="C45" s="7">
        <v>2015</v>
      </c>
      <c r="D45" s="11">
        <v>3906797</v>
      </c>
      <c r="G45">
        <v>2062</v>
      </c>
      <c r="H45" s="51"/>
      <c r="I45" s="17"/>
      <c r="L45">
        <v>19.5</v>
      </c>
      <c r="M45">
        <v>83.1</v>
      </c>
      <c r="N45">
        <v>422</v>
      </c>
      <c r="O45">
        <v>0.23600000000000002</v>
      </c>
      <c r="P45">
        <v>623</v>
      </c>
      <c r="Q45">
        <v>64.900000000000006</v>
      </c>
      <c r="R45">
        <v>0.74260099999999996</v>
      </c>
      <c r="S45">
        <v>808</v>
      </c>
    </row>
    <row r="46" spans="1:19" x14ac:dyDescent="0.3">
      <c r="A46" t="s">
        <v>47</v>
      </c>
      <c r="B46">
        <v>45</v>
      </c>
      <c r="C46" s="7">
        <v>2015</v>
      </c>
      <c r="D46" s="11">
        <v>1502569</v>
      </c>
      <c r="G46">
        <v>821</v>
      </c>
      <c r="H46" s="51"/>
      <c r="I46" s="17"/>
      <c r="L46">
        <v>9.3000000000000007</v>
      </c>
      <c r="M46">
        <v>69.400000000000006</v>
      </c>
      <c r="N46">
        <v>338</v>
      </c>
      <c r="O46">
        <v>0.34899999999999998</v>
      </c>
      <c r="P46">
        <v>427</v>
      </c>
      <c r="Q46">
        <v>93.8</v>
      </c>
      <c r="R46">
        <v>0.59368799999999999</v>
      </c>
      <c r="S46">
        <v>113</v>
      </c>
    </row>
    <row r="47" spans="1:19" x14ac:dyDescent="0.3">
      <c r="A47" t="s">
        <v>48</v>
      </c>
      <c r="B47">
        <v>46</v>
      </c>
      <c r="C47" s="7">
        <v>2015</v>
      </c>
      <c r="D47" s="11">
        <v>1230365</v>
      </c>
      <c r="G47">
        <v>671</v>
      </c>
      <c r="H47" s="51"/>
      <c r="I47" s="17"/>
      <c r="L47">
        <v>22.7</v>
      </c>
      <c r="M47">
        <v>73.2</v>
      </c>
      <c r="N47">
        <v>310</v>
      </c>
      <c r="O47">
        <v>0.38799999999999996</v>
      </c>
      <c r="P47">
        <v>673</v>
      </c>
      <c r="Q47">
        <v>84.3</v>
      </c>
      <c r="R47">
        <v>0.60791700000000004</v>
      </c>
      <c r="S47">
        <v>157</v>
      </c>
    </row>
    <row r="48" spans="1:19" x14ac:dyDescent="0.3">
      <c r="A48" t="s">
        <v>49</v>
      </c>
      <c r="B48">
        <v>47</v>
      </c>
      <c r="C48" s="7">
        <v>2015</v>
      </c>
      <c r="D48" s="11">
        <v>2623408</v>
      </c>
      <c r="G48">
        <v>1305</v>
      </c>
      <c r="H48" s="51"/>
      <c r="I48" s="17"/>
      <c r="L48">
        <v>9.4</v>
      </c>
      <c r="M48">
        <v>67.8</v>
      </c>
      <c r="N48">
        <v>252</v>
      </c>
      <c r="O48">
        <v>0.24299999999999999</v>
      </c>
      <c r="P48">
        <v>438</v>
      </c>
      <c r="Q48">
        <v>86.8</v>
      </c>
      <c r="R48">
        <v>0.66186099999999992</v>
      </c>
      <c r="S48">
        <v>360</v>
      </c>
    </row>
    <row r="49" spans="1:19" x14ac:dyDescent="0.3">
      <c r="A49" t="s">
        <v>50</v>
      </c>
      <c r="B49">
        <v>48</v>
      </c>
      <c r="C49" s="7">
        <v>2015</v>
      </c>
      <c r="D49" s="11">
        <v>1264004</v>
      </c>
      <c r="G49">
        <v>679</v>
      </c>
      <c r="H49" s="51"/>
      <c r="I49" s="17"/>
      <c r="L49">
        <v>8.3000000000000007</v>
      </c>
      <c r="M49">
        <v>64.900000000000006</v>
      </c>
      <c r="N49">
        <v>279</v>
      </c>
      <c r="O49">
        <v>0.24299999999999999</v>
      </c>
      <c r="P49">
        <v>559</v>
      </c>
      <c r="Q49">
        <v>93</v>
      </c>
      <c r="R49">
        <v>0.55529699999999993</v>
      </c>
      <c r="S49">
        <v>100</v>
      </c>
    </row>
    <row r="50" spans="1:19" x14ac:dyDescent="0.3">
      <c r="A50" t="s">
        <v>51</v>
      </c>
      <c r="B50">
        <v>49</v>
      </c>
      <c r="C50" s="7">
        <v>2015</v>
      </c>
      <c r="D50" s="11">
        <v>3250563</v>
      </c>
      <c r="G50">
        <v>1764</v>
      </c>
      <c r="H50" s="51"/>
      <c r="I50" s="17"/>
      <c r="L50">
        <v>11.1</v>
      </c>
      <c r="M50">
        <v>61.1</v>
      </c>
      <c r="N50">
        <v>301</v>
      </c>
      <c r="O50">
        <v>0.20499999999999999</v>
      </c>
      <c r="P50">
        <v>386</v>
      </c>
      <c r="Q50">
        <v>89.6</v>
      </c>
      <c r="R50">
        <v>0.69758900000000001</v>
      </c>
      <c r="S50">
        <v>370</v>
      </c>
    </row>
    <row r="51" spans="1:19" x14ac:dyDescent="0.3">
      <c r="A51" t="s">
        <v>52</v>
      </c>
      <c r="B51">
        <v>50</v>
      </c>
      <c r="C51" s="7">
        <v>2015</v>
      </c>
      <c r="D51" s="11">
        <v>1967232</v>
      </c>
      <c r="G51">
        <v>1012</v>
      </c>
      <c r="H51" s="51"/>
      <c r="I51" s="17"/>
      <c r="L51">
        <v>10.1</v>
      </c>
      <c r="M51">
        <v>71.900000000000006</v>
      </c>
      <c r="N51">
        <v>267</v>
      </c>
      <c r="O51">
        <v>0.40500000000000003</v>
      </c>
      <c r="P51">
        <v>596</v>
      </c>
      <c r="Q51">
        <v>88</v>
      </c>
      <c r="R51">
        <v>0.80634399999999995</v>
      </c>
      <c r="S51">
        <v>93</v>
      </c>
    </row>
    <row r="52" spans="1:19" x14ac:dyDescent="0.3">
      <c r="A52" t="s">
        <v>53</v>
      </c>
      <c r="B52">
        <v>51</v>
      </c>
      <c r="C52" s="7">
        <v>2015</v>
      </c>
      <c r="D52" s="11">
        <v>1346711</v>
      </c>
      <c r="G52">
        <v>702</v>
      </c>
      <c r="H52" s="51"/>
      <c r="I52" s="17"/>
      <c r="L52">
        <v>12.1</v>
      </c>
      <c r="M52">
        <v>62.4</v>
      </c>
      <c r="N52">
        <v>298</v>
      </c>
      <c r="O52">
        <v>0.31900000000000001</v>
      </c>
      <c r="P52">
        <v>689</v>
      </c>
      <c r="Q52">
        <v>81.599999999999994</v>
      </c>
      <c r="R52">
        <v>0.79470499999999999</v>
      </c>
      <c r="S52">
        <v>146</v>
      </c>
    </row>
    <row r="53" spans="1:19" x14ac:dyDescent="0.3">
      <c r="A53" t="s">
        <v>54</v>
      </c>
      <c r="B53">
        <v>52</v>
      </c>
      <c r="C53" s="7">
        <v>2015</v>
      </c>
      <c r="D53" s="11">
        <v>3222676</v>
      </c>
      <c r="G53">
        <v>1758</v>
      </c>
      <c r="H53" s="51"/>
      <c r="I53" s="17"/>
      <c r="L53">
        <v>4.7</v>
      </c>
      <c r="M53">
        <v>67.599999999999994</v>
      </c>
      <c r="N53">
        <v>346</v>
      </c>
      <c r="O53">
        <v>0.19800000000000001</v>
      </c>
      <c r="P53">
        <v>689</v>
      </c>
      <c r="Q53">
        <v>78</v>
      </c>
      <c r="R53">
        <v>0.52090700000000001</v>
      </c>
      <c r="S53">
        <v>551</v>
      </c>
    </row>
    <row r="54" spans="1:19" x14ac:dyDescent="0.3">
      <c r="A54" t="s">
        <v>55</v>
      </c>
      <c r="B54">
        <v>53</v>
      </c>
      <c r="C54" s="7">
        <v>2015</v>
      </c>
      <c r="D54" s="11">
        <v>2518281</v>
      </c>
      <c r="G54">
        <v>1257</v>
      </c>
      <c r="H54" s="51"/>
      <c r="I54" s="17"/>
      <c r="L54">
        <v>5.4</v>
      </c>
      <c r="M54">
        <v>65.7</v>
      </c>
      <c r="N54">
        <v>340</v>
      </c>
      <c r="O54">
        <v>0.24199999999999999</v>
      </c>
      <c r="P54">
        <v>458</v>
      </c>
      <c r="Q54">
        <v>97.1</v>
      </c>
      <c r="R54">
        <v>0.66260400000000008</v>
      </c>
      <c r="S54">
        <v>229</v>
      </c>
    </row>
    <row r="55" spans="1:19" x14ac:dyDescent="0.3">
      <c r="A55" t="s">
        <v>56</v>
      </c>
      <c r="B55">
        <v>54</v>
      </c>
      <c r="C55" s="7">
        <v>2015</v>
      </c>
      <c r="D55" s="11">
        <v>1254898</v>
      </c>
      <c r="G55">
        <v>650</v>
      </c>
      <c r="H55" s="51"/>
      <c r="I55" s="17"/>
      <c r="L55">
        <v>4.3</v>
      </c>
      <c r="M55">
        <v>62.9</v>
      </c>
      <c r="N55">
        <v>312</v>
      </c>
      <c r="O55">
        <v>0.251</v>
      </c>
      <c r="P55">
        <v>742</v>
      </c>
      <c r="Q55">
        <v>85.1</v>
      </c>
      <c r="R55">
        <v>0.717642</v>
      </c>
      <c r="S55">
        <v>251</v>
      </c>
    </row>
    <row r="56" spans="1:19" x14ac:dyDescent="0.3">
      <c r="A56" t="s">
        <v>57</v>
      </c>
      <c r="B56">
        <v>55</v>
      </c>
      <c r="C56" s="7">
        <v>2015</v>
      </c>
      <c r="D56" s="11">
        <v>852225</v>
      </c>
      <c r="G56">
        <v>425</v>
      </c>
      <c r="H56" s="51"/>
      <c r="I56" s="17"/>
      <c r="L56">
        <v>4</v>
      </c>
      <c r="M56">
        <v>61</v>
      </c>
      <c r="N56">
        <v>246</v>
      </c>
      <c r="O56">
        <v>0.376</v>
      </c>
      <c r="P56">
        <v>338</v>
      </c>
      <c r="Q56">
        <v>96</v>
      </c>
      <c r="R56">
        <v>0.57177900000000004</v>
      </c>
      <c r="S56">
        <v>56</v>
      </c>
    </row>
    <row r="57" spans="1:19" x14ac:dyDescent="0.3">
      <c r="A57" t="s">
        <v>58</v>
      </c>
      <c r="B57">
        <v>56</v>
      </c>
      <c r="C57" s="7">
        <v>2015</v>
      </c>
      <c r="D57" s="11">
        <v>4328434</v>
      </c>
      <c r="G57">
        <v>2293</v>
      </c>
      <c r="H57" s="51"/>
      <c r="I57" s="17"/>
      <c r="L57">
        <v>7.8</v>
      </c>
      <c r="M57">
        <v>69</v>
      </c>
      <c r="N57">
        <v>313</v>
      </c>
      <c r="O57">
        <v>0.152</v>
      </c>
      <c r="P57">
        <v>572</v>
      </c>
      <c r="Q57">
        <v>90.8</v>
      </c>
      <c r="R57">
        <v>0.77939700000000001</v>
      </c>
      <c r="S57">
        <v>526</v>
      </c>
    </row>
    <row r="58" spans="1:19" x14ac:dyDescent="0.3">
      <c r="A58" t="s">
        <v>59</v>
      </c>
      <c r="B58">
        <v>57</v>
      </c>
      <c r="C58" s="7">
        <v>2015</v>
      </c>
      <c r="D58" s="11">
        <v>3605551</v>
      </c>
      <c r="G58">
        <v>1934</v>
      </c>
      <c r="H58" s="51"/>
      <c r="I58" s="17"/>
      <c r="L58">
        <v>6</v>
      </c>
      <c r="M58">
        <v>78.099999999999994</v>
      </c>
      <c r="N58">
        <v>263</v>
      </c>
      <c r="O58">
        <v>0.20399999999999999</v>
      </c>
      <c r="P58">
        <v>944</v>
      </c>
      <c r="Q58">
        <v>75.7</v>
      </c>
      <c r="R58">
        <v>0.74625799999999998</v>
      </c>
      <c r="S58">
        <v>257</v>
      </c>
    </row>
    <row r="59" spans="1:19" x14ac:dyDescent="0.3">
      <c r="A59" t="s">
        <v>60</v>
      </c>
      <c r="B59">
        <v>58</v>
      </c>
      <c r="C59" s="7">
        <v>2015</v>
      </c>
      <c r="D59" s="11">
        <v>3500128</v>
      </c>
      <c r="G59">
        <v>1857</v>
      </c>
      <c r="H59" s="51"/>
      <c r="I59" s="17"/>
      <c r="L59">
        <v>8.1</v>
      </c>
      <c r="M59">
        <v>66.599999999999994</v>
      </c>
      <c r="N59">
        <v>315</v>
      </c>
      <c r="O59">
        <v>0.17399999999999999</v>
      </c>
      <c r="P59">
        <v>509</v>
      </c>
      <c r="Q59">
        <v>76.2</v>
      </c>
      <c r="R59">
        <v>0.83092600000000005</v>
      </c>
      <c r="S59">
        <v>309</v>
      </c>
    </row>
    <row r="60" spans="1:19" x14ac:dyDescent="0.3">
      <c r="A60" t="s">
        <v>61</v>
      </c>
      <c r="B60">
        <v>59</v>
      </c>
      <c r="C60" s="7">
        <v>2015</v>
      </c>
      <c r="D60" s="11">
        <v>209910</v>
      </c>
      <c r="G60">
        <v>100</v>
      </c>
      <c r="H60" s="51"/>
      <c r="I60" s="17"/>
      <c r="L60">
        <v>10.9</v>
      </c>
      <c r="M60">
        <v>74.2</v>
      </c>
      <c r="N60">
        <v>155</v>
      </c>
      <c r="O60">
        <v>0.69900000000000007</v>
      </c>
      <c r="P60">
        <v>530</v>
      </c>
      <c r="Q60">
        <v>80.3</v>
      </c>
      <c r="R60">
        <v>0.73218800000000006</v>
      </c>
      <c r="S60">
        <v>0</v>
      </c>
    </row>
    <row r="61" spans="1:19" x14ac:dyDescent="0.3">
      <c r="A61" t="s">
        <v>62</v>
      </c>
      <c r="B61">
        <v>60</v>
      </c>
      <c r="C61" s="7">
        <v>2015</v>
      </c>
      <c r="D61" s="11">
        <v>316164</v>
      </c>
      <c r="G61">
        <v>125</v>
      </c>
      <c r="H61" s="51"/>
      <c r="I61" s="17"/>
      <c r="L61">
        <v>4.0999999999999996</v>
      </c>
      <c r="M61">
        <v>68.599999999999994</v>
      </c>
      <c r="N61">
        <v>158</v>
      </c>
      <c r="O61">
        <v>0.45299999999999996</v>
      </c>
      <c r="P61">
        <v>346</v>
      </c>
      <c r="Q61">
        <v>125.9</v>
      </c>
      <c r="R61">
        <v>0.48996600000000001</v>
      </c>
      <c r="S61">
        <v>2</v>
      </c>
    </row>
    <row r="62" spans="1:19" x14ac:dyDescent="0.3">
      <c r="A62" t="s">
        <v>63</v>
      </c>
      <c r="B62">
        <v>61</v>
      </c>
      <c r="C62" s="7">
        <v>2015</v>
      </c>
      <c r="D62" s="11">
        <v>538067</v>
      </c>
      <c r="G62">
        <v>262</v>
      </c>
      <c r="H62" s="51"/>
      <c r="I62" s="17"/>
      <c r="L62">
        <v>3</v>
      </c>
      <c r="M62">
        <v>76.5</v>
      </c>
      <c r="N62">
        <v>160</v>
      </c>
      <c r="O62">
        <v>0.31900000000000001</v>
      </c>
      <c r="P62">
        <v>562</v>
      </c>
      <c r="Q62">
        <v>74.5</v>
      </c>
      <c r="R62">
        <v>0.76804199999999989</v>
      </c>
      <c r="S62">
        <v>4</v>
      </c>
    </row>
    <row r="63" spans="1:19" x14ac:dyDescent="0.3">
      <c r="A63" t="s">
        <v>64</v>
      </c>
      <c r="B63">
        <v>62</v>
      </c>
      <c r="C63" s="7">
        <v>2015</v>
      </c>
      <c r="D63" s="11">
        <v>2334206</v>
      </c>
      <c r="G63">
        <v>1180</v>
      </c>
      <c r="H63" s="51"/>
      <c r="I63" s="17"/>
      <c r="L63">
        <v>11.8</v>
      </c>
      <c r="M63">
        <v>66.099999999999994</v>
      </c>
      <c r="N63">
        <v>255</v>
      </c>
      <c r="O63">
        <v>0.435</v>
      </c>
      <c r="P63">
        <v>374</v>
      </c>
      <c r="Q63">
        <v>99.8</v>
      </c>
      <c r="R63">
        <v>0.66634699999999991</v>
      </c>
      <c r="S63">
        <v>194</v>
      </c>
    </row>
    <row r="64" spans="1:19" x14ac:dyDescent="0.3">
      <c r="A64" t="s">
        <v>65</v>
      </c>
      <c r="B64">
        <v>63</v>
      </c>
      <c r="C64" s="7">
        <v>2015</v>
      </c>
      <c r="D64" s="11">
        <v>2865506</v>
      </c>
      <c r="G64">
        <v>1501</v>
      </c>
      <c r="H64" s="51"/>
      <c r="I64" s="17"/>
      <c r="L64">
        <v>7.8</v>
      </c>
      <c r="M64">
        <v>68.7</v>
      </c>
      <c r="N64">
        <v>313</v>
      </c>
      <c r="O64">
        <v>0.22</v>
      </c>
      <c r="P64">
        <v>458</v>
      </c>
      <c r="Q64">
        <v>85.6</v>
      </c>
      <c r="R64">
        <v>0.85231599999999996</v>
      </c>
      <c r="S64">
        <v>323</v>
      </c>
    </row>
    <row r="65" spans="1:19" x14ac:dyDescent="0.3">
      <c r="A65" t="s">
        <v>66</v>
      </c>
      <c r="B65">
        <v>64</v>
      </c>
      <c r="C65" s="7">
        <v>2015</v>
      </c>
      <c r="D65" s="11">
        <v>2416463</v>
      </c>
      <c r="G65">
        <v>1259</v>
      </c>
      <c r="H65" s="51"/>
      <c r="I65" s="17"/>
      <c r="L65">
        <v>6.8000000000000007</v>
      </c>
      <c r="M65">
        <v>74.599999999999994</v>
      </c>
      <c r="N65">
        <v>328</v>
      </c>
      <c r="O65">
        <v>0.21199999999999999</v>
      </c>
      <c r="P65">
        <v>382</v>
      </c>
      <c r="Q65">
        <v>105.9</v>
      </c>
      <c r="R65">
        <v>0.76906300000000005</v>
      </c>
      <c r="S65">
        <v>224</v>
      </c>
    </row>
    <row r="66" spans="1:19" x14ac:dyDescent="0.3">
      <c r="A66" t="s">
        <v>67</v>
      </c>
      <c r="B66">
        <v>65</v>
      </c>
      <c r="C66" s="7">
        <v>2015</v>
      </c>
      <c r="D66" s="11">
        <v>2716100</v>
      </c>
      <c r="G66">
        <v>1376</v>
      </c>
      <c r="H66" s="51"/>
      <c r="I66" s="17"/>
      <c r="L66">
        <v>3.3000000000000003</v>
      </c>
      <c r="M66">
        <v>69.400000000000006</v>
      </c>
      <c r="N66">
        <v>227</v>
      </c>
      <c r="O66">
        <v>0.14000000000000001</v>
      </c>
      <c r="P66">
        <v>368</v>
      </c>
      <c r="Q66">
        <v>90</v>
      </c>
      <c r="R66">
        <v>0.83730800000000005</v>
      </c>
      <c r="S66">
        <v>218</v>
      </c>
    </row>
    <row r="67" spans="1:19" x14ac:dyDescent="0.3">
      <c r="A67" t="s">
        <v>68</v>
      </c>
      <c r="B67">
        <v>66</v>
      </c>
      <c r="C67" s="7">
        <v>2015</v>
      </c>
      <c r="D67" s="11">
        <v>2761518</v>
      </c>
      <c r="G67">
        <v>1441</v>
      </c>
      <c r="H67" s="51"/>
      <c r="I67" s="17"/>
      <c r="L67">
        <v>8.6999999999999993</v>
      </c>
      <c r="M67">
        <v>72.7</v>
      </c>
      <c r="N67">
        <v>399</v>
      </c>
      <c r="O67">
        <v>0.21100000000000002</v>
      </c>
      <c r="P67">
        <v>940</v>
      </c>
      <c r="Q67">
        <v>98.2</v>
      </c>
      <c r="R67">
        <v>0.69354100000000007</v>
      </c>
      <c r="S67">
        <v>521</v>
      </c>
    </row>
    <row r="68" spans="1:19" x14ac:dyDescent="0.3">
      <c r="A68" t="s">
        <v>69</v>
      </c>
      <c r="B68">
        <v>67</v>
      </c>
      <c r="C68" s="7">
        <v>2015</v>
      </c>
      <c r="D68" s="11">
        <v>1966641</v>
      </c>
      <c r="G68">
        <v>1050</v>
      </c>
      <c r="H68" s="51"/>
      <c r="I68" s="17"/>
      <c r="L68">
        <v>6</v>
      </c>
      <c r="M68">
        <v>73.3</v>
      </c>
      <c r="N68">
        <v>448</v>
      </c>
      <c r="O68">
        <v>0.27399999999999997</v>
      </c>
      <c r="P68">
        <v>397</v>
      </c>
      <c r="Q68">
        <v>82.2</v>
      </c>
      <c r="R68">
        <v>0.58451300000000006</v>
      </c>
      <c r="S68">
        <v>225</v>
      </c>
    </row>
    <row r="69" spans="1:19" x14ac:dyDescent="0.3">
      <c r="A69" t="s">
        <v>70</v>
      </c>
      <c r="B69">
        <v>68</v>
      </c>
      <c r="C69" s="7">
        <v>2015</v>
      </c>
      <c r="D69" s="11">
        <v>1073321</v>
      </c>
      <c r="G69">
        <v>526</v>
      </c>
      <c r="H69" s="51"/>
      <c r="I69" s="17"/>
      <c r="L69">
        <v>11.6</v>
      </c>
      <c r="M69">
        <v>67</v>
      </c>
      <c r="N69">
        <v>590</v>
      </c>
      <c r="O69">
        <v>0.28199999999999997</v>
      </c>
      <c r="P69">
        <v>650</v>
      </c>
      <c r="Q69">
        <v>105.6</v>
      </c>
      <c r="R69">
        <v>0.68006600000000006</v>
      </c>
      <c r="S69">
        <v>401</v>
      </c>
    </row>
    <row r="70" spans="1:19" x14ac:dyDescent="0.3">
      <c r="A70" t="s">
        <v>71</v>
      </c>
      <c r="B70">
        <v>69</v>
      </c>
      <c r="C70" s="7">
        <v>2015</v>
      </c>
      <c r="D70" s="11">
        <v>978553</v>
      </c>
      <c r="G70">
        <v>458</v>
      </c>
      <c r="H70" s="51"/>
      <c r="I70" s="17"/>
      <c r="L70">
        <v>3.3000000000000003</v>
      </c>
      <c r="M70">
        <v>59.699999999999996</v>
      </c>
      <c r="N70">
        <v>342</v>
      </c>
      <c r="O70">
        <v>0.40700000000000003</v>
      </c>
      <c r="P70">
        <v>423</v>
      </c>
      <c r="Q70">
        <v>88.9</v>
      </c>
      <c r="R70">
        <v>0.635656</v>
      </c>
      <c r="S70">
        <v>67</v>
      </c>
    </row>
    <row r="71" spans="1:19" x14ac:dyDescent="0.3">
      <c r="A71" t="s">
        <v>72</v>
      </c>
      <c r="B71">
        <v>70</v>
      </c>
      <c r="C71" s="7">
        <v>2015</v>
      </c>
      <c r="D71" s="11">
        <v>960741</v>
      </c>
      <c r="G71">
        <v>501</v>
      </c>
      <c r="H71" s="51"/>
      <c r="I71" s="17"/>
      <c r="L71">
        <v>6</v>
      </c>
      <c r="M71">
        <v>75.5</v>
      </c>
      <c r="N71">
        <v>280</v>
      </c>
      <c r="O71">
        <v>0.34499999999999997</v>
      </c>
      <c r="P71">
        <v>570</v>
      </c>
      <c r="Q71">
        <v>105.4</v>
      </c>
      <c r="R71">
        <v>0.40645699999999996</v>
      </c>
      <c r="S71">
        <v>73</v>
      </c>
    </row>
    <row r="72" spans="1:19" x14ac:dyDescent="0.3">
      <c r="A72" t="s">
        <v>73</v>
      </c>
      <c r="B72">
        <v>71</v>
      </c>
      <c r="C72" s="7">
        <v>2015</v>
      </c>
      <c r="D72" s="11">
        <v>1068032</v>
      </c>
      <c r="G72">
        <v>536</v>
      </c>
      <c r="H72" s="51"/>
      <c r="I72" s="17"/>
      <c r="L72">
        <v>4.0999999999999996</v>
      </c>
      <c r="M72">
        <v>65.099999999999994</v>
      </c>
      <c r="N72">
        <v>249</v>
      </c>
      <c r="O72">
        <v>0.32200000000000001</v>
      </c>
      <c r="P72">
        <v>217</v>
      </c>
      <c r="Q72">
        <v>103.2</v>
      </c>
      <c r="R72">
        <v>0.67001999999999995</v>
      </c>
      <c r="S72">
        <v>37</v>
      </c>
    </row>
    <row r="73" spans="1:19" x14ac:dyDescent="0.3">
      <c r="A73" t="s">
        <v>74</v>
      </c>
      <c r="B73">
        <v>72</v>
      </c>
      <c r="C73" s="7">
        <v>2015</v>
      </c>
      <c r="D73" s="11">
        <v>308290</v>
      </c>
      <c r="G73">
        <v>189</v>
      </c>
      <c r="H73" s="51"/>
      <c r="I73" s="17"/>
      <c r="L73">
        <v>11.1</v>
      </c>
      <c r="M73">
        <v>75.3</v>
      </c>
      <c r="N73">
        <v>202</v>
      </c>
      <c r="O73">
        <v>0.223</v>
      </c>
      <c r="P73">
        <v>228</v>
      </c>
      <c r="Q73">
        <v>124.9</v>
      </c>
      <c r="R73">
        <v>0.91993899999999995</v>
      </c>
      <c r="S73">
        <v>7</v>
      </c>
    </row>
    <row r="74" spans="1:19" x14ac:dyDescent="0.3">
      <c r="A74" t="s">
        <v>75</v>
      </c>
      <c r="B74">
        <v>73</v>
      </c>
      <c r="C74" s="7">
        <v>2015</v>
      </c>
      <c r="D74" s="11">
        <v>1921761</v>
      </c>
      <c r="G74">
        <v>1057</v>
      </c>
      <c r="H74" s="51"/>
      <c r="I74" s="17"/>
      <c r="L74">
        <v>5.6</v>
      </c>
      <c r="M74">
        <v>74.3</v>
      </c>
      <c r="N74">
        <v>281</v>
      </c>
      <c r="O74">
        <v>0.22500000000000001</v>
      </c>
      <c r="P74">
        <v>258</v>
      </c>
      <c r="Q74">
        <v>102.6</v>
      </c>
      <c r="R74">
        <v>0.90698599999999996</v>
      </c>
      <c r="S74">
        <v>208</v>
      </c>
    </row>
    <row r="75" spans="1:19" x14ac:dyDescent="0.3">
      <c r="A75" t="s">
        <v>76</v>
      </c>
      <c r="B75">
        <v>74</v>
      </c>
      <c r="C75" s="7">
        <v>2015</v>
      </c>
      <c r="D75" s="11">
        <v>1333055</v>
      </c>
      <c r="G75">
        <v>728</v>
      </c>
      <c r="H75" s="51"/>
      <c r="I75" s="17"/>
      <c r="L75">
        <v>9</v>
      </c>
      <c r="M75">
        <v>72.599999999999994</v>
      </c>
      <c r="N75">
        <v>417</v>
      </c>
      <c r="O75">
        <v>0.17199999999999999</v>
      </c>
      <c r="P75">
        <v>337</v>
      </c>
      <c r="Q75">
        <v>87.2</v>
      </c>
      <c r="R75">
        <v>0.9045399999999999</v>
      </c>
      <c r="S75">
        <v>137</v>
      </c>
    </row>
    <row r="76" spans="1:19" x14ac:dyDescent="0.3">
      <c r="A76" t="s">
        <v>77</v>
      </c>
      <c r="B76">
        <v>75</v>
      </c>
      <c r="C76" s="7">
        <v>2015</v>
      </c>
      <c r="D76" s="11">
        <v>804032</v>
      </c>
      <c r="G76">
        <v>412</v>
      </c>
      <c r="H76" s="51"/>
      <c r="I76" s="17"/>
      <c r="L76">
        <v>4.8</v>
      </c>
      <c r="M76">
        <v>67.099999999999994</v>
      </c>
      <c r="N76">
        <v>240</v>
      </c>
      <c r="O76">
        <v>0.32500000000000001</v>
      </c>
      <c r="P76">
        <v>323</v>
      </c>
      <c r="Q76">
        <v>103</v>
      </c>
      <c r="R76">
        <v>0.75637900000000002</v>
      </c>
      <c r="S76">
        <v>119</v>
      </c>
    </row>
    <row r="77" spans="1:19" x14ac:dyDescent="0.3">
      <c r="A77" t="s">
        <v>78</v>
      </c>
      <c r="B77">
        <v>76</v>
      </c>
      <c r="C77" s="7">
        <v>2015</v>
      </c>
      <c r="D77" s="11">
        <v>146453</v>
      </c>
      <c r="G77">
        <v>93</v>
      </c>
      <c r="H77" s="51"/>
      <c r="I77" s="17"/>
      <c r="L77">
        <v>11.4</v>
      </c>
      <c r="M77">
        <v>91.1</v>
      </c>
      <c r="N77">
        <v>304</v>
      </c>
      <c r="O77">
        <v>4.0999999999999995E-2</v>
      </c>
      <c r="P77">
        <v>141</v>
      </c>
      <c r="Q77">
        <v>117.9</v>
      </c>
      <c r="R77">
        <v>0.91504999999999992</v>
      </c>
      <c r="S77">
        <v>4</v>
      </c>
    </row>
    <row r="78" spans="1:19" x14ac:dyDescent="0.3">
      <c r="A78" t="s">
        <v>79</v>
      </c>
      <c r="B78">
        <v>77</v>
      </c>
      <c r="C78" s="7">
        <v>2015</v>
      </c>
      <c r="D78" s="11">
        <v>479031</v>
      </c>
      <c r="G78">
        <v>280</v>
      </c>
      <c r="H78" s="51"/>
      <c r="I78" s="17"/>
      <c r="L78">
        <v>2.6</v>
      </c>
      <c r="M78">
        <v>68.3</v>
      </c>
      <c r="N78">
        <v>182</v>
      </c>
      <c r="O78">
        <v>0.185</v>
      </c>
      <c r="P78">
        <v>640</v>
      </c>
      <c r="Q78">
        <v>121.4</v>
      </c>
      <c r="R78">
        <v>0.44585200000000003</v>
      </c>
      <c r="S78">
        <v>13</v>
      </c>
    </row>
    <row r="79" spans="1:19" x14ac:dyDescent="0.3">
      <c r="A79" t="s">
        <v>80</v>
      </c>
      <c r="B79">
        <v>78</v>
      </c>
      <c r="C79" s="7">
        <v>2015</v>
      </c>
      <c r="D79" s="11">
        <v>165149</v>
      </c>
      <c r="G79">
        <v>85</v>
      </c>
      <c r="H79" s="51"/>
      <c r="I79" s="17"/>
      <c r="L79">
        <v>5.3</v>
      </c>
      <c r="M79">
        <v>68.2</v>
      </c>
      <c r="N79">
        <v>190</v>
      </c>
      <c r="O79">
        <v>0.30199999999999999</v>
      </c>
      <c r="P79">
        <v>356</v>
      </c>
      <c r="Q79">
        <v>126.3</v>
      </c>
      <c r="R79">
        <v>0.867313</v>
      </c>
      <c r="S79">
        <v>20</v>
      </c>
    </row>
    <row r="80" spans="1:19" x14ac:dyDescent="0.3">
      <c r="A80" t="s">
        <v>81</v>
      </c>
      <c r="B80">
        <v>79</v>
      </c>
      <c r="C80" s="7">
        <v>2015</v>
      </c>
      <c r="D80" s="37">
        <v>49450</v>
      </c>
      <c r="G80">
        <v>32</v>
      </c>
      <c r="H80" s="51"/>
      <c r="I80" s="17"/>
      <c r="L80">
        <v>17.8</v>
      </c>
      <c r="M80">
        <v>73</v>
      </c>
      <c r="N80">
        <v>92</v>
      </c>
      <c r="O80">
        <v>0.32200000000000001</v>
      </c>
      <c r="P80">
        <v>44</v>
      </c>
      <c r="Q80">
        <v>152.30000000000001</v>
      </c>
      <c r="R80">
        <v>0.31429600000000002</v>
      </c>
      <c r="S80">
        <v>0</v>
      </c>
    </row>
    <row r="81" spans="1:19" x14ac:dyDescent="0.3">
      <c r="A81" s="41" t="s">
        <v>3</v>
      </c>
      <c r="B81" s="42">
        <v>1</v>
      </c>
      <c r="C81" s="43">
        <v>2016</v>
      </c>
      <c r="D81" s="44">
        <v>1553965</v>
      </c>
      <c r="E81" s="53">
        <v>778027773.579211</v>
      </c>
      <c r="F81" s="46">
        <f t="shared" ref="F81:F144" si="0">E81/D81*1000</f>
        <v>500672.64937061706</v>
      </c>
      <c r="G81">
        <v>822</v>
      </c>
      <c r="H81" s="51">
        <v>0.23</v>
      </c>
      <c r="I81" s="17">
        <v>18.481570452880987</v>
      </c>
      <c r="J81">
        <v>0.10295620253994028</v>
      </c>
      <c r="K81">
        <v>0.19358130159368508</v>
      </c>
      <c r="L81">
        <v>13</v>
      </c>
      <c r="M81">
        <v>69.400000000000006</v>
      </c>
      <c r="N81">
        <v>326</v>
      </c>
      <c r="O81">
        <v>0.34100000000000003</v>
      </c>
      <c r="P81">
        <v>870</v>
      </c>
      <c r="Q81">
        <v>72.5</v>
      </c>
      <c r="R81">
        <v>0.90743499999999999</v>
      </c>
      <c r="S81">
        <v>153</v>
      </c>
    </row>
    <row r="82" spans="1:19" x14ac:dyDescent="0.3">
      <c r="A82" s="41" t="s">
        <v>4</v>
      </c>
      <c r="B82" s="42">
        <v>2</v>
      </c>
      <c r="C82" s="43">
        <v>2016</v>
      </c>
      <c r="D82" s="44">
        <v>1220548</v>
      </c>
      <c r="E82" s="53">
        <v>316489444.45843053</v>
      </c>
      <c r="F82" s="46">
        <f t="shared" si="0"/>
        <v>259301.10446982054</v>
      </c>
      <c r="G82">
        <v>625</v>
      </c>
      <c r="H82" s="51">
        <v>0.22</v>
      </c>
      <c r="I82" s="17">
        <v>21.547200001011095</v>
      </c>
      <c r="J82">
        <v>5.7324450523287343E-4</v>
      </c>
      <c r="K82">
        <v>0.14791869955164674</v>
      </c>
      <c r="L82">
        <v>6.2</v>
      </c>
      <c r="M82">
        <v>68.3</v>
      </c>
      <c r="N82">
        <v>252</v>
      </c>
      <c r="O82">
        <v>0.30399999999999999</v>
      </c>
      <c r="P82">
        <v>544</v>
      </c>
      <c r="Q82">
        <v>75</v>
      </c>
      <c r="R82">
        <v>0.64979299999999995</v>
      </c>
      <c r="S82">
        <v>75</v>
      </c>
    </row>
    <row r="83" spans="1:19" x14ac:dyDescent="0.3">
      <c r="A83" s="47" t="s">
        <v>5</v>
      </c>
      <c r="B83" s="42">
        <v>3</v>
      </c>
      <c r="C83" s="43">
        <v>2016</v>
      </c>
      <c r="D83" s="44">
        <v>1402656</v>
      </c>
      <c r="E83" s="53">
        <v>431549808.29659653</v>
      </c>
      <c r="F83" s="46">
        <f t="shared" si="0"/>
        <v>307666.17638009362</v>
      </c>
      <c r="G83">
        <v>737</v>
      </c>
      <c r="H83" s="51">
        <v>1.05</v>
      </c>
      <c r="I83" s="17">
        <v>16.386673102385867</v>
      </c>
      <c r="J83">
        <v>2.8583874162034437E-3</v>
      </c>
      <c r="K83">
        <v>0.33035842873066051</v>
      </c>
      <c r="L83">
        <v>8.9</v>
      </c>
      <c r="M83">
        <v>73</v>
      </c>
      <c r="N83">
        <v>222</v>
      </c>
      <c r="O83">
        <v>0.222</v>
      </c>
      <c r="P83">
        <v>471</v>
      </c>
      <c r="Q83">
        <v>83.4</v>
      </c>
      <c r="R83">
        <v>0.6676430000000001</v>
      </c>
      <c r="S83">
        <v>221</v>
      </c>
    </row>
    <row r="84" spans="1:19" x14ac:dyDescent="0.3">
      <c r="A84" s="47" t="s">
        <v>6</v>
      </c>
      <c r="B84" s="42">
        <v>4</v>
      </c>
      <c r="C84" s="43">
        <v>2016</v>
      </c>
      <c r="D84" s="44">
        <v>2341760</v>
      </c>
      <c r="E84" s="53">
        <v>827928563.69682026</v>
      </c>
      <c r="F84" s="46">
        <f t="shared" si="0"/>
        <v>353549.70778253116</v>
      </c>
      <c r="G84">
        <v>1165</v>
      </c>
      <c r="H84" s="51">
        <v>0.78</v>
      </c>
      <c r="I84" s="17">
        <v>32.731341205026624</v>
      </c>
      <c r="J84">
        <v>4.1838121720709802E-3</v>
      </c>
      <c r="K84">
        <v>0.14874507024003933</v>
      </c>
      <c r="L84">
        <v>8.8000000000000007</v>
      </c>
      <c r="M84">
        <v>78</v>
      </c>
      <c r="N84">
        <v>381</v>
      </c>
      <c r="O84">
        <v>0.32500000000000001</v>
      </c>
      <c r="P84">
        <v>719</v>
      </c>
      <c r="Q84">
        <v>83.8</v>
      </c>
      <c r="R84">
        <v>0.60686399999999996</v>
      </c>
      <c r="S84">
        <v>571</v>
      </c>
    </row>
    <row r="85" spans="1:19" x14ac:dyDescent="0.3">
      <c r="A85" s="47" t="s">
        <v>7</v>
      </c>
      <c r="B85" s="42">
        <v>5</v>
      </c>
      <c r="C85" s="43">
        <v>2016</v>
      </c>
      <c r="D85" s="44">
        <v>999551</v>
      </c>
      <c r="E85" s="53">
        <v>205818571.6666514</v>
      </c>
      <c r="F85" s="46">
        <f t="shared" si="0"/>
        <v>205911.02571719841</v>
      </c>
      <c r="G85">
        <v>536</v>
      </c>
      <c r="H85" s="51">
        <v>0.31</v>
      </c>
      <c r="I85" s="17">
        <v>11.314315129925088</v>
      </c>
      <c r="J85">
        <v>2.0199039835595216E-3</v>
      </c>
      <c r="K85">
        <v>0.14427582530367222</v>
      </c>
      <c r="L85">
        <v>2.4</v>
      </c>
      <c r="M85">
        <v>74.400000000000006</v>
      </c>
      <c r="N85">
        <v>278</v>
      </c>
      <c r="O85">
        <v>0.18600000000000003</v>
      </c>
      <c r="P85">
        <v>172</v>
      </c>
      <c r="Q85">
        <v>84.5</v>
      </c>
      <c r="R85">
        <v>0.63151499999999994</v>
      </c>
      <c r="S85">
        <v>458</v>
      </c>
    </row>
    <row r="86" spans="1:19" x14ac:dyDescent="0.3">
      <c r="A86" s="47" t="s">
        <v>8</v>
      </c>
      <c r="B86" s="42">
        <v>6</v>
      </c>
      <c r="C86" s="43">
        <v>2016</v>
      </c>
      <c r="D86" s="44">
        <v>1042172</v>
      </c>
      <c r="E86" s="53">
        <v>409462263.46277583</v>
      </c>
      <c r="F86" s="46">
        <f t="shared" si="0"/>
        <v>392893.17258837871</v>
      </c>
      <c r="G86">
        <v>543</v>
      </c>
      <c r="H86" s="51">
        <v>2.27</v>
      </c>
      <c r="I86" s="17">
        <v>20.623291570432738</v>
      </c>
      <c r="J86">
        <v>3.8091131275685705E-3</v>
      </c>
      <c r="K86">
        <v>0.33312973703435722</v>
      </c>
      <c r="L86">
        <v>6.7</v>
      </c>
      <c r="M86">
        <v>69.599999999999994</v>
      </c>
      <c r="N86">
        <v>188</v>
      </c>
      <c r="O86">
        <v>0.24199999999999999</v>
      </c>
      <c r="P86">
        <v>728</v>
      </c>
      <c r="Q86">
        <v>76.8</v>
      </c>
      <c r="R86">
        <v>0.59488099999999999</v>
      </c>
      <c r="S86">
        <v>168</v>
      </c>
    </row>
    <row r="87" spans="1:19" x14ac:dyDescent="0.3">
      <c r="A87" s="47" t="s">
        <v>9</v>
      </c>
      <c r="B87" s="42">
        <v>7</v>
      </c>
      <c r="C87" s="43">
        <v>2016</v>
      </c>
      <c r="D87" s="44">
        <v>628123</v>
      </c>
      <c r="E87" s="53">
        <v>170225149.8964667</v>
      </c>
      <c r="F87" s="46">
        <f t="shared" si="0"/>
        <v>271006.07667043986</v>
      </c>
      <c r="G87">
        <v>328</v>
      </c>
      <c r="H87" s="51">
        <v>0.08</v>
      </c>
      <c r="I87" s="17">
        <v>15.526266690399945</v>
      </c>
      <c r="J87">
        <v>8.0889312165660816E-4</v>
      </c>
      <c r="K87">
        <v>0.20870078738064593</v>
      </c>
      <c r="L87">
        <v>7.9</v>
      </c>
      <c r="M87">
        <v>70.5</v>
      </c>
      <c r="N87">
        <v>176</v>
      </c>
      <c r="O87">
        <v>0.28000000000000003</v>
      </c>
      <c r="P87">
        <v>476</v>
      </c>
      <c r="Q87">
        <v>99.2</v>
      </c>
      <c r="R87">
        <v>0.59144599999999992</v>
      </c>
      <c r="S87">
        <v>36</v>
      </c>
    </row>
    <row r="88" spans="1:19" x14ac:dyDescent="0.3">
      <c r="A88" s="47" t="s">
        <v>10</v>
      </c>
      <c r="B88" s="42">
        <v>8</v>
      </c>
      <c r="C88" s="43">
        <v>2016</v>
      </c>
      <c r="D88" s="44">
        <v>1118759</v>
      </c>
      <c r="E88" s="53">
        <v>379011264.66995251</v>
      </c>
      <c r="F88" s="46">
        <f t="shared" si="0"/>
        <v>338778.29333212291</v>
      </c>
      <c r="G88">
        <v>570</v>
      </c>
      <c r="H88" s="51">
        <v>1.31</v>
      </c>
      <c r="I88" s="17">
        <v>24.711275626874453</v>
      </c>
      <c r="J88">
        <v>8.2851258688009841E-2</v>
      </c>
      <c r="K88">
        <v>0.17537653777912562</v>
      </c>
      <c r="L88">
        <v>4.8</v>
      </c>
      <c r="M88">
        <v>71.900000000000006</v>
      </c>
      <c r="N88">
        <v>397</v>
      </c>
      <c r="O88">
        <v>0.32500000000000001</v>
      </c>
      <c r="P88">
        <v>523</v>
      </c>
      <c r="Q88">
        <v>85.3</v>
      </c>
      <c r="R88">
        <v>0.63363000000000003</v>
      </c>
      <c r="S88">
        <v>341</v>
      </c>
    </row>
    <row r="89" spans="1:19" x14ac:dyDescent="0.3">
      <c r="A89" s="47" t="s">
        <v>11</v>
      </c>
      <c r="B89" s="42">
        <v>9</v>
      </c>
      <c r="C89" s="43">
        <v>2016</v>
      </c>
      <c r="D89" s="44">
        <v>1168270</v>
      </c>
      <c r="E89" s="53">
        <v>501263525.69755948</v>
      </c>
      <c r="F89" s="46">
        <f t="shared" si="0"/>
        <v>429064.79298240942</v>
      </c>
      <c r="G89">
        <v>597</v>
      </c>
      <c r="H89" s="51">
        <v>7.0000000000000007E-2</v>
      </c>
      <c r="I89" s="17">
        <v>25.513701077377466</v>
      </c>
      <c r="J89">
        <v>4.5340917211903692E-3</v>
      </c>
      <c r="K89">
        <v>0.38836972197880953</v>
      </c>
      <c r="L89">
        <v>18</v>
      </c>
      <c r="M89">
        <v>72</v>
      </c>
      <c r="N89">
        <v>192</v>
      </c>
      <c r="O89">
        <v>0.36599999999999999</v>
      </c>
      <c r="P89">
        <v>932</v>
      </c>
      <c r="Q89">
        <v>82</v>
      </c>
      <c r="R89">
        <v>0.76277000000000006</v>
      </c>
      <c r="S89">
        <v>55</v>
      </c>
    </row>
    <row r="90" spans="1:19" x14ac:dyDescent="0.3">
      <c r="A90" s="47" t="s">
        <v>12</v>
      </c>
      <c r="B90" s="42">
        <v>10</v>
      </c>
      <c r="C90" s="43">
        <v>2016</v>
      </c>
      <c r="D90" s="44">
        <v>7882899</v>
      </c>
      <c r="E90" s="53">
        <v>4206505962.2048068</v>
      </c>
      <c r="F90" s="46">
        <f t="shared" si="0"/>
        <v>533624.23674397031</v>
      </c>
      <c r="G90">
        <v>3996</v>
      </c>
      <c r="H90" s="51">
        <v>2.5499999999999998</v>
      </c>
      <c r="I90" s="17">
        <v>14.767032330394869</v>
      </c>
      <c r="J90">
        <v>1.5276917371319725E-3</v>
      </c>
      <c r="K90">
        <v>0.17569073628000925</v>
      </c>
      <c r="L90">
        <v>7.1</v>
      </c>
      <c r="M90">
        <v>79.099999999999994</v>
      </c>
      <c r="N90">
        <v>117</v>
      </c>
      <c r="O90">
        <v>0.20399999999999999</v>
      </c>
      <c r="P90">
        <v>1209</v>
      </c>
      <c r="Q90">
        <v>69</v>
      </c>
      <c r="R90">
        <v>0.81535799999999992</v>
      </c>
      <c r="S90">
        <v>2293</v>
      </c>
    </row>
    <row r="91" spans="1:19" x14ac:dyDescent="0.3">
      <c r="A91" s="47" t="s">
        <v>13</v>
      </c>
      <c r="B91" s="42">
        <v>11</v>
      </c>
      <c r="C91" s="43">
        <v>2016</v>
      </c>
      <c r="D91" s="44">
        <v>755247</v>
      </c>
      <c r="E91" s="53">
        <v>228583086.5949561</v>
      </c>
      <c r="F91" s="46">
        <f t="shared" si="0"/>
        <v>302660.03915931622</v>
      </c>
      <c r="G91">
        <v>385</v>
      </c>
      <c r="H91" s="51">
        <v>0.28000000000000003</v>
      </c>
      <c r="I91" s="17">
        <v>19.072106380567941</v>
      </c>
      <c r="J91">
        <v>1.2086802006903009E-3</v>
      </c>
      <c r="K91">
        <v>0.16658259569253656</v>
      </c>
      <c r="L91">
        <v>5.8</v>
      </c>
      <c r="M91">
        <v>67.400000000000006</v>
      </c>
      <c r="N91">
        <v>406</v>
      </c>
      <c r="O91">
        <v>0.33299999999999996</v>
      </c>
      <c r="P91">
        <v>476</v>
      </c>
      <c r="Q91">
        <v>92.9</v>
      </c>
      <c r="R91">
        <v>0.57979199999999997</v>
      </c>
      <c r="S91">
        <v>65</v>
      </c>
    </row>
    <row r="92" spans="1:19" x14ac:dyDescent="0.3">
      <c r="A92" s="47" t="s">
        <v>14</v>
      </c>
      <c r="B92" s="42">
        <v>12</v>
      </c>
      <c r="C92" s="43">
        <v>2016</v>
      </c>
      <c r="D92" s="44">
        <v>1135033</v>
      </c>
      <c r="E92" s="53">
        <v>366211278.95667201</v>
      </c>
      <c r="F92" s="46">
        <f t="shared" si="0"/>
        <v>322643.72838205763</v>
      </c>
      <c r="G92">
        <v>538</v>
      </c>
      <c r="H92" s="51">
        <v>0.55000000000000004</v>
      </c>
      <c r="I92" s="17">
        <v>13.897074721615638</v>
      </c>
      <c r="J92">
        <v>2.4071115046024349E-3</v>
      </c>
      <c r="K92">
        <v>0.26697311641383836</v>
      </c>
      <c r="L92">
        <v>8.6999999999999993</v>
      </c>
      <c r="M92">
        <v>65</v>
      </c>
      <c r="N92">
        <v>293</v>
      </c>
      <c r="O92">
        <v>0.28699999999999998</v>
      </c>
      <c r="P92">
        <v>627</v>
      </c>
      <c r="Q92">
        <v>78.8</v>
      </c>
      <c r="R92">
        <v>0.67199500000000001</v>
      </c>
      <c r="S92">
        <v>189</v>
      </c>
    </row>
    <row r="93" spans="1:19" x14ac:dyDescent="0.3">
      <c r="A93" s="47" t="s">
        <v>15</v>
      </c>
      <c r="B93" s="42">
        <v>13</v>
      </c>
      <c r="C93" s="43">
        <v>2016</v>
      </c>
      <c r="D93" s="44">
        <v>944279</v>
      </c>
      <c r="E93" s="53">
        <v>283725533.23959261</v>
      </c>
      <c r="F93" s="46">
        <f t="shared" si="0"/>
        <v>300467.90539617272</v>
      </c>
      <c r="G93">
        <v>519</v>
      </c>
      <c r="H93" s="51">
        <v>0.5</v>
      </c>
      <c r="I93" s="17">
        <v>20.698933299967752</v>
      </c>
      <c r="J93">
        <v>2.5878043072703688E-3</v>
      </c>
      <c r="K93">
        <v>0.21624597666373971</v>
      </c>
      <c r="L93">
        <v>6.2</v>
      </c>
      <c r="M93">
        <v>70.599999999999994</v>
      </c>
      <c r="N93">
        <v>254</v>
      </c>
      <c r="O93">
        <v>0.27399999999999997</v>
      </c>
      <c r="P93">
        <v>659</v>
      </c>
      <c r="Q93">
        <v>98.4</v>
      </c>
      <c r="R93">
        <v>0.63609000000000004</v>
      </c>
      <c r="S93">
        <v>38</v>
      </c>
    </row>
    <row r="94" spans="1:19" x14ac:dyDescent="0.3">
      <c r="A94" s="47" t="s">
        <v>16</v>
      </c>
      <c r="B94" s="42">
        <v>14</v>
      </c>
      <c r="C94" s="43">
        <v>2016</v>
      </c>
      <c r="D94" s="44">
        <v>1044761</v>
      </c>
      <c r="E94" s="53">
        <v>320623372.95134377</v>
      </c>
      <c r="F94" s="46">
        <f t="shared" si="0"/>
        <v>306886.81234401336</v>
      </c>
      <c r="G94">
        <v>522</v>
      </c>
      <c r="H94" s="51">
        <v>0.52</v>
      </c>
      <c r="I94" s="17">
        <v>32.759113963609636</v>
      </c>
      <c r="J94">
        <v>2.9563795478818695E-4</v>
      </c>
      <c r="K94">
        <v>0.12080248912569293</v>
      </c>
      <c r="L94">
        <v>10</v>
      </c>
      <c r="M94">
        <v>71.400000000000006</v>
      </c>
      <c r="N94">
        <v>286</v>
      </c>
      <c r="O94">
        <v>0.40299999999999997</v>
      </c>
      <c r="P94">
        <v>797</v>
      </c>
      <c r="Q94">
        <v>80.599999999999994</v>
      </c>
      <c r="R94">
        <v>0.50779299999999994</v>
      </c>
      <c r="S94">
        <v>114</v>
      </c>
    </row>
    <row r="95" spans="1:19" x14ac:dyDescent="0.3">
      <c r="A95" s="47" t="s">
        <v>17</v>
      </c>
      <c r="B95" s="42">
        <v>15</v>
      </c>
      <c r="C95" s="43">
        <v>2016</v>
      </c>
      <c r="D95" s="44">
        <v>1298683</v>
      </c>
      <c r="E95" s="53">
        <v>397438929.13181269</v>
      </c>
      <c r="F95" s="46">
        <f t="shared" si="0"/>
        <v>306032.28742642561</v>
      </c>
      <c r="G95">
        <v>689</v>
      </c>
      <c r="H95" s="51">
        <v>1.2</v>
      </c>
      <c r="I95" s="17">
        <v>23.507334586523864</v>
      </c>
      <c r="J95">
        <v>8.1745086224869958E-4</v>
      </c>
      <c r="K95">
        <v>0.15994983171031646</v>
      </c>
      <c r="L95">
        <v>7.5</v>
      </c>
      <c r="M95">
        <v>73.400000000000006</v>
      </c>
      <c r="N95">
        <v>199</v>
      </c>
      <c r="O95">
        <v>0.24299999999999999</v>
      </c>
      <c r="P95">
        <v>381</v>
      </c>
      <c r="Q95">
        <v>94.1</v>
      </c>
      <c r="R95">
        <v>0.616564</v>
      </c>
      <c r="S95">
        <v>143</v>
      </c>
    </row>
    <row r="96" spans="1:19" x14ac:dyDescent="0.3">
      <c r="A96" s="47" t="s">
        <v>18</v>
      </c>
      <c r="B96" s="42">
        <v>16</v>
      </c>
      <c r="C96" s="43">
        <v>2016</v>
      </c>
      <c r="D96" s="44">
        <v>1534873</v>
      </c>
      <c r="E96" s="53">
        <v>552308427.01306236</v>
      </c>
      <c r="F96" s="46">
        <f t="shared" si="0"/>
        <v>359839.82193514536</v>
      </c>
      <c r="G96">
        <v>800</v>
      </c>
      <c r="H96" s="51">
        <v>1.01</v>
      </c>
      <c r="I96" s="17">
        <v>20.380026448991178</v>
      </c>
      <c r="J96">
        <v>3.0695580398817004E-3</v>
      </c>
      <c r="K96">
        <v>0.38212135941234804</v>
      </c>
      <c r="L96">
        <v>10.3</v>
      </c>
      <c r="M96">
        <v>79.5</v>
      </c>
      <c r="N96">
        <v>217</v>
      </c>
      <c r="O96">
        <v>0.24100000000000002</v>
      </c>
      <c r="P96">
        <v>414</v>
      </c>
      <c r="Q96">
        <v>83.8</v>
      </c>
      <c r="R96">
        <v>0.73784899999999998</v>
      </c>
      <c r="S96">
        <v>198</v>
      </c>
    </row>
    <row r="97" spans="1:19" x14ac:dyDescent="0.3">
      <c r="A97" s="47" t="s">
        <v>19</v>
      </c>
      <c r="B97" s="42">
        <v>17</v>
      </c>
      <c r="C97" s="43">
        <v>2016</v>
      </c>
      <c r="D97" s="44">
        <v>1260496</v>
      </c>
      <c r="E97" s="53">
        <v>498880349.38062149</v>
      </c>
      <c r="F97" s="46">
        <f t="shared" si="0"/>
        <v>395780.98572357348</v>
      </c>
      <c r="G97">
        <v>678</v>
      </c>
      <c r="H97" s="51">
        <v>1.75</v>
      </c>
      <c r="I97" s="17">
        <v>17.712312151832815</v>
      </c>
      <c r="J97">
        <v>1.1029940629003034E-3</v>
      </c>
      <c r="K97">
        <v>0.25552079933331567</v>
      </c>
      <c r="L97">
        <v>6.4</v>
      </c>
      <c r="M97">
        <v>74.599999999999994</v>
      </c>
      <c r="N97">
        <v>266</v>
      </c>
      <c r="O97">
        <v>0.183</v>
      </c>
      <c r="P97">
        <v>627</v>
      </c>
      <c r="Q97">
        <v>93.5</v>
      </c>
      <c r="R97">
        <v>0.52535900000000002</v>
      </c>
      <c r="S97">
        <v>164</v>
      </c>
    </row>
    <row r="98" spans="1:19" x14ac:dyDescent="0.3">
      <c r="A98" s="47" t="s">
        <v>20</v>
      </c>
      <c r="B98" s="42">
        <v>18</v>
      </c>
      <c r="C98" s="43">
        <v>2016</v>
      </c>
      <c r="D98" s="44">
        <v>12426540</v>
      </c>
      <c r="E98" s="53">
        <v>15121534165.05518</v>
      </c>
      <c r="F98" s="46">
        <f t="shared" si="0"/>
        <v>1216874.0586724204</v>
      </c>
      <c r="G98">
        <v>7234</v>
      </c>
      <c r="H98" s="51">
        <v>2.1800000000000002</v>
      </c>
      <c r="I98" s="17">
        <v>11.323185884141306</v>
      </c>
      <c r="J98">
        <v>0</v>
      </c>
      <c r="K98">
        <v>0.10488771605399566</v>
      </c>
      <c r="L98">
        <v>14.899999999999999</v>
      </c>
      <c r="M98">
        <v>80.099999999999994</v>
      </c>
      <c r="N98">
        <v>595</v>
      </c>
      <c r="O98">
        <v>0</v>
      </c>
      <c r="P98">
        <v>274</v>
      </c>
      <c r="Q98">
        <v>64.599999999999994</v>
      </c>
      <c r="R98">
        <v>0.99768299999999999</v>
      </c>
      <c r="S98">
        <v>8834</v>
      </c>
    </row>
    <row r="99" spans="1:19" x14ac:dyDescent="0.3">
      <c r="A99" s="47" t="s">
        <v>21</v>
      </c>
      <c r="B99" s="42">
        <v>19</v>
      </c>
      <c r="C99" s="43">
        <v>2016</v>
      </c>
      <c r="D99" s="44">
        <v>591015</v>
      </c>
      <c r="E99" s="53">
        <v>248140392.09586689</v>
      </c>
      <c r="F99" s="46">
        <f t="shared" si="0"/>
        <v>419854.64344537264</v>
      </c>
      <c r="G99">
        <v>327</v>
      </c>
      <c r="H99" s="51">
        <v>0.39</v>
      </c>
      <c r="I99" s="17">
        <v>13.984032829801196</v>
      </c>
      <c r="J99">
        <v>0.12278179074763165</v>
      </c>
      <c r="K99">
        <v>0.16365885053017767</v>
      </c>
      <c r="L99">
        <v>4</v>
      </c>
      <c r="M99">
        <v>79.5</v>
      </c>
      <c r="N99">
        <v>192</v>
      </c>
      <c r="O99">
        <v>0.20899999999999999</v>
      </c>
      <c r="P99">
        <v>467</v>
      </c>
      <c r="Q99">
        <v>80.900000000000006</v>
      </c>
      <c r="R99">
        <v>0.79546800000000006</v>
      </c>
      <c r="S99">
        <v>41</v>
      </c>
    </row>
    <row r="100" spans="1:19" x14ac:dyDescent="0.3">
      <c r="A100" s="47" t="s">
        <v>22</v>
      </c>
      <c r="B100" s="42">
        <v>20</v>
      </c>
      <c r="C100" s="43">
        <v>2016</v>
      </c>
      <c r="D100" s="44">
        <v>817788</v>
      </c>
      <c r="E100" s="53">
        <v>578649148.89663577</v>
      </c>
      <c r="F100" s="46">
        <f t="shared" si="0"/>
        <v>707578.42973562307</v>
      </c>
      <c r="G100">
        <v>466</v>
      </c>
      <c r="H100" s="51">
        <v>0.41</v>
      </c>
      <c r="I100" s="17">
        <v>34.608367489036105</v>
      </c>
      <c r="J100">
        <v>0.33106174899770646</v>
      </c>
      <c r="K100">
        <v>0.11132050444038154</v>
      </c>
      <c r="L100">
        <v>3.1</v>
      </c>
      <c r="M100">
        <v>80.3</v>
      </c>
      <c r="N100">
        <v>201</v>
      </c>
      <c r="O100">
        <v>0.22399999999999998</v>
      </c>
      <c r="P100">
        <v>281</v>
      </c>
      <c r="Q100">
        <v>106.3</v>
      </c>
      <c r="R100">
        <v>0.85485500000000003</v>
      </c>
      <c r="S100">
        <v>49</v>
      </c>
    </row>
    <row r="101" spans="1:19" x14ac:dyDescent="0.3">
      <c r="A101" s="47" t="s">
        <v>23</v>
      </c>
      <c r="B101" s="42">
        <v>21</v>
      </c>
      <c r="C101" s="43">
        <v>2016</v>
      </c>
      <c r="D101" s="44">
        <v>1119189</v>
      </c>
      <c r="E101" s="53">
        <v>713043881.54792106</v>
      </c>
      <c r="F101" s="46">
        <f t="shared" si="0"/>
        <v>637107.65701585799</v>
      </c>
      <c r="G101">
        <v>593</v>
      </c>
      <c r="H101" s="51">
        <v>0.22</v>
      </c>
      <c r="I101" s="17">
        <v>23.761802323812038</v>
      </c>
      <c r="J101">
        <v>0.28637527386411854</v>
      </c>
      <c r="K101">
        <v>0.13586646419426998</v>
      </c>
      <c r="L101">
        <v>3.6000000000000005</v>
      </c>
      <c r="M101">
        <v>74</v>
      </c>
      <c r="N101">
        <v>164</v>
      </c>
      <c r="O101">
        <v>0.23</v>
      </c>
      <c r="P101">
        <v>313</v>
      </c>
      <c r="Q101">
        <v>98.2</v>
      </c>
      <c r="R101">
        <v>0.62277000000000005</v>
      </c>
      <c r="S101">
        <v>50</v>
      </c>
    </row>
    <row r="102" spans="1:19" x14ac:dyDescent="0.3">
      <c r="A102" s="47" t="s">
        <v>24</v>
      </c>
      <c r="B102" s="42">
        <v>22</v>
      </c>
      <c r="C102" s="43">
        <v>2016</v>
      </c>
      <c r="D102" s="44">
        <v>1185243</v>
      </c>
      <c r="E102" s="53">
        <v>509931657.56964338</v>
      </c>
      <c r="F102" s="46">
        <f t="shared" si="0"/>
        <v>430233.84872945328</v>
      </c>
      <c r="G102">
        <v>611</v>
      </c>
      <c r="H102" s="51">
        <v>0.08</v>
      </c>
      <c r="I102" s="17">
        <v>22.386408218983053</v>
      </c>
      <c r="J102">
        <v>3.6620228916557597E-4</v>
      </c>
      <c r="K102">
        <v>0.34210036899197493</v>
      </c>
      <c r="L102">
        <v>5.6</v>
      </c>
      <c r="M102">
        <v>66.099999999999994</v>
      </c>
      <c r="N102">
        <v>176</v>
      </c>
      <c r="O102">
        <v>0.27899999999999997</v>
      </c>
      <c r="P102">
        <v>652</v>
      </c>
      <c r="Q102">
        <v>78.099999999999994</v>
      </c>
      <c r="R102">
        <v>0.58470999999999995</v>
      </c>
      <c r="S102">
        <v>70</v>
      </c>
    </row>
    <row r="103" spans="1:19" x14ac:dyDescent="0.3">
      <c r="A103" s="47" t="s">
        <v>25</v>
      </c>
      <c r="B103" s="42">
        <v>23</v>
      </c>
      <c r="C103" s="43">
        <v>2016</v>
      </c>
      <c r="D103" s="44">
        <v>982868</v>
      </c>
      <c r="E103" s="53">
        <v>417094862.00575942</v>
      </c>
      <c r="F103" s="46">
        <f t="shared" si="0"/>
        <v>424365.08463573892</v>
      </c>
      <c r="G103">
        <v>524</v>
      </c>
      <c r="H103" s="51">
        <v>0.31</v>
      </c>
      <c r="I103" s="17">
        <v>21.448902156319821</v>
      </c>
      <c r="J103">
        <v>2.8670187315426164E-2</v>
      </c>
      <c r="K103">
        <v>0.2100422335955919</v>
      </c>
      <c r="L103">
        <v>3.6000000000000005</v>
      </c>
      <c r="M103">
        <v>85.2</v>
      </c>
      <c r="N103">
        <v>251</v>
      </c>
      <c r="O103">
        <v>0.23100000000000001</v>
      </c>
      <c r="P103">
        <v>1232</v>
      </c>
      <c r="Q103">
        <v>84.6</v>
      </c>
      <c r="R103">
        <v>0.86702699999999988</v>
      </c>
      <c r="S103">
        <v>52</v>
      </c>
    </row>
    <row r="104" spans="1:19" x14ac:dyDescent="0.3">
      <c r="A104" s="47" t="s">
        <v>26</v>
      </c>
      <c r="B104" s="42">
        <v>24</v>
      </c>
      <c r="C104" s="43">
        <v>2016</v>
      </c>
      <c r="D104" s="44">
        <v>1831619</v>
      </c>
      <c r="E104" s="53">
        <v>953668330.92564428</v>
      </c>
      <c r="F104" s="46">
        <f t="shared" si="0"/>
        <v>520669.5993684518</v>
      </c>
      <c r="G104">
        <v>966</v>
      </c>
      <c r="H104" s="51">
        <v>0.66</v>
      </c>
      <c r="I104" s="17">
        <v>27.704895192594741</v>
      </c>
      <c r="J104">
        <v>5.6942792992522627E-3</v>
      </c>
      <c r="K104">
        <v>0.2945796700650673</v>
      </c>
      <c r="L104">
        <v>6.8000000000000007</v>
      </c>
      <c r="M104">
        <v>77.099999999999994</v>
      </c>
      <c r="N104">
        <v>50</v>
      </c>
      <c r="O104">
        <v>0.35</v>
      </c>
      <c r="P104">
        <v>1216</v>
      </c>
      <c r="Q104">
        <v>64.7</v>
      </c>
      <c r="R104">
        <v>0.77940100000000001</v>
      </c>
      <c r="S104">
        <v>88</v>
      </c>
    </row>
    <row r="105" spans="1:19" x14ac:dyDescent="0.3">
      <c r="A105" s="47" t="s">
        <v>27</v>
      </c>
      <c r="B105" s="42">
        <v>25</v>
      </c>
      <c r="C105" s="43">
        <v>2016</v>
      </c>
      <c r="D105" s="44">
        <v>729119</v>
      </c>
      <c r="E105" s="53">
        <v>467006457.65904039</v>
      </c>
      <c r="F105" s="46">
        <f t="shared" si="0"/>
        <v>640507.86998972786</v>
      </c>
      <c r="G105">
        <v>445</v>
      </c>
      <c r="H105" s="51">
        <v>0.51</v>
      </c>
      <c r="I105" s="17">
        <v>18.306943051113851</v>
      </c>
      <c r="J105">
        <v>0.14372095133262389</v>
      </c>
      <c r="K105">
        <v>8.5076234409849419E-2</v>
      </c>
      <c r="L105">
        <v>5.7</v>
      </c>
      <c r="M105">
        <v>81.8</v>
      </c>
      <c r="N105">
        <v>129</v>
      </c>
      <c r="O105">
        <v>7.0000000000000007E-2</v>
      </c>
      <c r="P105">
        <v>78</v>
      </c>
      <c r="Q105">
        <v>105.3</v>
      </c>
      <c r="R105">
        <v>0.94614000000000009</v>
      </c>
      <c r="S105">
        <v>29</v>
      </c>
    </row>
    <row r="106" spans="1:19" x14ac:dyDescent="0.3">
      <c r="A106" s="47" t="s">
        <v>28</v>
      </c>
      <c r="B106" s="42">
        <v>26</v>
      </c>
      <c r="C106" s="43">
        <v>2016</v>
      </c>
      <c r="D106" s="44">
        <v>611801</v>
      </c>
      <c r="E106" s="53">
        <v>253056830.30749851</v>
      </c>
      <c r="F106" s="46">
        <f t="shared" si="0"/>
        <v>413626.04884185951</v>
      </c>
      <c r="G106">
        <v>321</v>
      </c>
      <c r="H106" s="51">
        <v>0.67</v>
      </c>
      <c r="I106" s="17">
        <v>31.116370712029873</v>
      </c>
      <c r="J106">
        <v>1.0285506941809165E-2</v>
      </c>
      <c r="K106">
        <v>0.34508752301240841</v>
      </c>
      <c r="L106">
        <v>6.3</v>
      </c>
      <c r="M106">
        <v>72.5</v>
      </c>
      <c r="N106">
        <v>188</v>
      </c>
      <c r="O106">
        <v>0.28600000000000003</v>
      </c>
      <c r="P106">
        <v>589</v>
      </c>
      <c r="Q106">
        <v>83.2</v>
      </c>
      <c r="R106">
        <v>0.7289270000000001</v>
      </c>
      <c r="S106">
        <v>49</v>
      </c>
    </row>
    <row r="107" spans="1:19" x14ac:dyDescent="0.3">
      <c r="A107" s="47" t="s">
        <v>29</v>
      </c>
      <c r="B107" s="42">
        <v>27</v>
      </c>
      <c r="C107" s="43">
        <v>2016</v>
      </c>
      <c r="D107" s="44">
        <v>635721</v>
      </c>
      <c r="E107" s="53">
        <v>159206139.09677261</v>
      </c>
      <c r="F107" s="46">
        <f t="shared" si="0"/>
        <v>250433.97826526512</v>
      </c>
      <c r="G107">
        <v>334</v>
      </c>
      <c r="H107" s="51">
        <v>0.27</v>
      </c>
      <c r="I107" s="17">
        <v>17.12986060207492</v>
      </c>
      <c r="J107">
        <v>3.5701838957008063E-3</v>
      </c>
      <c r="K107">
        <v>0.15424055947564344</v>
      </c>
      <c r="L107">
        <v>7.0000000000000009</v>
      </c>
      <c r="M107">
        <v>75.8</v>
      </c>
      <c r="N107">
        <v>200</v>
      </c>
      <c r="O107">
        <v>0.29600000000000004</v>
      </c>
      <c r="P107">
        <v>423</v>
      </c>
      <c r="Q107">
        <v>86.3</v>
      </c>
      <c r="R107">
        <v>0.72979499999999997</v>
      </c>
      <c r="S107">
        <v>38</v>
      </c>
    </row>
    <row r="108" spans="1:19" x14ac:dyDescent="0.3">
      <c r="A108" s="47" t="s">
        <v>30</v>
      </c>
      <c r="B108" s="42">
        <v>28</v>
      </c>
      <c r="C108" s="43">
        <v>2016</v>
      </c>
      <c r="D108" s="44">
        <v>5368297</v>
      </c>
      <c r="E108" s="53">
        <v>4099939664.04568</v>
      </c>
      <c r="F108" s="46">
        <f t="shared" si="0"/>
        <v>763731.89934269281</v>
      </c>
      <c r="G108">
        <v>3020</v>
      </c>
      <c r="H108" s="51">
        <v>2.79</v>
      </c>
      <c r="I108" s="17">
        <v>16.552493076910373</v>
      </c>
      <c r="J108">
        <v>2.855971666407262E-3</v>
      </c>
      <c r="K108">
        <v>0.15003856754071329</v>
      </c>
      <c r="L108">
        <v>13.8</v>
      </c>
      <c r="M108">
        <v>88.6</v>
      </c>
      <c r="N108">
        <v>556</v>
      </c>
      <c r="O108">
        <v>0</v>
      </c>
      <c r="P108">
        <v>593</v>
      </c>
      <c r="Q108">
        <v>81.7</v>
      </c>
      <c r="R108">
        <v>0.98331999999999997</v>
      </c>
      <c r="S108">
        <v>2027</v>
      </c>
    </row>
    <row r="109" spans="1:19" x14ac:dyDescent="0.3">
      <c r="A109" s="47" t="s">
        <v>31</v>
      </c>
      <c r="B109" s="42">
        <v>29</v>
      </c>
      <c r="C109" s="43">
        <v>2016</v>
      </c>
      <c r="D109" s="44">
        <v>467564</v>
      </c>
      <c r="E109" s="53">
        <v>101102695.6208048</v>
      </c>
      <c r="F109" s="46">
        <f t="shared" si="0"/>
        <v>216232.84859571056</v>
      </c>
      <c r="G109">
        <v>202</v>
      </c>
      <c r="H109" s="51">
        <v>0.22</v>
      </c>
      <c r="I109" s="17">
        <v>18.924968373742736</v>
      </c>
      <c r="J109">
        <v>1.058144652289455E-2</v>
      </c>
      <c r="K109">
        <v>0.15857810725897464</v>
      </c>
      <c r="L109">
        <v>2.8</v>
      </c>
      <c r="M109">
        <v>75.099999999999994</v>
      </c>
      <c r="N109">
        <v>261</v>
      </c>
      <c r="O109">
        <v>0.496</v>
      </c>
      <c r="P109">
        <v>520</v>
      </c>
      <c r="Q109">
        <v>72</v>
      </c>
      <c r="R109">
        <v>0.92212700000000003</v>
      </c>
      <c r="S109">
        <v>9</v>
      </c>
    </row>
    <row r="110" spans="1:19" x14ac:dyDescent="0.3">
      <c r="A110" s="47" t="s">
        <v>32</v>
      </c>
      <c r="B110" s="42">
        <v>30</v>
      </c>
      <c r="C110" s="43">
        <v>2016</v>
      </c>
      <c r="D110" s="44">
        <v>277344</v>
      </c>
      <c r="E110" s="53">
        <v>69564170.70379281</v>
      </c>
      <c r="F110" s="46">
        <f t="shared" si="0"/>
        <v>250822.69926081979</v>
      </c>
      <c r="G110">
        <v>145</v>
      </c>
      <c r="H110" s="51">
        <v>0.1</v>
      </c>
      <c r="I110" s="17">
        <v>13.137333571003476</v>
      </c>
      <c r="J110">
        <v>8.743303767536157E-3</v>
      </c>
      <c r="K110">
        <v>8.5530103098397248E-3</v>
      </c>
      <c r="L110">
        <v>2</v>
      </c>
      <c r="M110">
        <v>72.900000000000006</v>
      </c>
      <c r="N110">
        <v>350</v>
      </c>
      <c r="O110">
        <v>0.54500000000000004</v>
      </c>
      <c r="P110">
        <v>254</v>
      </c>
      <c r="Q110">
        <v>77.7</v>
      </c>
      <c r="R110">
        <v>0.78686199999999995</v>
      </c>
      <c r="S110">
        <v>13</v>
      </c>
    </row>
    <row r="111" spans="1:19" x14ac:dyDescent="0.3">
      <c r="A111" s="47" t="s">
        <v>33</v>
      </c>
      <c r="B111" s="42">
        <v>31</v>
      </c>
      <c r="C111" s="43">
        <v>2016</v>
      </c>
      <c r="D111" s="44">
        <v>5614961</v>
      </c>
      <c r="E111" s="53">
        <v>2257074474.6573129</v>
      </c>
      <c r="F111" s="46">
        <f t="shared" si="0"/>
        <v>401975.09379981674</v>
      </c>
      <c r="G111">
        <v>2739</v>
      </c>
      <c r="H111" s="51">
        <v>0.26</v>
      </c>
      <c r="I111" s="17">
        <v>19.276959754762192</v>
      </c>
      <c r="J111">
        <v>6.3884988472779815E-3</v>
      </c>
      <c r="K111">
        <v>0.10230948143466655</v>
      </c>
      <c r="L111">
        <v>7.3</v>
      </c>
      <c r="M111">
        <v>75.3</v>
      </c>
      <c r="N111">
        <v>214</v>
      </c>
      <c r="O111">
        <v>0.44799999999999995</v>
      </c>
      <c r="P111">
        <v>812</v>
      </c>
      <c r="Q111">
        <v>72.8</v>
      </c>
      <c r="R111">
        <v>0.83838599999999996</v>
      </c>
      <c r="S111">
        <v>707</v>
      </c>
    </row>
    <row r="112" spans="1:19" x14ac:dyDescent="0.3">
      <c r="A112" s="47" t="s">
        <v>34</v>
      </c>
      <c r="B112" s="42">
        <v>32</v>
      </c>
      <c r="C112" s="43">
        <v>2016</v>
      </c>
      <c r="D112" s="44">
        <v>1002727</v>
      </c>
      <c r="E112" s="53">
        <v>368485352.63134098</v>
      </c>
      <c r="F112" s="46">
        <f t="shared" si="0"/>
        <v>367483.22587438155</v>
      </c>
      <c r="G112">
        <v>523</v>
      </c>
      <c r="H112" s="51">
        <v>0.12</v>
      </c>
      <c r="I112" s="17">
        <v>32.02278760569618</v>
      </c>
      <c r="J112">
        <v>0.26264924277152435</v>
      </c>
      <c r="K112">
        <v>3.8729234296734263E-2</v>
      </c>
      <c r="L112">
        <v>8.6</v>
      </c>
      <c r="M112">
        <v>75.2</v>
      </c>
      <c r="N112">
        <v>315</v>
      </c>
      <c r="O112">
        <v>0.34600000000000003</v>
      </c>
      <c r="P112">
        <v>592</v>
      </c>
      <c r="Q112">
        <v>93.9</v>
      </c>
      <c r="R112">
        <v>0.63874399999999998</v>
      </c>
      <c r="S112">
        <v>91</v>
      </c>
    </row>
    <row r="113" spans="1:19" x14ac:dyDescent="0.3">
      <c r="A113" s="47" t="s">
        <v>35</v>
      </c>
      <c r="B113" s="42">
        <v>33</v>
      </c>
      <c r="C113" s="43">
        <v>2016</v>
      </c>
      <c r="D113" s="44">
        <v>2561940</v>
      </c>
      <c r="E113" s="53">
        <v>825586466.73914242</v>
      </c>
      <c r="F113" s="46">
        <f t="shared" si="0"/>
        <v>322250.50810680282</v>
      </c>
      <c r="G113">
        <v>1289</v>
      </c>
      <c r="H113" s="51">
        <v>0.42</v>
      </c>
      <c r="I113" s="17">
        <v>22.243840348649112</v>
      </c>
      <c r="J113">
        <v>4.2855628413072347E-2</v>
      </c>
      <c r="K113">
        <v>0.21530313637084889</v>
      </c>
      <c r="L113">
        <v>4.5999999999999996</v>
      </c>
      <c r="M113">
        <v>76.099999999999994</v>
      </c>
      <c r="N113">
        <v>258</v>
      </c>
      <c r="O113">
        <v>0.23300000000000001</v>
      </c>
      <c r="P113">
        <v>297</v>
      </c>
      <c r="Q113">
        <v>86.7</v>
      </c>
      <c r="R113">
        <v>0.58543199999999995</v>
      </c>
      <c r="S113">
        <v>234</v>
      </c>
    </row>
    <row r="114" spans="1:19" x14ac:dyDescent="0.3">
      <c r="A114" s="47" t="s">
        <v>36</v>
      </c>
      <c r="B114" s="42">
        <v>34</v>
      </c>
      <c r="C114" s="43">
        <v>2016</v>
      </c>
      <c r="D114" s="44">
        <v>4253207</v>
      </c>
      <c r="E114" s="53">
        <v>1375107444.8261859</v>
      </c>
      <c r="F114" s="46">
        <f t="shared" si="0"/>
        <v>323310.72642977076</v>
      </c>
      <c r="G114">
        <v>2175</v>
      </c>
      <c r="H114" s="51">
        <v>0.99</v>
      </c>
      <c r="I114" s="17">
        <v>21.415104303852921</v>
      </c>
      <c r="J114">
        <v>8.1104240880835576E-3</v>
      </c>
      <c r="K114">
        <v>0.18541202343688468</v>
      </c>
      <c r="L114">
        <v>7.8</v>
      </c>
      <c r="M114">
        <v>81.099999999999994</v>
      </c>
      <c r="N114">
        <v>328</v>
      </c>
      <c r="O114">
        <v>0.32100000000000001</v>
      </c>
      <c r="P114">
        <v>542</v>
      </c>
      <c r="Q114">
        <v>81.2</v>
      </c>
      <c r="R114">
        <v>0.75101399999999996</v>
      </c>
      <c r="S114">
        <v>711</v>
      </c>
    </row>
    <row r="115" spans="1:19" x14ac:dyDescent="0.3">
      <c r="A115" s="47" t="s">
        <v>37</v>
      </c>
      <c r="B115" s="42">
        <v>35</v>
      </c>
      <c r="C115" s="43">
        <v>2016</v>
      </c>
      <c r="D115" s="44">
        <v>3046906</v>
      </c>
      <c r="E115" s="53">
        <v>617587559.99633121</v>
      </c>
      <c r="F115" s="46">
        <f t="shared" si="0"/>
        <v>202693.34203166465</v>
      </c>
      <c r="G115">
        <v>1335</v>
      </c>
      <c r="H115" s="51">
        <v>0.15</v>
      </c>
      <c r="I115" s="17">
        <v>32.31212592351271</v>
      </c>
      <c r="J115">
        <v>3.999678920374455E-3</v>
      </c>
      <c r="K115">
        <v>4.5078538356030477E-2</v>
      </c>
      <c r="L115">
        <v>1.9</v>
      </c>
      <c r="M115">
        <v>70.5</v>
      </c>
      <c r="N115">
        <v>204</v>
      </c>
      <c r="O115">
        <v>0.54799999999999993</v>
      </c>
      <c r="P115">
        <v>615</v>
      </c>
      <c r="Q115">
        <v>66.7</v>
      </c>
      <c r="R115">
        <v>0.74590400000000001</v>
      </c>
      <c r="S115">
        <v>191</v>
      </c>
    </row>
    <row r="116" spans="1:19" x14ac:dyDescent="0.3">
      <c r="A116" s="47" t="s">
        <v>38</v>
      </c>
      <c r="B116" s="42">
        <v>36</v>
      </c>
      <c r="C116" s="43">
        <v>2016</v>
      </c>
      <c r="D116" s="44">
        <v>470384</v>
      </c>
      <c r="E116" s="53">
        <v>58141513.918766491</v>
      </c>
      <c r="F116" s="46">
        <f t="shared" si="0"/>
        <v>123604.36137021346</v>
      </c>
      <c r="G116">
        <v>231</v>
      </c>
      <c r="H116" s="51">
        <v>0.12</v>
      </c>
      <c r="I116" s="17">
        <v>35.485505189924581</v>
      </c>
      <c r="J116">
        <v>1.4037732163980701E-2</v>
      </c>
      <c r="K116">
        <v>7.9523036584834728E-2</v>
      </c>
      <c r="L116">
        <v>-88888888</v>
      </c>
      <c r="M116">
        <v>85.8</v>
      </c>
      <c r="N116">
        <v>168</v>
      </c>
      <c r="O116">
        <v>0.50800000000000001</v>
      </c>
      <c r="P116">
        <v>570</v>
      </c>
      <c r="Q116">
        <v>48.9</v>
      </c>
      <c r="R116">
        <v>0.65234399999999992</v>
      </c>
      <c r="S116">
        <v>0</v>
      </c>
    </row>
    <row r="117" spans="1:19" x14ac:dyDescent="0.3">
      <c r="A117" s="47" t="s">
        <v>39</v>
      </c>
      <c r="B117" s="42">
        <v>37</v>
      </c>
      <c r="C117" s="43">
        <v>2016</v>
      </c>
      <c r="D117" s="44">
        <v>881219</v>
      </c>
      <c r="E117" s="53">
        <v>152970828.2387991</v>
      </c>
      <c r="F117" s="46">
        <f t="shared" si="0"/>
        <v>173590.02499809818</v>
      </c>
      <c r="G117">
        <v>432</v>
      </c>
      <c r="H117" s="51">
        <v>0.33</v>
      </c>
      <c r="I117" s="17">
        <v>23.687774398774145</v>
      </c>
      <c r="J117">
        <v>2.0544984564598657E-3</v>
      </c>
      <c r="K117">
        <v>0.11093701799316605</v>
      </c>
      <c r="L117">
        <v>2.4</v>
      </c>
      <c r="M117">
        <v>72.400000000000006</v>
      </c>
      <c r="N117">
        <v>175</v>
      </c>
      <c r="O117">
        <v>0.47200000000000003</v>
      </c>
      <c r="P117">
        <v>478</v>
      </c>
      <c r="Q117">
        <v>79.900000000000006</v>
      </c>
      <c r="R117">
        <v>0.78774199999999994</v>
      </c>
      <c r="S117">
        <v>50</v>
      </c>
    </row>
    <row r="118" spans="1:19" x14ac:dyDescent="0.3">
      <c r="A118" s="47" t="s">
        <v>40</v>
      </c>
      <c r="B118" s="42">
        <v>38</v>
      </c>
      <c r="C118" s="43">
        <v>2016</v>
      </c>
      <c r="D118" s="44">
        <v>469557</v>
      </c>
      <c r="E118" s="53">
        <v>78521138.898187771</v>
      </c>
      <c r="F118" s="46">
        <f t="shared" si="0"/>
        <v>167223.87036757576</v>
      </c>
      <c r="G118">
        <v>215</v>
      </c>
      <c r="H118" s="51">
        <v>0.63</v>
      </c>
      <c r="I118" s="17">
        <v>26.177427468540305</v>
      </c>
      <c r="J118">
        <v>2.101820307191303E-2</v>
      </c>
      <c r="K118">
        <v>0.12333217800934383</v>
      </c>
      <c r="L118">
        <v>0.8</v>
      </c>
      <c r="M118">
        <v>77</v>
      </c>
      <c r="N118">
        <v>239</v>
      </c>
      <c r="O118">
        <v>0.58099999999999996</v>
      </c>
      <c r="P118">
        <v>353</v>
      </c>
      <c r="Q118">
        <v>69.8</v>
      </c>
      <c r="R118">
        <v>0.72504800000000003</v>
      </c>
      <c r="S118">
        <v>12</v>
      </c>
    </row>
    <row r="119" spans="1:19" x14ac:dyDescent="0.3">
      <c r="A119" s="47" t="s">
        <v>41</v>
      </c>
      <c r="B119" s="42">
        <v>39</v>
      </c>
      <c r="C119" s="43">
        <v>2016</v>
      </c>
      <c r="D119" s="44">
        <v>702982</v>
      </c>
      <c r="E119" s="53">
        <v>148810041.92408839</v>
      </c>
      <c r="F119" s="46">
        <f t="shared" si="0"/>
        <v>211684.00033583844</v>
      </c>
      <c r="G119">
        <v>324</v>
      </c>
      <c r="H119" s="51">
        <v>0.25</v>
      </c>
      <c r="I119" s="17">
        <v>17.158184827508347</v>
      </c>
      <c r="J119">
        <v>2.5245662550222509E-3</v>
      </c>
      <c r="K119">
        <v>6.702095578925979E-2</v>
      </c>
      <c r="L119">
        <v>3.1</v>
      </c>
      <c r="M119">
        <v>76.2</v>
      </c>
      <c r="N119">
        <v>352</v>
      </c>
      <c r="O119">
        <v>0.36299999999999999</v>
      </c>
      <c r="P119">
        <v>252</v>
      </c>
      <c r="Q119">
        <v>90.2</v>
      </c>
      <c r="R119">
        <v>0.88561199999999995</v>
      </c>
      <c r="S119">
        <v>96</v>
      </c>
    </row>
    <row r="120" spans="1:19" x14ac:dyDescent="0.3">
      <c r="A120" s="47" t="s">
        <v>42</v>
      </c>
      <c r="B120" s="42">
        <v>40</v>
      </c>
      <c r="C120" s="43">
        <v>2016</v>
      </c>
      <c r="D120" s="44">
        <v>2864896</v>
      </c>
      <c r="E120" s="53">
        <v>712594539.9541322</v>
      </c>
      <c r="F120" s="46">
        <f t="shared" si="0"/>
        <v>248733.12677114009</v>
      </c>
      <c r="G120">
        <v>1377</v>
      </c>
      <c r="H120" s="51">
        <v>0.25</v>
      </c>
      <c r="I120" s="17">
        <v>17.253682844871804</v>
      </c>
      <c r="J120">
        <v>5.0391745687963516E-3</v>
      </c>
      <c r="K120">
        <v>0.12951762830349023</v>
      </c>
      <c r="L120">
        <v>4.5</v>
      </c>
      <c r="M120">
        <v>72</v>
      </c>
      <c r="N120">
        <v>268</v>
      </c>
      <c r="O120">
        <v>0.40899999999999997</v>
      </c>
      <c r="P120">
        <v>393</v>
      </c>
      <c r="Q120">
        <v>78.2</v>
      </c>
      <c r="R120">
        <v>0.88050600000000001</v>
      </c>
      <c r="S120">
        <v>173</v>
      </c>
    </row>
    <row r="121" spans="1:19" x14ac:dyDescent="0.3">
      <c r="A121" s="47" t="s">
        <v>43</v>
      </c>
      <c r="B121" s="42">
        <v>41</v>
      </c>
      <c r="C121" s="43">
        <v>2016</v>
      </c>
      <c r="D121" s="44">
        <v>4116385</v>
      </c>
      <c r="E121" s="53">
        <v>1421517606.5521619</v>
      </c>
      <c r="F121" s="46">
        <f t="shared" si="0"/>
        <v>345331.54856801825</v>
      </c>
      <c r="G121">
        <v>2011</v>
      </c>
      <c r="H121" s="51">
        <v>0.62</v>
      </c>
      <c r="I121" s="17">
        <v>24.98099664752656</v>
      </c>
      <c r="J121">
        <v>3.4630959756257372E-2</v>
      </c>
      <c r="K121">
        <v>0.25741985539759493</v>
      </c>
      <c r="L121">
        <v>6.2</v>
      </c>
      <c r="M121">
        <v>75.2</v>
      </c>
      <c r="N121">
        <v>259</v>
      </c>
      <c r="O121">
        <v>0.38500000000000001</v>
      </c>
      <c r="P121">
        <v>663</v>
      </c>
      <c r="Q121">
        <v>77.8</v>
      </c>
      <c r="R121">
        <v>0.89980199999999999</v>
      </c>
      <c r="S121">
        <v>692</v>
      </c>
    </row>
    <row r="122" spans="1:19" x14ac:dyDescent="0.3">
      <c r="A122" s="47" t="s">
        <v>44</v>
      </c>
      <c r="B122" s="42">
        <v>42</v>
      </c>
      <c r="C122" s="43">
        <v>2016</v>
      </c>
      <c r="D122" s="44">
        <v>687739</v>
      </c>
      <c r="E122" s="53">
        <v>170890463.85410529</v>
      </c>
      <c r="F122" s="46">
        <f t="shared" si="0"/>
        <v>248481.56619605009</v>
      </c>
      <c r="G122">
        <v>352</v>
      </c>
      <c r="H122" s="51">
        <v>0.1</v>
      </c>
      <c r="I122" s="17">
        <v>15.954944833094878</v>
      </c>
      <c r="J122">
        <v>1.010435995114492E-3</v>
      </c>
      <c r="K122">
        <v>0.27554232647090016</v>
      </c>
      <c r="L122">
        <v>4.5999999999999996</v>
      </c>
      <c r="M122">
        <v>69.599999999999994</v>
      </c>
      <c r="N122">
        <v>274</v>
      </c>
      <c r="O122">
        <v>0.33899999999999997</v>
      </c>
      <c r="P122">
        <v>680</v>
      </c>
      <c r="Q122">
        <v>83.2</v>
      </c>
      <c r="R122">
        <v>0.51462399999999997</v>
      </c>
      <c r="S122">
        <v>105</v>
      </c>
    </row>
    <row r="123" spans="1:19" x14ac:dyDescent="0.3">
      <c r="A123" s="47" t="s">
        <v>45</v>
      </c>
      <c r="B123" s="42">
        <v>43</v>
      </c>
      <c r="C123" s="43">
        <v>2016</v>
      </c>
      <c r="D123" s="44">
        <v>813367</v>
      </c>
      <c r="E123" s="53">
        <v>223297718.89639071</v>
      </c>
      <c r="F123" s="46">
        <f t="shared" si="0"/>
        <v>274535.01174302708</v>
      </c>
      <c r="G123">
        <v>443</v>
      </c>
      <c r="H123" s="51">
        <v>0.36</v>
      </c>
      <c r="I123" s="17">
        <v>23.569070541671259</v>
      </c>
      <c r="J123">
        <v>3.4285258433617373E-4</v>
      </c>
      <c r="K123">
        <v>0.23029971736781008</v>
      </c>
      <c r="L123">
        <v>12.4</v>
      </c>
      <c r="M123">
        <v>67.5</v>
      </c>
      <c r="N123">
        <v>353</v>
      </c>
      <c r="O123">
        <v>0.375</v>
      </c>
      <c r="P123">
        <v>407</v>
      </c>
      <c r="Q123">
        <v>80</v>
      </c>
      <c r="R123">
        <v>0.56196000000000002</v>
      </c>
      <c r="S123">
        <v>48</v>
      </c>
    </row>
    <row r="124" spans="1:19" x14ac:dyDescent="0.3">
      <c r="A124" s="47" t="s">
        <v>46</v>
      </c>
      <c r="B124" s="42">
        <v>44</v>
      </c>
      <c r="C124" s="43">
        <v>2016</v>
      </c>
      <c r="D124" s="44">
        <v>3932921</v>
      </c>
      <c r="E124" s="53">
        <v>2058139909.5502851</v>
      </c>
      <c r="F124" s="46">
        <f t="shared" si="0"/>
        <v>523310.76814161404</v>
      </c>
      <c r="G124">
        <v>2058</v>
      </c>
      <c r="H124" s="51">
        <v>0.61</v>
      </c>
      <c r="I124" s="17">
        <v>30.925697227870657</v>
      </c>
      <c r="J124">
        <v>0.19945439271227436</v>
      </c>
      <c r="K124">
        <v>0.17314857326622651</v>
      </c>
      <c r="L124">
        <v>20</v>
      </c>
      <c r="M124">
        <v>82.9</v>
      </c>
      <c r="N124">
        <v>394</v>
      </c>
      <c r="O124">
        <v>0.23399999999999999</v>
      </c>
      <c r="P124">
        <v>621</v>
      </c>
      <c r="Q124">
        <v>64.2</v>
      </c>
      <c r="R124">
        <v>0.7477339999999999</v>
      </c>
      <c r="S124">
        <v>723</v>
      </c>
    </row>
    <row r="125" spans="1:19" x14ac:dyDescent="0.3">
      <c r="A125" s="47" t="s">
        <v>47</v>
      </c>
      <c r="B125" s="42">
        <v>45</v>
      </c>
      <c r="C125" s="43">
        <v>2016</v>
      </c>
      <c r="D125" s="44">
        <v>1498971</v>
      </c>
      <c r="E125" s="53">
        <v>570254794.23979902</v>
      </c>
      <c r="F125" s="46">
        <f t="shared" si="0"/>
        <v>380430.8383816625</v>
      </c>
      <c r="G125">
        <v>806</v>
      </c>
      <c r="H125" s="51">
        <v>0.19</v>
      </c>
      <c r="I125" s="17">
        <v>15.27890620122794</v>
      </c>
      <c r="J125">
        <v>0.21570124235075708</v>
      </c>
      <c r="K125">
        <v>0.19877005715603882</v>
      </c>
      <c r="L125">
        <v>6.6000000000000005</v>
      </c>
      <c r="M125">
        <v>73.900000000000006</v>
      </c>
      <c r="N125">
        <v>316</v>
      </c>
      <c r="O125">
        <v>0.34799999999999998</v>
      </c>
      <c r="P125">
        <v>429</v>
      </c>
      <c r="Q125">
        <v>85.3</v>
      </c>
      <c r="R125">
        <v>0.59345399999999993</v>
      </c>
      <c r="S125">
        <v>150</v>
      </c>
    </row>
    <row r="126" spans="1:19" x14ac:dyDescent="0.3">
      <c r="A126" s="47" t="s">
        <v>48</v>
      </c>
      <c r="B126" s="42">
        <v>46</v>
      </c>
      <c r="C126" s="43">
        <v>2016</v>
      </c>
      <c r="D126" s="44">
        <v>1227872</v>
      </c>
      <c r="E126" s="53">
        <v>284659108.00056541</v>
      </c>
      <c r="F126" s="46">
        <f t="shared" si="0"/>
        <v>231831.25602714729</v>
      </c>
      <c r="G126">
        <v>646</v>
      </c>
      <c r="H126" s="51">
        <v>0.54</v>
      </c>
      <c r="I126" s="17">
        <v>17.614023581188871</v>
      </c>
      <c r="J126">
        <v>9.3657419057897406E-4</v>
      </c>
      <c r="K126">
        <v>0.23833732639077182</v>
      </c>
      <c r="L126">
        <v>23.1</v>
      </c>
      <c r="M126">
        <v>67.3</v>
      </c>
      <c r="N126">
        <v>294</v>
      </c>
      <c r="O126">
        <v>0.38100000000000001</v>
      </c>
      <c r="P126">
        <v>509</v>
      </c>
      <c r="Q126">
        <v>84</v>
      </c>
      <c r="R126">
        <v>0.608066</v>
      </c>
      <c r="S126">
        <v>117</v>
      </c>
    </row>
    <row r="127" spans="1:19" x14ac:dyDescent="0.3">
      <c r="A127" s="47" t="s">
        <v>49</v>
      </c>
      <c r="B127" s="42">
        <v>47</v>
      </c>
      <c r="C127" s="43">
        <v>2016</v>
      </c>
      <c r="D127" s="44">
        <v>2618357</v>
      </c>
      <c r="E127" s="53">
        <v>1147634030.8809531</v>
      </c>
      <c r="F127" s="46">
        <f t="shared" si="0"/>
        <v>438303.1156106494</v>
      </c>
      <c r="G127">
        <v>1313</v>
      </c>
      <c r="H127" s="51">
        <v>1.22</v>
      </c>
      <c r="I127" s="17">
        <v>20.859427570113816</v>
      </c>
      <c r="J127">
        <v>0.16044767483482528</v>
      </c>
      <c r="K127">
        <v>0.29994685948961924</v>
      </c>
      <c r="L127">
        <v>7.1</v>
      </c>
      <c r="M127">
        <v>71.400000000000006</v>
      </c>
      <c r="N127">
        <v>229</v>
      </c>
      <c r="O127">
        <v>0.24199999999999999</v>
      </c>
      <c r="P127">
        <v>403</v>
      </c>
      <c r="Q127">
        <v>84.8</v>
      </c>
      <c r="R127">
        <v>0.68315899999999996</v>
      </c>
      <c r="S127">
        <v>399</v>
      </c>
    </row>
    <row r="128" spans="1:19" x14ac:dyDescent="0.3">
      <c r="A128" s="47" t="s">
        <v>50</v>
      </c>
      <c r="B128" s="42">
        <v>48</v>
      </c>
      <c r="C128" s="43">
        <v>2016</v>
      </c>
      <c r="D128" s="44">
        <v>1250270</v>
      </c>
      <c r="E128" s="53">
        <v>313533809.18383157</v>
      </c>
      <c r="F128" s="46">
        <f t="shared" si="0"/>
        <v>250772.88040489779</v>
      </c>
      <c r="G128">
        <v>680</v>
      </c>
      <c r="H128" s="51">
        <v>0.46</v>
      </c>
      <c r="I128" s="17">
        <v>18.180218847218388</v>
      </c>
      <c r="J128">
        <v>2.8575652271934345E-3</v>
      </c>
      <c r="K128">
        <v>0.27131683312736715</v>
      </c>
      <c r="L128">
        <v>8.1999999999999993</v>
      </c>
      <c r="M128">
        <v>67.3</v>
      </c>
      <c r="N128">
        <v>260</v>
      </c>
      <c r="O128">
        <v>0.24</v>
      </c>
      <c r="P128">
        <v>511</v>
      </c>
      <c r="Q128">
        <v>91.3</v>
      </c>
      <c r="R128">
        <v>0.55171100000000006</v>
      </c>
      <c r="S128">
        <v>92</v>
      </c>
    </row>
    <row r="129" spans="1:19" x14ac:dyDescent="0.3">
      <c r="A129" s="47" t="s">
        <v>51</v>
      </c>
      <c r="B129" s="42">
        <v>49</v>
      </c>
      <c r="C129" s="43">
        <v>2016</v>
      </c>
      <c r="D129" s="44">
        <v>3236317</v>
      </c>
      <c r="E129" s="53">
        <v>1282751717.9779861</v>
      </c>
      <c r="F129" s="46">
        <f t="shared" si="0"/>
        <v>396361.5795294423</v>
      </c>
      <c r="G129">
        <v>1772</v>
      </c>
      <c r="H129" s="51">
        <v>6.06</v>
      </c>
      <c r="I129" s="17">
        <v>18.086927189416315</v>
      </c>
      <c r="J129">
        <v>8.1272029927754205E-4</v>
      </c>
      <c r="K129">
        <v>0.2798222525659978</v>
      </c>
      <c r="L129">
        <v>11.3</v>
      </c>
      <c r="M129">
        <v>66.3</v>
      </c>
      <c r="N129">
        <v>280</v>
      </c>
      <c r="O129">
        <v>0.20499999999999999</v>
      </c>
      <c r="P129">
        <v>391</v>
      </c>
      <c r="Q129">
        <v>87.6</v>
      </c>
      <c r="R129">
        <v>0.69565500000000002</v>
      </c>
      <c r="S129">
        <v>454</v>
      </c>
    </row>
    <row r="130" spans="1:19" x14ac:dyDescent="0.3">
      <c r="A130" s="47" t="s">
        <v>52</v>
      </c>
      <c r="B130" s="42">
        <v>50</v>
      </c>
      <c r="C130" s="43">
        <v>2016</v>
      </c>
      <c r="D130" s="44">
        <v>1954702</v>
      </c>
      <c r="E130" s="53">
        <v>814765416.15179157</v>
      </c>
      <c r="F130" s="46">
        <f t="shared" si="0"/>
        <v>416823.33990132081</v>
      </c>
      <c r="G130">
        <v>1012</v>
      </c>
      <c r="H130" s="51">
        <v>0.09</v>
      </c>
      <c r="I130" s="17">
        <v>20.530884350268185</v>
      </c>
      <c r="J130">
        <v>0.3266025181999509</v>
      </c>
      <c r="K130">
        <v>0.12442443390043684</v>
      </c>
      <c r="L130">
        <v>6.1</v>
      </c>
      <c r="M130">
        <v>74.5</v>
      </c>
      <c r="N130">
        <v>245</v>
      </c>
      <c r="O130">
        <v>0.40600000000000003</v>
      </c>
      <c r="P130">
        <v>485</v>
      </c>
      <c r="Q130">
        <v>87</v>
      </c>
      <c r="R130">
        <v>0.80416300000000007</v>
      </c>
      <c r="S130">
        <v>122</v>
      </c>
    </row>
    <row r="131" spans="1:19" x14ac:dyDescent="0.3">
      <c r="A131" s="47" t="s">
        <v>53</v>
      </c>
      <c r="B131" s="42">
        <v>51</v>
      </c>
      <c r="C131" s="43">
        <v>2016</v>
      </c>
      <c r="D131" s="44">
        <v>1338461</v>
      </c>
      <c r="E131" s="53">
        <v>358258197.73614311</v>
      </c>
      <c r="F131" s="46">
        <f t="shared" si="0"/>
        <v>267664.27840343735</v>
      </c>
      <c r="G131">
        <v>709</v>
      </c>
      <c r="H131" s="51">
        <v>1.06</v>
      </c>
      <c r="I131" s="17">
        <v>18.128125190156151</v>
      </c>
      <c r="J131">
        <v>1.5191164528456612E-3</v>
      </c>
      <c r="K131">
        <v>0.19589279903050108</v>
      </c>
      <c r="L131">
        <v>17.5</v>
      </c>
      <c r="M131">
        <v>70.3</v>
      </c>
      <c r="N131">
        <v>278</v>
      </c>
      <c r="O131">
        <v>0.31900000000000001</v>
      </c>
      <c r="P131">
        <v>659</v>
      </c>
      <c r="Q131">
        <v>80.8</v>
      </c>
      <c r="R131">
        <v>0.80131299999999994</v>
      </c>
      <c r="S131">
        <v>161</v>
      </c>
    </row>
    <row r="132" spans="1:19" x14ac:dyDescent="0.3">
      <c r="A132" s="47" t="s">
        <v>54</v>
      </c>
      <c r="B132" s="42">
        <v>52</v>
      </c>
      <c r="C132" s="43">
        <v>2016</v>
      </c>
      <c r="D132" s="44">
        <v>3221165</v>
      </c>
      <c r="E132" s="53">
        <v>1364822203.483861</v>
      </c>
      <c r="F132" s="46">
        <f t="shared" si="0"/>
        <v>423704.53034348163</v>
      </c>
      <c r="G132">
        <v>1759</v>
      </c>
      <c r="H132" s="51">
        <v>0.87</v>
      </c>
      <c r="I132" s="17">
        <v>18.813878320560733</v>
      </c>
      <c r="J132">
        <v>0.14213364621777103</v>
      </c>
      <c r="K132">
        <v>0.19959447533467761</v>
      </c>
      <c r="L132">
        <v>3.6000000000000005</v>
      </c>
      <c r="M132">
        <v>69.400000000000006</v>
      </c>
      <c r="N132">
        <v>321</v>
      </c>
      <c r="O132">
        <v>0.19899999999999998</v>
      </c>
      <c r="P132">
        <v>585</v>
      </c>
      <c r="Q132">
        <v>75.8</v>
      </c>
      <c r="R132">
        <v>0.45369300000000001</v>
      </c>
      <c r="S132">
        <v>441</v>
      </c>
    </row>
    <row r="133" spans="1:19" x14ac:dyDescent="0.3">
      <c r="A133" s="47" t="s">
        <v>55</v>
      </c>
      <c r="B133" s="42">
        <v>53</v>
      </c>
      <c r="C133" s="43">
        <v>2016</v>
      </c>
      <c r="D133" s="44">
        <v>2517620</v>
      </c>
      <c r="E133" s="53">
        <v>700848615.38400257</v>
      </c>
      <c r="F133" s="46">
        <f t="shared" si="0"/>
        <v>278377.44194278825</v>
      </c>
      <c r="G133">
        <v>1242</v>
      </c>
      <c r="H133" s="51">
        <v>0.63</v>
      </c>
      <c r="I133" s="17">
        <v>20.166597036792254</v>
      </c>
      <c r="J133">
        <v>1.7748841187000704E-2</v>
      </c>
      <c r="K133">
        <v>0.18654916335761532</v>
      </c>
      <c r="L133">
        <v>4</v>
      </c>
      <c r="M133">
        <v>66.7</v>
      </c>
      <c r="N133">
        <v>323</v>
      </c>
      <c r="O133">
        <v>0.23899999999999999</v>
      </c>
      <c r="P133">
        <v>521</v>
      </c>
      <c r="Q133">
        <v>97.5</v>
      </c>
      <c r="R133">
        <v>0.64379699999999995</v>
      </c>
      <c r="S133">
        <v>191</v>
      </c>
    </row>
    <row r="134" spans="1:19" x14ac:dyDescent="0.3">
      <c r="A134" s="47" t="s">
        <v>56</v>
      </c>
      <c r="B134" s="42">
        <v>54</v>
      </c>
      <c r="C134" s="43">
        <v>2016</v>
      </c>
      <c r="D134" s="44">
        <v>1248955</v>
      </c>
      <c r="E134" s="53">
        <v>366954691.15114498</v>
      </c>
      <c r="F134" s="46">
        <f t="shared" si="0"/>
        <v>293809.37756055658</v>
      </c>
      <c r="G134">
        <v>653</v>
      </c>
      <c r="H134" s="51">
        <v>2.39</v>
      </c>
      <c r="I134" s="17">
        <v>19.232788679365601</v>
      </c>
      <c r="J134">
        <v>1.9073044724797386E-2</v>
      </c>
      <c r="K134">
        <v>0.23192240841511985</v>
      </c>
      <c r="L134">
        <v>3.2</v>
      </c>
      <c r="M134">
        <v>67.2</v>
      </c>
      <c r="N134">
        <v>294</v>
      </c>
      <c r="O134">
        <v>0.248</v>
      </c>
      <c r="P134">
        <v>770</v>
      </c>
      <c r="Q134">
        <v>82.4</v>
      </c>
      <c r="R134">
        <v>0.71800200000000003</v>
      </c>
      <c r="S134">
        <v>202</v>
      </c>
    </row>
    <row r="135" spans="1:19" x14ac:dyDescent="0.3">
      <c r="A135" s="47" t="s">
        <v>57</v>
      </c>
      <c r="B135" s="42">
        <v>55</v>
      </c>
      <c r="C135" s="43">
        <v>2016</v>
      </c>
      <c r="D135" s="44">
        <v>841365</v>
      </c>
      <c r="E135" s="53">
        <v>202100465.18358931</v>
      </c>
      <c r="F135" s="46">
        <f t="shared" si="0"/>
        <v>240205.45801594947</v>
      </c>
      <c r="G135">
        <v>411</v>
      </c>
      <c r="H135" s="51">
        <v>0.16</v>
      </c>
      <c r="I135" s="17">
        <v>14.474890203087179</v>
      </c>
      <c r="J135">
        <v>9.9515080518147725E-3</v>
      </c>
      <c r="K135">
        <v>0.20712252833765588</v>
      </c>
      <c r="L135">
        <v>3.8</v>
      </c>
      <c r="M135">
        <v>67</v>
      </c>
      <c r="N135">
        <v>209</v>
      </c>
      <c r="O135">
        <v>0.375</v>
      </c>
      <c r="P135">
        <v>345</v>
      </c>
      <c r="Q135">
        <v>92.2</v>
      </c>
      <c r="R135">
        <v>0.56976700000000002</v>
      </c>
      <c r="S135">
        <v>53</v>
      </c>
    </row>
    <row r="136" spans="1:19" x14ac:dyDescent="0.3">
      <c r="A136" s="47" t="s">
        <v>58</v>
      </c>
      <c r="B136" s="42">
        <v>56</v>
      </c>
      <c r="C136" s="43">
        <v>2016</v>
      </c>
      <c r="D136" s="44">
        <v>4329309</v>
      </c>
      <c r="E136" s="53">
        <v>2109619098.081224</v>
      </c>
      <c r="F136" s="46">
        <f t="shared" si="0"/>
        <v>487287.71683453966</v>
      </c>
      <c r="G136">
        <v>2230</v>
      </c>
      <c r="H136" s="51">
        <v>1.4</v>
      </c>
      <c r="I136" s="17">
        <v>15.566911107317905</v>
      </c>
      <c r="J136">
        <v>1.2765888381368036E-2</v>
      </c>
      <c r="K136">
        <v>0.28855499126137374</v>
      </c>
      <c r="L136">
        <v>7.8</v>
      </c>
      <c r="M136">
        <v>77.3</v>
      </c>
      <c r="N136">
        <v>280</v>
      </c>
      <c r="O136">
        <v>0.15</v>
      </c>
      <c r="P136">
        <v>487</v>
      </c>
      <c r="Q136">
        <v>87.7</v>
      </c>
      <c r="R136">
        <v>0.77821200000000001</v>
      </c>
      <c r="S136">
        <v>551</v>
      </c>
    </row>
    <row r="137" spans="1:19" x14ac:dyDescent="0.3">
      <c r="A137" s="47" t="s">
        <v>59</v>
      </c>
      <c r="B137" s="42">
        <v>57</v>
      </c>
      <c r="C137" s="43">
        <v>2016</v>
      </c>
      <c r="D137" s="44">
        <v>3646714</v>
      </c>
      <c r="E137" s="53">
        <v>6125961796.4562778</v>
      </c>
      <c r="F137" s="46">
        <f t="shared" si="0"/>
        <v>1679858.0301214401</v>
      </c>
      <c r="G137">
        <v>1957</v>
      </c>
      <c r="H137" s="51">
        <v>0.23</v>
      </c>
      <c r="I137" s="17">
        <v>34.804228962054587</v>
      </c>
      <c r="J137">
        <v>0.53164318090543883</v>
      </c>
      <c r="K137">
        <v>3.8532692508193432E-2</v>
      </c>
      <c r="L137">
        <v>6.6000000000000005</v>
      </c>
      <c r="M137">
        <v>81.2</v>
      </c>
      <c r="N137">
        <v>240</v>
      </c>
      <c r="O137">
        <v>0.20100000000000001</v>
      </c>
      <c r="P137">
        <v>732</v>
      </c>
      <c r="Q137">
        <v>74.3</v>
      </c>
      <c r="R137">
        <v>0.76525899999999991</v>
      </c>
      <c r="S137">
        <v>240</v>
      </c>
    </row>
    <row r="138" spans="1:19" x14ac:dyDescent="0.3">
      <c r="A138" s="47" t="s">
        <v>60</v>
      </c>
      <c r="B138" s="42">
        <v>58</v>
      </c>
      <c r="C138" s="43">
        <v>2016</v>
      </c>
      <c r="D138" s="44">
        <v>3502934</v>
      </c>
      <c r="E138" s="53">
        <v>1332761396.2632239</v>
      </c>
      <c r="F138" s="46">
        <f t="shared" si="0"/>
        <v>380470.02777192602</v>
      </c>
      <c r="G138">
        <v>1850</v>
      </c>
      <c r="H138" s="51">
        <v>1.47</v>
      </c>
      <c r="I138" s="17">
        <v>14.878070448318805</v>
      </c>
      <c r="J138">
        <v>2.2299424433613366E-2</v>
      </c>
      <c r="K138">
        <v>0.33357242523512071</v>
      </c>
      <c r="L138">
        <v>6.2</v>
      </c>
      <c r="M138">
        <v>73</v>
      </c>
      <c r="N138">
        <v>289</v>
      </c>
      <c r="O138">
        <v>0.17399999999999999</v>
      </c>
      <c r="P138">
        <v>376</v>
      </c>
      <c r="Q138">
        <v>76.099999999999994</v>
      </c>
      <c r="R138">
        <v>0.8346380000000001</v>
      </c>
      <c r="S138">
        <v>292</v>
      </c>
    </row>
    <row r="139" spans="1:19" x14ac:dyDescent="0.3">
      <c r="A139" s="47" t="s">
        <v>61</v>
      </c>
      <c r="B139" s="42">
        <v>59</v>
      </c>
      <c r="C139" s="43">
        <v>2016</v>
      </c>
      <c r="D139" s="44">
        <v>210574</v>
      </c>
      <c r="E139" s="53">
        <v>47434942.208021201</v>
      </c>
      <c r="F139" s="46">
        <f t="shared" si="0"/>
        <v>225264.95297625157</v>
      </c>
      <c r="G139">
        <v>99</v>
      </c>
      <c r="H139" s="51">
        <v>0.19</v>
      </c>
      <c r="I139" s="17">
        <v>26.481173144667743</v>
      </c>
      <c r="J139">
        <v>1.0615004582105713E-2</v>
      </c>
      <c r="K139">
        <v>5.2899185800751071E-2</v>
      </c>
      <c r="L139">
        <v>6.2</v>
      </c>
      <c r="M139">
        <v>69.400000000000006</v>
      </c>
      <c r="N139">
        <v>141</v>
      </c>
      <c r="O139">
        <v>0.69799999999999995</v>
      </c>
      <c r="P139">
        <v>577</v>
      </c>
      <c r="Q139">
        <v>79.7</v>
      </c>
      <c r="R139">
        <v>0.73537200000000003</v>
      </c>
      <c r="S139">
        <v>9</v>
      </c>
    </row>
    <row r="140" spans="1:19" x14ac:dyDescent="0.3">
      <c r="A140" s="47" t="s">
        <v>62</v>
      </c>
      <c r="B140" s="42">
        <v>60</v>
      </c>
      <c r="C140" s="43">
        <v>2016</v>
      </c>
      <c r="D140" s="44">
        <v>318834</v>
      </c>
      <c r="E140" s="53">
        <v>58001071.048703194</v>
      </c>
      <c r="F140" s="46">
        <f t="shared" si="0"/>
        <v>181916.20419623752</v>
      </c>
      <c r="G140">
        <v>128</v>
      </c>
      <c r="H140" s="51">
        <v>0.44</v>
      </c>
      <c r="I140" s="17">
        <v>18.344696910920653</v>
      </c>
      <c r="J140">
        <v>0.17036350827216196</v>
      </c>
      <c r="K140">
        <v>9.7609222647700999E-3</v>
      </c>
      <c r="L140">
        <v>1.2</v>
      </c>
      <c r="M140">
        <v>76.2</v>
      </c>
      <c r="N140">
        <v>137</v>
      </c>
      <c r="O140">
        <v>0.45500000000000002</v>
      </c>
      <c r="P140">
        <v>340</v>
      </c>
      <c r="Q140">
        <v>118.8</v>
      </c>
      <c r="R140">
        <v>0.42413299999999998</v>
      </c>
      <c r="S140">
        <v>0</v>
      </c>
    </row>
    <row r="141" spans="1:19" x14ac:dyDescent="0.3">
      <c r="A141" s="47" t="s">
        <v>63</v>
      </c>
      <c r="B141" s="42">
        <v>61</v>
      </c>
      <c r="C141" s="43">
        <v>2016</v>
      </c>
      <c r="D141" s="44">
        <v>539511</v>
      </c>
      <c r="E141" s="53">
        <v>207742574.27341369</v>
      </c>
      <c r="F141" s="46">
        <f t="shared" si="0"/>
        <v>385057.16152852064</v>
      </c>
      <c r="G141">
        <v>260</v>
      </c>
      <c r="H141" s="51">
        <v>0.04</v>
      </c>
      <c r="I141" s="17">
        <v>13.11094161717433</v>
      </c>
      <c r="J141">
        <v>0.11599564550502393</v>
      </c>
      <c r="K141">
        <v>0.19019050018273456</v>
      </c>
      <c r="L141">
        <v>1.6</v>
      </c>
      <c r="M141">
        <v>68.599999999999994</v>
      </c>
      <c r="N141">
        <v>159</v>
      </c>
      <c r="O141">
        <v>0.317</v>
      </c>
      <c r="P141">
        <v>357</v>
      </c>
      <c r="Q141">
        <v>71.7</v>
      </c>
      <c r="R141">
        <v>0.75291600000000003</v>
      </c>
      <c r="S141">
        <v>11</v>
      </c>
    </row>
    <row r="142" spans="1:19" x14ac:dyDescent="0.3">
      <c r="A142" s="47" t="s">
        <v>64</v>
      </c>
      <c r="B142" s="42">
        <v>62</v>
      </c>
      <c r="C142" s="43">
        <v>2016</v>
      </c>
      <c r="D142" s="44">
        <v>2314315</v>
      </c>
      <c r="E142" s="53">
        <v>532401532.64324743</v>
      </c>
      <c r="F142" s="46">
        <f t="shared" si="0"/>
        <v>230047.13387903004</v>
      </c>
      <c r="G142">
        <v>1159</v>
      </c>
      <c r="H142" s="51">
        <v>0.33</v>
      </c>
      <c r="I142" s="17">
        <v>14.14061042277304</v>
      </c>
      <c r="J142">
        <v>7.6242476834368876E-3</v>
      </c>
      <c r="K142">
        <v>0.17181694054264288</v>
      </c>
      <c r="L142">
        <v>11.8</v>
      </c>
      <c r="M142">
        <v>68.400000000000006</v>
      </c>
      <c r="N142">
        <v>220</v>
      </c>
      <c r="O142">
        <v>0.433</v>
      </c>
      <c r="P142">
        <v>318</v>
      </c>
      <c r="Q142">
        <v>99.5</v>
      </c>
      <c r="R142">
        <v>0.664995</v>
      </c>
      <c r="S142">
        <v>165</v>
      </c>
    </row>
    <row r="143" spans="1:19" x14ac:dyDescent="0.3">
      <c r="A143" s="47" t="s">
        <v>65</v>
      </c>
      <c r="B143" s="42">
        <v>63</v>
      </c>
      <c r="C143" s="43">
        <v>2016</v>
      </c>
      <c r="D143" s="44">
        <v>2874424</v>
      </c>
      <c r="E143" s="53">
        <v>1821899897.6714711</v>
      </c>
      <c r="F143" s="46">
        <f t="shared" si="0"/>
        <v>633831.298956407</v>
      </c>
      <c r="G143">
        <v>1482</v>
      </c>
      <c r="H143" s="51">
        <v>0.93</v>
      </c>
      <c r="I143" s="17">
        <v>23.37843264605262</v>
      </c>
      <c r="J143">
        <v>0.18540772686383794</v>
      </c>
      <c r="K143">
        <v>0.30659109260325407</v>
      </c>
      <c r="L143">
        <v>6.1</v>
      </c>
      <c r="M143">
        <v>72</v>
      </c>
      <c r="N143">
        <v>282</v>
      </c>
      <c r="O143">
        <v>0.217</v>
      </c>
      <c r="P143">
        <v>479</v>
      </c>
      <c r="Q143">
        <v>84</v>
      </c>
      <c r="R143">
        <v>0.82764799999999994</v>
      </c>
      <c r="S143">
        <v>316</v>
      </c>
    </row>
    <row r="144" spans="1:19" x14ac:dyDescent="0.3">
      <c r="A144" s="47" t="s">
        <v>66</v>
      </c>
      <c r="B144" s="42">
        <v>64</v>
      </c>
      <c r="C144" s="43">
        <v>2016</v>
      </c>
      <c r="D144" s="44">
        <v>2414025</v>
      </c>
      <c r="E144" s="53">
        <v>1139206835.3861239</v>
      </c>
      <c r="F144" s="46">
        <f t="shared" si="0"/>
        <v>471911.78027821745</v>
      </c>
      <c r="G144">
        <v>1248</v>
      </c>
      <c r="H144" s="51">
        <v>0.35</v>
      </c>
      <c r="I144" s="17">
        <v>21.765509738881473</v>
      </c>
      <c r="J144">
        <v>0.2449420170975061</v>
      </c>
      <c r="K144">
        <v>0.11932505092944649</v>
      </c>
      <c r="L144">
        <v>4</v>
      </c>
      <c r="M144">
        <v>72.599999999999994</v>
      </c>
      <c r="N144">
        <v>298</v>
      </c>
      <c r="O144">
        <v>0.214</v>
      </c>
      <c r="P144">
        <v>379</v>
      </c>
      <c r="Q144">
        <v>105.3</v>
      </c>
      <c r="R144">
        <v>0.76536400000000004</v>
      </c>
      <c r="S144">
        <v>188</v>
      </c>
    </row>
    <row r="145" spans="1:19" x14ac:dyDescent="0.3">
      <c r="A145" s="47" t="s">
        <v>67</v>
      </c>
      <c r="B145" s="42">
        <v>65</v>
      </c>
      <c r="C145" s="43">
        <v>2016</v>
      </c>
      <c r="D145" s="44">
        <v>2706960</v>
      </c>
      <c r="E145" s="53">
        <v>903348871.6318723</v>
      </c>
      <c r="F145" s="46">
        <f t="shared" ref="F145:F208" si="1">E145/D145*1000</f>
        <v>333713.41712913098</v>
      </c>
      <c r="G145">
        <v>1372</v>
      </c>
      <c r="H145" s="51">
        <v>0.18</v>
      </c>
      <c r="I145" s="17">
        <v>18.33905382516102</v>
      </c>
      <c r="J145">
        <v>0.28335726300815844</v>
      </c>
      <c r="K145">
        <v>0.15435705616553136</v>
      </c>
      <c r="L145">
        <v>2.6</v>
      </c>
      <c r="M145">
        <v>73.3</v>
      </c>
      <c r="N145">
        <v>194</v>
      </c>
      <c r="O145">
        <v>0.13900000000000001</v>
      </c>
      <c r="P145">
        <v>401</v>
      </c>
      <c r="Q145">
        <v>90.2</v>
      </c>
      <c r="R145">
        <v>0.83257099999999995</v>
      </c>
      <c r="S145">
        <v>199</v>
      </c>
    </row>
    <row r="146" spans="1:19" x14ac:dyDescent="0.3">
      <c r="A146" s="47" t="s">
        <v>68</v>
      </c>
      <c r="B146" s="42">
        <v>66</v>
      </c>
      <c r="C146" s="43">
        <v>2016</v>
      </c>
      <c r="D146" s="44">
        <v>2779423</v>
      </c>
      <c r="E146" s="53">
        <v>1074794706.565922</v>
      </c>
      <c r="F146" s="46">
        <f t="shared" si="1"/>
        <v>386697.06142818922</v>
      </c>
      <c r="G146">
        <v>1453</v>
      </c>
      <c r="H146" s="51">
        <v>1.88</v>
      </c>
      <c r="I146" s="17">
        <v>15.171132682362501</v>
      </c>
      <c r="J146">
        <v>1.5879666912028748E-2</v>
      </c>
      <c r="K146">
        <v>0.13441808660580457</v>
      </c>
      <c r="L146">
        <v>6.6000000000000005</v>
      </c>
      <c r="M146">
        <v>73.2</v>
      </c>
      <c r="N146">
        <v>380</v>
      </c>
      <c r="O146">
        <v>0.20899999999999999</v>
      </c>
      <c r="P146">
        <v>800</v>
      </c>
      <c r="Q146">
        <v>96.4</v>
      </c>
      <c r="R146">
        <v>0.69762900000000005</v>
      </c>
      <c r="S146">
        <v>527</v>
      </c>
    </row>
    <row r="147" spans="1:19" x14ac:dyDescent="0.3">
      <c r="A147" s="47" t="s">
        <v>69</v>
      </c>
      <c r="B147" s="42">
        <v>67</v>
      </c>
      <c r="C147" s="43">
        <v>2016</v>
      </c>
      <c r="D147" s="44">
        <v>1961304</v>
      </c>
      <c r="E147" s="53">
        <v>669480399.7807194</v>
      </c>
      <c r="F147" s="46">
        <f t="shared" si="1"/>
        <v>341344.53393289336</v>
      </c>
      <c r="G147">
        <v>1048</v>
      </c>
      <c r="H147" s="51">
        <v>0.89</v>
      </c>
      <c r="I147" s="17">
        <v>13.959079011125642</v>
      </c>
      <c r="J147">
        <v>3.6314774005278012E-3</v>
      </c>
      <c r="K147">
        <v>0.34646349124730497</v>
      </c>
      <c r="L147">
        <v>6.9</v>
      </c>
      <c r="M147">
        <v>73.599999999999994</v>
      </c>
      <c r="N147">
        <v>421</v>
      </c>
      <c r="O147">
        <v>0.27200000000000002</v>
      </c>
      <c r="P147">
        <v>391</v>
      </c>
      <c r="Q147">
        <v>80.900000000000006</v>
      </c>
      <c r="R147">
        <v>0.57864199999999999</v>
      </c>
      <c r="S147">
        <v>240</v>
      </c>
    </row>
    <row r="148" spans="1:19" x14ac:dyDescent="0.3">
      <c r="A148" s="47" t="s">
        <v>70</v>
      </c>
      <c r="B148" s="42">
        <v>68</v>
      </c>
      <c r="C148" s="43">
        <v>2016</v>
      </c>
      <c r="D148" s="44">
        <v>1075082</v>
      </c>
      <c r="E148" s="53">
        <v>521043510.81041992</v>
      </c>
      <c r="F148" s="46">
        <f t="shared" si="1"/>
        <v>484654.66895587492</v>
      </c>
      <c r="G148">
        <v>549</v>
      </c>
      <c r="H148" s="51">
        <v>2.2599999999999998</v>
      </c>
      <c r="I148" s="17">
        <v>20.033917321682353</v>
      </c>
      <c r="J148">
        <v>0.25157763955826717</v>
      </c>
      <c r="K148">
        <v>8.4879730524563421E-2</v>
      </c>
      <c r="L148">
        <v>10.8</v>
      </c>
      <c r="M148">
        <v>63.9</v>
      </c>
      <c r="N148">
        <v>554</v>
      </c>
      <c r="O148">
        <v>0.28100000000000003</v>
      </c>
      <c r="P148">
        <v>444</v>
      </c>
      <c r="Q148">
        <v>104.1</v>
      </c>
      <c r="R148">
        <v>0.68192999999999993</v>
      </c>
      <c r="S148">
        <v>351</v>
      </c>
    </row>
    <row r="149" spans="1:19" x14ac:dyDescent="0.3">
      <c r="A149" s="47" t="s">
        <v>71</v>
      </c>
      <c r="B149" s="42">
        <v>69</v>
      </c>
      <c r="C149" s="43">
        <v>2016</v>
      </c>
      <c r="D149" s="44">
        <v>980863</v>
      </c>
      <c r="E149" s="53">
        <v>220764555.778898</v>
      </c>
      <c r="F149" s="46">
        <f t="shared" si="1"/>
        <v>225071.75393393167</v>
      </c>
      <c r="G149">
        <v>452</v>
      </c>
      <c r="H149" s="51">
        <v>0.42</v>
      </c>
      <c r="I149" s="17">
        <v>15.149712861572914</v>
      </c>
      <c r="J149">
        <v>5.1422844819481318E-2</v>
      </c>
      <c r="K149">
        <v>0.10843181335296129</v>
      </c>
      <c r="L149">
        <v>5.4</v>
      </c>
      <c r="M149">
        <v>61.6</v>
      </c>
      <c r="N149">
        <v>292</v>
      </c>
      <c r="O149">
        <v>0.40899999999999997</v>
      </c>
      <c r="P149">
        <v>342</v>
      </c>
      <c r="Q149">
        <v>87.2</v>
      </c>
      <c r="R149">
        <v>0.62391099999999999</v>
      </c>
      <c r="S149">
        <v>68</v>
      </c>
    </row>
    <row r="150" spans="1:19" x14ac:dyDescent="0.3">
      <c r="A150" s="47" t="s">
        <v>72</v>
      </c>
      <c r="B150" s="42">
        <v>70</v>
      </c>
      <c r="C150" s="43">
        <v>2016</v>
      </c>
      <c r="D150" s="44">
        <v>964390</v>
      </c>
      <c r="E150" s="53">
        <v>889449306.68041289</v>
      </c>
      <c r="F150" s="46">
        <f t="shared" si="1"/>
        <v>922292.12940865511</v>
      </c>
      <c r="G150">
        <v>490</v>
      </c>
      <c r="H150" s="51">
        <v>0.28999999999999998</v>
      </c>
      <c r="I150" s="17">
        <v>30.982770350148115</v>
      </c>
      <c r="J150">
        <v>0.49601997250067831</v>
      </c>
      <c r="K150">
        <v>9.7131256877859735E-3</v>
      </c>
      <c r="L150">
        <v>6.2</v>
      </c>
      <c r="M150">
        <v>77.599999999999994</v>
      </c>
      <c r="N150">
        <v>253</v>
      </c>
      <c r="O150">
        <v>0.34499999999999997</v>
      </c>
      <c r="P150">
        <v>645</v>
      </c>
      <c r="Q150">
        <v>97.8</v>
      </c>
      <c r="R150">
        <v>0.39687600000000001</v>
      </c>
      <c r="S150">
        <v>65</v>
      </c>
    </row>
    <row r="151" spans="1:19" x14ac:dyDescent="0.3">
      <c r="A151" s="47" t="s">
        <v>73</v>
      </c>
      <c r="B151" s="42">
        <v>71</v>
      </c>
      <c r="C151" s="43">
        <v>2016</v>
      </c>
      <c r="D151" s="44">
        <v>1059975</v>
      </c>
      <c r="E151" s="53">
        <v>279140684.49141198</v>
      </c>
      <c r="F151" s="46">
        <f t="shared" si="1"/>
        <v>263346.47938999697</v>
      </c>
      <c r="G151">
        <v>535</v>
      </c>
      <c r="H151" s="51">
        <v>0.13</v>
      </c>
      <c r="I151" s="17">
        <v>30.702217555519489</v>
      </c>
      <c r="J151">
        <v>0.13312680834871529</v>
      </c>
      <c r="K151">
        <v>3.3719206178877338E-2</v>
      </c>
      <c r="L151">
        <v>2.6</v>
      </c>
      <c r="M151">
        <v>67.8</v>
      </c>
      <c r="N151">
        <v>227</v>
      </c>
      <c r="O151">
        <v>0.31900000000000001</v>
      </c>
      <c r="P151">
        <v>270</v>
      </c>
      <c r="Q151">
        <v>97.8</v>
      </c>
      <c r="R151">
        <v>0.68076400000000004</v>
      </c>
      <c r="S151">
        <v>26</v>
      </c>
    </row>
    <row r="152" spans="1:19" x14ac:dyDescent="0.3">
      <c r="A152" s="47" t="s">
        <v>74</v>
      </c>
      <c r="B152" s="42">
        <v>72</v>
      </c>
      <c r="C152" s="43">
        <v>2016</v>
      </c>
      <c r="D152" s="44">
        <v>305166</v>
      </c>
      <c r="E152" s="53">
        <v>224090983.9132297</v>
      </c>
      <c r="F152" s="46">
        <f t="shared" si="1"/>
        <v>734324.87208021106</v>
      </c>
      <c r="G152">
        <v>183</v>
      </c>
      <c r="H152" s="51">
        <v>0.52</v>
      </c>
      <c r="I152" s="17">
        <v>16.644213734598889</v>
      </c>
      <c r="J152">
        <v>6.8054012152515109E-2</v>
      </c>
      <c r="K152">
        <v>8.9578824414834377E-2</v>
      </c>
      <c r="L152">
        <v>10</v>
      </c>
      <c r="M152">
        <v>78.900000000000006</v>
      </c>
      <c r="N152">
        <v>167</v>
      </c>
      <c r="O152">
        <v>0.222</v>
      </c>
      <c r="P152">
        <v>238</v>
      </c>
      <c r="Q152">
        <v>123.9</v>
      </c>
      <c r="R152">
        <v>0.91964699999999988</v>
      </c>
      <c r="S152">
        <v>9</v>
      </c>
    </row>
    <row r="153" spans="1:19" x14ac:dyDescent="0.3">
      <c r="A153" s="47" t="s">
        <v>75</v>
      </c>
      <c r="B153" s="42">
        <v>73</v>
      </c>
      <c r="C153" s="43">
        <v>2016</v>
      </c>
      <c r="D153" s="44">
        <v>1914487</v>
      </c>
      <c r="E153" s="53">
        <v>860803569.00552595</v>
      </c>
      <c r="F153" s="46">
        <f t="shared" si="1"/>
        <v>449626.22833454912</v>
      </c>
      <c r="G153">
        <v>1049</v>
      </c>
      <c r="H153" s="51">
        <v>0.75</v>
      </c>
      <c r="I153" s="17">
        <v>15.16021343312226</v>
      </c>
      <c r="J153">
        <v>1.0972035751477434E-2</v>
      </c>
      <c r="K153">
        <v>7.8733164619648854E-2</v>
      </c>
      <c r="L153">
        <v>3.9</v>
      </c>
      <c r="M153">
        <v>79.8</v>
      </c>
      <c r="N153">
        <v>267</v>
      </c>
      <c r="O153">
        <v>0.22399999999999998</v>
      </c>
      <c r="P153">
        <v>255</v>
      </c>
      <c r="Q153">
        <v>101.1</v>
      </c>
      <c r="R153">
        <v>0.89825599999999994</v>
      </c>
      <c r="S153">
        <v>195</v>
      </c>
    </row>
    <row r="154" spans="1:19" x14ac:dyDescent="0.3">
      <c r="A154" s="47" t="s">
        <v>76</v>
      </c>
      <c r="B154" s="42">
        <v>74</v>
      </c>
      <c r="C154" s="43">
        <v>2016</v>
      </c>
      <c r="D154" s="44">
        <v>1330017</v>
      </c>
      <c r="E154" s="53">
        <v>672660424.12288535</v>
      </c>
      <c r="F154" s="46">
        <f t="shared" si="1"/>
        <v>505753.2528703658</v>
      </c>
      <c r="G154">
        <v>734</v>
      </c>
      <c r="H154" s="51">
        <v>0.37</v>
      </c>
      <c r="I154" s="17">
        <v>17.853153835129881</v>
      </c>
      <c r="J154">
        <v>5.4049869856387427E-2</v>
      </c>
      <c r="K154">
        <v>0.10583736515426394</v>
      </c>
      <c r="L154">
        <v>7.6</v>
      </c>
      <c r="M154">
        <v>77.900000000000006</v>
      </c>
      <c r="N154">
        <v>379</v>
      </c>
      <c r="O154">
        <v>0.17100000000000001</v>
      </c>
      <c r="P154">
        <v>275</v>
      </c>
      <c r="Q154">
        <v>84.9</v>
      </c>
      <c r="R154">
        <v>0.89495199999999997</v>
      </c>
      <c r="S154">
        <v>157</v>
      </c>
    </row>
    <row r="155" spans="1:19" x14ac:dyDescent="0.3">
      <c r="A155" s="47" t="s">
        <v>77</v>
      </c>
      <c r="B155" s="42">
        <v>75</v>
      </c>
      <c r="C155" s="43">
        <v>2016</v>
      </c>
      <c r="D155" s="44">
        <v>799170</v>
      </c>
      <c r="E155" s="53">
        <v>297531027.22361851</v>
      </c>
      <c r="F155" s="46">
        <f t="shared" si="1"/>
        <v>372300.04532654944</v>
      </c>
      <c r="G155">
        <v>414</v>
      </c>
      <c r="H155" s="51">
        <v>0.16</v>
      </c>
      <c r="I155" s="17">
        <v>43.631115413183835</v>
      </c>
      <c r="J155">
        <v>0.13393958367054146</v>
      </c>
      <c r="K155">
        <v>3.1127223187178314E-2</v>
      </c>
      <c r="L155">
        <v>5.5</v>
      </c>
      <c r="M155">
        <v>69.8</v>
      </c>
      <c r="N155">
        <v>209</v>
      </c>
      <c r="O155">
        <v>0.32500000000000001</v>
      </c>
      <c r="P155">
        <v>275</v>
      </c>
      <c r="Q155">
        <v>91.3</v>
      </c>
      <c r="R155">
        <v>0.76383599999999996</v>
      </c>
      <c r="S155">
        <v>83</v>
      </c>
    </row>
    <row r="156" spans="1:19" x14ac:dyDescent="0.3">
      <c r="A156" s="47" t="s">
        <v>78</v>
      </c>
      <c r="B156" s="42">
        <v>76</v>
      </c>
      <c r="C156" s="43">
        <v>2016</v>
      </c>
      <c r="D156" s="44">
        <v>145034</v>
      </c>
      <c r="E156" s="53">
        <v>153879834.80468431</v>
      </c>
      <c r="F156" s="46">
        <f t="shared" si="1"/>
        <v>1060991.4558288699</v>
      </c>
      <c r="G156">
        <v>90</v>
      </c>
      <c r="H156" s="51">
        <v>0.43</v>
      </c>
      <c r="I156" s="17">
        <v>27.16288037806132</v>
      </c>
      <c r="J156">
        <v>0.38890429174010427</v>
      </c>
      <c r="K156">
        <v>1.7121293969382466E-2</v>
      </c>
      <c r="L156">
        <v>11</v>
      </c>
      <c r="M156">
        <v>86.3</v>
      </c>
      <c r="N156">
        <v>246</v>
      </c>
      <c r="O156">
        <v>0.04</v>
      </c>
      <c r="P156">
        <v>36</v>
      </c>
      <c r="Q156">
        <v>118.6</v>
      </c>
      <c r="R156">
        <v>0.91659899999999994</v>
      </c>
      <c r="S156">
        <v>15</v>
      </c>
    </row>
    <row r="157" spans="1:19" x14ac:dyDescent="0.3">
      <c r="A157" s="47" t="s">
        <v>79</v>
      </c>
      <c r="B157" s="42">
        <v>77</v>
      </c>
      <c r="C157" s="43">
        <v>2016</v>
      </c>
      <c r="D157" s="44">
        <v>477022</v>
      </c>
      <c r="E157" s="53">
        <v>762510326.8620522</v>
      </c>
      <c r="F157" s="46">
        <f t="shared" si="1"/>
        <v>1598480.4199010783</v>
      </c>
      <c r="G157">
        <v>278</v>
      </c>
      <c r="H157" s="51">
        <v>0.16</v>
      </c>
      <c r="I157" s="17">
        <v>31.476395531968549</v>
      </c>
      <c r="J157">
        <v>0.52084585607015588</v>
      </c>
      <c r="K157">
        <v>2.7128945043679305E-2</v>
      </c>
      <c r="L157">
        <v>3</v>
      </c>
      <c r="M157">
        <v>66.900000000000006</v>
      </c>
      <c r="N157">
        <v>151</v>
      </c>
      <c r="O157">
        <v>0.183</v>
      </c>
      <c r="P157">
        <v>685</v>
      </c>
      <c r="Q157">
        <v>119.4</v>
      </c>
      <c r="R157">
        <v>0.43348399999999998</v>
      </c>
      <c r="S157">
        <v>12</v>
      </c>
    </row>
    <row r="158" spans="1:19" x14ac:dyDescent="0.3">
      <c r="A158" s="47" t="s">
        <v>80</v>
      </c>
      <c r="B158" s="42">
        <v>78</v>
      </c>
      <c r="C158" s="43">
        <v>2016</v>
      </c>
      <c r="D158" s="44">
        <v>162743</v>
      </c>
      <c r="E158" s="53">
        <v>48563190.758904167</v>
      </c>
      <c r="F158" s="46">
        <f t="shared" si="1"/>
        <v>298404.1756567359</v>
      </c>
      <c r="G158">
        <v>85</v>
      </c>
      <c r="H158" s="51">
        <v>0.16</v>
      </c>
      <c r="I158" s="17">
        <v>26.623834508434374</v>
      </c>
      <c r="J158">
        <v>2.1690712950257748E-2</v>
      </c>
      <c r="K158">
        <v>5.0719046691313018E-2</v>
      </c>
      <c r="L158">
        <v>5.6</v>
      </c>
      <c r="M158">
        <v>67.3</v>
      </c>
      <c r="N158">
        <v>141</v>
      </c>
      <c r="O158">
        <v>0.29899999999999999</v>
      </c>
      <c r="P158">
        <v>460</v>
      </c>
      <c r="Q158">
        <v>131.30000000000001</v>
      </c>
      <c r="R158">
        <v>0.86723099999999997</v>
      </c>
      <c r="S158">
        <v>27</v>
      </c>
    </row>
    <row r="159" spans="1:19" x14ac:dyDescent="0.3">
      <c r="A159" s="47" t="s">
        <v>81</v>
      </c>
      <c r="B159" s="42">
        <v>79</v>
      </c>
      <c r="C159" s="43">
        <v>2016</v>
      </c>
      <c r="D159" s="44">
        <v>48903</v>
      </c>
      <c r="E159" s="53">
        <v>72174148.467028633</v>
      </c>
      <c r="F159" s="46">
        <f t="shared" si="1"/>
        <v>1475863.4126133085</v>
      </c>
      <c r="G159">
        <v>32</v>
      </c>
      <c r="H159" s="51">
        <v>0.05</v>
      </c>
      <c r="I159" s="17">
        <v>17.674746203970678</v>
      </c>
      <c r="J159">
        <v>0.46163834480459232</v>
      </c>
      <c r="K159">
        <v>4.2206264454808197E-3</v>
      </c>
      <c r="L159">
        <v>7.2000000000000011</v>
      </c>
      <c r="M159">
        <v>86.9</v>
      </c>
      <c r="N159">
        <v>58</v>
      </c>
      <c r="O159">
        <v>0.317</v>
      </c>
      <c r="P159">
        <v>50</v>
      </c>
      <c r="Q159">
        <v>134.30000000000001</v>
      </c>
      <c r="R159">
        <v>0.32148400000000005</v>
      </c>
      <c r="S159">
        <v>1</v>
      </c>
    </row>
    <row r="160" spans="1:19" x14ac:dyDescent="0.3">
      <c r="A160" s="2" t="s">
        <v>3</v>
      </c>
      <c r="B160" s="38">
        <v>1</v>
      </c>
      <c r="C160" s="39">
        <v>2017</v>
      </c>
      <c r="D160" s="40">
        <v>1554224</v>
      </c>
      <c r="E160" s="53">
        <v>792904150.62867129</v>
      </c>
      <c r="F160" s="17">
        <f t="shared" si="1"/>
        <v>510160.79447278596</v>
      </c>
      <c r="G160">
        <v>824</v>
      </c>
      <c r="H160" s="51">
        <v>0.23</v>
      </c>
      <c r="I160" s="17">
        <v>17.041872107093837</v>
      </c>
      <c r="J160">
        <v>0.13919380681299071</v>
      </c>
      <c r="K160">
        <v>0.18379856423647867</v>
      </c>
      <c r="L160">
        <v>17.4039</v>
      </c>
      <c r="M160">
        <v>74.8</v>
      </c>
      <c r="N160">
        <v>316</v>
      </c>
      <c r="O160">
        <v>0.34200000000000003</v>
      </c>
      <c r="P160">
        <v>838</v>
      </c>
      <c r="Q160">
        <v>72.8</v>
      </c>
      <c r="R160">
        <v>0.91233299999999995</v>
      </c>
      <c r="S160">
        <v>160</v>
      </c>
    </row>
    <row r="161" spans="1:19" x14ac:dyDescent="0.3">
      <c r="A161" s="2" t="s">
        <v>4</v>
      </c>
      <c r="B161" s="3">
        <v>2</v>
      </c>
      <c r="C161" s="8">
        <v>2017</v>
      </c>
      <c r="D161" s="11">
        <v>1213075</v>
      </c>
      <c r="E161" s="53">
        <v>323085008.56867832</v>
      </c>
      <c r="F161" s="17">
        <f t="shared" si="1"/>
        <v>266335.55927595432</v>
      </c>
      <c r="G161">
        <v>613</v>
      </c>
      <c r="H161" s="51">
        <v>0.28999999999999998</v>
      </c>
      <c r="I161" s="17">
        <v>16.156052650553466</v>
      </c>
      <c r="J161">
        <v>4.1417922713452715E-4</v>
      </c>
      <c r="K161">
        <v>0.15640670507102378</v>
      </c>
      <c r="L161">
        <v>9.9132999999999996</v>
      </c>
      <c r="M161">
        <v>67.8</v>
      </c>
      <c r="N161">
        <v>223</v>
      </c>
      <c r="O161">
        <v>0.30299999999999999</v>
      </c>
      <c r="P161">
        <v>459</v>
      </c>
      <c r="Q161">
        <v>75.3</v>
      </c>
      <c r="R161">
        <v>0.65456800000000004</v>
      </c>
      <c r="S161">
        <v>65</v>
      </c>
    </row>
    <row r="162" spans="1:19" x14ac:dyDescent="0.3">
      <c r="A162" t="s">
        <v>5</v>
      </c>
      <c r="B162" s="3">
        <v>3</v>
      </c>
      <c r="C162" s="8">
        <v>2017</v>
      </c>
      <c r="D162" s="11">
        <v>1394996</v>
      </c>
      <c r="E162" s="53">
        <v>425993611.3071661</v>
      </c>
      <c r="F162" s="17">
        <f t="shared" si="1"/>
        <v>305372.63999836997</v>
      </c>
      <c r="G162">
        <v>733</v>
      </c>
      <c r="H162" s="51">
        <v>1.2</v>
      </c>
      <c r="I162" s="17">
        <v>17.456282683174717</v>
      </c>
      <c r="J162">
        <v>3.8514695731834219E-3</v>
      </c>
      <c r="K162">
        <v>0.29992897190490714</v>
      </c>
      <c r="L162">
        <v>16.486550000000001</v>
      </c>
      <c r="M162">
        <v>72.400000000000006</v>
      </c>
      <c r="N162">
        <v>197</v>
      </c>
      <c r="O162">
        <v>0.222</v>
      </c>
      <c r="P162">
        <v>502</v>
      </c>
      <c r="Q162">
        <v>82.7</v>
      </c>
      <c r="R162">
        <v>0.65941300000000003</v>
      </c>
      <c r="S162">
        <v>226</v>
      </c>
    </row>
    <row r="163" spans="1:19" x14ac:dyDescent="0.3">
      <c r="A163" t="s">
        <v>6</v>
      </c>
      <c r="B163" s="3">
        <v>4</v>
      </c>
      <c r="C163" s="8">
        <v>2017</v>
      </c>
      <c r="D163" s="11">
        <v>2343280</v>
      </c>
      <c r="E163" s="53">
        <v>827111189.1495887</v>
      </c>
      <c r="F163" s="17">
        <f t="shared" si="1"/>
        <v>352971.55659997469</v>
      </c>
      <c r="G163">
        <v>1179</v>
      </c>
      <c r="H163" s="51">
        <v>0.93</v>
      </c>
      <c r="I163" s="17">
        <v>32.475694314846734</v>
      </c>
      <c r="J163">
        <v>5.3276749324352064E-3</v>
      </c>
      <c r="K163">
        <v>0.13799885884792357</v>
      </c>
      <c r="L163">
        <v>14.9009</v>
      </c>
      <c r="M163">
        <v>77.8</v>
      </c>
      <c r="N163">
        <v>373</v>
      </c>
      <c r="O163">
        <v>0.32200000000000001</v>
      </c>
      <c r="P163">
        <v>723</v>
      </c>
      <c r="Q163">
        <v>81.8</v>
      </c>
      <c r="R163">
        <v>0.61920299999999995</v>
      </c>
      <c r="S163">
        <v>452</v>
      </c>
    </row>
    <row r="164" spans="1:19" x14ac:dyDescent="0.3">
      <c r="A164" t="s">
        <v>7</v>
      </c>
      <c r="B164" s="3">
        <v>5</v>
      </c>
      <c r="C164" s="8">
        <v>2017</v>
      </c>
      <c r="D164" s="11">
        <v>987203</v>
      </c>
      <c r="E164" s="53">
        <v>201197663.60043955</v>
      </c>
      <c r="F164" s="17">
        <f t="shared" si="1"/>
        <v>203805.76598778524</v>
      </c>
      <c r="G164">
        <v>544</v>
      </c>
      <c r="H164" s="51">
        <v>0.28000000000000003</v>
      </c>
      <c r="I164" s="17">
        <v>14.268205965508624</v>
      </c>
      <c r="J164">
        <v>9.7767616610811427E-4</v>
      </c>
      <c r="K164">
        <v>0.16588679308899931</v>
      </c>
      <c r="L164">
        <v>8.6528000000000009</v>
      </c>
      <c r="M164">
        <v>66.900000000000006</v>
      </c>
      <c r="N164">
        <v>260</v>
      </c>
      <c r="O164">
        <v>0.185</v>
      </c>
      <c r="P164">
        <v>333</v>
      </c>
      <c r="Q164">
        <v>83.3</v>
      </c>
      <c r="R164">
        <v>0.63105200000000006</v>
      </c>
      <c r="S164">
        <v>649</v>
      </c>
    </row>
    <row r="165" spans="1:19" x14ac:dyDescent="0.3">
      <c r="A165" t="s">
        <v>8</v>
      </c>
      <c r="B165" s="3">
        <v>6</v>
      </c>
      <c r="C165" s="8">
        <v>2017</v>
      </c>
      <c r="D165" s="11">
        <v>1048957</v>
      </c>
      <c r="E165" s="53">
        <v>432814883.35310829</v>
      </c>
      <c r="F165" s="17">
        <f t="shared" si="1"/>
        <v>412614.51456361724</v>
      </c>
      <c r="G165">
        <v>539</v>
      </c>
      <c r="H165" s="51">
        <v>1.33</v>
      </c>
      <c r="I165" s="17">
        <v>19.4792589472763</v>
      </c>
      <c r="J165">
        <v>3.4629208520916433E-3</v>
      </c>
      <c r="K165">
        <v>0.36216737589998343</v>
      </c>
      <c r="L165">
        <v>15.855650000000002</v>
      </c>
      <c r="M165">
        <v>74.7</v>
      </c>
      <c r="N165">
        <v>184</v>
      </c>
      <c r="O165">
        <v>0.24299999999999999</v>
      </c>
      <c r="P165">
        <v>871</v>
      </c>
      <c r="Q165">
        <v>72.5</v>
      </c>
      <c r="R165">
        <v>0.59626600000000007</v>
      </c>
      <c r="S165">
        <v>218</v>
      </c>
    </row>
    <row r="166" spans="1:19" x14ac:dyDescent="0.3">
      <c r="A166" t="s">
        <v>9</v>
      </c>
      <c r="B166" s="3">
        <v>7</v>
      </c>
      <c r="C166" s="8">
        <v>2017</v>
      </c>
      <c r="D166" s="11">
        <v>620092</v>
      </c>
      <c r="E166" s="53">
        <v>169020500.32868692</v>
      </c>
      <c r="F166" s="17">
        <f t="shared" si="1"/>
        <v>272573.26385227829</v>
      </c>
      <c r="G166">
        <v>327</v>
      </c>
      <c r="H166" s="51">
        <v>7.0000000000000007E-2</v>
      </c>
      <c r="I166" s="17">
        <v>12.123640226438436</v>
      </c>
      <c r="J166">
        <v>5.6987653843293667E-4</v>
      </c>
      <c r="K166">
        <v>0.21937975025766157</v>
      </c>
      <c r="L166">
        <v>5.9267500000000002</v>
      </c>
      <c r="M166">
        <v>70</v>
      </c>
      <c r="N166">
        <v>168</v>
      </c>
      <c r="O166">
        <v>0.27600000000000002</v>
      </c>
      <c r="P166">
        <v>480</v>
      </c>
      <c r="Q166">
        <v>100.9</v>
      </c>
      <c r="R166">
        <v>0.59179099999999996</v>
      </c>
      <c r="S166">
        <v>44</v>
      </c>
    </row>
    <row r="167" spans="1:19" x14ac:dyDescent="0.3">
      <c r="A167" t="s">
        <v>10</v>
      </c>
      <c r="B167" s="3">
        <v>8</v>
      </c>
      <c r="C167" s="8">
        <v>2017</v>
      </c>
      <c r="D167" s="11">
        <v>1115926</v>
      </c>
      <c r="E167" s="53">
        <v>383295280.91759288</v>
      </c>
      <c r="F167" s="17">
        <f t="shared" si="1"/>
        <v>343477.3281719333</v>
      </c>
      <c r="G167">
        <v>573</v>
      </c>
      <c r="H167" s="51">
        <v>1.47</v>
      </c>
      <c r="I167" s="17">
        <v>24.927163468308862</v>
      </c>
      <c r="J167">
        <v>9.1369282281076353E-2</v>
      </c>
      <c r="K167">
        <v>0.17052861164075223</v>
      </c>
      <c r="L167">
        <v>9.1694999999999993</v>
      </c>
      <c r="M167">
        <v>73.2</v>
      </c>
      <c r="N167">
        <v>368</v>
      </c>
      <c r="O167">
        <v>0.32299999999999995</v>
      </c>
      <c r="P167">
        <v>528</v>
      </c>
      <c r="Q167">
        <v>84.6</v>
      </c>
      <c r="R167">
        <v>0.62500100000000003</v>
      </c>
      <c r="S167">
        <v>232</v>
      </c>
    </row>
    <row r="168" spans="1:19" x14ac:dyDescent="0.3">
      <c r="A168" t="s">
        <v>11</v>
      </c>
      <c r="B168" s="3">
        <v>9</v>
      </c>
      <c r="C168" s="8">
        <v>2017</v>
      </c>
      <c r="D168" s="11">
        <v>1167649</v>
      </c>
      <c r="E168" s="53">
        <v>494570236.79556477</v>
      </c>
      <c r="F168" s="17">
        <f t="shared" si="1"/>
        <v>423560.70770887891</v>
      </c>
      <c r="G168">
        <v>599</v>
      </c>
      <c r="H168" s="51">
        <v>0.06</v>
      </c>
      <c r="I168" s="17">
        <v>27.267148055914781</v>
      </c>
      <c r="J168">
        <v>4.5092971182624265E-3</v>
      </c>
      <c r="K168">
        <v>0.38899142214467214</v>
      </c>
      <c r="L168">
        <v>25.767499999999998</v>
      </c>
      <c r="M168">
        <v>69.3</v>
      </c>
      <c r="N168">
        <v>189</v>
      </c>
      <c r="O168">
        <v>0.36599999999999999</v>
      </c>
      <c r="P168">
        <v>940</v>
      </c>
      <c r="Q168">
        <v>80.900000000000006</v>
      </c>
      <c r="R168">
        <v>0.77661199999999997</v>
      </c>
      <c r="S168">
        <v>56</v>
      </c>
    </row>
    <row r="169" spans="1:19" x14ac:dyDescent="0.3">
      <c r="A169" t="s">
        <v>12</v>
      </c>
      <c r="B169" s="3">
        <v>10</v>
      </c>
      <c r="C169" s="8">
        <v>2017</v>
      </c>
      <c r="D169" s="11">
        <v>8024182</v>
      </c>
      <c r="E169" s="53">
        <v>4062747400.0248237</v>
      </c>
      <c r="F169" s="17">
        <f t="shared" si="1"/>
        <v>506312.96748065081</v>
      </c>
      <c r="G169">
        <v>4097</v>
      </c>
      <c r="H169" s="51">
        <v>2.79</v>
      </c>
      <c r="I169" s="17">
        <v>16.314122715884988</v>
      </c>
      <c r="J169">
        <v>2.2507665470859854E-3</v>
      </c>
      <c r="K169">
        <v>0.20024641666398815</v>
      </c>
      <c r="L169">
        <v>16.158850000000001</v>
      </c>
      <c r="M169">
        <v>84.5</v>
      </c>
      <c r="N169">
        <v>103</v>
      </c>
      <c r="O169">
        <v>0.20600000000000002</v>
      </c>
      <c r="P169">
        <v>1216</v>
      </c>
      <c r="Q169">
        <v>66.8</v>
      </c>
      <c r="R169">
        <v>0.81696899999999995</v>
      </c>
      <c r="S169">
        <v>3126</v>
      </c>
    </row>
    <row r="170" spans="1:19" x14ac:dyDescent="0.3">
      <c r="A170" t="s">
        <v>13</v>
      </c>
      <c r="B170" s="3">
        <v>11</v>
      </c>
      <c r="C170" s="8">
        <v>2017</v>
      </c>
      <c r="D170" s="11">
        <v>748637</v>
      </c>
      <c r="E170" s="53">
        <v>218862124.61910877</v>
      </c>
      <c r="F170" s="17">
        <f t="shared" si="1"/>
        <v>292347.45894086023</v>
      </c>
      <c r="G170">
        <v>380</v>
      </c>
      <c r="H170" s="51">
        <v>0.42</v>
      </c>
      <c r="I170" s="17">
        <v>18.894921390940748</v>
      </c>
      <c r="J170">
        <v>1.0914750451418585E-3</v>
      </c>
      <c r="K170">
        <v>0.16635646662418224</v>
      </c>
      <c r="L170">
        <v>9.3915500000000005</v>
      </c>
      <c r="M170">
        <v>69.400000000000006</v>
      </c>
      <c r="N170">
        <v>414</v>
      </c>
      <c r="O170">
        <v>0.33200000000000002</v>
      </c>
      <c r="P170">
        <v>356</v>
      </c>
      <c r="Q170">
        <v>91.2</v>
      </c>
      <c r="R170">
        <v>0.57699199999999995</v>
      </c>
      <c r="S170">
        <v>56</v>
      </c>
    </row>
    <row r="171" spans="1:19" x14ac:dyDescent="0.3">
      <c r="A171" t="s">
        <v>14</v>
      </c>
      <c r="B171" s="3">
        <v>12</v>
      </c>
      <c r="C171" s="8">
        <v>2017</v>
      </c>
      <c r="D171" s="11">
        <v>1131938</v>
      </c>
      <c r="E171" s="53">
        <v>374315259.95650709</v>
      </c>
      <c r="F171" s="17">
        <f t="shared" si="1"/>
        <v>330685.3025134831</v>
      </c>
      <c r="G171">
        <v>541</v>
      </c>
      <c r="H171" s="51">
        <v>0.4</v>
      </c>
      <c r="I171" s="17">
        <v>15.757622314888625</v>
      </c>
      <c r="J171">
        <v>1.9716236116598617E-3</v>
      </c>
      <c r="K171">
        <v>0.27609683516594868</v>
      </c>
      <c r="L171">
        <v>14.19495</v>
      </c>
      <c r="M171">
        <v>68.900000000000006</v>
      </c>
      <c r="N171">
        <v>291</v>
      </c>
      <c r="O171">
        <v>0.28600000000000003</v>
      </c>
      <c r="P171">
        <v>634</v>
      </c>
      <c r="Q171">
        <v>78.099999999999994</v>
      </c>
      <c r="R171">
        <v>0.667296</v>
      </c>
      <c r="S171">
        <v>148</v>
      </c>
    </row>
    <row r="172" spans="1:19" x14ac:dyDescent="0.3">
      <c r="A172" t="s">
        <v>15</v>
      </c>
      <c r="B172" s="3">
        <v>13</v>
      </c>
      <c r="C172" s="8">
        <v>2017</v>
      </c>
      <c r="D172" s="11">
        <v>937675</v>
      </c>
      <c r="E172" s="53">
        <v>296984623.63883519</v>
      </c>
      <c r="F172" s="17">
        <f t="shared" si="1"/>
        <v>316724.4766457837</v>
      </c>
      <c r="G172">
        <v>523</v>
      </c>
      <c r="H172" s="51">
        <v>0.51</v>
      </c>
      <c r="I172" s="17">
        <v>18.333125754505993</v>
      </c>
      <c r="J172">
        <v>2.3822281789833465E-3</v>
      </c>
      <c r="K172">
        <v>0.20668673796544473</v>
      </c>
      <c r="L172">
        <v>11.75825</v>
      </c>
      <c r="M172">
        <v>71</v>
      </c>
      <c r="N172">
        <v>229</v>
      </c>
      <c r="O172">
        <v>0.27600000000000002</v>
      </c>
      <c r="P172">
        <v>509</v>
      </c>
      <c r="Q172">
        <v>96.6</v>
      </c>
      <c r="R172">
        <v>0.63622800000000002</v>
      </c>
      <c r="S172">
        <v>44</v>
      </c>
    </row>
    <row r="173" spans="1:19" x14ac:dyDescent="0.3">
      <c r="A173" t="s">
        <v>16</v>
      </c>
      <c r="B173" s="3">
        <v>14</v>
      </c>
      <c r="C173" s="8">
        <v>2017</v>
      </c>
      <c r="D173" s="11">
        <v>1036355</v>
      </c>
      <c r="E173" s="53">
        <v>303572319.67714703</v>
      </c>
      <c r="F173" s="17">
        <f t="shared" si="1"/>
        <v>292923.10036343441</v>
      </c>
      <c r="G173">
        <v>516</v>
      </c>
      <c r="H173" s="51">
        <v>0.34</v>
      </c>
      <c r="I173" s="17">
        <v>34.648375530769329</v>
      </c>
      <c r="J173">
        <v>3.0699506283922483E-4</v>
      </c>
      <c r="K173">
        <v>0.11580450502616234</v>
      </c>
      <c r="L173">
        <v>13.991600000000002</v>
      </c>
      <c r="M173">
        <v>75.900000000000006</v>
      </c>
      <c r="N173">
        <v>276</v>
      </c>
      <c r="O173">
        <v>0.4</v>
      </c>
      <c r="P173">
        <v>809</v>
      </c>
      <c r="Q173">
        <v>76.7</v>
      </c>
      <c r="R173">
        <v>0.51197700000000002</v>
      </c>
      <c r="S173">
        <v>66</v>
      </c>
    </row>
    <row r="174" spans="1:19" x14ac:dyDescent="0.3">
      <c r="A174" t="s">
        <v>17</v>
      </c>
      <c r="B174" s="3">
        <v>15</v>
      </c>
      <c r="C174" s="8">
        <v>2017</v>
      </c>
      <c r="D174" s="11">
        <v>1287871</v>
      </c>
      <c r="E174" s="53">
        <v>398363126.0467422</v>
      </c>
      <c r="F174" s="17">
        <f t="shared" si="1"/>
        <v>309319.1212836862</v>
      </c>
      <c r="G174">
        <v>688</v>
      </c>
      <c r="H174" s="51">
        <v>1.1000000000000001</v>
      </c>
      <c r="I174" s="17">
        <v>23.948345442940632</v>
      </c>
      <c r="J174">
        <v>1.1282191011315857E-3</v>
      </c>
      <c r="K174">
        <v>0.16798889391539953</v>
      </c>
      <c r="L174">
        <v>14.9756</v>
      </c>
      <c r="M174">
        <v>72</v>
      </c>
      <c r="N174">
        <v>195</v>
      </c>
      <c r="O174">
        <v>0.24199999999999999</v>
      </c>
      <c r="P174">
        <v>454</v>
      </c>
      <c r="Q174">
        <v>93.5</v>
      </c>
      <c r="R174">
        <v>0.60724500000000003</v>
      </c>
      <c r="S174">
        <v>151</v>
      </c>
    </row>
    <row r="175" spans="1:19" x14ac:dyDescent="0.3">
      <c r="A175" t="s">
        <v>18</v>
      </c>
      <c r="B175" s="3">
        <v>16</v>
      </c>
      <c r="C175" s="8">
        <v>2017</v>
      </c>
      <c r="D175" s="11">
        <v>1533698</v>
      </c>
      <c r="E175" s="53">
        <v>562885963.1048764</v>
      </c>
      <c r="F175" s="17">
        <f t="shared" si="1"/>
        <v>367012.25606662879</v>
      </c>
      <c r="G175">
        <v>792</v>
      </c>
      <c r="H175" s="51">
        <v>1.01</v>
      </c>
      <c r="I175" s="17">
        <v>21.628854341700883</v>
      </c>
      <c r="J175">
        <v>4.7205415546327754E-3</v>
      </c>
      <c r="K175">
        <v>0.38860520150545058</v>
      </c>
      <c r="L175">
        <v>15.331349999999999</v>
      </c>
      <c r="M175">
        <v>81.5</v>
      </c>
      <c r="N175">
        <v>218</v>
      </c>
      <c r="O175">
        <v>0.24600000000000002</v>
      </c>
      <c r="P175">
        <v>466</v>
      </c>
      <c r="Q175">
        <v>84.1</v>
      </c>
      <c r="R175">
        <v>0.74052800000000008</v>
      </c>
      <c r="S175">
        <v>147</v>
      </c>
    </row>
    <row r="176" spans="1:19" x14ac:dyDescent="0.3">
      <c r="A176" t="s">
        <v>19</v>
      </c>
      <c r="B176" s="3">
        <v>17</v>
      </c>
      <c r="C176" s="8">
        <v>2017</v>
      </c>
      <c r="D176" s="11">
        <v>1255397</v>
      </c>
      <c r="E176" s="53">
        <v>506202334.60595989</v>
      </c>
      <c r="F176" s="17">
        <f t="shared" si="1"/>
        <v>403220.9210361024</v>
      </c>
      <c r="G176">
        <v>671</v>
      </c>
      <c r="H176" s="51">
        <v>1.3</v>
      </c>
      <c r="I176" s="17">
        <v>16.047451340820135</v>
      </c>
      <c r="J176">
        <v>1.1712299575033181E-3</v>
      </c>
      <c r="K176">
        <v>0.26205889463845272</v>
      </c>
      <c r="L176">
        <v>16.31925</v>
      </c>
      <c r="M176">
        <v>65.8</v>
      </c>
      <c r="N176">
        <v>247</v>
      </c>
      <c r="O176">
        <v>0.182</v>
      </c>
      <c r="P176">
        <v>594</v>
      </c>
      <c r="Q176">
        <v>92.8</v>
      </c>
      <c r="R176">
        <v>0.53100999999999998</v>
      </c>
      <c r="S176">
        <v>143</v>
      </c>
    </row>
    <row r="177" spans="1:19" x14ac:dyDescent="0.3">
      <c r="A177" t="s">
        <v>20</v>
      </c>
      <c r="B177" s="3">
        <v>18</v>
      </c>
      <c r="C177" s="8">
        <v>2017</v>
      </c>
      <c r="D177" s="11">
        <v>12571383</v>
      </c>
      <c r="E177" s="53">
        <v>15661164301.432167</v>
      </c>
      <c r="F177" s="17">
        <f t="shared" si="1"/>
        <v>1245778.949017158</v>
      </c>
      <c r="G177">
        <v>7195</v>
      </c>
      <c r="H177" s="51">
        <v>2.17</v>
      </c>
      <c r="I177" s="17">
        <v>12.139827397672519</v>
      </c>
      <c r="J177">
        <v>0</v>
      </c>
      <c r="K177">
        <v>0.12285163637108037</v>
      </c>
      <c r="L177">
        <v>27.067250000000005</v>
      </c>
      <c r="M177">
        <v>82.1</v>
      </c>
      <c r="N177">
        <v>572</v>
      </c>
      <c r="O177">
        <v>0</v>
      </c>
      <c r="P177">
        <v>275</v>
      </c>
      <c r="Q177">
        <v>61.4</v>
      </c>
      <c r="R177">
        <v>0.99769400000000008</v>
      </c>
      <c r="S177">
        <v>5547</v>
      </c>
    </row>
    <row r="178" spans="1:19" x14ac:dyDescent="0.3">
      <c r="A178" t="s">
        <v>21</v>
      </c>
      <c r="B178" s="3">
        <v>19</v>
      </c>
      <c r="C178" s="8">
        <v>2017</v>
      </c>
      <c r="D178" s="11">
        <v>578819</v>
      </c>
      <c r="E178" s="53">
        <v>256441805.07476467</v>
      </c>
      <c r="F178" s="17">
        <f t="shared" si="1"/>
        <v>443043.17079219013</v>
      </c>
      <c r="G178">
        <v>319</v>
      </c>
      <c r="H178" s="51">
        <v>0.35</v>
      </c>
      <c r="I178" s="17">
        <v>15.349851275375967</v>
      </c>
      <c r="J178">
        <v>0.16297692433140779</v>
      </c>
      <c r="K178">
        <v>0.15891681894118248</v>
      </c>
      <c r="L178">
        <v>8.2139500000000005</v>
      </c>
      <c r="M178">
        <v>77.7</v>
      </c>
      <c r="N178">
        <v>187</v>
      </c>
      <c r="O178">
        <v>0.21</v>
      </c>
      <c r="P178">
        <v>356</v>
      </c>
      <c r="Q178">
        <v>81.3</v>
      </c>
      <c r="R178">
        <v>0.79426199999999991</v>
      </c>
      <c r="S178">
        <v>33</v>
      </c>
    </row>
    <row r="179" spans="1:19" x14ac:dyDescent="0.3">
      <c r="A179" t="s">
        <v>22</v>
      </c>
      <c r="B179" s="3">
        <v>20</v>
      </c>
      <c r="C179" s="8">
        <v>2017</v>
      </c>
      <c r="D179" s="11">
        <v>803653</v>
      </c>
      <c r="E179" s="53">
        <v>576301610.28099954</v>
      </c>
      <c r="F179" s="17">
        <f t="shared" si="1"/>
        <v>717102.54336261982</v>
      </c>
      <c r="G179">
        <v>445</v>
      </c>
      <c r="H179" s="51">
        <v>0.39</v>
      </c>
      <c r="I179" s="17">
        <v>22.043611751724725</v>
      </c>
      <c r="J179">
        <v>0.35059293851017703</v>
      </c>
      <c r="K179">
        <v>0.11076705868142485</v>
      </c>
      <c r="L179">
        <v>8.2110000000000003</v>
      </c>
      <c r="M179">
        <v>77.3</v>
      </c>
      <c r="N179">
        <v>195</v>
      </c>
      <c r="O179">
        <v>0.22399999999999998</v>
      </c>
      <c r="P179">
        <v>263</v>
      </c>
      <c r="Q179">
        <v>105.9</v>
      </c>
      <c r="R179">
        <v>0.86005300000000007</v>
      </c>
      <c r="S179">
        <v>38</v>
      </c>
    </row>
    <row r="180" spans="1:19" x14ac:dyDescent="0.3">
      <c r="A180" t="s">
        <v>23</v>
      </c>
      <c r="B180" s="3">
        <v>21</v>
      </c>
      <c r="C180" s="8">
        <v>2017</v>
      </c>
      <c r="D180" s="11">
        <v>1100864</v>
      </c>
      <c r="E180" s="53">
        <v>718945527.09476829</v>
      </c>
      <c r="F180" s="17">
        <f t="shared" si="1"/>
        <v>653073.88296353444</v>
      </c>
      <c r="G180">
        <v>590</v>
      </c>
      <c r="H180" s="51">
        <v>0.2</v>
      </c>
      <c r="I180" s="17">
        <v>28.38402042132147</v>
      </c>
      <c r="J180">
        <v>0.27947090449861067</v>
      </c>
      <c r="K180">
        <v>0.16383195681661269</v>
      </c>
      <c r="L180">
        <v>8.5601500000000001</v>
      </c>
      <c r="M180">
        <v>71.8</v>
      </c>
      <c r="N180">
        <v>164</v>
      </c>
      <c r="O180">
        <v>0.22899999999999998</v>
      </c>
      <c r="P180">
        <v>364</v>
      </c>
      <c r="Q180">
        <v>96.6</v>
      </c>
      <c r="R180">
        <v>0.61477099999999996</v>
      </c>
      <c r="S180">
        <v>97</v>
      </c>
    </row>
    <row r="181" spans="1:19" x14ac:dyDescent="0.3">
      <c r="A181" t="s">
        <v>24</v>
      </c>
      <c r="B181" s="3">
        <v>22</v>
      </c>
      <c r="C181" s="8">
        <v>2017</v>
      </c>
      <c r="D181" s="11">
        <v>1179666</v>
      </c>
      <c r="E181" s="53">
        <v>513885796.87747175</v>
      </c>
      <c r="F181" s="17">
        <f t="shared" si="1"/>
        <v>435619.74056849291</v>
      </c>
      <c r="G181">
        <v>586</v>
      </c>
      <c r="H181" s="51">
        <v>0.09</v>
      </c>
      <c r="I181" s="17">
        <v>25.482094793936721</v>
      </c>
      <c r="J181">
        <v>3.7897781862669211E-4</v>
      </c>
      <c r="K181">
        <v>0.35596661870455926</v>
      </c>
      <c r="L181">
        <v>7.8956999999999997</v>
      </c>
      <c r="M181">
        <v>70.400000000000006</v>
      </c>
      <c r="N181">
        <v>162</v>
      </c>
      <c r="O181">
        <v>0.27800000000000002</v>
      </c>
      <c r="P181">
        <v>459</v>
      </c>
      <c r="Q181">
        <v>76.2</v>
      </c>
      <c r="R181">
        <v>0.58946599999999993</v>
      </c>
      <c r="S181">
        <v>83</v>
      </c>
    </row>
    <row r="182" spans="1:19" x14ac:dyDescent="0.3">
      <c r="A182" t="s">
        <v>25</v>
      </c>
      <c r="B182" s="3">
        <v>23</v>
      </c>
      <c r="C182" s="8">
        <v>2017</v>
      </c>
      <c r="D182" s="11">
        <v>992214</v>
      </c>
      <c r="E182" s="53">
        <v>422990149.63960999</v>
      </c>
      <c r="F182" s="17">
        <f t="shared" si="1"/>
        <v>426309.39458585542</v>
      </c>
      <c r="G182">
        <v>520</v>
      </c>
      <c r="H182" s="51">
        <v>0.24</v>
      </c>
      <c r="I182" s="17">
        <v>29.192818041468836</v>
      </c>
      <c r="J182">
        <v>3.1190764583705066E-2</v>
      </c>
      <c r="K182">
        <v>0.21021002972258293</v>
      </c>
      <c r="L182">
        <v>7.5682</v>
      </c>
      <c r="M182">
        <v>77.900000000000006</v>
      </c>
      <c r="N182">
        <v>238</v>
      </c>
      <c r="O182">
        <v>0.23199999999999998</v>
      </c>
      <c r="P182">
        <v>911</v>
      </c>
      <c r="Q182">
        <v>84.1</v>
      </c>
      <c r="R182">
        <v>0.868757</v>
      </c>
      <c r="S182">
        <v>78</v>
      </c>
    </row>
    <row r="183" spans="1:19" x14ac:dyDescent="0.3">
      <c r="A183" t="s">
        <v>26</v>
      </c>
      <c r="B183" s="3">
        <v>24</v>
      </c>
      <c r="C183" s="8">
        <v>2017</v>
      </c>
      <c r="D183" s="11">
        <v>1856619</v>
      </c>
      <c r="E183" s="53">
        <v>949378110.29295826</v>
      </c>
      <c r="F183" s="17">
        <f t="shared" si="1"/>
        <v>511347.8372746149</v>
      </c>
      <c r="G183">
        <v>990</v>
      </c>
      <c r="H183" s="51">
        <v>0.68</v>
      </c>
      <c r="I183" s="17">
        <v>33.68171918360035</v>
      </c>
      <c r="J183">
        <v>5.9438237307808499E-3</v>
      </c>
      <c r="K183">
        <v>0.284729367349775</v>
      </c>
      <c r="L183">
        <v>12.537800000000002</v>
      </c>
      <c r="M183">
        <v>75.3</v>
      </c>
      <c r="N183">
        <v>44</v>
      </c>
      <c r="O183">
        <v>0.35700000000000004</v>
      </c>
      <c r="P183">
        <v>1456</v>
      </c>
      <c r="Q183">
        <v>61.9</v>
      </c>
      <c r="R183">
        <v>0.78385099999999996</v>
      </c>
      <c r="S183">
        <v>79</v>
      </c>
    </row>
    <row r="184" spans="1:19" x14ac:dyDescent="0.3">
      <c r="A184" t="s">
        <v>27</v>
      </c>
      <c r="B184" s="3">
        <v>25</v>
      </c>
      <c r="C184" s="8">
        <v>2017</v>
      </c>
      <c r="D184" s="11">
        <v>719418</v>
      </c>
      <c r="E184" s="53">
        <v>453932585.25919813</v>
      </c>
      <c r="F184" s="17">
        <f t="shared" si="1"/>
        <v>630971.95963848301</v>
      </c>
      <c r="G184">
        <v>440</v>
      </c>
      <c r="H184" s="51">
        <v>0.47</v>
      </c>
      <c r="I184" s="17">
        <v>23.629638337358205</v>
      </c>
      <c r="J184">
        <v>0.12485675441641966</v>
      </c>
      <c r="K184">
        <v>9.025554083023371E-2</v>
      </c>
      <c r="L184">
        <v>15.091550000000002</v>
      </c>
      <c r="M184">
        <v>81.900000000000006</v>
      </c>
      <c r="N184">
        <v>117</v>
      </c>
      <c r="O184">
        <v>7.0000000000000007E-2</v>
      </c>
      <c r="P184">
        <v>78</v>
      </c>
      <c r="Q184">
        <v>102.2</v>
      </c>
      <c r="R184">
        <v>0.9525579999999999</v>
      </c>
      <c r="S184">
        <v>30</v>
      </c>
    </row>
    <row r="185" spans="1:19" x14ac:dyDescent="0.3">
      <c r="A185" t="s">
        <v>28</v>
      </c>
      <c r="B185" s="3">
        <v>26</v>
      </c>
      <c r="C185" s="8">
        <v>2017</v>
      </c>
      <c r="D185" s="11">
        <v>606830</v>
      </c>
      <c r="E185" s="53">
        <v>242581205.83296314</v>
      </c>
      <c r="F185" s="17">
        <f t="shared" si="1"/>
        <v>399751.50508867909</v>
      </c>
      <c r="G185">
        <v>316</v>
      </c>
      <c r="H185" s="51">
        <v>1.07</v>
      </c>
      <c r="I185" s="17">
        <v>27.650703567767437</v>
      </c>
      <c r="J185">
        <v>8.3878659980328608E-3</v>
      </c>
      <c r="K185">
        <v>0.31890327677280889</v>
      </c>
      <c r="L185">
        <v>15.6997</v>
      </c>
      <c r="M185">
        <v>72.099999999999994</v>
      </c>
      <c r="N185">
        <v>133</v>
      </c>
      <c r="O185">
        <v>0.28300000000000003</v>
      </c>
      <c r="P185">
        <v>380</v>
      </c>
      <c r="Q185">
        <v>82.2</v>
      </c>
      <c r="R185">
        <v>0.72243999999999997</v>
      </c>
      <c r="S185">
        <v>48</v>
      </c>
    </row>
    <row r="186" spans="1:19" x14ac:dyDescent="0.3">
      <c r="A186" t="s">
        <v>29</v>
      </c>
      <c r="B186" s="3">
        <v>27</v>
      </c>
      <c r="C186" s="8">
        <v>2017</v>
      </c>
      <c r="D186" s="11">
        <v>629303</v>
      </c>
      <c r="E186" s="53">
        <v>157062565.19624594</v>
      </c>
      <c r="F186" s="17">
        <f t="shared" si="1"/>
        <v>249581.78364992054</v>
      </c>
      <c r="G186">
        <v>319</v>
      </c>
      <c r="H186" s="51">
        <v>0.26</v>
      </c>
      <c r="I186" s="17">
        <v>17.645754412959029</v>
      </c>
      <c r="J186">
        <v>3.446501385541752E-3</v>
      </c>
      <c r="K186">
        <v>0.15925396153494165</v>
      </c>
      <c r="L186">
        <v>12.602449999999997</v>
      </c>
      <c r="M186">
        <v>68.599999999999994</v>
      </c>
      <c r="N186">
        <v>195</v>
      </c>
      <c r="O186">
        <v>0.29499999999999998</v>
      </c>
      <c r="P186">
        <v>316</v>
      </c>
      <c r="Q186">
        <v>84</v>
      </c>
      <c r="R186">
        <v>0.73068600000000006</v>
      </c>
      <c r="S186">
        <v>39</v>
      </c>
    </row>
    <row r="187" spans="1:19" x14ac:dyDescent="0.3">
      <c r="A187" t="s">
        <v>30</v>
      </c>
      <c r="B187" s="3">
        <v>28</v>
      </c>
      <c r="C187" s="8">
        <v>2017</v>
      </c>
      <c r="D187" s="11">
        <v>5450085</v>
      </c>
      <c r="E187" s="53">
        <v>4055905634.8477683</v>
      </c>
      <c r="F187" s="17">
        <f t="shared" si="1"/>
        <v>744191.2621266949</v>
      </c>
      <c r="G187">
        <v>3049</v>
      </c>
      <c r="H187" s="51">
        <v>2.82</v>
      </c>
      <c r="I187" s="17">
        <v>15.698331648508326</v>
      </c>
      <c r="J187">
        <v>2.4504660584198979E-3</v>
      </c>
      <c r="K187">
        <v>0.15058961068579285</v>
      </c>
      <c r="L187">
        <v>25.393450000000001</v>
      </c>
      <c r="M187">
        <v>87.6</v>
      </c>
      <c r="N187">
        <v>549</v>
      </c>
      <c r="O187">
        <v>0</v>
      </c>
      <c r="P187">
        <v>665</v>
      </c>
      <c r="Q187">
        <v>82.3</v>
      </c>
      <c r="R187">
        <v>0.98483599999999993</v>
      </c>
      <c r="S187">
        <v>1631</v>
      </c>
    </row>
    <row r="188" spans="1:19" x14ac:dyDescent="0.3">
      <c r="A188" t="s">
        <v>31</v>
      </c>
      <c r="B188" s="3">
        <v>29</v>
      </c>
      <c r="C188" s="8">
        <v>2017</v>
      </c>
      <c r="D188" s="11">
        <v>471202</v>
      </c>
      <c r="E188" s="53">
        <v>103896364.70027708</v>
      </c>
      <c r="F188" s="17">
        <f t="shared" si="1"/>
        <v>220492.19803879669</v>
      </c>
      <c r="G188">
        <v>200</v>
      </c>
      <c r="H188" s="51">
        <v>0.22</v>
      </c>
      <c r="I188" s="17">
        <v>18.999024741488135</v>
      </c>
      <c r="J188">
        <v>1.1769237009373589E-2</v>
      </c>
      <c r="K188">
        <v>0.15025557378952661</v>
      </c>
      <c r="L188">
        <v>11.4</v>
      </c>
      <c r="M188">
        <v>75.900000000000006</v>
      </c>
      <c r="N188">
        <v>275</v>
      </c>
      <c r="O188">
        <v>0.498</v>
      </c>
      <c r="P188">
        <v>539</v>
      </c>
      <c r="Q188">
        <v>72</v>
      </c>
      <c r="R188">
        <v>0.92896400000000001</v>
      </c>
      <c r="S188">
        <v>5</v>
      </c>
    </row>
    <row r="189" spans="1:19" x14ac:dyDescent="0.3">
      <c r="A189" t="s">
        <v>32</v>
      </c>
      <c r="B189" s="3">
        <v>30</v>
      </c>
      <c r="C189" s="8">
        <v>2017</v>
      </c>
      <c r="D189" s="11">
        <v>275685</v>
      </c>
      <c r="E189" s="53">
        <v>75877713.947910637</v>
      </c>
      <c r="F189" s="17">
        <f t="shared" si="1"/>
        <v>275233.37848599174</v>
      </c>
      <c r="G189">
        <v>140</v>
      </c>
      <c r="H189" s="51">
        <v>0.08</v>
      </c>
      <c r="I189" s="17">
        <v>14.006458505196134</v>
      </c>
      <c r="J189">
        <v>9.5469839875915834E-3</v>
      </c>
      <c r="K189">
        <v>7.0686300830376482E-3</v>
      </c>
      <c r="L189">
        <v>6.8055500000000002</v>
      </c>
      <c r="M189">
        <v>77.900000000000006</v>
      </c>
      <c r="N189">
        <v>299</v>
      </c>
      <c r="O189">
        <v>0.54400000000000004</v>
      </c>
      <c r="P189">
        <v>348</v>
      </c>
      <c r="Q189">
        <v>78.5</v>
      </c>
      <c r="R189">
        <v>0.79297499999999999</v>
      </c>
      <c r="S189">
        <v>15</v>
      </c>
    </row>
    <row r="190" spans="1:19" x14ac:dyDescent="0.3">
      <c r="A190" t="s">
        <v>33</v>
      </c>
      <c r="B190" s="3">
        <v>31</v>
      </c>
      <c r="C190" s="8">
        <v>2017</v>
      </c>
      <c r="D190" s="11">
        <v>5673078</v>
      </c>
      <c r="E190" s="53">
        <v>2294273373.5709815</v>
      </c>
      <c r="F190" s="17">
        <f t="shared" si="1"/>
        <v>404414.21280845802</v>
      </c>
      <c r="G190">
        <v>2786</v>
      </c>
      <c r="H190" s="51">
        <v>0.22</v>
      </c>
      <c r="I190" s="17">
        <v>20.771539249548663</v>
      </c>
      <c r="J190">
        <v>9.3587306018573079E-3</v>
      </c>
      <c r="K190">
        <v>0.11338131115836769</v>
      </c>
      <c r="L190">
        <v>14.502399999999998</v>
      </c>
      <c r="M190">
        <v>79.2</v>
      </c>
      <c r="N190">
        <v>210</v>
      </c>
      <c r="O190">
        <v>0.44400000000000001</v>
      </c>
      <c r="P190">
        <v>846</v>
      </c>
      <c r="Q190">
        <v>73.7</v>
      </c>
      <c r="R190">
        <v>0.85119600000000006</v>
      </c>
      <c r="S190">
        <v>526</v>
      </c>
    </row>
    <row r="191" spans="1:19" x14ac:dyDescent="0.3">
      <c r="A191" t="s">
        <v>34</v>
      </c>
      <c r="B191" s="3">
        <v>32</v>
      </c>
      <c r="C191" s="8">
        <v>2017</v>
      </c>
      <c r="D191" s="11">
        <v>999464</v>
      </c>
      <c r="E191" s="53">
        <v>419137086.48625052</v>
      </c>
      <c r="F191" s="17">
        <f t="shared" si="1"/>
        <v>419361.86444559338</v>
      </c>
      <c r="G191">
        <v>537</v>
      </c>
      <c r="H191" s="51">
        <v>0.12</v>
      </c>
      <c r="I191" s="17">
        <v>33.135346608562685</v>
      </c>
      <c r="J191">
        <v>0.35733154388450733</v>
      </c>
      <c r="K191">
        <v>3.2667252762950461E-2</v>
      </c>
      <c r="L191">
        <v>11.071949999999999</v>
      </c>
      <c r="M191">
        <v>77.900000000000006</v>
      </c>
      <c r="N191">
        <v>289</v>
      </c>
      <c r="O191">
        <v>0.34600000000000003</v>
      </c>
      <c r="P191">
        <v>475</v>
      </c>
      <c r="Q191">
        <v>90.1</v>
      </c>
      <c r="R191">
        <v>0.63950400000000007</v>
      </c>
      <c r="S191">
        <v>85</v>
      </c>
    </row>
    <row r="192" spans="1:19" x14ac:dyDescent="0.3">
      <c r="A192" t="s">
        <v>35</v>
      </c>
      <c r="B192" s="3">
        <v>33</v>
      </c>
      <c r="C192" s="8">
        <v>2017</v>
      </c>
      <c r="D192" s="11">
        <v>2553518</v>
      </c>
      <c r="E192" s="53">
        <v>805173960.6345458</v>
      </c>
      <c r="F192" s="17">
        <f t="shared" si="1"/>
        <v>315319.47714272852</v>
      </c>
      <c r="G192">
        <v>1274</v>
      </c>
      <c r="H192" s="51">
        <v>0.42</v>
      </c>
      <c r="I192" s="17">
        <v>22.547090038067015</v>
      </c>
      <c r="J192">
        <v>4.3746005042557608E-2</v>
      </c>
      <c r="K192">
        <v>0.22321716540703118</v>
      </c>
      <c r="L192">
        <v>11.50475</v>
      </c>
      <c r="M192">
        <v>76.099999999999994</v>
      </c>
      <c r="N192">
        <v>249</v>
      </c>
      <c r="O192">
        <v>0.23100000000000001</v>
      </c>
      <c r="P192">
        <v>288</v>
      </c>
      <c r="Q192">
        <v>86.3</v>
      </c>
      <c r="R192">
        <v>0.57509699999999997</v>
      </c>
      <c r="S192">
        <v>298</v>
      </c>
    </row>
    <row r="193" spans="1:19" x14ac:dyDescent="0.3">
      <c r="A193" t="s">
        <v>36</v>
      </c>
      <c r="B193" s="3">
        <v>34</v>
      </c>
      <c r="C193" s="8">
        <v>2017</v>
      </c>
      <c r="D193" s="11">
        <v>4248997</v>
      </c>
      <c r="E193" s="53">
        <v>1365268258.4999156</v>
      </c>
      <c r="F193" s="17">
        <f t="shared" si="1"/>
        <v>321315.42067455349</v>
      </c>
      <c r="G193">
        <v>2143</v>
      </c>
      <c r="H193" s="51">
        <v>0.91</v>
      </c>
      <c r="I193" s="17">
        <v>22.466394418401922</v>
      </c>
      <c r="J193">
        <v>1.1179101412741919E-2</v>
      </c>
      <c r="K193">
        <v>0.19269833625429703</v>
      </c>
      <c r="L193">
        <v>13.744450000000001</v>
      </c>
      <c r="M193">
        <v>80.099999999999994</v>
      </c>
      <c r="N193">
        <v>319</v>
      </c>
      <c r="O193">
        <v>0.32100000000000001</v>
      </c>
      <c r="P193">
        <v>552</v>
      </c>
      <c r="Q193">
        <v>80.400000000000006</v>
      </c>
      <c r="R193">
        <v>0.75269200000000003</v>
      </c>
      <c r="S193">
        <v>472</v>
      </c>
    </row>
    <row r="194" spans="1:19" x14ac:dyDescent="0.3">
      <c r="A194" t="s">
        <v>37</v>
      </c>
      <c r="B194" s="3">
        <v>35</v>
      </c>
      <c r="C194" s="8">
        <v>2017</v>
      </c>
      <c r="D194" s="11">
        <v>3073954</v>
      </c>
      <c r="E194" s="53">
        <v>605599668.52105081</v>
      </c>
      <c r="F194" s="17">
        <f t="shared" si="1"/>
        <v>197009.99706601034</v>
      </c>
      <c r="G194">
        <v>1363</v>
      </c>
      <c r="H194" s="51">
        <v>0.14000000000000001</v>
      </c>
      <c r="I194" s="17">
        <v>29.295189795114503</v>
      </c>
      <c r="J194">
        <v>3.9178965096401865E-3</v>
      </c>
      <c r="K194">
        <v>4.6841353222353103E-2</v>
      </c>
      <c r="L194">
        <v>5.6970499999999999</v>
      </c>
      <c r="M194">
        <v>76.3</v>
      </c>
      <c r="N194">
        <v>181</v>
      </c>
      <c r="O194">
        <v>0.54799999999999993</v>
      </c>
      <c r="P194">
        <v>655</v>
      </c>
      <c r="Q194">
        <v>68.599999999999994</v>
      </c>
      <c r="R194">
        <v>0.74535099999999999</v>
      </c>
      <c r="S194">
        <v>297</v>
      </c>
    </row>
    <row r="195" spans="1:19" x14ac:dyDescent="0.3">
      <c r="A195" t="s">
        <v>38</v>
      </c>
      <c r="B195" s="3">
        <v>36</v>
      </c>
      <c r="C195" s="8">
        <v>2017</v>
      </c>
      <c r="D195" s="11">
        <v>476837</v>
      </c>
      <c r="E195" s="53">
        <v>57628610.17658481</v>
      </c>
      <c r="F195" s="17">
        <f t="shared" si="1"/>
        <v>120855.99518616385</v>
      </c>
      <c r="G195">
        <v>256</v>
      </c>
      <c r="H195" s="51">
        <v>0.1</v>
      </c>
      <c r="I195" s="17">
        <v>34.832691378636056</v>
      </c>
      <c r="J195">
        <v>1.4609116298346776E-2</v>
      </c>
      <c r="K195">
        <v>7.5380063623412236E-2</v>
      </c>
      <c r="L195">
        <v>13.1143</v>
      </c>
      <c r="M195">
        <v>86.3</v>
      </c>
      <c r="N195">
        <v>157</v>
      </c>
      <c r="O195">
        <v>0.49700000000000005</v>
      </c>
      <c r="P195">
        <v>639</v>
      </c>
      <c r="Q195">
        <v>45.8</v>
      </c>
      <c r="R195">
        <v>0.65465699999999993</v>
      </c>
      <c r="S195">
        <v>6</v>
      </c>
    </row>
    <row r="196" spans="1:19" x14ac:dyDescent="0.3">
      <c r="A196" t="s">
        <v>39</v>
      </c>
      <c r="B196" s="3">
        <v>37</v>
      </c>
      <c r="C196" s="8">
        <v>2017</v>
      </c>
      <c r="D196" s="11">
        <v>886233</v>
      </c>
      <c r="E196" s="53">
        <v>146990291.48536041</v>
      </c>
      <c r="F196" s="17">
        <f t="shared" si="1"/>
        <v>165859.64581025578</v>
      </c>
      <c r="G196">
        <v>438</v>
      </c>
      <c r="H196" s="51">
        <v>0.42</v>
      </c>
      <c r="I196" s="17">
        <v>22.436981789928993</v>
      </c>
      <c r="J196">
        <v>2.2429565786711478E-3</v>
      </c>
      <c r="K196">
        <v>0.10081536079987193</v>
      </c>
      <c r="L196">
        <v>10.23335</v>
      </c>
      <c r="M196">
        <v>81.599999999999994</v>
      </c>
      <c r="N196">
        <v>163</v>
      </c>
      <c r="O196">
        <v>0.47399999999999998</v>
      </c>
      <c r="P196">
        <v>493</v>
      </c>
      <c r="Q196">
        <v>75.7</v>
      </c>
      <c r="R196">
        <v>0.78969800000000001</v>
      </c>
      <c r="S196">
        <v>43</v>
      </c>
    </row>
    <row r="197" spans="1:19" x14ac:dyDescent="0.3">
      <c r="A197" t="s">
        <v>40</v>
      </c>
      <c r="B197" s="3">
        <v>38</v>
      </c>
      <c r="C197" s="8">
        <v>2017</v>
      </c>
      <c r="D197" s="11">
        <v>469583</v>
      </c>
      <c r="E197" s="53">
        <v>78376531.523767337</v>
      </c>
      <c r="F197" s="17">
        <f t="shared" si="1"/>
        <v>166906.66298347118</v>
      </c>
      <c r="G197">
        <v>211</v>
      </c>
      <c r="H197" s="51">
        <v>0.62</v>
      </c>
      <c r="I197" s="17">
        <v>25.411875223522816</v>
      </c>
      <c r="J197">
        <v>1.9259809653591076E-2</v>
      </c>
      <c r="K197">
        <v>0.13075565671852324</v>
      </c>
      <c r="L197">
        <v>7.5666500000000001</v>
      </c>
      <c r="M197">
        <v>81.7</v>
      </c>
      <c r="N197">
        <v>230</v>
      </c>
      <c r="O197">
        <v>0.58299999999999996</v>
      </c>
      <c r="P197">
        <v>433</v>
      </c>
      <c r="Q197">
        <v>68.099999999999994</v>
      </c>
      <c r="R197">
        <v>0.70772999999999997</v>
      </c>
      <c r="S197">
        <v>10</v>
      </c>
    </row>
    <row r="198" spans="1:19" x14ac:dyDescent="0.3">
      <c r="A198" t="s">
        <v>41</v>
      </c>
      <c r="B198" s="3">
        <v>39</v>
      </c>
      <c r="C198" s="8">
        <v>2017</v>
      </c>
      <c r="D198" s="11">
        <v>701642</v>
      </c>
      <c r="E198" s="53">
        <v>144437849.29505378</v>
      </c>
      <c r="F198" s="17">
        <f t="shared" si="1"/>
        <v>205856.90322850368</v>
      </c>
      <c r="G198">
        <v>334</v>
      </c>
      <c r="H198" s="51">
        <v>0.23</v>
      </c>
      <c r="I198" s="17">
        <v>17.858355012640434</v>
      </c>
      <c r="J198">
        <v>2.7065936952245608E-3</v>
      </c>
      <c r="K198">
        <v>9.9238904686846957E-2</v>
      </c>
      <c r="L198">
        <v>9.5268499999999996</v>
      </c>
      <c r="M198">
        <v>88.1</v>
      </c>
      <c r="N198">
        <v>327</v>
      </c>
      <c r="O198">
        <v>0.36399999999999999</v>
      </c>
      <c r="P198">
        <v>274</v>
      </c>
      <c r="Q198">
        <v>90.6</v>
      </c>
      <c r="R198">
        <v>0.89069100000000001</v>
      </c>
      <c r="S198">
        <v>79</v>
      </c>
    </row>
    <row r="199" spans="1:19" x14ac:dyDescent="0.3">
      <c r="A199" t="s">
        <v>42</v>
      </c>
      <c r="B199" s="3">
        <v>40</v>
      </c>
      <c r="C199" s="8">
        <v>2017</v>
      </c>
      <c r="D199" s="11">
        <v>2875772</v>
      </c>
      <c r="E199" s="53">
        <v>696599946.49850464</v>
      </c>
      <c r="F199" s="17">
        <f t="shared" si="1"/>
        <v>242230.58938556485</v>
      </c>
      <c r="G199">
        <v>1354</v>
      </c>
      <c r="H199" s="51">
        <v>0.25</v>
      </c>
      <c r="I199" s="17">
        <v>19.040256821044316</v>
      </c>
      <c r="J199">
        <v>5.1603960750238797E-3</v>
      </c>
      <c r="K199">
        <v>0.12336742497706006</v>
      </c>
      <c r="L199">
        <v>7.8183999999999987</v>
      </c>
      <c r="M199">
        <v>76.599999999999994</v>
      </c>
      <c r="N199">
        <v>258</v>
      </c>
      <c r="O199">
        <v>0.40700000000000003</v>
      </c>
      <c r="P199">
        <v>315</v>
      </c>
      <c r="Q199">
        <v>78.400000000000006</v>
      </c>
      <c r="R199">
        <v>0.88550399999999996</v>
      </c>
      <c r="S199">
        <v>172</v>
      </c>
    </row>
    <row r="200" spans="1:19" x14ac:dyDescent="0.3">
      <c r="A200" t="s">
        <v>43</v>
      </c>
      <c r="B200" s="3">
        <v>41</v>
      </c>
      <c r="C200" s="8">
        <v>2017</v>
      </c>
      <c r="D200" s="11">
        <v>4120782</v>
      </c>
      <c r="E200" s="53">
        <v>1408988801.0564904</v>
      </c>
      <c r="F200" s="17">
        <f t="shared" si="1"/>
        <v>341922.67415662622</v>
      </c>
      <c r="G200">
        <v>1995</v>
      </c>
      <c r="H200" s="51">
        <v>0.59</v>
      </c>
      <c r="I200" s="17">
        <v>18.72391071073563</v>
      </c>
      <c r="J200">
        <v>3.2538980606784507E-2</v>
      </c>
      <c r="K200">
        <v>0.28159519808766764</v>
      </c>
      <c r="L200">
        <v>12.492000000000001</v>
      </c>
      <c r="M200">
        <v>77.3</v>
      </c>
      <c r="N200">
        <v>255</v>
      </c>
      <c r="O200">
        <v>0.38500000000000001</v>
      </c>
      <c r="P200">
        <v>605</v>
      </c>
      <c r="Q200">
        <v>76.900000000000006</v>
      </c>
      <c r="R200">
        <v>0.90713899999999992</v>
      </c>
      <c r="S200">
        <v>642</v>
      </c>
    </row>
    <row r="201" spans="1:19" x14ac:dyDescent="0.3">
      <c r="A201" t="s">
        <v>44</v>
      </c>
      <c r="B201" s="3">
        <v>42</v>
      </c>
      <c r="C201" s="8">
        <v>2017</v>
      </c>
      <c r="D201" s="11">
        <v>686409</v>
      </c>
      <c r="E201" s="53">
        <v>168743528.03587595</v>
      </c>
      <c r="F201" s="17">
        <f t="shared" si="1"/>
        <v>245835.24988144962</v>
      </c>
      <c r="G201">
        <v>348</v>
      </c>
      <c r="H201" s="51">
        <v>0.11</v>
      </c>
      <c r="I201" s="17">
        <v>13.484915810479862</v>
      </c>
      <c r="J201">
        <v>1.2048496288383664E-3</v>
      </c>
      <c r="K201">
        <v>0.31166846315956781</v>
      </c>
      <c r="L201">
        <v>8.9268000000000001</v>
      </c>
      <c r="M201">
        <v>72.099999999999994</v>
      </c>
      <c r="N201">
        <v>279</v>
      </c>
      <c r="O201">
        <v>0.33500000000000002</v>
      </c>
      <c r="P201">
        <v>688</v>
      </c>
      <c r="Q201">
        <v>81.599999999999994</v>
      </c>
      <c r="R201">
        <v>0.58863500000000002</v>
      </c>
      <c r="S201">
        <v>115</v>
      </c>
    </row>
    <row r="202" spans="1:19" x14ac:dyDescent="0.3">
      <c r="A202" t="s">
        <v>45</v>
      </c>
      <c r="B202" s="3">
        <v>43</v>
      </c>
      <c r="C202" s="8">
        <v>2017</v>
      </c>
      <c r="D202" s="11">
        <v>813090</v>
      </c>
      <c r="E202" s="53">
        <v>223570826.78900918</v>
      </c>
      <c r="F202" s="17">
        <f t="shared" si="1"/>
        <v>274964.42803257843</v>
      </c>
      <c r="G202">
        <v>439</v>
      </c>
      <c r="H202" s="51">
        <v>0.35</v>
      </c>
      <c r="I202" s="17">
        <v>24.793508260381177</v>
      </c>
      <c r="J202">
        <v>1.4034092378808889E-4</v>
      </c>
      <c r="K202">
        <v>0.2317080822566015</v>
      </c>
      <c r="L202">
        <v>19.235949999999999</v>
      </c>
      <c r="M202">
        <v>66.3</v>
      </c>
      <c r="N202">
        <v>345</v>
      </c>
      <c r="O202">
        <v>0.37200000000000005</v>
      </c>
      <c r="P202">
        <v>409</v>
      </c>
      <c r="Q202">
        <v>77.3</v>
      </c>
      <c r="R202">
        <v>0.56133299999999997</v>
      </c>
      <c r="S202">
        <v>54</v>
      </c>
    </row>
    <row r="203" spans="1:19" x14ac:dyDescent="0.3">
      <c r="A203" t="s">
        <v>46</v>
      </c>
      <c r="B203" s="3">
        <v>44</v>
      </c>
      <c r="C203" s="8">
        <v>2017</v>
      </c>
      <c r="D203" s="11">
        <v>3956764</v>
      </c>
      <c r="E203" s="53">
        <v>2144560464.6476474</v>
      </c>
      <c r="F203" s="17">
        <f t="shared" si="1"/>
        <v>541998.57880016277</v>
      </c>
      <c r="G203">
        <v>2044</v>
      </c>
      <c r="H203" s="51">
        <v>0.72</v>
      </c>
      <c r="I203" s="17">
        <v>28.154904864571474</v>
      </c>
      <c r="J203">
        <v>0.23589447514326398</v>
      </c>
      <c r="K203">
        <v>0.16108921868238482</v>
      </c>
      <c r="L203">
        <v>26.736899999999999</v>
      </c>
      <c r="M203">
        <v>84.2</v>
      </c>
      <c r="N203">
        <v>385</v>
      </c>
      <c r="O203">
        <v>0.23300000000000001</v>
      </c>
      <c r="P203">
        <v>619</v>
      </c>
      <c r="Q203">
        <v>62.3</v>
      </c>
      <c r="R203">
        <v>0.75450200000000001</v>
      </c>
      <c r="S203">
        <v>688</v>
      </c>
    </row>
    <row r="204" spans="1:19" x14ac:dyDescent="0.3">
      <c r="A204" t="s">
        <v>47</v>
      </c>
      <c r="B204" s="3">
        <v>45</v>
      </c>
      <c r="C204" s="8">
        <v>2017</v>
      </c>
      <c r="D204" s="11">
        <v>1493657</v>
      </c>
      <c r="E204" s="53">
        <v>560641672.28027916</v>
      </c>
      <c r="F204" s="17">
        <f t="shared" si="1"/>
        <v>375348.33785820915</v>
      </c>
      <c r="G204">
        <v>790</v>
      </c>
      <c r="H204" s="51">
        <v>0.3</v>
      </c>
      <c r="I204" s="17">
        <v>14.138558936121626</v>
      </c>
      <c r="J204">
        <v>0.22772996005017676</v>
      </c>
      <c r="K204">
        <v>0.18935915205509588</v>
      </c>
      <c r="L204">
        <v>10.120900000000001</v>
      </c>
      <c r="M204">
        <v>72.7</v>
      </c>
      <c r="N204">
        <v>302</v>
      </c>
      <c r="O204">
        <v>0.34700000000000003</v>
      </c>
      <c r="P204">
        <v>435</v>
      </c>
      <c r="Q204">
        <v>82.4</v>
      </c>
      <c r="R204">
        <v>0.59548699999999999</v>
      </c>
      <c r="S204">
        <v>112</v>
      </c>
    </row>
    <row r="205" spans="1:19" x14ac:dyDescent="0.3">
      <c r="A205" t="s">
        <v>48</v>
      </c>
      <c r="B205" s="3">
        <v>46</v>
      </c>
      <c r="C205" s="8">
        <v>2017</v>
      </c>
      <c r="D205" s="11">
        <v>1224210</v>
      </c>
      <c r="E205" s="53">
        <v>280781982.29328805</v>
      </c>
      <c r="F205" s="17">
        <f t="shared" si="1"/>
        <v>229357.69377254561</v>
      </c>
      <c r="G205">
        <v>627</v>
      </c>
      <c r="H205" s="51">
        <v>0.69</v>
      </c>
      <c r="I205" s="17">
        <v>17.660856212593483</v>
      </c>
      <c r="J205">
        <v>1.0044448264769968E-3</v>
      </c>
      <c r="K205">
        <v>0.25393491391086781</v>
      </c>
      <c r="L205">
        <v>29.299250000000001</v>
      </c>
      <c r="M205">
        <v>65.7</v>
      </c>
      <c r="N205">
        <v>288</v>
      </c>
      <c r="O205">
        <v>0.376</v>
      </c>
      <c r="P205">
        <v>490</v>
      </c>
      <c r="Q205">
        <v>83.3</v>
      </c>
      <c r="R205">
        <v>0.61766500000000002</v>
      </c>
      <c r="S205">
        <v>121</v>
      </c>
    </row>
    <row r="206" spans="1:19" x14ac:dyDescent="0.3">
      <c r="A206" t="s">
        <v>49</v>
      </c>
      <c r="B206" s="3">
        <v>47</v>
      </c>
      <c r="C206" s="8">
        <v>2017</v>
      </c>
      <c r="D206" s="11">
        <v>2610139</v>
      </c>
      <c r="E206" s="53">
        <v>1179760325.5293968</v>
      </c>
      <c r="F206" s="17">
        <f t="shared" si="1"/>
        <v>451991.378822889</v>
      </c>
      <c r="G206">
        <v>1282</v>
      </c>
      <c r="H206" s="51">
        <v>1.1499999999999999</v>
      </c>
      <c r="I206" s="17">
        <v>19.676857996885445</v>
      </c>
      <c r="J206">
        <v>0.17850681324494527</v>
      </c>
      <c r="K206">
        <v>0.29911798635056774</v>
      </c>
      <c r="L206">
        <v>11.577500000000001</v>
      </c>
      <c r="M206">
        <v>70.2</v>
      </c>
      <c r="N206">
        <v>216</v>
      </c>
      <c r="O206">
        <v>0.24199999999999999</v>
      </c>
      <c r="P206">
        <v>419</v>
      </c>
      <c r="Q206">
        <v>83.3</v>
      </c>
      <c r="R206">
        <v>0.68454999999999999</v>
      </c>
      <c r="S206">
        <v>354</v>
      </c>
    </row>
    <row r="207" spans="1:19" x14ac:dyDescent="0.3">
      <c r="A207" t="s">
        <v>50</v>
      </c>
      <c r="B207" s="3">
        <v>48</v>
      </c>
      <c r="C207" s="8">
        <v>2017</v>
      </c>
      <c r="D207" s="11">
        <v>1235739</v>
      </c>
      <c r="E207" s="53">
        <v>314161381.90850776</v>
      </c>
      <c r="F207" s="17">
        <f t="shared" si="1"/>
        <v>254229.55972782907</v>
      </c>
      <c r="G207">
        <v>672</v>
      </c>
      <c r="H207" s="51">
        <v>0.65</v>
      </c>
      <c r="I207" s="17">
        <v>17.44082791366143</v>
      </c>
      <c r="J207">
        <v>2.3554764688883591E-3</v>
      </c>
      <c r="K207">
        <v>0.26783920788181836</v>
      </c>
      <c r="L207">
        <v>12.111800000000001</v>
      </c>
      <c r="M207">
        <v>62.1</v>
      </c>
      <c r="N207">
        <v>256</v>
      </c>
      <c r="O207">
        <v>0.23600000000000002</v>
      </c>
      <c r="P207">
        <v>424</v>
      </c>
      <c r="Q207">
        <v>91.2</v>
      </c>
      <c r="R207">
        <v>0.55623400000000001</v>
      </c>
      <c r="S207">
        <v>121</v>
      </c>
    </row>
    <row r="208" spans="1:19" x14ac:dyDescent="0.3">
      <c r="A208" t="s">
        <v>51</v>
      </c>
      <c r="B208" s="3">
        <v>49</v>
      </c>
      <c r="C208" s="8">
        <v>2017</v>
      </c>
      <c r="D208" s="11">
        <v>3220481</v>
      </c>
      <c r="E208" s="53">
        <v>1314319025.6814063</v>
      </c>
      <c r="F208" s="17">
        <f t="shared" si="1"/>
        <v>408112.6470491229</v>
      </c>
      <c r="G208">
        <v>1773</v>
      </c>
      <c r="H208" s="51">
        <v>5.49</v>
      </c>
      <c r="I208" s="17">
        <v>17.671614859319433</v>
      </c>
      <c r="J208">
        <v>7.2859504799068582E-4</v>
      </c>
      <c r="K208">
        <v>0.28089481575107772</v>
      </c>
      <c r="L208">
        <v>19.6065</v>
      </c>
      <c r="M208">
        <v>69.900000000000006</v>
      </c>
      <c r="N208">
        <v>273</v>
      </c>
      <c r="O208">
        <v>0.20499999999999999</v>
      </c>
      <c r="P208">
        <v>404</v>
      </c>
      <c r="Q208">
        <v>88.3</v>
      </c>
      <c r="R208">
        <v>0.69629000000000008</v>
      </c>
      <c r="S208">
        <v>360</v>
      </c>
    </row>
    <row r="209" spans="1:19" x14ac:dyDescent="0.3">
      <c r="A209" t="s">
        <v>52</v>
      </c>
      <c r="B209" s="3">
        <v>50</v>
      </c>
      <c r="C209" s="8">
        <v>2017</v>
      </c>
      <c r="D209" s="11">
        <v>1939640</v>
      </c>
      <c r="E209" s="53">
        <v>826569254.19403291</v>
      </c>
      <c r="F209" s="17">
        <f t="shared" ref="F209:F272" si="2">E209/D209*1000</f>
        <v>426145.70445754513</v>
      </c>
      <c r="G209">
        <v>1014</v>
      </c>
      <c r="H209" s="51">
        <v>0.12</v>
      </c>
      <c r="I209" s="17">
        <v>21.180691661899758</v>
      </c>
      <c r="J209">
        <v>0.34028079800314887</v>
      </c>
      <c r="K209">
        <v>0.12805056236930601</v>
      </c>
      <c r="L209">
        <v>6.6983500000000005</v>
      </c>
      <c r="M209">
        <v>80.7</v>
      </c>
      <c r="N209">
        <v>234</v>
      </c>
      <c r="O209">
        <v>0.40600000000000003</v>
      </c>
      <c r="P209">
        <v>450</v>
      </c>
      <c r="Q209">
        <v>85.3</v>
      </c>
      <c r="R209">
        <v>0.80720899999999995</v>
      </c>
      <c r="S209">
        <v>136</v>
      </c>
    </row>
    <row r="210" spans="1:19" x14ac:dyDescent="0.3">
      <c r="A210" t="s">
        <v>53</v>
      </c>
      <c r="B210" s="3">
        <v>51</v>
      </c>
      <c r="C210" s="8">
        <v>2017</v>
      </c>
      <c r="D210" s="11">
        <v>1328720</v>
      </c>
      <c r="E210" s="53">
        <v>356132765.26518774</v>
      </c>
      <c r="F210" s="17">
        <f t="shared" si="2"/>
        <v>268026.94718615495</v>
      </c>
      <c r="G210">
        <v>673</v>
      </c>
      <c r="H210" s="51">
        <v>1.45</v>
      </c>
      <c r="I210" s="17">
        <v>19.158383327634134</v>
      </c>
      <c r="J210">
        <v>1.4575831854204094E-3</v>
      </c>
      <c r="K210">
        <v>0.19816686326291111</v>
      </c>
      <c r="L210">
        <v>22.238</v>
      </c>
      <c r="M210">
        <v>71.900000000000006</v>
      </c>
      <c r="N210">
        <v>253</v>
      </c>
      <c r="O210">
        <v>0.318</v>
      </c>
      <c r="P210">
        <v>664</v>
      </c>
      <c r="Q210">
        <v>80.099999999999994</v>
      </c>
      <c r="R210">
        <v>0.79955699999999996</v>
      </c>
      <c r="S210">
        <v>96</v>
      </c>
    </row>
    <row r="211" spans="1:19" x14ac:dyDescent="0.3">
      <c r="A211" t="s">
        <v>54</v>
      </c>
      <c r="B211" s="3">
        <v>52</v>
      </c>
      <c r="C211" s="8">
        <v>2017</v>
      </c>
      <c r="D211" s="11">
        <v>3217895</v>
      </c>
      <c r="E211" s="53">
        <v>1372164501.0114486</v>
      </c>
      <c r="F211" s="17">
        <f t="shared" si="2"/>
        <v>426416.80384582118</v>
      </c>
      <c r="G211">
        <v>1720</v>
      </c>
      <c r="H211" s="51">
        <v>0.98</v>
      </c>
      <c r="I211" s="17">
        <v>17.911886129916535</v>
      </c>
      <c r="J211">
        <v>0.15359003615957575</v>
      </c>
      <c r="K211">
        <v>0.20902193583259379</v>
      </c>
      <c r="L211">
        <v>8.2810000000000006</v>
      </c>
      <c r="M211">
        <v>77.599999999999994</v>
      </c>
      <c r="N211">
        <v>313</v>
      </c>
      <c r="O211">
        <v>0.20100000000000001</v>
      </c>
      <c r="P211">
        <v>559</v>
      </c>
      <c r="Q211">
        <v>73.5</v>
      </c>
      <c r="R211">
        <v>0.45321800000000001</v>
      </c>
      <c r="S211">
        <v>448</v>
      </c>
    </row>
    <row r="212" spans="1:19" x14ac:dyDescent="0.3">
      <c r="A212" t="s">
        <v>55</v>
      </c>
      <c r="B212" s="3">
        <v>53</v>
      </c>
      <c r="C212" s="8">
        <v>2017</v>
      </c>
      <c r="D212" s="11">
        <v>2511589</v>
      </c>
      <c r="E212" s="53">
        <v>690290107.24329996</v>
      </c>
      <c r="F212" s="17">
        <f t="shared" si="2"/>
        <v>274841.98538984678</v>
      </c>
      <c r="G212">
        <v>1200</v>
      </c>
      <c r="H212" s="51">
        <v>0.61</v>
      </c>
      <c r="I212" s="17">
        <v>19.914165979830614</v>
      </c>
      <c r="J212">
        <v>2.4670467369386658E-2</v>
      </c>
      <c r="K212">
        <v>0.18917018994627624</v>
      </c>
      <c r="L212">
        <v>13.06955</v>
      </c>
      <c r="M212">
        <v>74.599999999999994</v>
      </c>
      <c r="N212">
        <v>309</v>
      </c>
      <c r="O212">
        <v>0.23699999999999999</v>
      </c>
      <c r="P212">
        <v>490</v>
      </c>
      <c r="Q212">
        <v>99.2</v>
      </c>
      <c r="R212">
        <v>0.63519599999999998</v>
      </c>
      <c r="S212">
        <v>177</v>
      </c>
    </row>
    <row r="213" spans="1:19" x14ac:dyDescent="0.3">
      <c r="A213" t="s">
        <v>56</v>
      </c>
      <c r="B213" s="3">
        <v>54</v>
      </c>
      <c r="C213" s="8">
        <v>2017</v>
      </c>
      <c r="D213" s="11">
        <v>1242345</v>
      </c>
      <c r="E213" s="53">
        <v>354950684.00702631</v>
      </c>
      <c r="F213" s="17">
        <f t="shared" si="2"/>
        <v>285710.23669514211</v>
      </c>
      <c r="G213">
        <v>641</v>
      </c>
      <c r="H213" s="51">
        <v>3.65</v>
      </c>
      <c r="I213" s="17">
        <v>22.435273361454684</v>
      </c>
      <c r="J213">
        <v>9.9599223861937466E-3</v>
      </c>
      <c r="K213">
        <v>0.24992079862835095</v>
      </c>
      <c r="L213">
        <v>7.7325000000000008</v>
      </c>
      <c r="M213">
        <v>64</v>
      </c>
      <c r="N213">
        <v>296</v>
      </c>
      <c r="O213">
        <v>0.245</v>
      </c>
      <c r="P213">
        <v>781</v>
      </c>
      <c r="Q213">
        <v>82.5</v>
      </c>
      <c r="R213">
        <v>0.71605799999999997</v>
      </c>
      <c r="S213">
        <v>175</v>
      </c>
    </row>
    <row r="214" spans="1:19" x14ac:dyDescent="0.3">
      <c r="A214" t="s">
        <v>57</v>
      </c>
      <c r="B214" s="3">
        <v>55</v>
      </c>
      <c r="C214" s="8">
        <v>2017</v>
      </c>
      <c r="D214" s="11">
        <v>830177</v>
      </c>
      <c r="E214" s="53">
        <v>198849921.94388756</v>
      </c>
      <c r="F214" s="17">
        <f t="shared" si="2"/>
        <v>239527.13932557462</v>
      </c>
      <c r="G214">
        <v>403</v>
      </c>
      <c r="H214" s="51">
        <v>0.17</v>
      </c>
      <c r="I214" s="17">
        <v>10.882290443863981</v>
      </c>
      <c r="J214">
        <v>8.4355222579402672E-3</v>
      </c>
      <c r="K214">
        <v>0.20830185747822827</v>
      </c>
      <c r="L214">
        <v>11.265700000000001</v>
      </c>
      <c r="M214">
        <v>67</v>
      </c>
      <c r="N214">
        <v>207</v>
      </c>
      <c r="O214">
        <v>0.373</v>
      </c>
      <c r="P214">
        <v>320</v>
      </c>
      <c r="Q214">
        <v>89.3</v>
      </c>
      <c r="R214">
        <v>0.573384</v>
      </c>
      <c r="S214">
        <v>53</v>
      </c>
    </row>
    <row r="215" spans="1:19" x14ac:dyDescent="0.3">
      <c r="A215" t="s">
        <v>58</v>
      </c>
      <c r="B215" s="3">
        <v>56</v>
      </c>
      <c r="C215" s="8">
        <v>2017</v>
      </c>
      <c r="D215" s="11">
        <v>4326875</v>
      </c>
      <c r="E215" s="53">
        <v>2139702673.828052</v>
      </c>
      <c r="F215" s="17">
        <f t="shared" si="2"/>
        <v>494514.5570020054</v>
      </c>
      <c r="G215">
        <v>2179</v>
      </c>
      <c r="H215" s="51">
        <v>1.42</v>
      </c>
      <c r="I215" s="17">
        <v>14.167180240457512</v>
      </c>
      <c r="J215">
        <v>1.4742358834213149E-2</v>
      </c>
      <c r="K215">
        <v>0.29290656744390597</v>
      </c>
      <c r="L215">
        <v>19.863600000000002</v>
      </c>
      <c r="M215">
        <v>71.599999999999994</v>
      </c>
      <c r="N215">
        <v>289</v>
      </c>
      <c r="O215">
        <v>0.14800000000000002</v>
      </c>
      <c r="P215">
        <v>495</v>
      </c>
      <c r="Q215">
        <v>85.2</v>
      </c>
      <c r="R215">
        <v>0.77725999999999995</v>
      </c>
      <c r="S215">
        <v>472</v>
      </c>
    </row>
    <row r="216" spans="1:19" x14ac:dyDescent="0.3">
      <c r="A216" t="s">
        <v>59</v>
      </c>
      <c r="B216" s="3">
        <v>57</v>
      </c>
      <c r="C216" s="8">
        <v>2017</v>
      </c>
      <c r="D216" s="11">
        <v>3687260</v>
      </c>
      <c r="E216" s="53">
        <v>6720710436.504302</v>
      </c>
      <c r="F216" s="17">
        <f t="shared" si="2"/>
        <v>1822684.1710387394</v>
      </c>
      <c r="G216">
        <v>1948</v>
      </c>
      <c r="H216" s="51">
        <v>0.23</v>
      </c>
      <c r="I216" s="17">
        <v>32.282912264274913</v>
      </c>
      <c r="J216">
        <v>0.56570139219910365</v>
      </c>
      <c r="K216">
        <v>4.3160421006525257E-2</v>
      </c>
      <c r="L216">
        <v>12.4199</v>
      </c>
      <c r="M216">
        <v>85.3</v>
      </c>
      <c r="N216">
        <v>227</v>
      </c>
      <c r="O216">
        <v>0.19899999999999998</v>
      </c>
      <c r="P216">
        <v>671</v>
      </c>
      <c r="Q216">
        <v>72.8</v>
      </c>
      <c r="R216">
        <v>0.76841999999999999</v>
      </c>
      <c r="S216">
        <v>245</v>
      </c>
    </row>
    <row r="217" spans="1:19" x14ac:dyDescent="0.3">
      <c r="A217" t="s">
        <v>60</v>
      </c>
      <c r="B217" s="3">
        <v>58</v>
      </c>
      <c r="C217" s="8">
        <v>2017</v>
      </c>
      <c r="D217" s="11">
        <v>3499368</v>
      </c>
      <c r="E217" s="53">
        <v>1341489858.8829942</v>
      </c>
      <c r="F217" s="17">
        <f t="shared" si="2"/>
        <v>383352.03924908559</v>
      </c>
      <c r="G217">
        <v>1863</v>
      </c>
      <c r="H217" s="51">
        <v>1.58</v>
      </c>
      <c r="I217" s="17">
        <v>14.046939768248681</v>
      </c>
      <c r="J217">
        <v>2.0962616284765253E-2</v>
      </c>
      <c r="K217">
        <v>0.33835191594705355</v>
      </c>
      <c r="L217">
        <v>17.415900000000001</v>
      </c>
      <c r="M217">
        <v>74.3</v>
      </c>
      <c r="N217">
        <v>278</v>
      </c>
      <c r="O217">
        <v>0.17300000000000001</v>
      </c>
      <c r="P217">
        <v>405</v>
      </c>
      <c r="Q217">
        <v>74.900000000000006</v>
      </c>
      <c r="R217">
        <v>0.83122399999999996</v>
      </c>
      <c r="S217">
        <v>258</v>
      </c>
    </row>
    <row r="218" spans="1:19" x14ac:dyDescent="0.3">
      <c r="A218" t="s">
        <v>61</v>
      </c>
      <c r="B218" s="3">
        <v>59</v>
      </c>
      <c r="C218" s="8">
        <v>2017</v>
      </c>
      <c r="D218" s="11">
        <v>211051</v>
      </c>
      <c r="E218" s="53">
        <v>45847749.114980116</v>
      </c>
      <c r="F218" s="17">
        <f t="shared" si="2"/>
        <v>217235.40336212629</v>
      </c>
      <c r="G218">
        <v>99</v>
      </c>
      <c r="H218" s="51">
        <v>0.19</v>
      </c>
      <c r="I218" s="17">
        <v>25.715556271584134</v>
      </c>
      <c r="J218">
        <v>1.149227525603232E-2</v>
      </c>
      <c r="K218">
        <v>4.462728785227258E-2</v>
      </c>
      <c r="L218">
        <v>13.816649999999999</v>
      </c>
      <c r="M218">
        <v>76.400000000000006</v>
      </c>
      <c r="N218">
        <v>135</v>
      </c>
      <c r="O218">
        <v>0.69799999999999995</v>
      </c>
      <c r="P218">
        <v>602</v>
      </c>
      <c r="Q218">
        <v>75.2</v>
      </c>
      <c r="R218">
        <v>0.7386060000000001</v>
      </c>
      <c r="S218">
        <v>6</v>
      </c>
    </row>
    <row r="219" spans="1:19" x14ac:dyDescent="0.3">
      <c r="A219" t="s">
        <v>62</v>
      </c>
      <c r="B219" s="3">
        <v>60</v>
      </c>
      <c r="C219" s="8">
        <v>2017</v>
      </c>
      <c r="D219" s="11">
        <v>322162</v>
      </c>
      <c r="E219" s="53">
        <v>61589843.521906331</v>
      </c>
      <c r="F219" s="17">
        <f t="shared" si="2"/>
        <v>191176.62394045957</v>
      </c>
      <c r="G219">
        <v>127</v>
      </c>
      <c r="H219" s="51">
        <v>0.4</v>
      </c>
      <c r="I219" s="17">
        <v>15.357564472953877</v>
      </c>
      <c r="J219">
        <v>0.21932113446668938</v>
      </c>
      <c r="K219">
        <v>7.8615898450793975E-3</v>
      </c>
      <c r="L219">
        <v>2.4151500000000001</v>
      </c>
      <c r="M219">
        <v>86.2</v>
      </c>
      <c r="N219">
        <v>144</v>
      </c>
      <c r="O219">
        <v>0.45600000000000002</v>
      </c>
      <c r="P219">
        <v>315</v>
      </c>
      <c r="Q219">
        <v>112.9</v>
      </c>
      <c r="R219">
        <v>0.41877699999999995</v>
      </c>
      <c r="S219">
        <v>0</v>
      </c>
    </row>
    <row r="220" spans="1:19" x14ac:dyDescent="0.3">
      <c r="A220" t="s">
        <v>63</v>
      </c>
      <c r="B220" s="3">
        <v>61</v>
      </c>
      <c r="C220" s="8">
        <v>2017</v>
      </c>
      <c r="D220" s="11">
        <v>540346</v>
      </c>
      <c r="E220" s="53">
        <v>206579873.89845124</v>
      </c>
      <c r="F220" s="17">
        <f t="shared" si="2"/>
        <v>382310.36021077464</v>
      </c>
      <c r="G220">
        <v>259</v>
      </c>
      <c r="H220" s="51">
        <v>0.04</v>
      </c>
      <c r="I220" s="17">
        <v>10.929563544816281</v>
      </c>
      <c r="J220">
        <v>0.11862305084119429</v>
      </c>
      <c r="K220">
        <v>0.19272360141144868</v>
      </c>
      <c r="L220">
        <v>7.3104000000000005</v>
      </c>
      <c r="M220">
        <v>70.7</v>
      </c>
      <c r="N220">
        <v>159</v>
      </c>
      <c r="O220">
        <v>0.316</v>
      </c>
      <c r="P220">
        <v>439</v>
      </c>
      <c r="Q220">
        <v>71.3</v>
      </c>
      <c r="R220">
        <v>0.74890800000000002</v>
      </c>
      <c r="S220">
        <v>13</v>
      </c>
    </row>
    <row r="221" spans="1:19" x14ac:dyDescent="0.3">
      <c r="A221" t="s">
        <v>64</v>
      </c>
      <c r="B221" s="3">
        <v>62</v>
      </c>
      <c r="C221" s="8">
        <v>2017</v>
      </c>
      <c r="D221" s="11">
        <v>2290644</v>
      </c>
      <c r="E221" s="53">
        <v>516385438.93740964</v>
      </c>
      <c r="F221" s="17">
        <f t="shared" si="2"/>
        <v>225432.42814571346</v>
      </c>
      <c r="G221">
        <v>1132</v>
      </c>
      <c r="H221" s="51">
        <v>0.32</v>
      </c>
      <c r="I221" s="17">
        <v>16.109209375338114</v>
      </c>
      <c r="J221">
        <v>8.52555893457407E-3</v>
      </c>
      <c r="K221">
        <v>0.18435927119165482</v>
      </c>
      <c r="L221">
        <v>14.57935</v>
      </c>
      <c r="M221">
        <v>69.599999999999994</v>
      </c>
      <c r="N221">
        <v>218</v>
      </c>
      <c r="O221">
        <v>0.43099999999999999</v>
      </c>
      <c r="P221">
        <v>267</v>
      </c>
      <c r="Q221">
        <v>97.7</v>
      </c>
      <c r="R221">
        <v>0.66766000000000003</v>
      </c>
      <c r="S221">
        <v>140</v>
      </c>
    </row>
    <row r="222" spans="1:19" x14ac:dyDescent="0.3">
      <c r="A222" t="s">
        <v>65</v>
      </c>
      <c r="B222" s="3">
        <v>63</v>
      </c>
      <c r="C222" s="8">
        <v>2017</v>
      </c>
      <c r="D222" s="11">
        <v>2880081</v>
      </c>
      <c r="E222" s="53">
        <v>1872174304.3697414</v>
      </c>
      <c r="F222" s="17">
        <f t="shared" si="2"/>
        <v>650042.23991260713</v>
      </c>
      <c r="G222">
        <v>1497</v>
      </c>
      <c r="H222" s="51">
        <v>0.82</v>
      </c>
      <c r="I222" s="17">
        <v>21.288972406446259</v>
      </c>
      <c r="J222">
        <v>0.20293842287607949</v>
      </c>
      <c r="K222">
        <v>0.29748960239592875</v>
      </c>
      <c r="L222">
        <v>12.647500000000001</v>
      </c>
      <c r="M222">
        <v>72.7</v>
      </c>
      <c r="N222">
        <v>267</v>
      </c>
      <c r="O222">
        <v>0.215</v>
      </c>
      <c r="P222">
        <v>367</v>
      </c>
      <c r="Q222">
        <v>81.900000000000006</v>
      </c>
      <c r="R222">
        <v>0.84492500000000004</v>
      </c>
      <c r="S222">
        <v>286</v>
      </c>
    </row>
    <row r="223" spans="1:19" x14ac:dyDescent="0.3">
      <c r="A223" t="s">
        <v>66</v>
      </c>
      <c r="B223" s="3">
        <v>64</v>
      </c>
      <c r="C223" s="8">
        <v>2017</v>
      </c>
      <c r="D223" s="11">
        <v>2410290</v>
      </c>
      <c r="E223" s="53">
        <v>1201052782.5892887</v>
      </c>
      <c r="F223" s="17">
        <f t="shared" si="2"/>
        <v>498302.18877781875</v>
      </c>
      <c r="G223">
        <v>1213</v>
      </c>
      <c r="H223" s="51">
        <v>0.33</v>
      </c>
      <c r="I223" s="17">
        <v>21.289609170994797</v>
      </c>
      <c r="J223">
        <v>0.25695746486785676</v>
      </c>
      <c r="K223">
        <v>0.11484062777239959</v>
      </c>
      <c r="L223">
        <v>10.2895</v>
      </c>
      <c r="M223">
        <v>69.8</v>
      </c>
      <c r="N223">
        <v>289</v>
      </c>
      <c r="O223">
        <v>0.217</v>
      </c>
      <c r="P223">
        <v>405</v>
      </c>
      <c r="Q223">
        <v>103.6</v>
      </c>
      <c r="R223">
        <v>0.77253200000000011</v>
      </c>
      <c r="S223">
        <v>199</v>
      </c>
    </row>
    <row r="224" spans="1:19" x14ac:dyDescent="0.3">
      <c r="A224" t="s">
        <v>67</v>
      </c>
      <c r="B224" s="3">
        <v>65</v>
      </c>
      <c r="C224" s="8">
        <v>2017</v>
      </c>
      <c r="D224" s="11">
        <v>2694486</v>
      </c>
      <c r="E224" s="53">
        <v>1039641093.8516172</v>
      </c>
      <c r="F224" s="17">
        <f t="shared" si="2"/>
        <v>385840.22847089102</v>
      </c>
      <c r="G224">
        <v>1339</v>
      </c>
      <c r="H224" s="51">
        <v>0.2</v>
      </c>
      <c r="I224" s="17">
        <v>19.605091263830303</v>
      </c>
      <c r="J224">
        <v>0.35166623214130371</v>
      </c>
      <c r="K224">
        <v>0.13899404693774209</v>
      </c>
      <c r="L224">
        <v>9.4741999999999997</v>
      </c>
      <c r="M224">
        <v>71.7</v>
      </c>
      <c r="N224">
        <v>191</v>
      </c>
      <c r="O224">
        <v>0.13800000000000001</v>
      </c>
      <c r="P224">
        <v>370</v>
      </c>
      <c r="Q224">
        <v>90.8</v>
      </c>
      <c r="R224">
        <v>0.8337699999999999</v>
      </c>
      <c r="S224">
        <v>166</v>
      </c>
    </row>
    <row r="225" spans="1:19" x14ac:dyDescent="0.3">
      <c r="A225" t="s">
        <v>68</v>
      </c>
      <c r="B225" s="3">
        <v>66</v>
      </c>
      <c r="C225" s="8">
        <v>2017</v>
      </c>
      <c r="D225" s="11">
        <v>2794287</v>
      </c>
      <c r="E225" s="53">
        <v>1117011582.7770824</v>
      </c>
      <c r="F225" s="17">
        <f t="shared" si="2"/>
        <v>399748.33751045703</v>
      </c>
      <c r="G225">
        <v>1433</v>
      </c>
      <c r="H225" s="51">
        <v>1.83</v>
      </c>
      <c r="I225" s="17">
        <v>14.887589501275134</v>
      </c>
      <c r="J225">
        <v>2.4706898275834905E-2</v>
      </c>
      <c r="K225">
        <v>0.1300184764649352</v>
      </c>
      <c r="L225">
        <v>11.53295</v>
      </c>
      <c r="M225">
        <v>72.7</v>
      </c>
      <c r="N225">
        <v>362</v>
      </c>
      <c r="O225">
        <v>0.20800000000000002</v>
      </c>
      <c r="P225">
        <v>621</v>
      </c>
      <c r="Q225">
        <v>94.6</v>
      </c>
      <c r="R225">
        <v>0.69942800000000005</v>
      </c>
      <c r="S225">
        <v>468</v>
      </c>
    </row>
    <row r="226" spans="1:19" x14ac:dyDescent="0.3">
      <c r="A226" t="s">
        <v>69</v>
      </c>
      <c r="B226" s="3">
        <v>67</v>
      </c>
      <c r="C226" s="8">
        <v>2017</v>
      </c>
      <c r="D226" s="11">
        <v>1949563</v>
      </c>
      <c r="E226" s="53">
        <v>662610329.30034328</v>
      </c>
      <c r="F226" s="17">
        <f t="shared" si="2"/>
        <v>339876.33603035309</v>
      </c>
      <c r="G226">
        <v>1034</v>
      </c>
      <c r="H226" s="51">
        <v>0.86</v>
      </c>
      <c r="I226" s="17">
        <v>14.099813996096991</v>
      </c>
      <c r="J226">
        <v>3.3695585973972306E-3</v>
      </c>
      <c r="K226">
        <v>0.34213865226340667</v>
      </c>
      <c r="L226">
        <v>13.2296</v>
      </c>
      <c r="M226">
        <v>77.2</v>
      </c>
      <c r="N226">
        <v>411</v>
      </c>
      <c r="O226">
        <v>0.27</v>
      </c>
      <c r="P226">
        <v>233</v>
      </c>
      <c r="Q226">
        <v>79.8</v>
      </c>
      <c r="R226">
        <v>0.58050400000000002</v>
      </c>
      <c r="S226">
        <v>167</v>
      </c>
    </row>
    <row r="227" spans="1:19" x14ac:dyDescent="0.3">
      <c r="A227" t="s">
        <v>70</v>
      </c>
      <c r="B227" s="3">
        <v>68</v>
      </c>
      <c r="C227" s="8">
        <v>2017</v>
      </c>
      <c r="D227" s="11">
        <v>1075323</v>
      </c>
      <c r="E227" s="53">
        <v>524994177.33826935</v>
      </c>
      <c r="F227" s="17">
        <f t="shared" si="2"/>
        <v>488219.98351962096</v>
      </c>
      <c r="G227">
        <v>533</v>
      </c>
      <c r="H227" s="51">
        <v>2.54</v>
      </c>
      <c r="I227" s="17">
        <v>17.760971576346709</v>
      </c>
      <c r="J227">
        <v>0.26333727582709826</v>
      </c>
      <c r="K227">
        <v>9.4984141745787537E-2</v>
      </c>
      <c r="L227">
        <v>18.348299999999998</v>
      </c>
      <c r="M227">
        <v>70</v>
      </c>
      <c r="N227">
        <v>549</v>
      </c>
      <c r="O227">
        <v>0.28100000000000003</v>
      </c>
      <c r="P227">
        <v>443</v>
      </c>
      <c r="Q227">
        <v>102.9</v>
      </c>
      <c r="R227">
        <v>0.68836699999999995</v>
      </c>
      <c r="S227">
        <v>302</v>
      </c>
    </row>
    <row r="228" spans="1:19" x14ac:dyDescent="0.3">
      <c r="A228" t="s">
        <v>71</v>
      </c>
      <c r="B228" s="3">
        <v>69</v>
      </c>
      <c r="C228" s="8">
        <v>2017</v>
      </c>
      <c r="D228" s="11">
        <v>981428</v>
      </c>
      <c r="E228" s="53">
        <v>212683815.86889353</v>
      </c>
      <c r="F228" s="17">
        <f t="shared" si="2"/>
        <v>216708.52662538009</v>
      </c>
      <c r="G228">
        <v>441</v>
      </c>
      <c r="H228" s="51">
        <v>0.39</v>
      </c>
      <c r="I228" s="17">
        <v>18.795592137104222</v>
      </c>
      <c r="J228">
        <v>4.6260204251372061E-2</v>
      </c>
      <c r="K228">
        <v>9.7684979764399132E-2</v>
      </c>
      <c r="L228">
        <v>10.0692</v>
      </c>
      <c r="M228">
        <v>77.5</v>
      </c>
      <c r="N228">
        <v>253</v>
      </c>
      <c r="O228">
        <v>0.40799999999999997</v>
      </c>
      <c r="P228">
        <v>273</v>
      </c>
      <c r="Q228">
        <v>86.7</v>
      </c>
      <c r="R228">
        <v>0.62351299999999998</v>
      </c>
      <c r="S228">
        <v>41</v>
      </c>
    </row>
    <row r="229" spans="1:19" x14ac:dyDescent="0.3">
      <c r="A229" t="s">
        <v>72</v>
      </c>
      <c r="B229" s="3">
        <v>70</v>
      </c>
      <c r="C229" s="8">
        <v>2017</v>
      </c>
      <c r="D229" s="11">
        <v>967159</v>
      </c>
      <c r="E229" s="53">
        <v>892073511.93578005</v>
      </c>
      <c r="F229" s="17">
        <f t="shared" si="2"/>
        <v>922364.89753575169</v>
      </c>
      <c r="G229">
        <v>499</v>
      </c>
      <c r="H229" s="51">
        <v>0.27</v>
      </c>
      <c r="I229" s="17">
        <v>41.059221599830835</v>
      </c>
      <c r="J229">
        <v>0.46995110910738719</v>
      </c>
      <c r="K229">
        <v>1.0603632724308035E-2</v>
      </c>
      <c r="L229">
        <v>12.744649999999998</v>
      </c>
      <c r="M229">
        <v>81.099999999999994</v>
      </c>
      <c r="N229">
        <v>248</v>
      </c>
      <c r="O229">
        <v>0.34299999999999997</v>
      </c>
      <c r="P229">
        <v>658</v>
      </c>
      <c r="Q229">
        <v>98.3</v>
      </c>
      <c r="R229">
        <v>0.39722999999999997</v>
      </c>
      <c r="S229">
        <v>59</v>
      </c>
    </row>
    <row r="230" spans="1:19" x14ac:dyDescent="0.3">
      <c r="A230" t="s">
        <v>73</v>
      </c>
      <c r="B230" s="3">
        <v>71</v>
      </c>
      <c r="C230" s="8">
        <v>2017</v>
      </c>
      <c r="D230" s="11">
        <v>1051005</v>
      </c>
      <c r="E230" s="53">
        <v>290337589.95446199</v>
      </c>
      <c r="F230" s="17">
        <f t="shared" si="2"/>
        <v>276247.58203287516</v>
      </c>
      <c r="G230">
        <v>535</v>
      </c>
      <c r="H230" s="51">
        <v>0.13</v>
      </c>
      <c r="I230" s="17">
        <v>31.417335162012609</v>
      </c>
      <c r="J230">
        <v>0.1386731486890028</v>
      </c>
      <c r="K230">
        <v>3.2471570310102497E-2</v>
      </c>
      <c r="L230">
        <v>6.6969000000000003</v>
      </c>
      <c r="M230">
        <v>67.900000000000006</v>
      </c>
      <c r="N230">
        <v>218</v>
      </c>
      <c r="O230">
        <v>0.317</v>
      </c>
      <c r="P230">
        <v>251</v>
      </c>
      <c r="Q230">
        <v>101.5</v>
      </c>
      <c r="R230">
        <v>0.68525899999999995</v>
      </c>
      <c r="S230">
        <v>24</v>
      </c>
    </row>
    <row r="231" spans="1:19" x14ac:dyDescent="0.3">
      <c r="A231" t="s">
        <v>74</v>
      </c>
      <c r="B231" s="3">
        <v>72</v>
      </c>
      <c r="C231" s="8">
        <v>2017</v>
      </c>
      <c r="D231" s="11">
        <v>303034</v>
      </c>
      <c r="E231" s="53">
        <v>216067409.82070357</v>
      </c>
      <c r="F231" s="17">
        <f t="shared" si="2"/>
        <v>713013.75364052737</v>
      </c>
      <c r="G231">
        <v>180</v>
      </c>
      <c r="H231" s="51">
        <v>0.53</v>
      </c>
      <c r="I231" s="17">
        <v>17.095828848318252</v>
      </c>
      <c r="J231">
        <v>5.4630824816455835E-2</v>
      </c>
      <c r="K231">
        <v>9.3882011704139789E-2</v>
      </c>
      <c r="L231">
        <v>21.955249999999999</v>
      </c>
      <c r="M231">
        <v>75.8</v>
      </c>
      <c r="N231">
        <v>160</v>
      </c>
      <c r="O231">
        <v>0.222</v>
      </c>
      <c r="P231">
        <v>212</v>
      </c>
      <c r="Q231">
        <v>123.4</v>
      </c>
      <c r="R231">
        <v>0.941079</v>
      </c>
      <c r="S231">
        <v>10</v>
      </c>
    </row>
    <row r="232" spans="1:19" x14ac:dyDescent="0.3">
      <c r="A232" t="s">
        <v>75</v>
      </c>
      <c r="B232" s="3">
        <v>73</v>
      </c>
      <c r="C232" s="8">
        <v>2017</v>
      </c>
      <c r="D232" s="11">
        <v>1904449</v>
      </c>
      <c r="E232" s="53">
        <v>858205521.45792961</v>
      </c>
      <c r="F232" s="17">
        <f t="shared" si="2"/>
        <v>450631.92632511008</v>
      </c>
      <c r="G232">
        <v>1039</v>
      </c>
      <c r="H232" s="51">
        <v>0.76</v>
      </c>
      <c r="I232" s="17">
        <v>14.447711099954208</v>
      </c>
      <c r="J232">
        <v>8.9475638133785437E-3</v>
      </c>
      <c r="K232">
        <v>8.7257283704879937E-2</v>
      </c>
      <c r="L232">
        <v>13.1553</v>
      </c>
      <c r="M232">
        <v>78.900000000000006</v>
      </c>
      <c r="N232">
        <v>255</v>
      </c>
      <c r="O232">
        <v>0.222</v>
      </c>
      <c r="P232">
        <v>215</v>
      </c>
      <c r="Q232">
        <v>100</v>
      </c>
      <c r="R232">
        <v>0.88617999999999997</v>
      </c>
      <c r="S232">
        <v>175</v>
      </c>
    </row>
    <row r="233" spans="1:19" x14ac:dyDescent="0.3">
      <c r="A233" t="s">
        <v>76</v>
      </c>
      <c r="B233" s="3">
        <v>74</v>
      </c>
      <c r="C233" s="8">
        <v>2017</v>
      </c>
      <c r="D233" s="11">
        <v>1326346</v>
      </c>
      <c r="E233" s="53">
        <v>660938423.47118056</v>
      </c>
      <c r="F233" s="17">
        <f t="shared" si="2"/>
        <v>498315.23861132807</v>
      </c>
      <c r="G233">
        <v>736</v>
      </c>
      <c r="H233" s="51">
        <v>0.85</v>
      </c>
      <c r="I233" s="17">
        <v>17.362967171047824</v>
      </c>
      <c r="J233">
        <v>5.7368009860512652E-2</v>
      </c>
      <c r="K233">
        <v>8.7546960311580879E-2</v>
      </c>
      <c r="L233">
        <v>13.913399999999998</v>
      </c>
      <c r="M233">
        <v>75.2</v>
      </c>
      <c r="N233">
        <v>359</v>
      </c>
      <c r="O233">
        <v>0.16899999999999998</v>
      </c>
      <c r="P233">
        <v>203</v>
      </c>
      <c r="Q233">
        <v>86.3</v>
      </c>
      <c r="R233">
        <v>0.89269000000000009</v>
      </c>
      <c r="S233">
        <v>118</v>
      </c>
    </row>
    <row r="234" spans="1:19" x14ac:dyDescent="0.3">
      <c r="A234" t="s">
        <v>77</v>
      </c>
      <c r="B234" s="3">
        <v>75</v>
      </c>
      <c r="C234" s="8">
        <v>2017</v>
      </c>
      <c r="D234" s="11">
        <v>794737</v>
      </c>
      <c r="E234" s="53">
        <v>283315320.58987099</v>
      </c>
      <c r="F234" s="17">
        <f t="shared" si="2"/>
        <v>356489.40541320079</v>
      </c>
      <c r="G234">
        <v>415</v>
      </c>
      <c r="H234" s="51">
        <v>0.16</v>
      </c>
      <c r="I234" s="17">
        <v>64.332086262162363</v>
      </c>
      <c r="J234">
        <v>0.10629668760188064</v>
      </c>
      <c r="K234">
        <v>4.2884227689829899E-2</v>
      </c>
      <c r="L234">
        <v>9.8928499999999993</v>
      </c>
      <c r="M234">
        <v>75.7</v>
      </c>
      <c r="N234">
        <v>199</v>
      </c>
      <c r="O234">
        <v>0.32500000000000001</v>
      </c>
      <c r="P234">
        <v>227</v>
      </c>
      <c r="Q234">
        <v>96.2</v>
      </c>
      <c r="R234">
        <v>0.76535399999999998</v>
      </c>
      <c r="S234">
        <v>74</v>
      </c>
    </row>
    <row r="235" spans="1:19" x14ac:dyDescent="0.3">
      <c r="A235" t="s">
        <v>78</v>
      </c>
      <c r="B235" s="3">
        <v>76</v>
      </c>
      <c r="C235" s="8">
        <v>2017</v>
      </c>
      <c r="D235" s="11">
        <v>143741</v>
      </c>
      <c r="E235" s="53">
        <v>153268137.51093569</v>
      </c>
      <c r="F235" s="17">
        <f t="shared" si="2"/>
        <v>1066279.8889039014</v>
      </c>
      <c r="G235">
        <v>91</v>
      </c>
      <c r="H235" s="51">
        <v>0.43</v>
      </c>
      <c r="I235" s="17">
        <v>27.118571873424475</v>
      </c>
      <c r="J235">
        <v>0.37037228147147311</v>
      </c>
      <c r="K235">
        <v>1.5968102760145177E-2</v>
      </c>
      <c r="L235">
        <v>11.94735</v>
      </c>
      <c r="M235">
        <v>86.4</v>
      </c>
      <c r="N235">
        <v>225</v>
      </c>
      <c r="O235">
        <v>3.7999999999999999E-2</v>
      </c>
      <c r="P235">
        <v>44</v>
      </c>
      <c r="Q235">
        <v>122.7</v>
      </c>
      <c r="R235">
        <v>0.93189699999999998</v>
      </c>
      <c r="S235">
        <v>7</v>
      </c>
    </row>
    <row r="236" spans="1:19" x14ac:dyDescent="0.3">
      <c r="A236" t="s">
        <v>79</v>
      </c>
      <c r="B236" s="3">
        <v>77</v>
      </c>
      <c r="C236" s="8">
        <v>2017</v>
      </c>
      <c r="D236" s="11">
        <v>477456</v>
      </c>
      <c r="E236" s="53">
        <v>742900955.13380814</v>
      </c>
      <c r="F236" s="17">
        <f t="shared" si="2"/>
        <v>1555956.8947375426</v>
      </c>
      <c r="G236">
        <v>277</v>
      </c>
      <c r="H236" s="51">
        <v>0.15</v>
      </c>
      <c r="I236" s="17">
        <v>26.999897132376994</v>
      </c>
      <c r="J236">
        <v>0.58959619760917725</v>
      </c>
      <c r="K236">
        <v>3.0208966569149062E-2</v>
      </c>
      <c r="L236">
        <v>6.58575</v>
      </c>
      <c r="M236">
        <v>78.3</v>
      </c>
      <c r="N236">
        <v>144</v>
      </c>
      <c r="O236">
        <v>0.18100000000000002</v>
      </c>
      <c r="P236">
        <v>711</v>
      </c>
      <c r="Q236">
        <v>120.5</v>
      </c>
      <c r="R236">
        <v>0.44875399999999999</v>
      </c>
      <c r="S236">
        <v>2</v>
      </c>
    </row>
    <row r="237" spans="1:19" x14ac:dyDescent="0.3">
      <c r="A237" t="s">
        <v>80</v>
      </c>
      <c r="B237" s="3">
        <v>78</v>
      </c>
      <c r="C237" s="8">
        <v>2017</v>
      </c>
      <c r="D237" s="11">
        <v>160362</v>
      </c>
      <c r="E237" s="53">
        <v>52337154.604432605</v>
      </c>
      <c r="F237" s="17">
        <f t="shared" si="2"/>
        <v>326368.80685220071</v>
      </c>
      <c r="G237">
        <v>83</v>
      </c>
      <c r="H237" s="51">
        <v>0.14000000000000001</v>
      </c>
      <c r="I237" s="17">
        <v>19.978917275819644</v>
      </c>
      <c r="J237">
        <v>8.4474587092049414E-2</v>
      </c>
      <c r="K237">
        <v>7.7287148064312777E-2</v>
      </c>
      <c r="L237">
        <v>9.15</v>
      </c>
      <c r="M237">
        <v>74</v>
      </c>
      <c r="N237">
        <v>130</v>
      </c>
      <c r="O237">
        <v>0.29499999999999998</v>
      </c>
      <c r="P237">
        <v>309</v>
      </c>
      <c r="Q237">
        <v>123.8</v>
      </c>
      <c r="R237">
        <v>0.86653400000000003</v>
      </c>
      <c r="S237">
        <v>14</v>
      </c>
    </row>
    <row r="238" spans="1:19" x14ac:dyDescent="0.3">
      <c r="A238" t="s">
        <v>81</v>
      </c>
      <c r="B238" s="3">
        <v>79</v>
      </c>
      <c r="C238" s="8">
        <v>2017</v>
      </c>
      <c r="D238" s="11">
        <v>48314</v>
      </c>
      <c r="E238" s="53">
        <v>69009314.295383215</v>
      </c>
      <c r="F238" s="17">
        <f t="shared" si="2"/>
        <v>1428350.2565588281</v>
      </c>
      <c r="G238">
        <v>31</v>
      </c>
      <c r="H238" s="52">
        <v>0</v>
      </c>
      <c r="I238" s="17">
        <v>17.153093430011886</v>
      </c>
      <c r="J238">
        <v>0.40914977326131707</v>
      </c>
      <c r="K238">
        <v>4.3732728486414497E-3</v>
      </c>
      <c r="L238">
        <v>15.17145</v>
      </c>
      <c r="M238">
        <v>76.400000000000006</v>
      </c>
      <c r="N238">
        <v>35</v>
      </c>
      <c r="O238">
        <v>0.316</v>
      </c>
      <c r="P238">
        <v>83</v>
      </c>
      <c r="Q238">
        <v>136.9</v>
      </c>
      <c r="R238">
        <v>0.39347700000000002</v>
      </c>
      <c r="S238">
        <v>0</v>
      </c>
    </row>
    <row r="239" spans="1:19" x14ac:dyDescent="0.3">
      <c r="A239" s="2" t="s">
        <v>3</v>
      </c>
      <c r="B239" s="3">
        <v>1</v>
      </c>
      <c r="C239" s="9">
        <v>2018</v>
      </c>
      <c r="D239" s="11">
        <v>1551910</v>
      </c>
      <c r="E239" s="53">
        <v>792704894.80798197</v>
      </c>
      <c r="F239" s="17">
        <f t="shared" si="2"/>
        <v>510793.08388243004</v>
      </c>
      <c r="G239">
        <v>825</v>
      </c>
      <c r="H239" s="51">
        <v>0.24</v>
      </c>
      <c r="I239" s="17">
        <v>14.759943720800587</v>
      </c>
      <c r="J239">
        <v>0.18383300904349012</v>
      </c>
      <c r="K239">
        <v>0.17577280313476257</v>
      </c>
      <c r="L239">
        <v>21.3</v>
      </c>
      <c r="M239">
        <v>71.5</v>
      </c>
      <c r="N239">
        <v>308</v>
      </c>
      <c r="O239">
        <v>0.34299999999999997</v>
      </c>
      <c r="P239">
        <v>784.87869999999998</v>
      </c>
      <c r="Q239">
        <v>72</v>
      </c>
      <c r="R239">
        <v>0.91203000000000001</v>
      </c>
      <c r="S239">
        <v>163</v>
      </c>
    </row>
    <row r="240" spans="1:19" x14ac:dyDescent="0.3">
      <c r="A240" s="2" t="s">
        <v>4</v>
      </c>
      <c r="B240" s="3">
        <v>2</v>
      </c>
      <c r="C240" s="9">
        <v>2018</v>
      </c>
      <c r="D240" s="11">
        <v>1202671</v>
      </c>
      <c r="E240" s="53">
        <v>319271506.31507105</v>
      </c>
      <c r="F240" s="17">
        <f t="shared" si="2"/>
        <v>265468.69951555418</v>
      </c>
      <c r="G240">
        <v>610</v>
      </c>
      <c r="H240" s="51">
        <v>0.38</v>
      </c>
      <c r="I240" s="17">
        <v>16.047163734543062</v>
      </c>
      <c r="J240">
        <v>4.5424647878313646E-4</v>
      </c>
      <c r="K240">
        <v>0.15962501815961305</v>
      </c>
      <c r="L240">
        <v>15</v>
      </c>
      <c r="M240">
        <v>69.400000000000006</v>
      </c>
      <c r="N240">
        <v>211</v>
      </c>
      <c r="O240">
        <v>0.30299999999999999</v>
      </c>
      <c r="P240">
        <v>334.35500000000002</v>
      </c>
      <c r="Q240">
        <v>76</v>
      </c>
      <c r="R240">
        <v>0.65861400000000003</v>
      </c>
      <c r="S240">
        <v>63</v>
      </c>
    </row>
    <row r="241" spans="1:19" x14ac:dyDescent="0.3">
      <c r="A241" t="s">
        <v>5</v>
      </c>
      <c r="B241" s="3">
        <v>3</v>
      </c>
      <c r="C241" s="9">
        <v>2018</v>
      </c>
      <c r="D241" s="11">
        <v>1384819</v>
      </c>
      <c r="E241" s="53">
        <v>417421328.46767801</v>
      </c>
      <c r="F241" s="17">
        <f t="shared" si="2"/>
        <v>301426.63298790529</v>
      </c>
      <c r="G241">
        <v>722</v>
      </c>
      <c r="H241" s="51">
        <v>1.04</v>
      </c>
      <c r="I241" s="17">
        <v>15.312034636327313</v>
      </c>
      <c r="J241">
        <v>3.7107996820257652E-3</v>
      </c>
      <c r="K241">
        <v>0.31239660837294442</v>
      </c>
      <c r="L241">
        <v>21.7</v>
      </c>
      <c r="M241">
        <v>72.099999999999994</v>
      </c>
      <c r="N241">
        <v>202</v>
      </c>
      <c r="O241">
        <v>0.221</v>
      </c>
      <c r="P241">
        <v>475.77370000000002</v>
      </c>
      <c r="Q241">
        <v>82.6</v>
      </c>
      <c r="R241">
        <v>0.66533799999999998</v>
      </c>
      <c r="S241">
        <v>252</v>
      </c>
    </row>
    <row r="242" spans="1:19" x14ac:dyDescent="0.3">
      <c r="A242" t="s">
        <v>6</v>
      </c>
      <c r="B242" s="3">
        <v>4</v>
      </c>
      <c r="C242" s="9">
        <v>2018</v>
      </c>
      <c r="D242" s="11">
        <v>2340861</v>
      </c>
      <c r="E242" s="53">
        <v>827222234.1496166</v>
      </c>
      <c r="F242" s="17">
        <f t="shared" si="2"/>
        <v>353383.74818052701</v>
      </c>
      <c r="G242">
        <v>1185</v>
      </c>
      <c r="H242" s="51">
        <v>0.85</v>
      </c>
      <c r="I242" s="17">
        <v>29.09571989597729</v>
      </c>
      <c r="J242">
        <v>4.6696463991199814E-3</v>
      </c>
      <c r="K242">
        <v>0.14593031281958535</v>
      </c>
      <c r="L242">
        <v>25.4</v>
      </c>
      <c r="M242">
        <v>79</v>
      </c>
      <c r="N242">
        <v>369</v>
      </c>
      <c r="O242">
        <v>0.31900000000000001</v>
      </c>
      <c r="P242">
        <v>725.54330000000004</v>
      </c>
      <c r="Q242">
        <v>81.7</v>
      </c>
      <c r="R242">
        <v>0.62143500000000007</v>
      </c>
      <c r="S242">
        <v>471</v>
      </c>
    </row>
    <row r="243" spans="1:19" x14ac:dyDescent="0.3">
      <c r="A243" t="s">
        <v>7</v>
      </c>
      <c r="B243" s="3">
        <v>5</v>
      </c>
      <c r="C243" s="9">
        <v>2018</v>
      </c>
      <c r="D243" s="11">
        <v>972935</v>
      </c>
      <c r="E243" s="53">
        <v>202171155.33979437</v>
      </c>
      <c r="F243" s="17">
        <f t="shared" si="2"/>
        <v>207795.1305480781</v>
      </c>
      <c r="G243">
        <v>525</v>
      </c>
      <c r="H243" s="51">
        <v>0.28999999999999998</v>
      </c>
      <c r="I243" s="17">
        <v>12.628233637399051</v>
      </c>
      <c r="J243">
        <v>1.6833652083958139E-3</v>
      </c>
      <c r="K243">
        <v>0.16732231041661891</v>
      </c>
      <c r="L243">
        <v>12.2</v>
      </c>
      <c r="M243">
        <v>70.3</v>
      </c>
      <c r="N243">
        <v>253</v>
      </c>
      <c r="O243">
        <v>0.184</v>
      </c>
      <c r="P243">
        <v>365.65589999999997</v>
      </c>
      <c r="Q243">
        <v>85.2</v>
      </c>
      <c r="R243">
        <v>0.626193</v>
      </c>
      <c r="S243">
        <v>577</v>
      </c>
    </row>
    <row r="244" spans="1:19" x14ac:dyDescent="0.3">
      <c r="A244" t="s">
        <v>8</v>
      </c>
      <c r="B244" s="3">
        <v>6</v>
      </c>
      <c r="C244" s="9">
        <v>2018</v>
      </c>
      <c r="D244" s="11">
        <v>1051953</v>
      </c>
      <c r="E244" s="53">
        <v>441425423.36306161</v>
      </c>
      <c r="F244" s="17">
        <f t="shared" si="2"/>
        <v>419624.66323406238</v>
      </c>
      <c r="G244">
        <v>550</v>
      </c>
      <c r="H244" s="51">
        <v>1.4</v>
      </c>
      <c r="I244" s="17">
        <v>17.953582140770425</v>
      </c>
      <c r="J244">
        <v>3.2421062589367148E-3</v>
      </c>
      <c r="K244">
        <v>0.38705269196705722</v>
      </c>
      <c r="L244">
        <v>26.899999999999995</v>
      </c>
      <c r="M244">
        <v>73.3</v>
      </c>
      <c r="N244">
        <v>185</v>
      </c>
      <c r="O244">
        <v>0.24600000000000002</v>
      </c>
      <c r="P244">
        <v>778.81449999999995</v>
      </c>
      <c r="Q244">
        <v>72.7</v>
      </c>
      <c r="R244">
        <v>0.61509199999999997</v>
      </c>
      <c r="S244">
        <v>179</v>
      </c>
    </row>
    <row r="245" spans="1:19" x14ac:dyDescent="0.3">
      <c r="A245" t="s">
        <v>9</v>
      </c>
      <c r="B245" s="3">
        <v>7</v>
      </c>
      <c r="C245" s="9">
        <v>2018</v>
      </c>
      <c r="D245" s="11">
        <v>610690</v>
      </c>
      <c r="E245" s="53">
        <v>166796152.08618546</v>
      </c>
      <c r="F245" s="17">
        <f t="shared" si="2"/>
        <v>273127.36754521186</v>
      </c>
      <c r="G245">
        <v>318</v>
      </c>
      <c r="H245" s="51">
        <v>0.08</v>
      </c>
      <c r="I245" s="17">
        <v>11.632940224562581</v>
      </c>
      <c r="J245">
        <v>1.2436804423377307E-3</v>
      </c>
      <c r="K245">
        <v>0.22443182123164385</v>
      </c>
      <c r="L245">
        <v>7.3</v>
      </c>
      <c r="M245">
        <v>68.3</v>
      </c>
      <c r="N245">
        <v>167</v>
      </c>
      <c r="O245">
        <v>0.27399999999999997</v>
      </c>
      <c r="P245">
        <v>307.50729999999999</v>
      </c>
      <c r="Q245">
        <v>100.8</v>
      </c>
      <c r="R245">
        <v>0.59542000000000006</v>
      </c>
      <c r="S245">
        <v>47</v>
      </c>
    </row>
    <row r="246" spans="1:19" x14ac:dyDescent="0.3">
      <c r="A246" t="s">
        <v>10</v>
      </c>
      <c r="B246" s="3">
        <v>8</v>
      </c>
      <c r="C246" s="9">
        <v>2018</v>
      </c>
      <c r="D246" s="11">
        <v>1107508</v>
      </c>
      <c r="E246" s="53">
        <v>392179770.48149461</v>
      </c>
      <c r="F246" s="17">
        <f t="shared" si="2"/>
        <v>354110.10167104402</v>
      </c>
      <c r="G246">
        <v>574</v>
      </c>
      <c r="H246" s="51">
        <v>0.61</v>
      </c>
      <c r="I246" s="17">
        <v>26.770531739986986</v>
      </c>
      <c r="J246">
        <v>0.10999514930742277</v>
      </c>
      <c r="K246">
        <v>0.15854336583131162</v>
      </c>
      <c r="L246">
        <v>13.600000000000001</v>
      </c>
      <c r="M246">
        <v>77</v>
      </c>
      <c r="N246">
        <v>343</v>
      </c>
      <c r="O246">
        <v>0.32</v>
      </c>
      <c r="P246">
        <v>535.3066</v>
      </c>
      <c r="Q246">
        <v>85.3</v>
      </c>
      <c r="R246">
        <v>0.64213700000000007</v>
      </c>
      <c r="S246">
        <v>305</v>
      </c>
    </row>
    <row r="247" spans="1:19" x14ac:dyDescent="0.3">
      <c r="A247" t="s">
        <v>11</v>
      </c>
      <c r="B247" s="3">
        <v>9</v>
      </c>
      <c r="C247" s="9">
        <v>2018</v>
      </c>
      <c r="D247" s="11">
        <v>1163882</v>
      </c>
      <c r="E247" s="53">
        <v>525569259.94366193</v>
      </c>
      <c r="F247" s="17">
        <f t="shared" si="2"/>
        <v>451565.76005442301</v>
      </c>
      <c r="G247">
        <v>602</v>
      </c>
      <c r="H247" s="51">
        <v>0.08</v>
      </c>
      <c r="I247" s="17">
        <v>21.266298497574937</v>
      </c>
      <c r="J247">
        <v>4.0495787165061876E-3</v>
      </c>
      <c r="K247">
        <v>0.42789529098079326</v>
      </c>
      <c r="L247">
        <v>26.400000000000002</v>
      </c>
      <c r="M247">
        <v>73.2</v>
      </c>
      <c r="N247">
        <v>185</v>
      </c>
      <c r="O247">
        <v>0.36599999999999999</v>
      </c>
      <c r="P247">
        <v>787.18330000000003</v>
      </c>
      <c r="Q247">
        <v>80.3</v>
      </c>
      <c r="R247">
        <v>0.78515500000000005</v>
      </c>
      <c r="S247">
        <v>49</v>
      </c>
    </row>
    <row r="248" spans="1:19" x14ac:dyDescent="0.3">
      <c r="A248" t="s">
        <v>12</v>
      </c>
      <c r="B248" s="3">
        <v>10</v>
      </c>
      <c r="C248" s="9">
        <v>2018</v>
      </c>
      <c r="D248" s="11">
        <v>8160757</v>
      </c>
      <c r="E248" s="53">
        <v>4038869244.094152</v>
      </c>
      <c r="F248" s="17">
        <f t="shared" si="2"/>
        <v>494913.5532517574</v>
      </c>
      <c r="G248">
        <v>4150</v>
      </c>
      <c r="H248" s="51">
        <v>2.68</v>
      </c>
      <c r="I248" s="17">
        <v>20.355186144874676</v>
      </c>
      <c r="J248">
        <v>1.4936947494920802E-3</v>
      </c>
      <c r="K248">
        <v>0.18605519163725673</v>
      </c>
      <c r="L248">
        <v>22.9</v>
      </c>
      <c r="M248">
        <v>82.3</v>
      </c>
      <c r="N248">
        <v>108</v>
      </c>
      <c r="O248">
        <v>0.20800000000000002</v>
      </c>
      <c r="P248">
        <v>1174.1397999999999</v>
      </c>
      <c r="Q248">
        <v>63.7</v>
      </c>
      <c r="R248">
        <v>0.79770799999999997</v>
      </c>
      <c r="S248">
        <v>3408</v>
      </c>
    </row>
    <row r="249" spans="1:19" x14ac:dyDescent="0.3">
      <c r="A249" t="s">
        <v>13</v>
      </c>
      <c r="B249" s="3">
        <v>11</v>
      </c>
      <c r="C249" s="9">
        <v>2018</v>
      </c>
      <c r="D249" s="11">
        <v>740588</v>
      </c>
      <c r="E249" s="53">
        <v>214877343.35571939</v>
      </c>
      <c r="F249" s="17">
        <f t="shared" si="2"/>
        <v>290144.24127277161</v>
      </c>
      <c r="G249">
        <v>370</v>
      </c>
      <c r="H249" s="51">
        <v>0.25</v>
      </c>
      <c r="I249" s="17">
        <v>19.448541614816342</v>
      </c>
      <c r="J249">
        <v>1.2480955811829833E-3</v>
      </c>
      <c r="K249">
        <v>0.14131457481924117</v>
      </c>
      <c r="L249">
        <v>14.7</v>
      </c>
      <c r="M249">
        <v>71.400000000000006</v>
      </c>
      <c r="N249">
        <v>410</v>
      </c>
      <c r="O249">
        <v>0.33200000000000002</v>
      </c>
      <c r="P249">
        <v>390.25720000000001</v>
      </c>
      <c r="Q249">
        <v>91.1</v>
      </c>
      <c r="R249">
        <v>0.57436500000000001</v>
      </c>
      <c r="S249">
        <v>63</v>
      </c>
    </row>
    <row r="250" spans="1:19" x14ac:dyDescent="0.3">
      <c r="A250" t="s">
        <v>14</v>
      </c>
      <c r="B250" s="3">
        <v>12</v>
      </c>
      <c r="C250" s="9">
        <v>2018</v>
      </c>
      <c r="D250" s="11">
        <v>1126857</v>
      </c>
      <c r="E250" s="53">
        <v>361903438.43739128</v>
      </c>
      <c r="F250" s="17">
        <f t="shared" si="2"/>
        <v>321161.81417641393</v>
      </c>
      <c r="G250">
        <v>529</v>
      </c>
      <c r="H250" s="51">
        <v>0.47</v>
      </c>
      <c r="I250" s="17">
        <v>15.075432886286617</v>
      </c>
      <c r="J250">
        <v>1.5484069292765019E-3</v>
      </c>
      <c r="K250">
        <v>0.26730399379495617</v>
      </c>
      <c r="L250">
        <v>19.399999999999999</v>
      </c>
      <c r="M250">
        <v>72.5</v>
      </c>
      <c r="N250">
        <v>275</v>
      </c>
      <c r="O250">
        <v>0.28399999999999997</v>
      </c>
      <c r="P250">
        <v>695.55589999999995</v>
      </c>
      <c r="Q250">
        <v>77.400000000000006</v>
      </c>
      <c r="R250">
        <v>0.6628400000000001</v>
      </c>
      <c r="S250">
        <v>179</v>
      </c>
    </row>
    <row r="251" spans="1:19" x14ac:dyDescent="0.3">
      <c r="A251" t="s">
        <v>15</v>
      </c>
      <c r="B251" s="3">
        <v>13</v>
      </c>
      <c r="C251" s="9">
        <v>2018</v>
      </c>
      <c r="D251" s="11">
        <v>930243</v>
      </c>
      <c r="E251" s="53">
        <v>291360493.95793694</v>
      </c>
      <c r="F251" s="17">
        <f t="shared" si="2"/>
        <v>313209.01523358625</v>
      </c>
      <c r="G251">
        <v>510</v>
      </c>
      <c r="H251" s="51">
        <v>0.51</v>
      </c>
      <c r="I251" s="17">
        <v>21.160540846576982</v>
      </c>
      <c r="J251">
        <v>2.9294573311580948E-3</v>
      </c>
      <c r="K251">
        <v>0.19917025865764948</v>
      </c>
      <c r="L251">
        <v>15.6</v>
      </c>
      <c r="M251">
        <v>73.599999999999994</v>
      </c>
      <c r="N251">
        <v>228</v>
      </c>
      <c r="O251">
        <v>0.27699999999999997</v>
      </c>
      <c r="P251">
        <v>380.29039999999998</v>
      </c>
      <c r="Q251">
        <v>97.3</v>
      </c>
      <c r="R251">
        <v>0.63566699999999998</v>
      </c>
      <c r="S251">
        <v>32</v>
      </c>
    </row>
    <row r="252" spans="1:19" x14ac:dyDescent="0.3">
      <c r="A252" t="s">
        <v>16</v>
      </c>
      <c r="B252" s="3">
        <v>14</v>
      </c>
      <c r="C252" s="9">
        <v>2018</v>
      </c>
      <c r="D252" s="11">
        <v>1024187</v>
      </c>
      <c r="E252" s="53">
        <v>306267422.59087837</v>
      </c>
      <c r="F252" s="17">
        <f t="shared" si="2"/>
        <v>299034.67100332101</v>
      </c>
      <c r="G252">
        <v>507</v>
      </c>
      <c r="H252" s="51">
        <v>0.26</v>
      </c>
      <c r="I252" s="17">
        <v>30.161710901623103</v>
      </c>
      <c r="J252">
        <v>3.6604420120967126E-4</v>
      </c>
      <c r="K252">
        <v>0.11973084648907986</v>
      </c>
      <c r="L252">
        <v>17.5</v>
      </c>
      <c r="M252">
        <v>74.5</v>
      </c>
      <c r="N252">
        <v>274</v>
      </c>
      <c r="O252">
        <v>0.39899999999999997</v>
      </c>
      <c r="P252">
        <v>838.14260000000002</v>
      </c>
      <c r="Q252">
        <v>76.599999999999994</v>
      </c>
      <c r="R252">
        <v>0.51920299999999997</v>
      </c>
      <c r="S252">
        <v>80</v>
      </c>
    </row>
    <row r="253" spans="1:19" x14ac:dyDescent="0.3">
      <c r="A253" t="s">
        <v>17</v>
      </c>
      <c r="B253" s="3">
        <v>15</v>
      </c>
      <c r="C253" s="9">
        <v>2018</v>
      </c>
      <c r="D253" s="11">
        <v>1273914</v>
      </c>
      <c r="E253" s="53">
        <v>409627879.16257173</v>
      </c>
      <c r="F253" s="17">
        <f t="shared" si="2"/>
        <v>321550.6534684223</v>
      </c>
      <c r="G253">
        <v>685</v>
      </c>
      <c r="H253" s="51">
        <v>0.93</v>
      </c>
      <c r="I253" s="17">
        <v>22.183990124515592</v>
      </c>
      <c r="J253">
        <v>1.1835645776560359E-3</v>
      </c>
      <c r="K253">
        <v>0.20407413575821196</v>
      </c>
      <c r="L253">
        <v>22.2</v>
      </c>
      <c r="M253">
        <v>69.900000000000006</v>
      </c>
      <c r="N253">
        <v>193</v>
      </c>
      <c r="O253">
        <v>0.24</v>
      </c>
      <c r="P253">
        <v>332.7953</v>
      </c>
      <c r="Q253">
        <v>92.6</v>
      </c>
      <c r="R253">
        <v>0.60763400000000001</v>
      </c>
      <c r="S253">
        <v>155</v>
      </c>
    </row>
    <row r="254" spans="1:19" x14ac:dyDescent="0.3">
      <c r="A254" t="s">
        <v>18</v>
      </c>
      <c r="B254" s="3">
        <v>16</v>
      </c>
      <c r="C254" s="9">
        <v>2018</v>
      </c>
      <c r="D254" s="11">
        <v>1529328</v>
      </c>
      <c r="E254" s="53">
        <v>579801948.89589226</v>
      </c>
      <c r="F254" s="17">
        <f t="shared" si="2"/>
        <v>379122.03850049974</v>
      </c>
      <c r="G254">
        <v>793</v>
      </c>
      <c r="H254" s="52">
        <v>1</v>
      </c>
      <c r="I254" s="17">
        <v>23.209497227650605</v>
      </c>
      <c r="J254">
        <v>4.3204963722263652E-3</v>
      </c>
      <c r="K254">
        <v>0.42430467099630559</v>
      </c>
      <c r="L254">
        <v>24.5</v>
      </c>
      <c r="M254">
        <v>83.8</v>
      </c>
      <c r="N254">
        <v>223</v>
      </c>
      <c r="O254">
        <v>0.25</v>
      </c>
      <c r="P254">
        <v>494.70319999999998</v>
      </c>
      <c r="Q254">
        <v>85</v>
      </c>
      <c r="R254">
        <v>0.73529200000000006</v>
      </c>
      <c r="S254">
        <v>139</v>
      </c>
    </row>
    <row r="255" spans="1:19" x14ac:dyDescent="0.3">
      <c r="A255" t="s">
        <v>19</v>
      </c>
      <c r="B255" s="3">
        <v>17</v>
      </c>
      <c r="C255" s="9">
        <v>2018</v>
      </c>
      <c r="D255" s="11">
        <v>1247850</v>
      </c>
      <c r="E255" s="53">
        <v>507489893.3847959</v>
      </c>
      <c r="F255" s="17">
        <f t="shared" si="2"/>
        <v>406691.42395704286</v>
      </c>
      <c r="G255">
        <v>665</v>
      </c>
      <c r="H255" s="51">
        <v>0.89</v>
      </c>
      <c r="I255" s="17">
        <v>14.461371923798497</v>
      </c>
      <c r="J255">
        <v>1.2546838765327088E-3</v>
      </c>
      <c r="K255">
        <v>0.27440295960079086</v>
      </c>
      <c r="L255">
        <v>25.6</v>
      </c>
      <c r="M255">
        <v>65.900000000000006</v>
      </c>
      <c r="N255">
        <v>241</v>
      </c>
      <c r="O255">
        <v>0.185</v>
      </c>
      <c r="P255">
        <v>607.84950000000003</v>
      </c>
      <c r="Q255">
        <v>92</v>
      </c>
      <c r="R255">
        <v>0.53324899999999997</v>
      </c>
      <c r="S255">
        <v>185</v>
      </c>
    </row>
    <row r="256" spans="1:19" x14ac:dyDescent="0.3">
      <c r="A256" t="s">
        <v>20</v>
      </c>
      <c r="B256" s="3">
        <v>18</v>
      </c>
      <c r="C256" s="9">
        <v>2018</v>
      </c>
      <c r="D256" s="11">
        <v>12745157</v>
      </c>
      <c r="E256" s="53">
        <v>16328684577.592834</v>
      </c>
      <c r="F256" s="17">
        <f t="shared" si="2"/>
        <v>1281167.7861318488</v>
      </c>
      <c r="G256">
        <v>7268</v>
      </c>
      <c r="H256" s="51">
        <v>1.87</v>
      </c>
      <c r="I256" s="17">
        <v>13.234700218759182</v>
      </c>
      <c r="J256">
        <v>0</v>
      </c>
      <c r="K256">
        <v>0.15848523847855936</v>
      </c>
      <c r="L256">
        <v>41.3</v>
      </c>
      <c r="M256">
        <v>84.8</v>
      </c>
      <c r="N256">
        <v>560</v>
      </c>
      <c r="O256">
        <v>0</v>
      </c>
      <c r="P256">
        <v>281.91629999999998</v>
      </c>
      <c r="Q256">
        <v>61</v>
      </c>
      <c r="R256">
        <v>1</v>
      </c>
      <c r="S256">
        <v>7485</v>
      </c>
    </row>
    <row r="257" spans="1:19" x14ac:dyDescent="0.3">
      <c r="A257" t="s">
        <v>21</v>
      </c>
      <c r="B257" s="3">
        <v>19</v>
      </c>
      <c r="C257" s="9">
        <v>2018</v>
      </c>
      <c r="D257" s="11">
        <v>565635</v>
      </c>
      <c r="E257" s="53">
        <v>261722834.49083161</v>
      </c>
      <c r="F257" s="17">
        <f t="shared" si="2"/>
        <v>462706.22307818936</v>
      </c>
      <c r="G257">
        <v>312</v>
      </c>
      <c r="H257" s="51">
        <v>0.36</v>
      </c>
      <c r="I257" s="17">
        <v>15.986720584389976</v>
      </c>
      <c r="J257">
        <v>0.15932193177123627</v>
      </c>
      <c r="K257">
        <v>0.19210993826772332</v>
      </c>
      <c r="L257">
        <v>13.600000000000001</v>
      </c>
      <c r="M257">
        <v>76.400000000000006</v>
      </c>
      <c r="N257">
        <v>187</v>
      </c>
      <c r="O257">
        <v>0.21</v>
      </c>
      <c r="P257">
        <v>436.90649999999999</v>
      </c>
      <c r="Q257">
        <v>82.2</v>
      </c>
      <c r="R257">
        <v>0.79411199999999993</v>
      </c>
      <c r="S257">
        <v>27</v>
      </c>
    </row>
    <row r="258" spans="1:19" x14ac:dyDescent="0.3">
      <c r="A258" t="s">
        <v>22</v>
      </c>
      <c r="B258" s="3">
        <v>20</v>
      </c>
      <c r="C258" s="9">
        <v>2018</v>
      </c>
      <c r="D258" s="11">
        <v>787461</v>
      </c>
      <c r="E258" s="53">
        <v>605436406.1794467</v>
      </c>
      <c r="F258" s="17">
        <f t="shared" si="2"/>
        <v>768846.2110243513</v>
      </c>
      <c r="G258">
        <v>441</v>
      </c>
      <c r="H258" s="51">
        <v>0.28999999999999998</v>
      </c>
      <c r="I258" s="17">
        <v>19.601470867465377</v>
      </c>
      <c r="J258">
        <v>0.42179323870917018</v>
      </c>
      <c r="K258">
        <v>0.1093257427761874</v>
      </c>
      <c r="L258">
        <v>16.399999999999999</v>
      </c>
      <c r="M258">
        <v>79.099999999999994</v>
      </c>
      <c r="N258">
        <v>188</v>
      </c>
      <c r="O258">
        <v>0.22399999999999998</v>
      </c>
      <c r="P258">
        <v>347.33479999999997</v>
      </c>
      <c r="Q258">
        <v>106.5</v>
      </c>
      <c r="R258">
        <v>0.85700299999999996</v>
      </c>
      <c r="S258">
        <v>50</v>
      </c>
    </row>
    <row r="259" spans="1:19" x14ac:dyDescent="0.3">
      <c r="A259" t="s">
        <v>23</v>
      </c>
      <c r="B259" s="3">
        <v>21</v>
      </c>
      <c r="C259" s="9">
        <v>2018</v>
      </c>
      <c r="D259" s="11">
        <v>1081359</v>
      </c>
      <c r="E259" s="53">
        <v>752813370.18698323</v>
      </c>
      <c r="F259" s="17">
        <f t="shared" si="2"/>
        <v>696173.39864650241</v>
      </c>
      <c r="G259">
        <v>575</v>
      </c>
      <c r="H259" s="51">
        <v>0.18</v>
      </c>
      <c r="I259" s="17">
        <v>22.91232776107562</v>
      </c>
      <c r="J259">
        <v>0.32367648054461917</v>
      </c>
      <c r="K259">
        <v>0.1635879675795929</v>
      </c>
      <c r="L259">
        <v>10.199999999999999</v>
      </c>
      <c r="M259">
        <v>73.900000000000006</v>
      </c>
      <c r="N259">
        <v>162</v>
      </c>
      <c r="O259">
        <v>0.22800000000000001</v>
      </c>
      <c r="P259">
        <v>280.62569999999999</v>
      </c>
      <c r="Q259">
        <v>94.3</v>
      </c>
      <c r="R259">
        <v>0.61841699999999999</v>
      </c>
      <c r="S259">
        <v>99</v>
      </c>
    </row>
    <row r="260" spans="1:19" x14ac:dyDescent="0.3">
      <c r="A260" t="s">
        <v>24</v>
      </c>
      <c r="B260" s="3">
        <v>22</v>
      </c>
      <c r="C260" s="9">
        <v>2018</v>
      </c>
      <c r="D260" s="11">
        <v>1171486</v>
      </c>
      <c r="E260" s="53">
        <v>535353245.70472276</v>
      </c>
      <c r="F260" s="17">
        <f t="shared" si="2"/>
        <v>456986.46480173286</v>
      </c>
      <c r="G260">
        <v>577</v>
      </c>
      <c r="H260" s="51">
        <v>0.1</v>
      </c>
      <c r="I260" s="17">
        <v>24.921382634906294</v>
      </c>
      <c r="J260">
        <v>4.3290377764009403E-4</v>
      </c>
      <c r="K260">
        <v>0.39850053178305966</v>
      </c>
      <c r="L260">
        <v>10.7</v>
      </c>
      <c r="M260">
        <v>70.400000000000006</v>
      </c>
      <c r="N260">
        <v>159</v>
      </c>
      <c r="O260">
        <v>0.27600000000000002</v>
      </c>
      <c r="P260">
        <v>456.83170000000001</v>
      </c>
      <c r="Q260">
        <v>77.2</v>
      </c>
      <c r="R260">
        <v>0.58886300000000003</v>
      </c>
      <c r="S260">
        <v>77</v>
      </c>
    </row>
    <row r="261" spans="1:19" x14ac:dyDescent="0.3">
      <c r="A261" t="s">
        <v>25</v>
      </c>
      <c r="B261" s="3">
        <v>23</v>
      </c>
      <c r="C261" s="9">
        <v>2018</v>
      </c>
      <c r="D261" s="11">
        <v>1000498</v>
      </c>
      <c r="E261" s="53">
        <v>428964554.4223249</v>
      </c>
      <c r="F261" s="17">
        <f t="shared" si="2"/>
        <v>428751.03640619462</v>
      </c>
      <c r="G261">
        <v>526</v>
      </c>
      <c r="H261" s="51">
        <v>0.25</v>
      </c>
      <c r="I261" s="17">
        <v>32.410214302626542</v>
      </c>
      <c r="J261">
        <v>3.0927368867288016E-2</v>
      </c>
      <c r="K261">
        <v>0.21229852570260804</v>
      </c>
      <c r="L261">
        <v>12</v>
      </c>
      <c r="M261">
        <v>80.8</v>
      </c>
      <c r="N261">
        <v>224</v>
      </c>
      <c r="O261">
        <v>0.23100000000000001</v>
      </c>
      <c r="P261">
        <v>917.50469999999996</v>
      </c>
      <c r="Q261">
        <v>82.4</v>
      </c>
      <c r="R261">
        <v>0.86605900000000002</v>
      </c>
      <c r="S261">
        <v>61</v>
      </c>
    </row>
    <row r="262" spans="1:19" x14ac:dyDescent="0.3">
      <c r="A262" t="s">
        <v>26</v>
      </c>
      <c r="B262" s="3">
        <v>24</v>
      </c>
      <c r="C262" s="9">
        <v>2018</v>
      </c>
      <c r="D262" s="11">
        <v>1892426</v>
      </c>
      <c r="E262" s="53">
        <v>997965525.47171783</v>
      </c>
      <c r="F262" s="17">
        <f t="shared" si="2"/>
        <v>527347.18581953412</v>
      </c>
      <c r="G262">
        <v>971</v>
      </c>
      <c r="H262" s="51">
        <v>0.65</v>
      </c>
      <c r="I262" s="17">
        <v>44.54029445009273</v>
      </c>
      <c r="J262">
        <v>6.732103075144426E-3</v>
      </c>
      <c r="K262">
        <v>0.30154806961399805</v>
      </c>
      <c r="L262">
        <v>16.8</v>
      </c>
      <c r="M262">
        <v>78.400000000000006</v>
      </c>
      <c r="N262">
        <v>42</v>
      </c>
      <c r="O262">
        <v>0.36200000000000004</v>
      </c>
      <c r="P262">
        <v>1442.2800999999999</v>
      </c>
      <c r="Q262">
        <v>62.7</v>
      </c>
      <c r="R262">
        <v>0.78834800000000005</v>
      </c>
      <c r="S262">
        <v>93</v>
      </c>
    </row>
    <row r="263" spans="1:19" x14ac:dyDescent="0.3">
      <c r="A263" t="s">
        <v>27</v>
      </c>
      <c r="B263" s="3">
        <v>25</v>
      </c>
      <c r="C263" s="9">
        <v>2018</v>
      </c>
      <c r="D263" s="11">
        <v>709332</v>
      </c>
      <c r="E263" s="53">
        <v>453094592.53390384</v>
      </c>
      <c r="F263" s="17">
        <f t="shared" si="2"/>
        <v>638762.37436616968</v>
      </c>
      <c r="G263">
        <v>424</v>
      </c>
      <c r="H263" s="51">
        <v>0.5</v>
      </c>
      <c r="I263" s="17">
        <v>29.89036553968274</v>
      </c>
      <c r="J263">
        <v>0.11110425965275521</v>
      </c>
      <c r="K263">
        <v>0.1062286946557561</v>
      </c>
      <c r="L263">
        <v>16.3</v>
      </c>
      <c r="M263">
        <v>83.5</v>
      </c>
      <c r="N263">
        <v>106</v>
      </c>
      <c r="O263">
        <v>7.0000000000000007E-2</v>
      </c>
      <c r="P263">
        <v>61.6661</v>
      </c>
      <c r="Q263">
        <v>100</v>
      </c>
      <c r="R263">
        <v>0.953376</v>
      </c>
      <c r="S263">
        <v>18</v>
      </c>
    </row>
    <row r="264" spans="1:19" x14ac:dyDescent="0.3">
      <c r="A264" t="s">
        <v>28</v>
      </c>
      <c r="B264" s="3">
        <v>26</v>
      </c>
      <c r="C264" s="9">
        <v>2018</v>
      </c>
      <c r="D264" s="11">
        <v>600354</v>
      </c>
      <c r="E264" s="53">
        <v>225442936.32499155</v>
      </c>
      <c r="F264" s="17">
        <f t="shared" si="2"/>
        <v>375516.67237162002</v>
      </c>
      <c r="G264">
        <v>311</v>
      </c>
      <c r="H264" s="51">
        <v>0.78</v>
      </c>
      <c r="I264" s="17">
        <v>23.733193240035519</v>
      </c>
      <c r="J264">
        <v>4.4662029067102709E-3</v>
      </c>
      <c r="K264">
        <v>0.33311117792552813</v>
      </c>
      <c r="L264">
        <v>26.5</v>
      </c>
      <c r="M264">
        <v>68.099999999999994</v>
      </c>
      <c r="N264">
        <v>131</v>
      </c>
      <c r="O264">
        <v>0.27800000000000002</v>
      </c>
      <c r="P264">
        <v>438.19159999999999</v>
      </c>
      <c r="Q264">
        <v>82.7</v>
      </c>
      <c r="R264">
        <v>0.72794499999999995</v>
      </c>
      <c r="S264">
        <v>45</v>
      </c>
    </row>
    <row r="265" spans="1:19" x14ac:dyDescent="0.3">
      <c r="A265" t="s">
        <v>29</v>
      </c>
      <c r="B265" s="3">
        <v>27</v>
      </c>
      <c r="C265" s="9">
        <v>2018</v>
      </c>
      <c r="D265" s="11">
        <v>621621</v>
      </c>
      <c r="E265" s="53">
        <v>157158993.52664185</v>
      </c>
      <c r="F265" s="17">
        <f t="shared" si="2"/>
        <v>252821.2424075793</v>
      </c>
      <c r="G265">
        <v>319</v>
      </c>
      <c r="H265" s="51">
        <v>0.13</v>
      </c>
      <c r="I265" s="17">
        <v>17.317009378062227</v>
      </c>
      <c r="J265">
        <v>3.6605553149308321E-3</v>
      </c>
      <c r="K265">
        <v>0.1554298533248423</v>
      </c>
      <c r="L265">
        <v>17.7</v>
      </c>
      <c r="M265">
        <v>67.2</v>
      </c>
      <c r="N265">
        <v>189</v>
      </c>
      <c r="O265">
        <v>0.29299999999999998</v>
      </c>
      <c r="P265">
        <v>372.60509999999999</v>
      </c>
      <c r="Q265">
        <v>86.3</v>
      </c>
      <c r="R265">
        <v>0.72061999999999993</v>
      </c>
      <c r="S265">
        <v>42</v>
      </c>
    </row>
    <row r="266" spans="1:19" x14ac:dyDescent="0.3">
      <c r="A266" t="s">
        <v>30</v>
      </c>
      <c r="B266" s="3">
        <v>28</v>
      </c>
      <c r="C266" s="9">
        <v>2018</v>
      </c>
      <c r="D266" s="11">
        <v>5520589</v>
      </c>
      <c r="E266" s="53">
        <v>4161117506.1849928</v>
      </c>
      <c r="F266" s="17">
        <f t="shared" si="2"/>
        <v>753745.2083799378</v>
      </c>
      <c r="G266">
        <v>3061</v>
      </c>
      <c r="H266" s="51">
        <v>2.59</v>
      </c>
      <c r="I266" s="17">
        <v>17.824115078044713</v>
      </c>
      <c r="J266">
        <v>2.7236338844368289E-3</v>
      </c>
      <c r="K266">
        <v>0.14858033774400844</v>
      </c>
      <c r="L266">
        <v>37.1</v>
      </c>
      <c r="M266">
        <v>86</v>
      </c>
      <c r="N266">
        <v>550</v>
      </c>
      <c r="O266">
        <v>0</v>
      </c>
      <c r="P266">
        <v>735.90459999999996</v>
      </c>
      <c r="Q266">
        <v>80.599999999999994</v>
      </c>
      <c r="R266">
        <v>0.98591800000000007</v>
      </c>
      <c r="S266">
        <v>1693</v>
      </c>
    </row>
    <row r="267" spans="1:19" x14ac:dyDescent="0.3">
      <c r="A267" t="s">
        <v>31</v>
      </c>
      <c r="B267" s="3">
        <v>29</v>
      </c>
      <c r="C267" s="9">
        <v>2018</v>
      </c>
      <c r="D267" s="11">
        <v>474576</v>
      </c>
      <c r="E267" s="53">
        <v>104316024.28584258</v>
      </c>
      <c r="F267" s="17">
        <f t="shared" si="2"/>
        <v>219808.89106453463</v>
      </c>
      <c r="G267">
        <v>201</v>
      </c>
      <c r="H267" s="51">
        <v>0.21</v>
      </c>
      <c r="I267" s="17">
        <v>25.50823678871107</v>
      </c>
      <c r="J267">
        <v>1.4639282057322704E-2</v>
      </c>
      <c r="K267">
        <v>0.14159449404981167</v>
      </c>
      <c r="L267">
        <v>15.6</v>
      </c>
      <c r="M267">
        <v>76.599999999999994</v>
      </c>
      <c r="N267">
        <v>291</v>
      </c>
      <c r="O267">
        <v>0.501</v>
      </c>
      <c r="P267">
        <v>411.83170000000001</v>
      </c>
      <c r="Q267">
        <v>71.8</v>
      </c>
      <c r="R267">
        <v>0.92508699999999999</v>
      </c>
      <c r="S267">
        <v>12</v>
      </c>
    </row>
    <row r="268" spans="1:19" x14ac:dyDescent="0.3">
      <c r="A268" t="s">
        <v>32</v>
      </c>
      <c r="B268" s="3">
        <v>30</v>
      </c>
      <c r="C268" s="9">
        <v>2018</v>
      </c>
      <c r="D268" s="11">
        <v>273108</v>
      </c>
      <c r="E268" s="53">
        <v>74876814.433565885</v>
      </c>
      <c r="F268" s="17">
        <f t="shared" si="2"/>
        <v>274165.5844338719</v>
      </c>
      <c r="G268">
        <v>138</v>
      </c>
      <c r="H268" s="51">
        <v>0.09</v>
      </c>
      <c r="I268" s="17">
        <v>14.427011245298008</v>
      </c>
      <c r="J268">
        <v>1.0756509034981713E-2</v>
      </c>
      <c r="K268">
        <v>5.9019107093669348E-3</v>
      </c>
      <c r="L268">
        <v>13</v>
      </c>
      <c r="M268">
        <v>73.8</v>
      </c>
      <c r="N268">
        <v>306</v>
      </c>
      <c r="O268">
        <v>0.54200000000000004</v>
      </c>
      <c r="P268">
        <v>329.89089999999999</v>
      </c>
      <c r="Q268">
        <v>78.599999999999994</v>
      </c>
      <c r="R268">
        <v>0.77831100000000009</v>
      </c>
      <c r="S268">
        <v>33</v>
      </c>
    </row>
    <row r="269" spans="1:19" x14ac:dyDescent="0.3">
      <c r="A269" t="s">
        <v>33</v>
      </c>
      <c r="B269" s="3">
        <v>31</v>
      </c>
      <c r="C269" s="9">
        <v>2018</v>
      </c>
      <c r="D269" s="11">
        <v>5724891</v>
      </c>
      <c r="E269" s="53">
        <v>2173869781.3541594</v>
      </c>
      <c r="F269" s="17">
        <f t="shared" si="2"/>
        <v>379722.47530200303</v>
      </c>
      <c r="G269">
        <v>2822</v>
      </c>
      <c r="H269" s="51">
        <v>0.25</v>
      </c>
      <c r="I269" s="17">
        <v>20.613367651826632</v>
      </c>
      <c r="J269">
        <v>5.1288160292414656E-3</v>
      </c>
      <c r="K269">
        <v>0.11763594895509492</v>
      </c>
      <c r="L269">
        <v>12.6</v>
      </c>
      <c r="M269">
        <v>71.8</v>
      </c>
      <c r="N269">
        <v>205</v>
      </c>
      <c r="O269">
        <v>0.44</v>
      </c>
      <c r="P269">
        <v>784.75429999999994</v>
      </c>
      <c r="Q269">
        <v>72.099999999999994</v>
      </c>
      <c r="R269">
        <v>0.842974</v>
      </c>
      <c r="S269">
        <v>508</v>
      </c>
    </row>
    <row r="270" spans="1:19" x14ac:dyDescent="0.3">
      <c r="A270" t="s">
        <v>34</v>
      </c>
      <c r="B270" s="3">
        <v>32</v>
      </c>
      <c r="C270" s="9">
        <v>2018</v>
      </c>
      <c r="D270" s="11">
        <v>994240</v>
      </c>
      <c r="E270" s="53">
        <v>503667859.07603395</v>
      </c>
      <c r="F270" s="17">
        <f t="shared" si="2"/>
        <v>506585.79324512591</v>
      </c>
      <c r="G270">
        <v>513</v>
      </c>
      <c r="H270" s="51">
        <v>0.09</v>
      </c>
      <c r="I270" s="17">
        <v>19.039640199582188</v>
      </c>
      <c r="J270">
        <v>0.50364621080180894</v>
      </c>
      <c r="K270">
        <v>2.6480065947370585E-2</v>
      </c>
      <c r="L270">
        <v>14.800000000000002</v>
      </c>
      <c r="M270">
        <v>82.2</v>
      </c>
      <c r="N270">
        <v>294</v>
      </c>
      <c r="O270">
        <v>0.34700000000000003</v>
      </c>
      <c r="P270">
        <v>323.19670000000002</v>
      </c>
      <c r="Q270">
        <v>90.6</v>
      </c>
      <c r="R270">
        <v>0.57735400000000003</v>
      </c>
      <c r="S270">
        <v>60</v>
      </c>
    </row>
    <row r="271" spans="1:19" x14ac:dyDescent="0.3">
      <c r="A271" t="s">
        <v>35</v>
      </c>
      <c r="B271" s="3">
        <v>33</v>
      </c>
      <c r="C271" s="9">
        <v>2018</v>
      </c>
      <c r="D271" s="11">
        <v>2543595</v>
      </c>
      <c r="E271" s="53">
        <v>806804042.46313703</v>
      </c>
      <c r="F271" s="17">
        <f t="shared" si="2"/>
        <v>317190.44991955761</v>
      </c>
      <c r="G271">
        <v>1292</v>
      </c>
      <c r="H271" s="51">
        <v>0.38</v>
      </c>
      <c r="I271" s="17">
        <v>19.734233357910881</v>
      </c>
      <c r="J271">
        <v>5.8706570871147667E-2</v>
      </c>
      <c r="K271">
        <v>0.25209294243393598</v>
      </c>
      <c r="L271">
        <v>15.8</v>
      </c>
      <c r="M271">
        <v>77.599999999999994</v>
      </c>
      <c r="N271">
        <v>243</v>
      </c>
      <c r="O271">
        <v>0.23</v>
      </c>
      <c r="P271">
        <v>242.68389999999999</v>
      </c>
      <c r="Q271">
        <v>86.7</v>
      </c>
      <c r="R271">
        <v>0.54552</v>
      </c>
      <c r="S271">
        <v>270</v>
      </c>
    </row>
    <row r="272" spans="1:19" x14ac:dyDescent="0.3">
      <c r="A272" t="s">
        <v>36</v>
      </c>
      <c r="B272" s="3">
        <v>34</v>
      </c>
      <c r="C272" s="9">
        <v>2018</v>
      </c>
      <c r="D272" s="11">
        <v>4237904</v>
      </c>
      <c r="E272" s="53">
        <v>1346299547.4328234</v>
      </c>
      <c r="F272" s="17">
        <f t="shared" si="2"/>
        <v>317680.52023661305</v>
      </c>
      <c r="G272">
        <v>2133</v>
      </c>
      <c r="H272" s="51">
        <v>0.84</v>
      </c>
      <c r="I272" s="17">
        <v>17.108037415025965</v>
      </c>
      <c r="J272">
        <v>1.103392457202276E-2</v>
      </c>
      <c r="K272">
        <v>0.19316477304681146</v>
      </c>
      <c r="L272">
        <v>16.899999999999999</v>
      </c>
      <c r="M272">
        <v>79</v>
      </c>
      <c r="N272">
        <v>325</v>
      </c>
      <c r="O272">
        <v>0.32</v>
      </c>
      <c r="P272">
        <v>557.39260000000002</v>
      </c>
      <c r="Q272">
        <v>79.8</v>
      </c>
      <c r="R272">
        <v>0.753691</v>
      </c>
      <c r="S272">
        <v>612</v>
      </c>
    </row>
    <row r="273" spans="1:19" x14ac:dyDescent="0.3">
      <c r="A273" t="s">
        <v>37</v>
      </c>
      <c r="B273" s="3">
        <v>35</v>
      </c>
      <c r="C273" s="9">
        <v>2018</v>
      </c>
      <c r="D273" s="11">
        <v>3099781</v>
      </c>
      <c r="E273" s="53">
        <v>587887158.94805872</v>
      </c>
      <c r="F273" s="17">
        <f t="shared" ref="F273:F336" si="3">E273/D273*1000</f>
        <v>189654.4171823941</v>
      </c>
      <c r="G273">
        <v>1385</v>
      </c>
      <c r="H273" s="51">
        <v>0.18</v>
      </c>
      <c r="I273" s="17">
        <v>29.584246416890313</v>
      </c>
      <c r="J273">
        <v>4.7113011723339017E-3</v>
      </c>
      <c r="K273">
        <v>4.5444714420373171E-2</v>
      </c>
      <c r="L273">
        <v>3.6000000000000005</v>
      </c>
      <c r="M273">
        <v>63.6</v>
      </c>
      <c r="N273">
        <v>171</v>
      </c>
      <c r="O273">
        <v>0.54700000000000004</v>
      </c>
      <c r="P273">
        <v>317.41789999999997</v>
      </c>
      <c r="Q273">
        <v>68.900000000000006</v>
      </c>
      <c r="R273">
        <v>0.74847900000000001</v>
      </c>
      <c r="S273">
        <v>107</v>
      </c>
    </row>
    <row r="274" spans="1:19" x14ac:dyDescent="0.3">
      <c r="A274" t="s">
        <v>38</v>
      </c>
      <c r="B274" s="3">
        <v>36</v>
      </c>
      <c r="C274" s="9">
        <v>2018</v>
      </c>
      <c r="D274" s="11">
        <v>484116</v>
      </c>
      <c r="E274" s="53">
        <v>58668845.221641622</v>
      </c>
      <c r="F274" s="17">
        <f t="shared" si="3"/>
        <v>121187.57740219621</v>
      </c>
      <c r="G274">
        <v>253</v>
      </c>
      <c r="H274" s="51">
        <v>0.15</v>
      </c>
      <c r="I274" s="17">
        <v>33.139993359834705</v>
      </c>
      <c r="J274">
        <v>1.4587394337935383E-2</v>
      </c>
      <c r="K274">
        <v>4.9159530305912989E-2</v>
      </c>
      <c r="L274">
        <v>11.1</v>
      </c>
      <c r="M274">
        <v>85.2</v>
      </c>
      <c r="N274">
        <v>151</v>
      </c>
      <c r="O274">
        <v>0.48499999999999999</v>
      </c>
      <c r="P274">
        <v>478.36689999999999</v>
      </c>
      <c r="Q274">
        <v>45.2</v>
      </c>
      <c r="R274">
        <v>0.65954299999999999</v>
      </c>
      <c r="S274">
        <v>2</v>
      </c>
    </row>
    <row r="275" spans="1:19" x14ac:dyDescent="0.3">
      <c r="A275" t="s">
        <v>39</v>
      </c>
      <c r="B275" s="3">
        <v>37</v>
      </c>
      <c r="C275" s="9">
        <v>2018</v>
      </c>
      <c r="D275" s="11">
        <v>890342</v>
      </c>
      <c r="E275" s="53">
        <v>140504133.036836</v>
      </c>
      <c r="F275" s="17">
        <f t="shared" si="3"/>
        <v>157809.17112394562</v>
      </c>
      <c r="G275">
        <v>451</v>
      </c>
      <c r="H275" s="51">
        <v>0.44</v>
      </c>
      <c r="I275" s="17">
        <v>21.953380885333665</v>
      </c>
      <c r="J275">
        <v>1.0097777703306438E-3</v>
      </c>
      <c r="K275">
        <v>8.771507231039237E-2</v>
      </c>
      <c r="L275">
        <v>15</v>
      </c>
      <c r="M275">
        <v>78.3</v>
      </c>
      <c r="N275">
        <v>169</v>
      </c>
      <c r="O275">
        <v>0.47600000000000003</v>
      </c>
      <c r="P275">
        <v>503.07769999999999</v>
      </c>
      <c r="Q275">
        <v>73</v>
      </c>
      <c r="R275">
        <v>0.78797799999999996</v>
      </c>
      <c r="S275">
        <v>63</v>
      </c>
    </row>
    <row r="276" spans="1:19" x14ac:dyDescent="0.3">
      <c r="A276" t="s">
        <v>40</v>
      </c>
      <c r="B276" s="3">
        <v>38</v>
      </c>
      <c r="C276" s="9">
        <v>2018</v>
      </c>
      <c r="D276" s="11">
        <v>469882</v>
      </c>
      <c r="E276" s="53">
        <v>74555758.886101156</v>
      </c>
      <c r="F276" s="17">
        <f t="shared" si="3"/>
        <v>158669.11030024805</v>
      </c>
      <c r="G276">
        <v>215</v>
      </c>
      <c r="H276" s="51">
        <v>0.6</v>
      </c>
      <c r="I276" s="17">
        <v>26.460019431313341</v>
      </c>
      <c r="J276">
        <v>1.9562372470466133E-2</v>
      </c>
      <c r="K276">
        <v>0.10054020582834342</v>
      </c>
      <c r="L276">
        <v>10.5</v>
      </c>
      <c r="M276">
        <v>78</v>
      </c>
      <c r="N276">
        <v>239</v>
      </c>
      <c r="O276">
        <v>0.58299999999999996</v>
      </c>
      <c r="P276">
        <v>375.16039999999998</v>
      </c>
      <c r="Q276">
        <v>68</v>
      </c>
      <c r="R276">
        <v>0.70835700000000001</v>
      </c>
      <c r="S276">
        <v>8</v>
      </c>
    </row>
    <row r="277" spans="1:19" x14ac:dyDescent="0.3">
      <c r="A277" t="s">
        <v>41</v>
      </c>
      <c r="B277" s="3">
        <v>39</v>
      </c>
      <c r="C277" s="9">
        <v>2018</v>
      </c>
      <c r="D277" s="11">
        <v>699240</v>
      </c>
      <c r="E277" s="53">
        <v>140082597.9870359</v>
      </c>
      <c r="F277" s="17">
        <f t="shared" si="3"/>
        <v>200335.50424322966</v>
      </c>
      <c r="G277">
        <v>354</v>
      </c>
      <c r="H277" s="51">
        <v>0.21</v>
      </c>
      <c r="I277" s="17">
        <v>19.513414946797713</v>
      </c>
      <c r="J277">
        <v>2.7314941798623105E-3</v>
      </c>
      <c r="K277">
        <v>5.628854807134108E-2</v>
      </c>
      <c r="L277">
        <v>16.5</v>
      </c>
      <c r="M277">
        <v>84.7</v>
      </c>
      <c r="N277">
        <v>303</v>
      </c>
      <c r="O277">
        <v>0.36399999999999999</v>
      </c>
      <c r="P277">
        <v>299.62639999999999</v>
      </c>
      <c r="Q277">
        <v>89</v>
      </c>
      <c r="R277">
        <v>0.87459100000000012</v>
      </c>
      <c r="S277">
        <v>81</v>
      </c>
    </row>
    <row r="278" spans="1:19" x14ac:dyDescent="0.3">
      <c r="A278" t="s">
        <v>42</v>
      </c>
      <c r="B278" s="3">
        <v>40</v>
      </c>
      <c r="C278" s="9">
        <v>2018</v>
      </c>
      <c r="D278" s="11">
        <v>2882213</v>
      </c>
      <c r="E278" s="53">
        <v>681788366.3751055</v>
      </c>
      <c r="F278" s="17">
        <f t="shared" si="3"/>
        <v>236550.30574600332</v>
      </c>
      <c r="G278">
        <v>1377</v>
      </c>
      <c r="H278" s="51">
        <v>0.27</v>
      </c>
      <c r="I278" s="17">
        <v>20.181204998637199</v>
      </c>
      <c r="J278">
        <v>5.0937125912694399E-3</v>
      </c>
      <c r="K278">
        <v>0.12708237786538293</v>
      </c>
      <c r="L278">
        <v>10.199999999999999</v>
      </c>
      <c r="M278">
        <v>75.5</v>
      </c>
      <c r="N278">
        <v>257</v>
      </c>
      <c r="O278">
        <v>0.40399999999999997</v>
      </c>
      <c r="P278">
        <v>330.57069999999999</v>
      </c>
      <c r="Q278">
        <v>81.099999999999994</v>
      </c>
      <c r="R278">
        <v>0.89136799999999994</v>
      </c>
      <c r="S278">
        <v>148</v>
      </c>
    </row>
    <row r="279" spans="1:19" x14ac:dyDescent="0.3">
      <c r="A279" t="s">
        <v>43</v>
      </c>
      <c r="B279" s="3">
        <v>41</v>
      </c>
      <c r="C279" s="9">
        <v>2018</v>
      </c>
      <c r="D279" s="11">
        <v>4120410</v>
      </c>
      <c r="E279" s="53">
        <v>1512510493.2681394</v>
      </c>
      <c r="F279" s="17">
        <f t="shared" si="3"/>
        <v>367077.66782143997</v>
      </c>
      <c r="G279">
        <v>1955</v>
      </c>
      <c r="H279" s="51">
        <v>0.63</v>
      </c>
      <c r="I279" s="17">
        <v>15.403862184251487</v>
      </c>
      <c r="J279">
        <v>3.2469856364825252E-2</v>
      </c>
      <c r="K279">
        <v>0.33461396026973284</v>
      </c>
      <c r="L279">
        <v>17.7</v>
      </c>
      <c r="M279">
        <v>79.7</v>
      </c>
      <c r="N279">
        <v>248</v>
      </c>
      <c r="O279">
        <v>0.38400000000000001</v>
      </c>
      <c r="P279">
        <v>564.43579999999997</v>
      </c>
      <c r="Q279">
        <v>76.2</v>
      </c>
      <c r="R279">
        <v>0.90618399999999999</v>
      </c>
      <c r="S279">
        <v>547</v>
      </c>
    </row>
    <row r="280" spans="1:19" x14ac:dyDescent="0.3">
      <c r="A280" t="s">
        <v>44</v>
      </c>
      <c r="B280" s="3">
        <v>42</v>
      </c>
      <c r="C280" s="9">
        <v>2018</v>
      </c>
      <c r="D280" s="11">
        <v>684692</v>
      </c>
      <c r="E280" s="53">
        <v>167559143.55377823</v>
      </c>
      <c r="F280" s="17">
        <f t="shared" si="3"/>
        <v>244721.92395088336</v>
      </c>
      <c r="G280">
        <v>331</v>
      </c>
      <c r="H280" s="51">
        <v>0.13</v>
      </c>
      <c r="I280" s="17">
        <v>14.178733439098909</v>
      </c>
      <c r="J280">
        <v>1.4441403803208163E-3</v>
      </c>
      <c r="K280">
        <v>0.27685120413195846</v>
      </c>
      <c r="L280">
        <v>13</v>
      </c>
      <c r="M280">
        <v>66.099999999999994</v>
      </c>
      <c r="N280">
        <v>270</v>
      </c>
      <c r="O280">
        <v>0.33</v>
      </c>
      <c r="P280">
        <v>494.1551</v>
      </c>
      <c r="Q280">
        <v>80.099999999999994</v>
      </c>
      <c r="R280">
        <v>0.593337</v>
      </c>
      <c r="S280">
        <v>106</v>
      </c>
    </row>
    <row r="281" spans="1:19" x14ac:dyDescent="0.3">
      <c r="A281" t="s">
        <v>45</v>
      </c>
      <c r="B281" s="3">
        <v>43</v>
      </c>
      <c r="C281" s="9">
        <v>2018</v>
      </c>
      <c r="D281" s="11">
        <v>807577</v>
      </c>
      <c r="E281" s="53">
        <v>213633942.08617112</v>
      </c>
      <c r="F281" s="17">
        <f t="shared" si="3"/>
        <v>264536.93218872149</v>
      </c>
      <c r="G281">
        <v>421</v>
      </c>
      <c r="H281" s="51">
        <v>0.41</v>
      </c>
      <c r="I281" s="17">
        <v>21.292085986561137</v>
      </c>
      <c r="J281">
        <v>1.942170640349303E-4</v>
      </c>
      <c r="K281">
        <v>0.24060898097601477</v>
      </c>
      <c r="L281">
        <v>24.6</v>
      </c>
      <c r="M281">
        <v>67.099999999999994</v>
      </c>
      <c r="N281">
        <v>331</v>
      </c>
      <c r="O281">
        <v>0.37</v>
      </c>
      <c r="P281">
        <v>416.8546</v>
      </c>
      <c r="Q281">
        <v>78.2</v>
      </c>
      <c r="R281">
        <v>0.56190300000000004</v>
      </c>
      <c r="S281">
        <v>70</v>
      </c>
    </row>
    <row r="282" spans="1:19" x14ac:dyDescent="0.3">
      <c r="A282" t="s">
        <v>46</v>
      </c>
      <c r="B282" s="3">
        <v>44</v>
      </c>
      <c r="C282" s="9">
        <v>2018</v>
      </c>
      <c r="D282" s="11">
        <v>3974375</v>
      </c>
      <c r="E282" s="53">
        <v>2280704709.0091677</v>
      </c>
      <c r="F282" s="17">
        <f t="shared" si="3"/>
        <v>573852.41931351915</v>
      </c>
      <c r="G282">
        <v>2037</v>
      </c>
      <c r="H282" s="51">
        <v>0.68</v>
      </c>
      <c r="I282" s="17">
        <v>24.010114901631439</v>
      </c>
      <c r="J282">
        <v>0.28733511115286636</v>
      </c>
      <c r="K282">
        <v>0.14864449058974397</v>
      </c>
      <c r="L282">
        <v>31.8</v>
      </c>
      <c r="M282">
        <v>81.8</v>
      </c>
      <c r="N282">
        <v>377</v>
      </c>
      <c r="O282">
        <v>0.23199999999999998</v>
      </c>
      <c r="P282">
        <v>618.48509999999999</v>
      </c>
      <c r="Q282">
        <v>61.9</v>
      </c>
      <c r="R282">
        <v>0.76281499999999991</v>
      </c>
      <c r="S282">
        <v>726</v>
      </c>
    </row>
    <row r="283" spans="1:19" x14ac:dyDescent="0.3">
      <c r="A283" t="s">
        <v>47</v>
      </c>
      <c r="B283" s="3">
        <v>45</v>
      </c>
      <c r="C283" s="9">
        <v>2018</v>
      </c>
      <c r="D283" s="11">
        <v>1485682</v>
      </c>
      <c r="E283" s="53">
        <v>591259406.05104244</v>
      </c>
      <c r="F283" s="17">
        <f t="shared" si="3"/>
        <v>397971.70999651501</v>
      </c>
      <c r="G283">
        <v>782</v>
      </c>
      <c r="H283" s="51">
        <v>0.34</v>
      </c>
      <c r="I283" s="17">
        <v>14.262877885057023</v>
      </c>
      <c r="J283">
        <v>0.26272336616049802</v>
      </c>
      <c r="K283">
        <v>0.1785606412577922</v>
      </c>
      <c r="L283">
        <v>14.2</v>
      </c>
      <c r="M283">
        <v>70.3</v>
      </c>
      <c r="N283">
        <v>292</v>
      </c>
      <c r="O283">
        <v>0.34499999999999997</v>
      </c>
      <c r="P283">
        <v>474.83240000000001</v>
      </c>
      <c r="Q283">
        <v>79.400000000000006</v>
      </c>
      <c r="R283">
        <v>0.59841500000000003</v>
      </c>
      <c r="S283">
        <v>123</v>
      </c>
    </row>
    <row r="284" spans="1:19" x14ac:dyDescent="0.3">
      <c r="A284" t="s">
        <v>48</v>
      </c>
      <c r="B284" s="3">
        <v>46</v>
      </c>
      <c r="C284" s="9">
        <v>2018</v>
      </c>
      <c r="D284" s="11">
        <v>1217054</v>
      </c>
      <c r="E284" s="53">
        <v>275328065.95909595</v>
      </c>
      <c r="F284" s="17">
        <f t="shared" si="3"/>
        <v>226225.02038454823</v>
      </c>
      <c r="G284">
        <v>619</v>
      </c>
      <c r="H284" s="51">
        <v>0.68</v>
      </c>
      <c r="I284" s="17">
        <v>17.823646994579352</v>
      </c>
      <c r="J284">
        <v>1.0271889907373882E-3</v>
      </c>
      <c r="K284">
        <v>0.26006261821430576</v>
      </c>
      <c r="L284">
        <v>39.200000000000003</v>
      </c>
      <c r="M284">
        <v>62.6</v>
      </c>
      <c r="N284">
        <v>281</v>
      </c>
      <c r="O284">
        <v>0.371</v>
      </c>
      <c r="P284">
        <v>486.85849999999999</v>
      </c>
      <c r="Q284">
        <v>83.4</v>
      </c>
      <c r="R284">
        <v>0.61897000000000002</v>
      </c>
      <c r="S284">
        <v>92</v>
      </c>
    </row>
    <row r="285" spans="1:19" x14ac:dyDescent="0.3">
      <c r="A285" t="s">
        <v>49</v>
      </c>
      <c r="B285" s="3">
        <v>47</v>
      </c>
      <c r="C285" s="9">
        <v>2018</v>
      </c>
      <c r="D285" s="11">
        <v>2596807</v>
      </c>
      <c r="E285" s="53">
        <v>1237151612.1848695</v>
      </c>
      <c r="F285" s="17">
        <f t="shared" si="3"/>
        <v>476412.61448573944</v>
      </c>
      <c r="G285">
        <v>1265</v>
      </c>
      <c r="H285" s="51">
        <v>1.01</v>
      </c>
      <c r="I285" s="17">
        <v>17.123231554884967</v>
      </c>
      <c r="J285">
        <v>0.22898831708411535</v>
      </c>
      <c r="K285">
        <v>0.28233035861206823</v>
      </c>
      <c r="L285">
        <v>15.2</v>
      </c>
      <c r="M285">
        <v>72.599999999999994</v>
      </c>
      <c r="N285">
        <v>211</v>
      </c>
      <c r="O285">
        <v>0.24199999999999999</v>
      </c>
      <c r="P285">
        <v>413.15100000000001</v>
      </c>
      <c r="Q285">
        <v>82.3</v>
      </c>
      <c r="R285">
        <v>0.69210899999999997</v>
      </c>
      <c r="S285">
        <v>281</v>
      </c>
    </row>
    <row r="286" spans="1:19" x14ac:dyDescent="0.3">
      <c r="A286" t="s">
        <v>50</v>
      </c>
      <c r="B286" s="3">
        <v>48</v>
      </c>
      <c r="C286" s="9">
        <v>2018</v>
      </c>
      <c r="D286" s="11">
        <v>1218763</v>
      </c>
      <c r="E286" s="53">
        <v>307191657.09636915</v>
      </c>
      <c r="F286" s="17">
        <f t="shared" si="3"/>
        <v>252052.00444743494</v>
      </c>
      <c r="G286">
        <v>667</v>
      </c>
      <c r="H286" s="51">
        <v>0.6</v>
      </c>
      <c r="I286" s="17">
        <v>16.845196884496222</v>
      </c>
      <c r="J286">
        <v>3.9142731325488497E-3</v>
      </c>
      <c r="K286">
        <v>0.26890364647420278</v>
      </c>
      <c r="L286">
        <v>15.7</v>
      </c>
      <c r="M286">
        <v>64.099999999999994</v>
      </c>
      <c r="N286">
        <v>245</v>
      </c>
      <c r="O286">
        <v>0.23199999999999998</v>
      </c>
      <c r="P286">
        <v>432.50060000000002</v>
      </c>
      <c r="Q286">
        <v>92.4</v>
      </c>
      <c r="R286">
        <v>0.55400499999999997</v>
      </c>
      <c r="S286">
        <v>86</v>
      </c>
    </row>
    <row r="287" spans="1:19" x14ac:dyDescent="0.3">
      <c r="A287" t="s">
        <v>51</v>
      </c>
      <c r="B287" s="3">
        <v>49</v>
      </c>
      <c r="C287" s="9">
        <v>2018</v>
      </c>
      <c r="D287" s="11">
        <v>3200781</v>
      </c>
      <c r="E287" s="53">
        <v>1306240969.7764151</v>
      </c>
      <c r="F287" s="17">
        <f t="shared" si="3"/>
        <v>408100.70097779733</v>
      </c>
      <c r="G287">
        <v>1760</v>
      </c>
      <c r="H287" s="51">
        <v>5.14</v>
      </c>
      <c r="I287" s="17">
        <v>17.268035641033869</v>
      </c>
      <c r="J287">
        <v>7.4300791986879188E-4</v>
      </c>
      <c r="K287">
        <v>0.29020967845209772</v>
      </c>
      <c r="L287">
        <v>28.6</v>
      </c>
      <c r="M287">
        <v>72.900000000000006</v>
      </c>
      <c r="N287">
        <v>264</v>
      </c>
      <c r="O287">
        <v>0.20399999999999999</v>
      </c>
      <c r="P287">
        <v>418.98419999999999</v>
      </c>
      <c r="Q287">
        <v>90.4</v>
      </c>
      <c r="R287">
        <v>0.69928000000000001</v>
      </c>
      <c r="S287">
        <v>347</v>
      </c>
    </row>
    <row r="288" spans="1:19" x14ac:dyDescent="0.3">
      <c r="A288" t="s">
        <v>52</v>
      </c>
      <c r="B288" s="3">
        <v>50</v>
      </c>
      <c r="C288" s="9">
        <v>2018</v>
      </c>
      <c r="D288" s="11">
        <v>1920172</v>
      </c>
      <c r="E288" s="53">
        <v>920451788.44602263</v>
      </c>
      <c r="F288" s="17">
        <f t="shared" si="3"/>
        <v>479359.03056914825</v>
      </c>
      <c r="G288">
        <v>1011</v>
      </c>
      <c r="H288" s="51">
        <v>0.09</v>
      </c>
      <c r="I288" s="17">
        <v>19.660290534346185</v>
      </c>
      <c r="J288">
        <v>0.38852510769751153</v>
      </c>
      <c r="K288">
        <v>0.13079744818465458</v>
      </c>
      <c r="L288">
        <v>7.2000000000000011</v>
      </c>
      <c r="M288">
        <v>80.5</v>
      </c>
      <c r="N288">
        <v>234</v>
      </c>
      <c r="O288">
        <v>0.40600000000000003</v>
      </c>
      <c r="P288">
        <v>462.60489999999999</v>
      </c>
      <c r="Q288">
        <v>82.9</v>
      </c>
      <c r="R288">
        <v>0.81033900000000003</v>
      </c>
      <c r="S288">
        <v>175</v>
      </c>
    </row>
    <row r="289" spans="1:19" x14ac:dyDescent="0.3">
      <c r="A289" t="s">
        <v>53</v>
      </c>
      <c r="B289" s="3">
        <v>51</v>
      </c>
      <c r="C289" s="9">
        <v>2018</v>
      </c>
      <c r="D289" s="11">
        <v>1315622</v>
      </c>
      <c r="E289" s="53">
        <v>357421268.15606743</v>
      </c>
      <c r="F289" s="17">
        <f t="shared" si="3"/>
        <v>271674.74255984428</v>
      </c>
      <c r="G289">
        <v>685</v>
      </c>
      <c r="H289" s="51">
        <v>1.24</v>
      </c>
      <c r="I289" s="17">
        <v>21.192199960732669</v>
      </c>
      <c r="J289">
        <v>1.1693562568560452E-3</v>
      </c>
      <c r="K289">
        <v>0.19036283793714584</v>
      </c>
      <c r="L289">
        <v>25</v>
      </c>
      <c r="M289">
        <v>71.900000000000006</v>
      </c>
      <c r="N289">
        <v>253</v>
      </c>
      <c r="O289">
        <v>0.316</v>
      </c>
      <c r="P289">
        <v>500.26870000000002</v>
      </c>
      <c r="Q289">
        <v>80.2</v>
      </c>
      <c r="R289">
        <v>0.77815799999999991</v>
      </c>
      <c r="S289">
        <v>142</v>
      </c>
    </row>
    <row r="290" spans="1:19" x14ac:dyDescent="0.3">
      <c r="A290" t="s">
        <v>54</v>
      </c>
      <c r="B290" s="3">
        <v>52</v>
      </c>
      <c r="C290" s="9">
        <v>2018</v>
      </c>
      <c r="D290" s="11">
        <v>3210539</v>
      </c>
      <c r="E290" s="53">
        <v>1413548932.4752507</v>
      </c>
      <c r="F290" s="17">
        <f t="shared" si="3"/>
        <v>440283.99358339852</v>
      </c>
      <c r="G290">
        <v>1714</v>
      </c>
      <c r="H290" s="51">
        <v>0.86</v>
      </c>
      <c r="I290" s="17">
        <v>16.301394960391157</v>
      </c>
      <c r="J290">
        <v>0.19348874215647177</v>
      </c>
      <c r="K290">
        <v>0.20551191973506425</v>
      </c>
      <c r="L290">
        <v>17.600000000000001</v>
      </c>
      <c r="M290">
        <v>81.8</v>
      </c>
      <c r="N290">
        <v>304</v>
      </c>
      <c r="O290">
        <v>0.20199999999999999</v>
      </c>
      <c r="P290">
        <v>558.9855</v>
      </c>
      <c r="Q290">
        <v>73.400000000000006</v>
      </c>
      <c r="R290">
        <v>0.42747000000000002</v>
      </c>
      <c r="S290">
        <v>416</v>
      </c>
    </row>
    <row r="291" spans="1:19" x14ac:dyDescent="0.3">
      <c r="A291" t="s">
        <v>55</v>
      </c>
      <c r="B291" s="3">
        <v>53</v>
      </c>
      <c r="C291" s="9">
        <v>2018</v>
      </c>
      <c r="D291" s="11">
        <v>2498661</v>
      </c>
      <c r="E291" s="53">
        <v>672912455.03754103</v>
      </c>
      <c r="F291" s="17">
        <f t="shared" si="3"/>
        <v>269309.2240354098</v>
      </c>
      <c r="G291">
        <v>1197</v>
      </c>
      <c r="H291" s="51">
        <v>0.57999999999999996</v>
      </c>
      <c r="I291" s="17">
        <v>20.012454147415237</v>
      </c>
      <c r="J291">
        <v>3.5418048983260675E-2</v>
      </c>
      <c r="K291">
        <v>0.19077133608353533</v>
      </c>
      <c r="L291">
        <v>18.3</v>
      </c>
      <c r="M291">
        <v>73.3</v>
      </c>
      <c r="N291">
        <v>306</v>
      </c>
      <c r="O291">
        <v>0.23399999999999999</v>
      </c>
      <c r="P291">
        <v>495.79109999999997</v>
      </c>
      <c r="Q291">
        <v>98.8</v>
      </c>
      <c r="R291">
        <v>0.63401099999999999</v>
      </c>
      <c r="S291">
        <v>214</v>
      </c>
    </row>
    <row r="292" spans="1:19" x14ac:dyDescent="0.3">
      <c r="A292" t="s">
        <v>56</v>
      </c>
      <c r="B292" s="3">
        <v>54</v>
      </c>
      <c r="C292" s="9">
        <v>2018</v>
      </c>
      <c r="D292" s="11">
        <v>1234009</v>
      </c>
      <c r="E292" s="53">
        <v>336244169.51639956</v>
      </c>
      <c r="F292" s="17">
        <f t="shared" si="3"/>
        <v>272481.13224166079</v>
      </c>
      <c r="G292">
        <v>626</v>
      </c>
      <c r="H292" s="51">
        <v>3.13</v>
      </c>
      <c r="I292" s="17">
        <v>21.445293132172356</v>
      </c>
      <c r="J292">
        <v>1.1708081645157678E-2</v>
      </c>
      <c r="K292">
        <v>0.23665932260109748</v>
      </c>
      <c r="L292">
        <v>15.6</v>
      </c>
      <c r="M292">
        <v>70.5</v>
      </c>
      <c r="N292">
        <v>293</v>
      </c>
      <c r="O292">
        <v>0.24100000000000002</v>
      </c>
      <c r="P292">
        <v>789.60440000000006</v>
      </c>
      <c r="Q292">
        <v>80.5</v>
      </c>
      <c r="R292">
        <v>0.72430499999999998</v>
      </c>
      <c r="S292">
        <v>112</v>
      </c>
    </row>
    <row r="293" spans="1:19" x14ac:dyDescent="0.3">
      <c r="A293" t="s">
        <v>57</v>
      </c>
      <c r="B293" s="3">
        <v>55</v>
      </c>
      <c r="C293" s="9">
        <v>2018</v>
      </c>
      <c r="D293" s="11">
        <v>817465</v>
      </c>
      <c r="E293" s="53">
        <v>187472096.6930705</v>
      </c>
      <c r="F293" s="17">
        <f t="shared" si="3"/>
        <v>229333.48423855516</v>
      </c>
      <c r="G293">
        <v>384</v>
      </c>
      <c r="H293" s="51">
        <v>0.16</v>
      </c>
      <c r="I293" s="17">
        <v>12.593676698212672</v>
      </c>
      <c r="J293">
        <v>9.0168230766504587E-3</v>
      </c>
      <c r="K293">
        <v>0.20789428442202409</v>
      </c>
      <c r="L293">
        <v>21.1</v>
      </c>
      <c r="M293">
        <v>66.900000000000006</v>
      </c>
      <c r="N293">
        <v>199</v>
      </c>
      <c r="O293">
        <v>0.36899999999999999</v>
      </c>
      <c r="P293">
        <v>275.5532</v>
      </c>
      <c r="Q293">
        <v>89.2</v>
      </c>
      <c r="R293">
        <v>0.57272000000000001</v>
      </c>
      <c r="S293">
        <v>52</v>
      </c>
    </row>
    <row r="294" spans="1:19" x14ac:dyDescent="0.3">
      <c r="A294" t="s">
        <v>58</v>
      </c>
      <c r="B294" s="3">
        <v>56</v>
      </c>
      <c r="C294" s="9">
        <v>2018</v>
      </c>
      <c r="D294" s="11">
        <v>4319999</v>
      </c>
      <c r="E294" s="53">
        <v>2107585296.7489495</v>
      </c>
      <c r="F294" s="17">
        <f t="shared" si="3"/>
        <v>487867.07977222896</v>
      </c>
      <c r="G294">
        <v>2149</v>
      </c>
      <c r="H294" s="51">
        <v>1.24</v>
      </c>
      <c r="I294" s="17">
        <v>15.623372367762967</v>
      </c>
      <c r="J294">
        <v>1.8274670834650161E-2</v>
      </c>
      <c r="K294">
        <v>0.32215383725710894</v>
      </c>
      <c r="L294">
        <v>27.1</v>
      </c>
      <c r="M294">
        <v>74</v>
      </c>
      <c r="N294">
        <v>278</v>
      </c>
      <c r="O294">
        <v>0.14599999999999999</v>
      </c>
      <c r="P294">
        <v>483.32600000000002</v>
      </c>
      <c r="Q294">
        <v>84.9</v>
      </c>
      <c r="R294">
        <v>0.77810599999999996</v>
      </c>
      <c r="S294">
        <v>493</v>
      </c>
    </row>
    <row r="295" spans="1:19" x14ac:dyDescent="0.3">
      <c r="A295" t="s">
        <v>59</v>
      </c>
      <c r="B295" s="3">
        <v>57</v>
      </c>
      <c r="C295" s="9">
        <v>2018</v>
      </c>
      <c r="D295" s="11">
        <v>3721567</v>
      </c>
      <c r="E295" s="53">
        <v>7717501892.4616175</v>
      </c>
      <c r="F295" s="17">
        <f t="shared" si="3"/>
        <v>2073723.7546607698</v>
      </c>
      <c r="G295">
        <v>1958</v>
      </c>
      <c r="H295" s="51">
        <v>0.19</v>
      </c>
      <c r="I295" s="17">
        <v>25.981473010540835</v>
      </c>
      <c r="J295">
        <v>0.63066129060851128</v>
      </c>
      <c r="K295">
        <v>5.4257480530647037E-2</v>
      </c>
      <c r="L295">
        <v>17.5</v>
      </c>
      <c r="M295">
        <v>86.5</v>
      </c>
      <c r="N295">
        <v>216</v>
      </c>
      <c r="O295">
        <v>0.19699999999999998</v>
      </c>
      <c r="P295">
        <v>571.81510000000003</v>
      </c>
      <c r="Q295">
        <v>72.3</v>
      </c>
      <c r="R295">
        <v>0.77464699999999997</v>
      </c>
      <c r="S295">
        <v>191</v>
      </c>
    </row>
    <row r="296" spans="1:19" x14ac:dyDescent="0.3">
      <c r="A296" t="s">
        <v>60</v>
      </c>
      <c r="B296" s="3">
        <v>58</v>
      </c>
      <c r="C296" s="9">
        <v>2018</v>
      </c>
      <c r="D296" s="11">
        <v>3486357</v>
      </c>
      <c r="E296" s="53">
        <v>1322910088.9623587</v>
      </c>
      <c r="F296" s="17">
        <f t="shared" si="3"/>
        <v>379453.42056546669</v>
      </c>
      <c r="G296">
        <v>1875</v>
      </c>
      <c r="H296" s="51">
        <v>1.41</v>
      </c>
      <c r="I296" s="17">
        <v>16.76125134044301</v>
      </c>
      <c r="J296">
        <v>2.4460260818429055E-2</v>
      </c>
      <c r="K296">
        <v>0.34124576396255113</v>
      </c>
      <c r="L296">
        <v>25.8</v>
      </c>
      <c r="M296">
        <v>75.3</v>
      </c>
      <c r="N296">
        <v>266</v>
      </c>
      <c r="O296">
        <v>0.17300000000000001</v>
      </c>
      <c r="P296">
        <v>437.49520000000001</v>
      </c>
      <c r="Q296">
        <v>74.099999999999994</v>
      </c>
      <c r="R296">
        <v>0.78383199999999997</v>
      </c>
      <c r="S296">
        <v>267</v>
      </c>
    </row>
    <row r="297" spans="1:19" x14ac:dyDescent="0.3">
      <c r="A297" t="s">
        <v>61</v>
      </c>
      <c r="B297" s="3">
        <v>59</v>
      </c>
      <c r="C297" s="9">
        <v>2018</v>
      </c>
      <c r="D297" s="11">
        <v>211019</v>
      </c>
      <c r="E297" s="53">
        <v>47017518.569427237</v>
      </c>
      <c r="F297" s="17">
        <f t="shared" si="3"/>
        <v>222811.77794145187</v>
      </c>
      <c r="G297">
        <v>96</v>
      </c>
      <c r="H297" s="51">
        <v>0.18</v>
      </c>
      <c r="I297" s="17">
        <v>27.341605418221764</v>
      </c>
      <c r="J297">
        <v>9.2831542981227887E-3</v>
      </c>
      <c r="K297">
        <v>4.192097938538715E-2</v>
      </c>
      <c r="L297">
        <v>10.6</v>
      </c>
      <c r="M297">
        <v>84.4</v>
      </c>
      <c r="N297">
        <v>127</v>
      </c>
      <c r="O297">
        <v>0.69499999999999995</v>
      </c>
      <c r="P297">
        <v>495.73160000000001</v>
      </c>
      <c r="Q297">
        <v>77.3</v>
      </c>
      <c r="R297">
        <v>0.73328000000000004</v>
      </c>
      <c r="S297">
        <v>1</v>
      </c>
    </row>
    <row r="298" spans="1:19" x14ac:dyDescent="0.3">
      <c r="A298" t="s">
        <v>62</v>
      </c>
      <c r="B298" s="3">
        <v>60</v>
      </c>
      <c r="C298" s="9">
        <v>2018</v>
      </c>
      <c r="D298" s="11">
        <v>325396</v>
      </c>
      <c r="E298" s="53">
        <v>64071843.288170412</v>
      </c>
      <c r="F298" s="17">
        <f t="shared" si="3"/>
        <v>196904.21298408837</v>
      </c>
      <c r="G298">
        <v>127</v>
      </c>
      <c r="H298" s="51">
        <v>0.42</v>
      </c>
      <c r="I298" s="17">
        <v>17.768501226900611</v>
      </c>
      <c r="J298">
        <v>0.23263786386835431</v>
      </c>
      <c r="K298">
        <v>5.7380563248143508E-3</v>
      </c>
      <c r="L298">
        <v>4.8</v>
      </c>
      <c r="M298">
        <v>87.4</v>
      </c>
      <c r="N298">
        <v>154</v>
      </c>
      <c r="O298">
        <v>0.45500000000000002</v>
      </c>
      <c r="P298">
        <v>288.17189999999999</v>
      </c>
      <c r="Q298">
        <v>112.3</v>
      </c>
      <c r="R298">
        <v>0.41443600000000003</v>
      </c>
      <c r="S298">
        <v>2</v>
      </c>
    </row>
    <row r="299" spans="1:19" x14ac:dyDescent="0.3">
      <c r="A299" t="s">
        <v>63</v>
      </c>
      <c r="B299" s="3">
        <v>61</v>
      </c>
      <c r="C299" s="9">
        <v>2018</v>
      </c>
      <c r="D299" s="11">
        <v>540117</v>
      </c>
      <c r="E299" s="53">
        <v>210734356.61457688</v>
      </c>
      <c r="F299" s="17">
        <f t="shared" si="3"/>
        <v>390164.27295303956</v>
      </c>
      <c r="G299">
        <v>256</v>
      </c>
      <c r="H299" s="51">
        <v>0.04</v>
      </c>
      <c r="I299" s="17">
        <v>14.1434469844364</v>
      </c>
      <c r="J299">
        <v>0.16371060019341774</v>
      </c>
      <c r="K299">
        <v>0.18732014515325879</v>
      </c>
      <c r="L299">
        <v>11.4</v>
      </c>
      <c r="M299">
        <v>66.900000000000006</v>
      </c>
      <c r="N299">
        <v>163</v>
      </c>
      <c r="O299">
        <v>0.315</v>
      </c>
      <c r="P299">
        <v>350.57</v>
      </c>
      <c r="Q299">
        <v>69.900000000000006</v>
      </c>
      <c r="R299">
        <v>0.75116299999999991</v>
      </c>
      <c r="S299">
        <v>13</v>
      </c>
    </row>
    <row r="300" spans="1:19" x14ac:dyDescent="0.3">
      <c r="A300" t="s">
        <v>64</v>
      </c>
      <c r="B300" s="3">
        <v>62</v>
      </c>
      <c r="C300" s="9">
        <v>2018</v>
      </c>
      <c r="D300" s="11">
        <v>2263889</v>
      </c>
      <c r="E300" s="53">
        <v>504129224.70366561</v>
      </c>
      <c r="F300" s="17">
        <f t="shared" si="3"/>
        <v>222682.8367926456</v>
      </c>
      <c r="G300">
        <v>1156</v>
      </c>
      <c r="H300" s="51">
        <v>0.31</v>
      </c>
      <c r="I300" s="17">
        <v>18.482649909744104</v>
      </c>
      <c r="J300">
        <v>5.5421088658538266E-3</v>
      </c>
      <c r="K300">
        <v>0.17768346487669504</v>
      </c>
      <c r="L300">
        <v>20</v>
      </c>
      <c r="M300">
        <v>73.400000000000006</v>
      </c>
      <c r="N300">
        <v>216</v>
      </c>
      <c r="O300">
        <v>0.42799999999999999</v>
      </c>
      <c r="P300">
        <v>335.75420000000003</v>
      </c>
      <c r="Q300">
        <v>95.4</v>
      </c>
      <c r="R300">
        <v>0.65729799999999994</v>
      </c>
      <c r="S300">
        <v>141</v>
      </c>
    </row>
    <row r="301" spans="1:19" x14ac:dyDescent="0.3">
      <c r="A301" t="s">
        <v>65</v>
      </c>
      <c r="B301" s="3">
        <v>63</v>
      </c>
      <c r="C301" s="9">
        <v>2018</v>
      </c>
      <c r="D301" s="11">
        <v>2880100</v>
      </c>
      <c r="E301" s="53">
        <v>2065028655.1983116</v>
      </c>
      <c r="F301" s="17">
        <f t="shared" si="3"/>
        <v>716998.94281389937</v>
      </c>
      <c r="G301">
        <v>1495</v>
      </c>
      <c r="H301" s="51">
        <v>0.95</v>
      </c>
      <c r="I301" s="17">
        <v>17.761027255964933</v>
      </c>
      <c r="J301">
        <v>0.24613721941754715</v>
      </c>
      <c r="K301">
        <v>0.30605134854347171</v>
      </c>
      <c r="L301">
        <v>16.399999999999999</v>
      </c>
      <c r="M301">
        <v>72</v>
      </c>
      <c r="N301">
        <v>257</v>
      </c>
      <c r="O301">
        <v>0.21199999999999999</v>
      </c>
      <c r="P301">
        <v>399.4402</v>
      </c>
      <c r="Q301">
        <v>80.8</v>
      </c>
      <c r="R301">
        <v>0.84298299999999993</v>
      </c>
      <c r="S301">
        <v>456</v>
      </c>
    </row>
    <row r="302" spans="1:19" x14ac:dyDescent="0.3">
      <c r="A302" t="s">
        <v>66</v>
      </c>
      <c r="B302" s="3">
        <v>64</v>
      </c>
      <c r="C302" s="9">
        <v>2018</v>
      </c>
      <c r="D302" s="11">
        <v>2405290</v>
      </c>
      <c r="E302" s="53">
        <v>1270028236.9196475</v>
      </c>
      <c r="F302" s="17">
        <f t="shared" si="3"/>
        <v>528014.59986930783</v>
      </c>
      <c r="G302">
        <v>1184</v>
      </c>
      <c r="H302" s="51">
        <v>0.33</v>
      </c>
      <c r="I302" s="17">
        <v>21.8270649844623</v>
      </c>
      <c r="J302">
        <v>0.30126965379615928</v>
      </c>
      <c r="K302">
        <v>0.10362024125248893</v>
      </c>
      <c r="L302">
        <v>15.9</v>
      </c>
      <c r="M302">
        <v>73.5</v>
      </c>
      <c r="N302">
        <v>285</v>
      </c>
      <c r="O302">
        <v>0.21899999999999997</v>
      </c>
      <c r="P302">
        <v>411.28469999999999</v>
      </c>
      <c r="Q302">
        <v>97.9</v>
      </c>
      <c r="R302">
        <v>0.78375600000000001</v>
      </c>
      <c r="S302">
        <v>155</v>
      </c>
    </row>
    <row r="303" spans="1:19" x14ac:dyDescent="0.3">
      <c r="A303" t="s">
        <v>67</v>
      </c>
      <c r="B303" s="3">
        <v>65</v>
      </c>
      <c r="C303" s="9">
        <v>2018</v>
      </c>
      <c r="D303" s="11">
        <v>2676139</v>
      </c>
      <c r="E303" s="53">
        <v>1101253981.926558</v>
      </c>
      <c r="F303" s="17">
        <f t="shared" si="3"/>
        <v>411508.51354378753</v>
      </c>
      <c r="G303">
        <v>1319</v>
      </c>
      <c r="H303" s="51">
        <v>0.12</v>
      </c>
      <c r="I303" s="17">
        <v>19.635228314044777</v>
      </c>
      <c r="J303">
        <v>0.36008053344469571</v>
      </c>
      <c r="K303">
        <v>0.14588467370036107</v>
      </c>
      <c r="L303">
        <v>10.6</v>
      </c>
      <c r="M303">
        <v>70.5</v>
      </c>
      <c r="N303">
        <v>180</v>
      </c>
      <c r="O303">
        <v>0.13600000000000001</v>
      </c>
      <c r="P303">
        <v>238.32409999999999</v>
      </c>
      <c r="Q303">
        <v>91.6</v>
      </c>
      <c r="R303">
        <v>0.83125600000000011</v>
      </c>
      <c r="S303">
        <v>172</v>
      </c>
    </row>
    <row r="304" spans="1:19" x14ac:dyDescent="0.3">
      <c r="A304" t="s">
        <v>68</v>
      </c>
      <c r="B304" s="3">
        <v>66</v>
      </c>
      <c r="C304" s="9">
        <v>2018</v>
      </c>
      <c r="D304" s="11">
        <v>2802770</v>
      </c>
      <c r="E304" s="53">
        <v>1131868913.487365</v>
      </c>
      <c r="F304" s="17">
        <f t="shared" si="3"/>
        <v>403839.38513947453</v>
      </c>
      <c r="G304">
        <v>1433</v>
      </c>
      <c r="H304" s="51">
        <v>1.82</v>
      </c>
      <c r="I304" s="17">
        <v>15.143584768372541</v>
      </c>
      <c r="J304">
        <v>3.8547283377669619E-2</v>
      </c>
      <c r="K304">
        <v>0.13013855474816718</v>
      </c>
      <c r="L304">
        <v>16.399999999999999</v>
      </c>
      <c r="M304">
        <v>76.3</v>
      </c>
      <c r="N304">
        <v>346</v>
      </c>
      <c r="O304">
        <v>0.20600000000000002</v>
      </c>
      <c r="P304">
        <v>622.83259999999996</v>
      </c>
      <c r="Q304">
        <v>94.4</v>
      </c>
      <c r="R304">
        <v>0.70645999999999998</v>
      </c>
      <c r="S304">
        <v>459</v>
      </c>
    </row>
    <row r="305" spans="1:19" x14ac:dyDescent="0.3">
      <c r="A305" t="s">
        <v>69</v>
      </c>
      <c r="B305" s="3">
        <v>67</v>
      </c>
      <c r="C305" s="9">
        <v>2018</v>
      </c>
      <c r="D305" s="11">
        <v>1932800</v>
      </c>
      <c r="E305" s="53">
        <v>640075721.71540201</v>
      </c>
      <c r="F305" s="17">
        <f t="shared" si="3"/>
        <v>331165.00502659462</v>
      </c>
      <c r="G305">
        <v>1029</v>
      </c>
      <c r="H305" s="51">
        <v>0.79</v>
      </c>
      <c r="I305" s="17">
        <v>16.490808567801622</v>
      </c>
      <c r="J305">
        <v>3.7732290695145472E-3</v>
      </c>
      <c r="K305">
        <v>0.33429247378078292</v>
      </c>
      <c r="L305">
        <v>18.899999999999999</v>
      </c>
      <c r="M305">
        <v>74.5</v>
      </c>
      <c r="N305">
        <v>405</v>
      </c>
      <c r="O305">
        <v>0.26899999999999996</v>
      </c>
      <c r="P305">
        <v>267.55079999999998</v>
      </c>
      <c r="Q305">
        <v>81.599999999999994</v>
      </c>
      <c r="R305">
        <v>0.583256</v>
      </c>
      <c r="S305">
        <v>216</v>
      </c>
    </row>
    <row r="306" spans="1:19" x14ac:dyDescent="0.3">
      <c r="A306" t="s">
        <v>70</v>
      </c>
      <c r="B306" s="3">
        <v>68</v>
      </c>
      <c r="C306" s="9">
        <v>2018</v>
      </c>
      <c r="D306" s="11">
        <v>1074081</v>
      </c>
      <c r="E306" s="53">
        <v>532556686.77096474</v>
      </c>
      <c r="F306" s="17">
        <f t="shared" si="3"/>
        <v>495825.44218821928</v>
      </c>
      <c r="G306">
        <v>547</v>
      </c>
      <c r="H306" s="51">
        <v>2.67</v>
      </c>
      <c r="I306" s="17">
        <v>15.711636905797008</v>
      </c>
      <c r="J306">
        <v>0.3036983782982236</v>
      </c>
      <c r="K306">
        <v>0.10376108086438121</v>
      </c>
      <c r="L306">
        <v>24.5</v>
      </c>
      <c r="M306">
        <v>65.099999999999994</v>
      </c>
      <c r="N306">
        <v>548</v>
      </c>
      <c r="O306">
        <v>0.28100000000000003</v>
      </c>
      <c r="P306">
        <v>405.33980000000003</v>
      </c>
      <c r="Q306">
        <v>100.2</v>
      </c>
      <c r="R306">
        <v>0.69128600000000007</v>
      </c>
      <c r="S306">
        <v>301</v>
      </c>
    </row>
    <row r="307" spans="1:19" x14ac:dyDescent="0.3">
      <c r="A307" t="s">
        <v>71</v>
      </c>
      <c r="B307" s="3">
        <v>69</v>
      </c>
      <c r="C307" s="9">
        <v>2018</v>
      </c>
      <c r="D307" s="11">
        <v>980413</v>
      </c>
      <c r="E307" s="53">
        <v>224854044.13680589</v>
      </c>
      <c r="F307" s="17">
        <f t="shared" si="3"/>
        <v>229346.24911828575</v>
      </c>
      <c r="G307">
        <v>455</v>
      </c>
      <c r="H307" s="51">
        <v>0.32</v>
      </c>
      <c r="I307" s="17">
        <v>18.766805528377056</v>
      </c>
      <c r="J307">
        <v>5.6054463413454561E-2</v>
      </c>
      <c r="K307">
        <v>8.0679901306839816E-2</v>
      </c>
      <c r="L307">
        <v>11.9</v>
      </c>
      <c r="M307">
        <v>78.599999999999994</v>
      </c>
      <c r="N307">
        <v>227</v>
      </c>
      <c r="O307">
        <v>0.40799999999999997</v>
      </c>
      <c r="P307">
        <v>251.8569</v>
      </c>
      <c r="Q307">
        <v>86.4</v>
      </c>
      <c r="R307">
        <v>0.62275599999999998</v>
      </c>
      <c r="S307">
        <v>32</v>
      </c>
    </row>
    <row r="308" spans="1:19" x14ac:dyDescent="0.3">
      <c r="A308" t="s">
        <v>72</v>
      </c>
      <c r="B308" s="3">
        <v>70</v>
      </c>
      <c r="C308" s="9">
        <v>2018</v>
      </c>
      <c r="D308" s="11">
        <v>969732</v>
      </c>
      <c r="E308" s="53">
        <v>979817735.00837231</v>
      </c>
      <c r="F308" s="17">
        <f t="shared" si="3"/>
        <v>1010400.5385079304</v>
      </c>
      <c r="G308">
        <v>500</v>
      </c>
      <c r="H308" s="51">
        <v>0.26</v>
      </c>
      <c r="I308" s="17">
        <v>35.81671659826938</v>
      </c>
      <c r="J308">
        <v>0.50936944615925805</v>
      </c>
      <c r="K308">
        <v>1.0145643386029838E-2</v>
      </c>
      <c r="L308">
        <v>19.7</v>
      </c>
      <c r="M308">
        <v>78.8</v>
      </c>
      <c r="N308">
        <v>251</v>
      </c>
      <c r="O308">
        <v>0.34100000000000003</v>
      </c>
      <c r="P308">
        <v>548.94590000000005</v>
      </c>
      <c r="Q308">
        <v>96.3</v>
      </c>
      <c r="R308">
        <v>0.39689300000000005</v>
      </c>
      <c r="S308">
        <v>70</v>
      </c>
    </row>
    <row r="309" spans="1:19" x14ac:dyDescent="0.3">
      <c r="A309" t="s">
        <v>73</v>
      </c>
      <c r="B309" s="3">
        <v>71</v>
      </c>
      <c r="C309" s="9">
        <v>2018</v>
      </c>
      <c r="D309" s="11">
        <v>1040538</v>
      </c>
      <c r="E309" s="53">
        <v>295516180.2032854</v>
      </c>
      <c r="F309" s="17">
        <f t="shared" si="3"/>
        <v>284003.2562033154</v>
      </c>
      <c r="G309">
        <v>532</v>
      </c>
      <c r="H309" s="51">
        <v>0.12</v>
      </c>
      <c r="I309" s="17">
        <v>26.486526115756607</v>
      </c>
      <c r="J309">
        <v>0.14461536527174065</v>
      </c>
      <c r="K309">
        <v>2.5789563093135785E-2</v>
      </c>
      <c r="L309">
        <v>8.1999999999999993</v>
      </c>
      <c r="M309">
        <v>65.099999999999994</v>
      </c>
      <c r="N309">
        <v>217</v>
      </c>
      <c r="O309">
        <v>0.315</v>
      </c>
      <c r="P309">
        <v>174.41380000000001</v>
      </c>
      <c r="Q309">
        <v>101.7</v>
      </c>
      <c r="R309">
        <v>0.67854200000000009</v>
      </c>
      <c r="S309">
        <v>15</v>
      </c>
    </row>
    <row r="310" spans="1:19" x14ac:dyDescent="0.3">
      <c r="A310" t="s">
        <v>74</v>
      </c>
      <c r="B310" s="3">
        <v>72</v>
      </c>
      <c r="C310" s="9">
        <v>2018</v>
      </c>
      <c r="D310" s="11">
        <v>301213</v>
      </c>
      <c r="E310" s="53">
        <v>228830394.69425592</v>
      </c>
      <c r="F310" s="17">
        <f t="shared" si="3"/>
        <v>759696.27703404531</v>
      </c>
      <c r="G310">
        <v>179</v>
      </c>
      <c r="H310" s="51">
        <v>0.53</v>
      </c>
      <c r="I310" s="17">
        <v>15.314887671085039</v>
      </c>
      <c r="J310">
        <v>5.0665149046081506E-2</v>
      </c>
      <c r="K310">
        <v>0.11844978967030614</v>
      </c>
      <c r="L310">
        <v>25</v>
      </c>
      <c r="M310">
        <v>82.2</v>
      </c>
      <c r="N310">
        <v>155</v>
      </c>
      <c r="O310">
        <v>0.222</v>
      </c>
      <c r="P310">
        <v>112.64830000000001</v>
      </c>
      <c r="Q310">
        <v>115</v>
      </c>
      <c r="R310">
        <v>0.94506400000000002</v>
      </c>
      <c r="S310">
        <v>5</v>
      </c>
    </row>
    <row r="311" spans="1:19" x14ac:dyDescent="0.3">
      <c r="A311" t="s">
        <v>75</v>
      </c>
      <c r="B311" s="3">
        <v>73</v>
      </c>
      <c r="C311" s="9">
        <v>2018</v>
      </c>
      <c r="D311" s="11">
        <v>1892360</v>
      </c>
      <c r="E311" s="53">
        <v>839564013.30071235</v>
      </c>
      <c r="F311" s="17">
        <f t="shared" si="3"/>
        <v>443659.77578299708</v>
      </c>
      <c r="G311">
        <v>1040</v>
      </c>
      <c r="H311" s="51">
        <v>0.83</v>
      </c>
      <c r="I311" s="17">
        <v>14.968977152627508</v>
      </c>
      <c r="J311">
        <v>1.0843263463617714E-2</v>
      </c>
      <c r="K311">
        <v>7.9811207135117246E-2</v>
      </c>
      <c r="L311">
        <v>23.4</v>
      </c>
      <c r="M311">
        <v>80.400000000000006</v>
      </c>
      <c r="N311">
        <v>250</v>
      </c>
      <c r="O311">
        <v>0.22</v>
      </c>
      <c r="P311">
        <v>282.09370000000001</v>
      </c>
      <c r="Q311">
        <v>100.2</v>
      </c>
      <c r="R311">
        <v>0.88924599999999998</v>
      </c>
      <c r="S311">
        <v>158</v>
      </c>
    </row>
    <row r="312" spans="1:19" x14ac:dyDescent="0.3">
      <c r="A312" t="s">
        <v>76</v>
      </c>
      <c r="B312" s="3">
        <v>74</v>
      </c>
      <c r="C312" s="9">
        <v>2018</v>
      </c>
      <c r="D312" s="11">
        <v>1320136</v>
      </c>
      <c r="E312" s="53">
        <v>662260700.11317039</v>
      </c>
      <c r="F312" s="17">
        <f t="shared" si="3"/>
        <v>501660.96531961131</v>
      </c>
      <c r="G312">
        <v>728</v>
      </c>
      <c r="H312" s="51">
        <v>0.31</v>
      </c>
      <c r="I312" s="17">
        <v>18.869223329322423</v>
      </c>
      <c r="J312">
        <v>6.4750453242212916E-2</v>
      </c>
      <c r="K312">
        <v>9.1125071207977318E-2</v>
      </c>
      <c r="L312">
        <v>18.899999999999999</v>
      </c>
      <c r="M312">
        <v>81.3</v>
      </c>
      <c r="N312">
        <v>347</v>
      </c>
      <c r="O312">
        <v>0.16899999999999998</v>
      </c>
      <c r="P312">
        <v>206.6591</v>
      </c>
      <c r="Q312">
        <v>88.8</v>
      </c>
      <c r="R312">
        <v>0.90042100000000003</v>
      </c>
      <c r="S312">
        <v>104</v>
      </c>
    </row>
    <row r="313" spans="1:19" x14ac:dyDescent="0.3">
      <c r="A313" t="s">
        <v>77</v>
      </c>
      <c r="B313" s="3">
        <v>75</v>
      </c>
      <c r="C313" s="9">
        <v>2018</v>
      </c>
      <c r="D313" s="11">
        <v>789657</v>
      </c>
      <c r="E313" s="53">
        <v>290581761.71560264</v>
      </c>
      <c r="F313" s="17">
        <f t="shared" si="3"/>
        <v>367984.78543925105</v>
      </c>
      <c r="G313">
        <v>410</v>
      </c>
      <c r="H313" s="51">
        <v>0.17</v>
      </c>
      <c r="I313" s="17">
        <v>75.167925727576005</v>
      </c>
      <c r="J313">
        <v>9.3283637265119998E-2</v>
      </c>
      <c r="K313">
        <v>4.2236269924995191E-2</v>
      </c>
      <c r="L313">
        <v>10.1</v>
      </c>
      <c r="M313">
        <v>76.3</v>
      </c>
      <c r="N313">
        <v>191</v>
      </c>
      <c r="O313">
        <v>0.32299999999999995</v>
      </c>
      <c r="P313">
        <v>199.67099999999999</v>
      </c>
      <c r="Q313">
        <v>96.5</v>
      </c>
      <c r="R313">
        <v>0.75613799999999998</v>
      </c>
      <c r="S313">
        <v>54</v>
      </c>
    </row>
    <row r="314" spans="1:19" x14ac:dyDescent="0.3">
      <c r="A314" t="s">
        <v>78</v>
      </c>
      <c r="B314" s="3">
        <v>76</v>
      </c>
      <c r="C314" s="9">
        <v>2018</v>
      </c>
      <c r="D314" s="11">
        <v>141407</v>
      </c>
      <c r="E314" s="53">
        <v>153367889.87529019</v>
      </c>
      <c r="F314" s="17">
        <f t="shared" si="3"/>
        <v>1084584.8499387596</v>
      </c>
      <c r="G314">
        <v>88</v>
      </c>
      <c r="H314" s="51">
        <v>0.46</v>
      </c>
      <c r="I314" s="17">
        <v>32.681215576745778</v>
      </c>
      <c r="J314">
        <v>0.36827458821060016</v>
      </c>
      <c r="K314">
        <v>9.5389941187245825E-3</v>
      </c>
      <c r="L314">
        <v>21.3</v>
      </c>
      <c r="M314">
        <v>87.7</v>
      </c>
      <c r="N314">
        <v>217</v>
      </c>
      <c r="O314">
        <v>3.7000000000000005E-2</v>
      </c>
      <c r="P314">
        <v>30.140999999999998</v>
      </c>
      <c r="Q314">
        <v>119.7</v>
      </c>
      <c r="R314">
        <v>0.95679000000000003</v>
      </c>
      <c r="S314">
        <v>5</v>
      </c>
    </row>
    <row r="315" spans="1:19" x14ac:dyDescent="0.3">
      <c r="A315" t="s">
        <v>79</v>
      </c>
      <c r="B315" s="3">
        <v>77</v>
      </c>
      <c r="C315" s="9">
        <v>2018</v>
      </c>
      <c r="D315" s="11">
        <v>477282</v>
      </c>
      <c r="E315" s="53">
        <v>1072332064.8016093</v>
      </c>
      <c r="F315" s="17">
        <f t="shared" si="3"/>
        <v>2246747.341826445</v>
      </c>
      <c r="G315">
        <v>277</v>
      </c>
      <c r="H315" s="51">
        <v>0.09</v>
      </c>
      <c r="I315" s="17">
        <v>18.618339788675431</v>
      </c>
      <c r="J315">
        <v>0.67966122562996356</v>
      </c>
      <c r="K315">
        <v>2.2717596559557601E-2</v>
      </c>
      <c r="L315">
        <v>10.199999999999999</v>
      </c>
      <c r="M315">
        <v>74.599999999999994</v>
      </c>
      <c r="N315">
        <v>122</v>
      </c>
      <c r="O315">
        <v>0.17899999999999999</v>
      </c>
      <c r="P315">
        <v>540.50739999999996</v>
      </c>
      <c r="Q315">
        <v>117</v>
      </c>
      <c r="R315">
        <v>0.46580199999999999</v>
      </c>
      <c r="S315">
        <v>4</v>
      </c>
    </row>
    <row r="316" spans="1:19" x14ac:dyDescent="0.3">
      <c r="A316" t="s">
        <v>80</v>
      </c>
      <c r="B316" s="3">
        <v>78</v>
      </c>
      <c r="C316" s="9">
        <v>2018</v>
      </c>
      <c r="D316" s="11">
        <v>157877</v>
      </c>
      <c r="E316" s="53">
        <v>47459585.472266756</v>
      </c>
      <c r="F316" s="17">
        <f t="shared" si="3"/>
        <v>300611.14330945455</v>
      </c>
      <c r="G316">
        <v>79</v>
      </c>
      <c r="H316" s="51">
        <v>0.16</v>
      </c>
      <c r="I316" s="17">
        <v>31.429881746790823</v>
      </c>
      <c r="J316">
        <v>6.1448177114821229E-2</v>
      </c>
      <c r="K316">
        <v>4.9611149102968682E-2</v>
      </c>
      <c r="L316">
        <v>11.7</v>
      </c>
      <c r="M316">
        <v>67.400000000000006</v>
      </c>
      <c r="N316">
        <v>128</v>
      </c>
      <c r="O316">
        <v>0.29199999999999998</v>
      </c>
      <c r="P316">
        <v>172.70939999999999</v>
      </c>
      <c r="Q316">
        <v>123.6</v>
      </c>
      <c r="R316">
        <v>0.853024</v>
      </c>
      <c r="S316">
        <v>9</v>
      </c>
    </row>
    <row r="317" spans="1:19" x14ac:dyDescent="0.3">
      <c r="A317" t="s">
        <v>81</v>
      </c>
      <c r="B317" s="3">
        <v>79</v>
      </c>
      <c r="C317" s="9">
        <v>2018</v>
      </c>
      <c r="D317" s="11">
        <v>48046</v>
      </c>
      <c r="E317" s="53">
        <v>72542369.499653801</v>
      </c>
      <c r="F317" s="17">
        <f t="shared" si="3"/>
        <v>1509852.422671061</v>
      </c>
      <c r="G317">
        <v>30</v>
      </c>
      <c r="H317" s="51">
        <v>0.01</v>
      </c>
      <c r="I317" s="17">
        <v>20.83509864233433</v>
      </c>
      <c r="J317">
        <v>0.37749204827696892</v>
      </c>
      <c r="K317">
        <v>2.549384503107488E-3</v>
      </c>
      <c r="L317">
        <v>10.7</v>
      </c>
      <c r="M317">
        <v>90.6</v>
      </c>
      <c r="N317">
        <v>34</v>
      </c>
      <c r="O317">
        <v>0.315</v>
      </c>
      <c r="P317">
        <v>36.36</v>
      </c>
      <c r="Q317">
        <v>135.6</v>
      </c>
      <c r="R317">
        <v>0.39151899999999995</v>
      </c>
    </row>
    <row r="318" spans="1:19" x14ac:dyDescent="0.3">
      <c r="A318" s="2" t="s">
        <v>3</v>
      </c>
      <c r="B318" s="3">
        <v>1</v>
      </c>
      <c r="C318" s="9">
        <v>2019</v>
      </c>
      <c r="D318" s="11">
        <v>1551920</v>
      </c>
      <c r="E318" s="53">
        <v>830732644.45949292</v>
      </c>
      <c r="F318" s="17">
        <f t="shared" si="3"/>
        <v>535293.47160903458</v>
      </c>
      <c r="G318">
        <v>826</v>
      </c>
      <c r="H318" s="51">
        <v>0.28000000000000003</v>
      </c>
      <c r="I318" s="17">
        <v>17.490622813580909</v>
      </c>
      <c r="J318">
        <v>0.19249683640696946</v>
      </c>
      <c r="K318">
        <v>0.15242958681802804</v>
      </c>
      <c r="L318">
        <v>26.700000000000003</v>
      </c>
      <c r="M318">
        <v>70.900000000000006</v>
      </c>
      <c r="N318">
        <v>302</v>
      </c>
      <c r="O318">
        <v>0.34499999999999997</v>
      </c>
      <c r="P318">
        <v>814</v>
      </c>
      <c r="Q318">
        <v>70.3</v>
      </c>
      <c r="R318">
        <v>0.91408900000000004</v>
      </c>
      <c r="S318">
        <v>157</v>
      </c>
    </row>
    <row r="319" spans="1:19" x14ac:dyDescent="0.3">
      <c r="A319" s="2" t="s">
        <v>4</v>
      </c>
      <c r="B319" s="3">
        <v>2</v>
      </c>
      <c r="C319" s="9">
        <v>2019</v>
      </c>
      <c r="D319" s="11">
        <v>1193180</v>
      </c>
      <c r="E319" s="53">
        <v>347060294.05568409</v>
      </c>
      <c r="F319" s="17">
        <f t="shared" si="3"/>
        <v>290870.02301051316</v>
      </c>
      <c r="G319">
        <v>595</v>
      </c>
      <c r="H319" s="51">
        <v>0.17</v>
      </c>
      <c r="I319" s="17">
        <v>15.923537597547366</v>
      </c>
      <c r="J319">
        <v>4.6025532480231538E-4</v>
      </c>
      <c r="K319">
        <v>0.15274125824898221</v>
      </c>
      <c r="L319">
        <v>17.899999999999999</v>
      </c>
      <c r="M319">
        <v>69</v>
      </c>
      <c r="N319">
        <v>199</v>
      </c>
      <c r="O319">
        <v>0.30399999999999999</v>
      </c>
      <c r="P319">
        <v>340</v>
      </c>
      <c r="Q319">
        <v>75.099999999999994</v>
      </c>
      <c r="R319">
        <v>0.65815600000000007</v>
      </c>
      <c r="S319">
        <v>49</v>
      </c>
    </row>
    <row r="320" spans="1:19" x14ac:dyDescent="0.3">
      <c r="A320" t="s">
        <v>5</v>
      </c>
      <c r="B320" s="3">
        <v>3</v>
      </c>
      <c r="C320" s="9">
        <v>2019</v>
      </c>
      <c r="D320" s="11">
        <v>1376582</v>
      </c>
      <c r="E320" s="53">
        <v>465652879.84306896</v>
      </c>
      <c r="F320" s="17">
        <f t="shared" si="3"/>
        <v>338267.44781136827</v>
      </c>
      <c r="G320">
        <v>721</v>
      </c>
      <c r="H320" s="51">
        <v>1.03</v>
      </c>
      <c r="I320" s="17">
        <v>16.818223903413191</v>
      </c>
      <c r="J320">
        <v>3.8340330496518544E-3</v>
      </c>
      <c r="K320">
        <v>0.32264456173128014</v>
      </c>
      <c r="L320">
        <v>23</v>
      </c>
      <c r="M320">
        <v>74.099999999999994</v>
      </c>
      <c r="N320">
        <v>194</v>
      </c>
      <c r="O320">
        <v>0.222</v>
      </c>
      <c r="P320">
        <v>547</v>
      </c>
      <c r="Q320">
        <v>82</v>
      </c>
      <c r="R320">
        <v>0.67913500000000004</v>
      </c>
      <c r="S320">
        <v>178</v>
      </c>
    </row>
    <row r="321" spans="1:19" x14ac:dyDescent="0.3">
      <c r="A321" t="s">
        <v>6</v>
      </c>
      <c r="B321" s="3">
        <v>4</v>
      </c>
      <c r="C321" s="9">
        <v>2019</v>
      </c>
      <c r="D321" s="11">
        <v>2337457</v>
      </c>
      <c r="E321" s="53">
        <v>871134103.83899081</v>
      </c>
      <c r="F321" s="17">
        <f t="shared" si="3"/>
        <v>372684.54728321882</v>
      </c>
      <c r="G321">
        <v>1182</v>
      </c>
      <c r="H321" s="51">
        <v>0.96</v>
      </c>
      <c r="I321" s="17">
        <v>29.823390484016461</v>
      </c>
      <c r="J321">
        <v>5.8113954657569196E-3</v>
      </c>
      <c r="K321">
        <v>0.1440948479485257</v>
      </c>
      <c r="L321">
        <v>23.5</v>
      </c>
      <c r="M321">
        <v>77.099999999999994</v>
      </c>
      <c r="N321">
        <v>366</v>
      </c>
      <c r="O321">
        <v>0.317</v>
      </c>
      <c r="P321">
        <v>808</v>
      </c>
      <c r="Q321">
        <v>78.400000000000006</v>
      </c>
      <c r="R321">
        <v>0.63124499999999995</v>
      </c>
      <c r="S321">
        <v>424</v>
      </c>
    </row>
    <row r="322" spans="1:19" x14ac:dyDescent="0.3">
      <c r="A322" t="s">
        <v>7</v>
      </c>
      <c r="B322" s="3">
        <v>5</v>
      </c>
      <c r="C322" s="9">
        <v>2019</v>
      </c>
      <c r="D322" s="11">
        <v>959459</v>
      </c>
      <c r="E322" s="53">
        <v>221715154.6784471</v>
      </c>
      <c r="F322" s="17">
        <f t="shared" si="3"/>
        <v>231083.51131048548</v>
      </c>
      <c r="G322">
        <v>517</v>
      </c>
      <c r="H322" s="51">
        <v>0.34</v>
      </c>
      <c r="I322" s="17">
        <v>14.676101281371965</v>
      </c>
      <c r="J322">
        <v>2.3120938052828472E-3</v>
      </c>
      <c r="K322">
        <v>0.18363823606039339</v>
      </c>
      <c r="L322">
        <v>21.5</v>
      </c>
      <c r="M322">
        <v>64.8</v>
      </c>
      <c r="N322">
        <v>247</v>
      </c>
      <c r="O322">
        <v>0.182</v>
      </c>
      <c r="P322">
        <v>330</v>
      </c>
      <c r="Q322">
        <v>84.9</v>
      </c>
      <c r="R322">
        <v>0.62652700000000006</v>
      </c>
      <c r="S322">
        <v>99</v>
      </c>
    </row>
    <row r="323" spans="1:19" x14ac:dyDescent="0.3">
      <c r="A323" t="s">
        <v>8</v>
      </c>
      <c r="B323" s="3">
        <v>6</v>
      </c>
      <c r="C323" s="9">
        <v>2019</v>
      </c>
      <c r="D323" s="11">
        <v>1052781</v>
      </c>
      <c r="E323" s="53">
        <v>478055189.04883027</v>
      </c>
      <c r="F323" s="17">
        <f t="shared" si="3"/>
        <v>454087.97180879046</v>
      </c>
      <c r="G323">
        <v>537</v>
      </c>
      <c r="H323" s="51">
        <v>1.34</v>
      </c>
      <c r="I323" s="17">
        <v>20.037539758561891</v>
      </c>
      <c r="J323">
        <v>3.6839354598642406E-3</v>
      </c>
      <c r="K323">
        <v>0.3806909279860326</v>
      </c>
      <c r="L323">
        <v>24.6</v>
      </c>
      <c r="M323">
        <v>72.2</v>
      </c>
      <c r="N323">
        <v>185</v>
      </c>
      <c r="O323">
        <v>0.248</v>
      </c>
      <c r="P323">
        <v>790</v>
      </c>
      <c r="Q323">
        <v>69.5</v>
      </c>
      <c r="R323">
        <v>0.62261600000000006</v>
      </c>
      <c r="S323">
        <v>169</v>
      </c>
    </row>
    <row r="324" spans="1:19" x14ac:dyDescent="0.3">
      <c r="A324" t="s">
        <v>9</v>
      </c>
      <c r="B324" s="3">
        <v>7</v>
      </c>
      <c r="C324" s="9">
        <v>2019</v>
      </c>
      <c r="D324" s="11">
        <v>601815</v>
      </c>
      <c r="E324" s="53">
        <v>177238486.44289702</v>
      </c>
      <c r="F324" s="17">
        <f t="shared" si="3"/>
        <v>294506.59495508921</v>
      </c>
      <c r="G324">
        <v>310</v>
      </c>
      <c r="H324" s="51">
        <v>0.06</v>
      </c>
      <c r="I324" s="17">
        <v>12.760676258724551</v>
      </c>
      <c r="J324">
        <v>2.3688905213557878E-3</v>
      </c>
      <c r="K324">
        <v>0.22882536821971464</v>
      </c>
      <c r="L324">
        <v>8.6</v>
      </c>
      <c r="M324">
        <v>66.5</v>
      </c>
      <c r="N324">
        <v>162</v>
      </c>
      <c r="O324">
        <v>0.27</v>
      </c>
      <c r="P324">
        <v>333</v>
      </c>
      <c r="Q324">
        <v>99.9</v>
      </c>
      <c r="R324">
        <v>0.60062300000000002</v>
      </c>
      <c r="S324">
        <v>61</v>
      </c>
    </row>
    <row r="325" spans="1:19" x14ac:dyDescent="0.3">
      <c r="A325" t="s">
        <v>10</v>
      </c>
      <c r="B325" s="3">
        <v>8</v>
      </c>
      <c r="C325" s="9">
        <v>2019</v>
      </c>
      <c r="D325" s="11">
        <v>1101403</v>
      </c>
      <c r="E325" s="53">
        <v>431192458.18627536</v>
      </c>
      <c r="F325" s="17">
        <f t="shared" si="3"/>
        <v>391493.81124463561</v>
      </c>
      <c r="G325">
        <v>569</v>
      </c>
      <c r="H325" s="51">
        <v>0.57999999999999996</v>
      </c>
      <c r="I325" s="17">
        <v>28.771754132783073</v>
      </c>
      <c r="J325">
        <v>0.13030140819521463</v>
      </c>
      <c r="K325">
        <v>0.15846685161349947</v>
      </c>
      <c r="L325">
        <v>12.6</v>
      </c>
      <c r="M325">
        <v>78.599999999999994</v>
      </c>
      <c r="N325">
        <v>329</v>
      </c>
      <c r="O325">
        <v>0.317</v>
      </c>
      <c r="P325">
        <v>501</v>
      </c>
      <c r="Q325">
        <v>85.2</v>
      </c>
      <c r="R325">
        <v>0.64685000000000004</v>
      </c>
      <c r="S325">
        <v>238</v>
      </c>
    </row>
    <row r="326" spans="1:19" x14ac:dyDescent="0.3">
      <c r="A326" t="s">
        <v>11</v>
      </c>
      <c r="B326" s="3">
        <v>9</v>
      </c>
      <c r="C326" s="9">
        <v>2019</v>
      </c>
      <c r="D326" s="11">
        <v>1160836</v>
      </c>
      <c r="E326" s="53">
        <v>495678994.57541454</v>
      </c>
      <c r="F326" s="17">
        <f t="shared" si="3"/>
        <v>427001.74234380614</v>
      </c>
      <c r="G326">
        <v>598</v>
      </c>
      <c r="H326" s="51">
        <v>0.16</v>
      </c>
      <c r="I326" s="17">
        <v>27.198583776195655</v>
      </c>
      <c r="J326">
        <v>5.1920789777630573E-3</v>
      </c>
      <c r="K326">
        <v>0.35983882918928273</v>
      </c>
      <c r="L326">
        <v>23.8</v>
      </c>
      <c r="M326">
        <v>69.8</v>
      </c>
      <c r="N326">
        <v>177</v>
      </c>
      <c r="O326">
        <v>0.36599999999999999</v>
      </c>
      <c r="P326">
        <v>1098</v>
      </c>
      <c r="Q326">
        <v>80.400000000000006</v>
      </c>
      <c r="R326">
        <v>0.79055200000000003</v>
      </c>
      <c r="S326">
        <v>65</v>
      </c>
    </row>
    <row r="327" spans="1:19" x14ac:dyDescent="0.3">
      <c r="A327" t="s">
        <v>12</v>
      </c>
      <c r="B327" s="3">
        <v>10</v>
      </c>
      <c r="C327" s="9">
        <v>2019</v>
      </c>
      <c r="D327" s="11">
        <v>8303032</v>
      </c>
      <c r="E327" s="53">
        <v>4518442305.993228</v>
      </c>
      <c r="F327" s="17">
        <f t="shared" si="3"/>
        <v>544191.84533953713</v>
      </c>
      <c r="G327">
        <v>4189</v>
      </c>
      <c r="H327" s="51">
        <v>2.34</v>
      </c>
      <c r="I327" s="17">
        <v>20.991203425683739</v>
      </c>
      <c r="J327">
        <v>1.8748661821277608E-3</v>
      </c>
      <c r="K327">
        <v>0.18600791972977029</v>
      </c>
      <c r="L327">
        <v>27.500000000000004</v>
      </c>
      <c r="M327">
        <v>82.7</v>
      </c>
      <c r="N327">
        <v>105</v>
      </c>
      <c r="O327">
        <v>0.21</v>
      </c>
      <c r="P327">
        <v>1127</v>
      </c>
      <c r="Q327">
        <v>75.099999999999994</v>
      </c>
      <c r="R327">
        <v>0.81346400000000008</v>
      </c>
      <c r="S327">
        <v>3314</v>
      </c>
    </row>
    <row r="328" spans="1:19" x14ac:dyDescent="0.3">
      <c r="A328" t="s">
        <v>13</v>
      </c>
      <c r="B328" s="3">
        <v>11</v>
      </c>
      <c r="C328" s="9">
        <v>2019</v>
      </c>
      <c r="D328" s="11">
        <v>733340</v>
      </c>
      <c r="E328" s="53">
        <v>231877703.51159286</v>
      </c>
      <c r="F328" s="17">
        <f t="shared" si="3"/>
        <v>316193.99393404543</v>
      </c>
      <c r="G328">
        <v>347</v>
      </c>
      <c r="H328" s="51">
        <v>0.28000000000000003</v>
      </c>
      <c r="I328" s="17">
        <v>20.964096009984416</v>
      </c>
      <c r="J328">
        <v>1.623662198350786E-3</v>
      </c>
      <c r="K328">
        <v>0.14632851050405682</v>
      </c>
      <c r="L328">
        <v>22.5</v>
      </c>
      <c r="M328">
        <v>67</v>
      </c>
      <c r="N328">
        <v>389</v>
      </c>
      <c r="O328">
        <v>0.33200000000000002</v>
      </c>
      <c r="P328">
        <v>411</v>
      </c>
      <c r="Q328">
        <v>88.6</v>
      </c>
      <c r="R328">
        <v>0.57645100000000005</v>
      </c>
      <c r="S328">
        <v>72</v>
      </c>
    </row>
    <row r="329" spans="1:19" x14ac:dyDescent="0.3">
      <c r="A329" t="s">
        <v>14</v>
      </c>
      <c r="B329" s="3">
        <v>12</v>
      </c>
      <c r="C329" s="9">
        <v>2019</v>
      </c>
      <c r="D329" s="11">
        <v>1121803</v>
      </c>
      <c r="E329" s="53">
        <v>379498901.78226811</v>
      </c>
      <c r="F329" s="17">
        <f t="shared" si="3"/>
        <v>338293.71269489219</v>
      </c>
      <c r="G329">
        <v>535</v>
      </c>
      <c r="H329" s="51">
        <v>0.47</v>
      </c>
      <c r="I329" s="17">
        <v>15.82065828219158</v>
      </c>
      <c r="J329">
        <v>1.3537991357179641E-3</v>
      </c>
      <c r="K329">
        <v>0.26643399593845385</v>
      </c>
      <c r="L329">
        <v>31.5</v>
      </c>
      <c r="M329">
        <v>64.7</v>
      </c>
      <c r="N329">
        <v>269</v>
      </c>
      <c r="O329">
        <v>0.28399999999999997</v>
      </c>
      <c r="P329">
        <v>719</v>
      </c>
      <c r="Q329">
        <v>75.900000000000006</v>
      </c>
      <c r="R329">
        <v>0.66459599999999996</v>
      </c>
      <c r="S329">
        <v>131</v>
      </c>
    </row>
    <row r="330" spans="1:19" x14ac:dyDescent="0.3">
      <c r="A330" t="s">
        <v>15</v>
      </c>
      <c r="B330" s="3">
        <v>13</v>
      </c>
      <c r="C330" s="9">
        <v>2019</v>
      </c>
      <c r="D330" s="11">
        <v>920967</v>
      </c>
      <c r="E330" s="53">
        <v>303689125.12234557</v>
      </c>
      <c r="F330" s="17">
        <f t="shared" si="3"/>
        <v>329750.27891590638</v>
      </c>
      <c r="G330">
        <v>483</v>
      </c>
      <c r="H330" s="51">
        <v>0.43</v>
      </c>
      <c r="I330" s="17">
        <v>20.193903806462995</v>
      </c>
      <c r="J330">
        <v>3.0653066222039982E-3</v>
      </c>
      <c r="K330">
        <v>0.19016523969399526</v>
      </c>
      <c r="L330">
        <v>17.899999999999999</v>
      </c>
      <c r="M330">
        <v>77.2</v>
      </c>
      <c r="N330">
        <v>232</v>
      </c>
      <c r="O330">
        <v>0.27699999999999997</v>
      </c>
      <c r="P330">
        <v>455</v>
      </c>
      <c r="Q330">
        <v>96.6</v>
      </c>
      <c r="R330">
        <v>0.64802199999999999</v>
      </c>
      <c r="S330">
        <v>36</v>
      </c>
    </row>
    <row r="331" spans="1:19" x14ac:dyDescent="0.3">
      <c r="A331" t="s">
        <v>16</v>
      </c>
      <c r="B331" s="3">
        <v>14</v>
      </c>
      <c r="C331" s="9">
        <v>2019</v>
      </c>
      <c r="D331" s="11">
        <v>1010592</v>
      </c>
      <c r="E331" s="53">
        <v>307609039.47108716</v>
      </c>
      <c r="F331" s="17">
        <f t="shared" si="3"/>
        <v>304384.99361867807</v>
      </c>
      <c r="G331">
        <v>500</v>
      </c>
      <c r="H331" s="51">
        <v>0.27</v>
      </c>
      <c r="I331" s="17">
        <v>25.645232518858897</v>
      </c>
      <c r="J331">
        <v>4.7641501688334807E-4</v>
      </c>
      <c r="K331">
        <v>0.11827446202015829</v>
      </c>
      <c r="L331">
        <v>18.100000000000001</v>
      </c>
      <c r="M331">
        <v>72.900000000000006</v>
      </c>
      <c r="N331">
        <v>277</v>
      </c>
      <c r="O331">
        <v>0.39799999999999996</v>
      </c>
      <c r="P331">
        <v>920</v>
      </c>
      <c r="Q331">
        <v>76.2</v>
      </c>
      <c r="R331">
        <v>0.52400599999999997</v>
      </c>
      <c r="S331">
        <v>80</v>
      </c>
    </row>
    <row r="332" spans="1:19" x14ac:dyDescent="0.3">
      <c r="A332" t="s">
        <v>17</v>
      </c>
      <c r="B332" s="3">
        <v>15</v>
      </c>
      <c r="C332" s="9">
        <v>2019</v>
      </c>
      <c r="D332" s="11">
        <v>1261790</v>
      </c>
      <c r="E332" s="53">
        <v>424673261.57447058</v>
      </c>
      <c r="F332" s="17">
        <f t="shared" si="3"/>
        <v>336564.13632575196</v>
      </c>
      <c r="G332">
        <v>676</v>
      </c>
      <c r="H332" s="52">
        <v>1</v>
      </c>
      <c r="I332" s="17">
        <v>18.090506432143822</v>
      </c>
      <c r="J332">
        <v>8.1690115880404866E-4</v>
      </c>
      <c r="K332">
        <v>0.18380280924649842</v>
      </c>
      <c r="L332">
        <v>21.9</v>
      </c>
      <c r="M332">
        <v>67.599999999999994</v>
      </c>
      <c r="N332">
        <v>187</v>
      </c>
      <c r="O332">
        <v>0.23800000000000002</v>
      </c>
      <c r="P332">
        <v>506</v>
      </c>
      <c r="Q332">
        <v>92.7</v>
      </c>
      <c r="R332">
        <v>0.60936199999999996</v>
      </c>
      <c r="S332">
        <v>133</v>
      </c>
    </row>
    <row r="333" spans="1:19" x14ac:dyDescent="0.3">
      <c r="A333" t="s">
        <v>18</v>
      </c>
      <c r="B333" s="3">
        <v>16</v>
      </c>
      <c r="C333" s="9">
        <v>2019</v>
      </c>
      <c r="D333" s="11">
        <v>1522369</v>
      </c>
      <c r="E333" s="53">
        <v>588549616.58791554</v>
      </c>
      <c r="F333" s="17">
        <f t="shared" si="3"/>
        <v>386601.15687321249</v>
      </c>
      <c r="G333">
        <v>793</v>
      </c>
      <c r="H333" s="51">
        <v>1.22</v>
      </c>
      <c r="I333" s="17">
        <v>26.25864517526454</v>
      </c>
      <c r="J333">
        <v>4.8226227118540856E-3</v>
      </c>
      <c r="K333">
        <v>0.3823639182731543</v>
      </c>
      <c r="L333">
        <v>22.5</v>
      </c>
      <c r="M333">
        <v>88.4</v>
      </c>
      <c r="N333">
        <v>229</v>
      </c>
      <c r="O333">
        <v>0.255</v>
      </c>
      <c r="P333">
        <v>442</v>
      </c>
      <c r="Q333">
        <v>85.3</v>
      </c>
      <c r="R333">
        <v>0.72818299999999991</v>
      </c>
      <c r="S333">
        <v>121</v>
      </c>
    </row>
    <row r="334" spans="1:19" x14ac:dyDescent="0.3">
      <c r="A334" t="s">
        <v>19</v>
      </c>
      <c r="B334" s="3">
        <v>17</v>
      </c>
      <c r="C334" s="9">
        <v>2019</v>
      </c>
      <c r="D334" s="11">
        <v>1239717</v>
      </c>
      <c r="E334" s="53">
        <v>529703701.14828658</v>
      </c>
      <c r="F334" s="17">
        <f t="shared" si="3"/>
        <v>427277.91999971494</v>
      </c>
      <c r="G334">
        <v>650</v>
      </c>
      <c r="H334" s="51">
        <v>1.18</v>
      </c>
      <c r="I334" s="17">
        <v>14.93513707935703</v>
      </c>
      <c r="J334">
        <v>1.4952002471058465E-3</v>
      </c>
      <c r="K334">
        <v>0.27289637049539972</v>
      </c>
      <c r="L334">
        <v>24.6</v>
      </c>
      <c r="M334">
        <v>71.099999999999994</v>
      </c>
      <c r="N334">
        <v>245</v>
      </c>
      <c r="O334">
        <v>0.18600000000000003</v>
      </c>
      <c r="P334">
        <v>619</v>
      </c>
      <c r="Q334">
        <v>88.2</v>
      </c>
      <c r="R334">
        <v>0.53975099999999998</v>
      </c>
      <c r="S334">
        <v>155</v>
      </c>
    </row>
    <row r="335" spans="1:19" x14ac:dyDescent="0.3">
      <c r="A335" t="s">
        <v>20</v>
      </c>
      <c r="B335" s="3">
        <v>18</v>
      </c>
      <c r="C335" s="9">
        <v>2019</v>
      </c>
      <c r="D335" s="11">
        <v>12887153</v>
      </c>
      <c r="E335" s="53">
        <v>17215078020.630417</v>
      </c>
      <c r="F335" s="17">
        <f t="shared" si="3"/>
        <v>1335832.5163541099</v>
      </c>
      <c r="G335">
        <v>7308</v>
      </c>
      <c r="H335" s="51">
        <v>2.0099999999999998</v>
      </c>
      <c r="I335" s="17">
        <v>16.510645813278487</v>
      </c>
      <c r="J335">
        <v>0</v>
      </c>
      <c r="K335">
        <v>0.15647758160285927</v>
      </c>
      <c r="L335">
        <v>45.1</v>
      </c>
      <c r="M335">
        <v>86.9</v>
      </c>
      <c r="N335">
        <v>552</v>
      </c>
      <c r="O335">
        <v>0</v>
      </c>
      <c r="P335">
        <v>409</v>
      </c>
      <c r="Q335">
        <v>63.8</v>
      </c>
      <c r="R335">
        <v>1</v>
      </c>
      <c r="S335">
        <v>5298</v>
      </c>
    </row>
    <row r="336" spans="1:19" x14ac:dyDescent="0.3">
      <c r="A336" t="s">
        <v>21</v>
      </c>
      <c r="B336" s="3">
        <v>19</v>
      </c>
      <c r="C336" s="9">
        <v>2019</v>
      </c>
      <c r="D336" s="11">
        <v>555068</v>
      </c>
      <c r="E336" s="53">
        <v>277438652.94858837</v>
      </c>
      <c r="F336" s="17">
        <f t="shared" si="3"/>
        <v>499828.2245573306</v>
      </c>
      <c r="G336">
        <v>305</v>
      </c>
      <c r="H336" s="51">
        <v>0.38</v>
      </c>
      <c r="I336" s="17">
        <v>15.126081805359663</v>
      </c>
      <c r="J336">
        <v>0.19038438383693723</v>
      </c>
      <c r="K336">
        <v>0.18633755764055945</v>
      </c>
      <c r="L336">
        <v>11</v>
      </c>
      <c r="M336">
        <v>77.7</v>
      </c>
      <c r="N336">
        <v>178</v>
      </c>
      <c r="O336">
        <v>0.20800000000000002</v>
      </c>
      <c r="P336">
        <v>450</v>
      </c>
      <c r="Q336">
        <v>83.5</v>
      </c>
      <c r="R336">
        <v>0.76910600000000007</v>
      </c>
      <c r="S336">
        <v>43</v>
      </c>
    </row>
    <row r="337" spans="1:19" x14ac:dyDescent="0.3">
      <c r="A337" t="s">
        <v>22</v>
      </c>
      <c r="B337" s="3">
        <v>20</v>
      </c>
      <c r="C337" s="9">
        <v>2019</v>
      </c>
      <c r="D337" s="11">
        <v>771255</v>
      </c>
      <c r="E337" s="53">
        <v>624477108.89660466</v>
      </c>
      <c r="F337" s="17">
        <f t="shared" ref="F337:F400" si="4">E337/D337*1000</f>
        <v>809689.54353178223</v>
      </c>
      <c r="G337">
        <v>428</v>
      </c>
      <c r="H337" s="51">
        <v>0.27</v>
      </c>
      <c r="I337" s="17">
        <v>16.929645902664767</v>
      </c>
      <c r="J337">
        <v>0.43808668724025218</v>
      </c>
      <c r="K337">
        <v>9.2398225039135598E-2</v>
      </c>
      <c r="L337">
        <v>13.4</v>
      </c>
      <c r="M337">
        <v>79</v>
      </c>
      <c r="N337">
        <v>179</v>
      </c>
      <c r="O337">
        <v>0.22500000000000001</v>
      </c>
      <c r="P337">
        <v>287</v>
      </c>
      <c r="Q337">
        <v>104.9</v>
      </c>
      <c r="R337">
        <v>0.85816599999999998</v>
      </c>
      <c r="S337">
        <v>44</v>
      </c>
    </row>
    <row r="338" spans="1:19" x14ac:dyDescent="0.3">
      <c r="A338" t="s">
        <v>23</v>
      </c>
      <c r="B338" s="3">
        <v>21</v>
      </c>
      <c r="C338" s="9">
        <v>2019</v>
      </c>
      <c r="D338" s="11">
        <v>1063524</v>
      </c>
      <c r="E338" s="53">
        <v>773901529.53100526</v>
      </c>
      <c r="F338" s="17">
        <f t="shared" si="4"/>
        <v>727676.60112137126</v>
      </c>
      <c r="G338">
        <v>558</v>
      </c>
      <c r="H338" s="51">
        <v>0.16</v>
      </c>
      <c r="I338" s="17">
        <v>21.703709679739099</v>
      </c>
      <c r="J338">
        <v>0.32220568330059268</v>
      </c>
      <c r="K338">
        <v>0.15505254471277427</v>
      </c>
      <c r="L338">
        <v>11.3</v>
      </c>
      <c r="M338">
        <v>77.400000000000006</v>
      </c>
      <c r="N338">
        <v>156</v>
      </c>
      <c r="O338">
        <v>0.22699999999999998</v>
      </c>
      <c r="P338">
        <v>299</v>
      </c>
      <c r="Q338">
        <v>90.2</v>
      </c>
      <c r="R338">
        <v>0.62007100000000004</v>
      </c>
      <c r="S338">
        <v>79</v>
      </c>
    </row>
    <row r="339" spans="1:19" x14ac:dyDescent="0.3">
      <c r="A339" t="s">
        <v>24</v>
      </c>
      <c r="B339" s="3">
        <v>22</v>
      </c>
      <c r="C339" s="9">
        <v>2019</v>
      </c>
      <c r="D339" s="11">
        <v>1163259</v>
      </c>
      <c r="E339" s="53">
        <v>550233301.95238447</v>
      </c>
      <c r="F339" s="17">
        <f t="shared" si="4"/>
        <v>473010.13957543799</v>
      </c>
      <c r="G339">
        <v>566</v>
      </c>
      <c r="H339" s="51">
        <v>0.11</v>
      </c>
      <c r="I339" s="17">
        <v>31.495121764272209</v>
      </c>
      <c r="J339">
        <v>3.4437392158340803E-4</v>
      </c>
      <c r="K339">
        <v>0.38152485955481757</v>
      </c>
      <c r="L339">
        <v>23.1</v>
      </c>
      <c r="M339">
        <v>70.3</v>
      </c>
      <c r="N339">
        <v>158</v>
      </c>
      <c r="O339">
        <v>0.27600000000000002</v>
      </c>
      <c r="P339">
        <v>503</v>
      </c>
      <c r="Q339">
        <v>77.099999999999994</v>
      </c>
      <c r="R339">
        <v>0.58604400000000001</v>
      </c>
      <c r="S339">
        <v>70</v>
      </c>
    </row>
    <row r="340" spans="1:19" x14ac:dyDescent="0.3">
      <c r="A340" t="s">
        <v>25</v>
      </c>
      <c r="B340" s="3">
        <v>23</v>
      </c>
      <c r="C340" s="9">
        <v>2019</v>
      </c>
      <c r="D340" s="11">
        <v>1009884</v>
      </c>
      <c r="E340" s="53">
        <v>453007338.61997825</v>
      </c>
      <c r="F340" s="17">
        <f t="shared" si="4"/>
        <v>448573.63679390727</v>
      </c>
      <c r="G340">
        <v>537</v>
      </c>
      <c r="H340" s="51">
        <v>0.3</v>
      </c>
      <c r="I340" s="17">
        <v>19.465893734384334</v>
      </c>
      <c r="J340">
        <v>2.7697304404774067E-2</v>
      </c>
      <c r="K340">
        <v>0.2051666600582609</v>
      </c>
      <c r="L340">
        <v>11.1</v>
      </c>
      <c r="M340">
        <v>78.3</v>
      </c>
      <c r="N340">
        <v>210</v>
      </c>
      <c r="O340">
        <v>0.23100000000000001</v>
      </c>
      <c r="P340">
        <v>966</v>
      </c>
      <c r="Q340">
        <v>81.2</v>
      </c>
      <c r="R340">
        <v>0.86809399999999992</v>
      </c>
      <c r="S340">
        <v>69</v>
      </c>
    </row>
    <row r="341" spans="1:19" x14ac:dyDescent="0.3">
      <c r="A341" t="s">
        <v>26</v>
      </c>
      <c r="B341" s="3">
        <v>24</v>
      </c>
      <c r="C341" s="9">
        <v>2019</v>
      </c>
      <c r="D341" s="11">
        <v>1932223</v>
      </c>
      <c r="E341" s="53">
        <v>1064084034.1189538</v>
      </c>
      <c r="F341" s="17">
        <f t="shared" si="4"/>
        <v>550704.56884063268</v>
      </c>
      <c r="G341">
        <v>969</v>
      </c>
      <c r="H341" s="51">
        <v>0.7</v>
      </c>
      <c r="I341" s="17">
        <v>34.393988344661459</v>
      </c>
      <c r="J341">
        <v>6.4409313488968051E-3</v>
      </c>
      <c r="K341">
        <v>0.28846360588807785</v>
      </c>
      <c r="L341">
        <v>15.7</v>
      </c>
      <c r="M341">
        <v>73.599999999999994</v>
      </c>
      <c r="N341">
        <v>36</v>
      </c>
      <c r="O341">
        <v>0.33799999999999997</v>
      </c>
      <c r="P341">
        <v>1574</v>
      </c>
      <c r="Q341">
        <v>59</v>
      </c>
      <c r="R341">
        <v>0.791238</v>
      </c>
      <c r="S341">
        <v>67</v>
      </c>
    </row>
    <row r="342" spans="1:19" x14ac:dyDescent="0.3">
      <c r="A342" t="s">
        <v>27</v>
      </c>
      <c r="B342" s="3">
        <v>25</v>
      </c>
      <c r="C342" s="9">
        <v>2019</v>
      </c>
      <c r="D342" s="11">
        <v>698097</v>
      </c>
      <c r="E342" s="53">
        <v>536097979.00015008</v>
      </c>
      <c r="F342" s="17">
        <f t="shared" si="4"/>
        <v>767941.96078789921</v>
      </c>
      <c r="G342">
        <v>421</v>
      </c>
      <c r="H342" s="51">
        <v>0.45</v>
      </c>
      <c r="I342" s="17">
        <v>27.713607257437538</v>
      </c>
      <c r="J342">
        <v>0.1032930508095322</v>
      </c>
      <c r="K342">
        <v>0.18030355517689811</v>
      </c>
      <c r="L342">
        <v>19</v>
      </c>
      <c r="M342">
        <v>84.2</v>
      </c>
      <c r="N342">
        <v>94</v>
      </c>
      <c r="O342">
        <v>7.0000000000000007E-2</v>
      </c>
      <c r="P342">
        <v>60</v>
      </c>
      <c r="Q342">
        <v>102.1</v>
      </c>
      <c r="R342">
        <v>0.95231899999999992</v>
      </c>
      <c r="S342">
        <v>27</v>
      </c>
    </row>
    <row r="343" spans="1:19" x14ac:dyDescent="0.3">
      <c r="A343" t="s">
        <v>28</v>
      </c>
      <c r="B343" s="3">
        <v>26</v>
      </c>
      <c r="C343" s="9">
        <v>2019</v>
      </c>
      <c r="D343" s="11">
        <v>594935</v>
      </c>
      <c r="E343" s="53">
        <v>238097225.28242555</v>
      </c>
      <c r="F343" s="17">
        <f t="shared" si="4"/>
        <v>400207.12394198618</v>
      </c>
      <c r="G343">
        <v>303</v>
      </c>
      <c r="H343" s="51">
        <v>0.67</v>
      </c>
      <c r="I343" s="17">
        <v>18.198078945830655</v>
      </c>
      <c r="J343">
        <v>2.4528480782130776E-3</v>
      </c>
      <c r="K343">
        <v>0.35540955697313348</v>
      </c>
      <c r="L343">
        <v>21.8</v>
      </c>
      <c r="M343">
        <v>66.099999999999994</v>
      </c>
      <c r="N343">
        <v>135</v>
      </c>
      <c r="O343">
        <v>0.27500000000000002</v>
      </c>
      <c r="P343">
        <v>479</v>
      </c>
      <c r="Q343">
        <v>82.3</v>
      </c>
      <c r="R343">
        <v>0.73084100000000007</v>
      </c>
      <c r="S343">
        <v>56</v>
      </c>
    </row>
    <row r="344" spans="1:19" x14ac:dyDescent="0.3">
      <c r="A344" t="s">
        <v>29</v>
      </c>
      <c r="B344" s="3">
        <v>27</v>
      </c>
      <c r="C344" s="9">
        <v>2019</v>
      </c>
      <c r="D344" s="11">
        <v>614980</v>
      </c>
      <c r="E344" s="53">
        <v>170980901.68171287</v>
      </c>
      <c r="F344" s="17">
        <f t="shared" si="4"/>
        <v>278026.76783263334</v>
      </c>
      <c r="G344">
        <v>316</v>
      </c>
      <c r="H344" s="51">
        <v>0.1</v>
      </c>
      <c r="I344" s="17">
        <v>17.100165136429542</v>
      </c>
      <c r="J344">
        <v>4.7155135609960588E-3</v>
      </c>
      <c r="K344">
        <v>0.15913685209807851</v>
      </c>
      <c r="L344">
        <v>14.6</v>
      </c>
      <c r="M344">
        <v>72.5</v>
      </c>
      <c r="N344">
        <v>185</v>
      </c>
      <c r="O344">
        <v>0.29299999999999998</v>
      </c>
      <c r="P344">
        <v>481</v>
      </c>
      <c r="Q344">
        <v>96.2</v>
      </c>
      <c r="R344">
        <v>0.71502600000000005</v>
      </c>
      <c r="S344">
        <v>53</v>
      </c>
    </row>
    <row r="345" spans="1:19" x14ac:dyDescent="0.3">
      <c r="A345" t="s">
        <v>30</v>
      </c>
      <c r="B345" s="3">
        <v>28</v>
      </c>
      <c r="C345" s="9">
        <v>2019</v>
      </c>
      <c r="D345" s="11">
        <v>5563564</v>
      </c>
      <c r="E345" s="53">
        <v>4509740421.1203012</v>
      </c>
      <c r="F345" s="17">
        <f t="shared" si="4"/>
        <v>810584.80159845401</v>
      </c>
      <c r="G345">
        <v>3073</v>
      </c>
      <c r="H345" s="51">
        <v>2.79</v>
      </c>
      <c r="I345" s="17">
        <v>14.347787240861889</v>
      </c>
      <c r="J345">
        <v>2.6532460913091141E-3</v>
      </c>
      <c r="K345">
        <v>0.13781865161658807</v>
      </c>
      <c r="L345">
        <v>33.700000000000003</v>
      </c>
      <c r="M345">
        <v>85.3</v>
      </c>
      <c r="N345">
        <v>561</v>
      </c>
      <c r="O345">
        <v>0</v>
      </c>
      <c r="P345">
        <v>644</v>
      </c>
      <c r="Q345">
        <v>80.8</v>
      </c>
      <c r="R345">
        <v>0.98614999999999997</v>
      </c>
      <c r="S345">
        <v>3180</v>
      </c>
    </row>
    <row r="346" spans="1:19" x14ac:dyDescent="0.3">
      <c r="A346" t="s">
        <v>31</v>
      </c>
      <c r="B346" s="3">
        <v>29</v>
      </c>
      <c r="C346" s="9">
        <v>2019</v>
      </c>
      <c r="D346" s="11">
        <v>482078</v>
      </c>
      <c r="E346" s="53">
        <v>114023999.36350976</v>
      </c>
      <c r="F346" s="17">
        <f t="shared" si="4"/>
        <v>236526.03803432174</v>
      </c>
      <c r="G346">
        <v>201</v>
      </c>
      <c r="H346" s="51">
        <v>0.16</v>
      </c>
      <c r="I346" s="17">
        <v>33.061836038369265</v>
      </c>
      <c r="J346">
        <v>1.0788460873784737E-2</v>
      </c>
      <c r="K346">
        <v>0.13223811630314319</v>
      </c>
      <c r="L346">
        <v>14.499999999999998</v>
      </c>
      <c r="M346">
        <v>77.8</v>
      </c>
      <c r="N346">
        <v>307</v>
      </c>
      <c r="O346">
        <v>0.5</v>
      </c>
      <c r="P346">
        <v>560</v>
      </c>
      <c r="Q346">
        <v>65.8</v>
      </c>
      <c r="R346">
        <v>0.92960300000000007</v>
      </c>
      <c r="S346">
        <v>12</v>
      </c>
    </row>
    <row r="347" spans="1:19" x14ac:dyDescent="0.3">
      <c r="A347" t="s">
        <v>32</v>
      </c>
      <c r="B347" s="3">
        <v>30</v>
      </c>
      <c r="C347" s="9">
        <v>2019</v>
      </c>
      <c r="D347" s="11">
        <v>270936</v>
      </c>
      <c r="E347" s="53">
        <v>77380985.702068835</v>
      </c>
      <c r="F347" s="17">
        <f t="shared" si="4"/>
        <v>285606.14204856066</v>
      </c>
      <c r="G347">
        <v>133</v>
      </c>
      <c r="H347" s="51">
        <v>0.1</v>
      </c>
      <c r="I347" s="17">
        <v>17.812153249523245</v>
      </c>
      <c r="J347">
        <v>1.2549919548343129E-2</v>
      </c>
      <c r="K347">
        <v>7.997113993717081E-3</v>
      </c>
      <c r="L347">
        <v>6.1</v>
      </c>
      <c r="M347">
        <v>68.3</v>
      </c>
      <c r="N347">
        <v>326</v>
      </c>
      <c r="O347">
        <v>0.53799999999999992</v>
      </c>
      <c r="P347">
        <v>372</v>
      </c>
      <c r="Q347">
        <v>79.099999999999994</v>
      </c>
      <c r="R347">
        <v>0.74992099999999995</v>
      </c>
      <c r="S347">
        <v>23</v>
      </c>
    </row>
    <row r="348" spans="1:19" x14ac:dyDescent="0.3">
      <c r="A348" t="s">
        <v>33</v>
      </c>
      <c r="B348" s="3">
        <v>31</v>
      </c>
      <c r="C348" s="9">
        <v>2019</v>
      </c>
      <c r="D348" s="11">
        <v>5773979</v>
      </c>
      <c r="E348" s="53">
        <v>2241014782.2364769</v>
      </c>
      <c r="F348" s="17">
        <f t="shared" si="4"/>
        <v>388123.12657120451</v>
      </c>
      <c r="G348">
        <v>2807</v>
      </c>
      <c r="H348" s="51">
        <v>0.22</v>
      </c>
      <c r="I348" s="17">
        <v>18.533605993113817</v>
      </c>
      <c r="J348">
        <v>4.9206433556721156E-3</v>
      </c>
      <c r="K348">
        <v>0.10396095781259462</v>
      </c>
      <c r="L348">
        <v>10.3</v>
      </c>
      <c r="M348">
        <v>77.3</v>
      </c>
      <c r="N348">
        <v>192</v>
      </c>
      <c r="O348">
        <v>0.43799999999999994</v>
      </c>
      <c r="P348">
        <v>800</v>
      </c>
      <c r="Q348">
        <v>72</v>
      </c>
      <c r="R348">
        <v>0.85244900000000001</v>
      </c>
      <c r="S348">
        <v>487</v>
      </c>
    </row>
    <row r="349" spans="1:19" x14ac:dyDescent="0.3">
      <c r="A349" t="s">
        <v>34</v>
      </c>
      <c r="B349" s="3">
        <v>32</v>
      </c>
      <c r="C349" s="9">
        <v>2019</v>
      </c>
      <c r="D349" s="11">
        <v>985507</v>
      </c>
      <c r="E349" s="53">
        <v>523321381.96457469</v>
      </c>
      <c r="F349" s="17">
        <f t="shared" si="4"/>
        <v>531017.41739487869</v>
      </c>
      <c r="G349">
        <v>507</v>
      </c>
      <c r="H349" s="51">
        <v>0.13</v>
      </c>
      <c r="I349" s="17">
        <v>17.327731853445069</v>
      </c>
      <c r="J349">
        <v>0.47915352085782614</v>
      </c>
      <c r="K349">
        <v>4.3146639909448989E-2</v>
      </c>
      <c r="L349">
        <v>14.3</v>
      </c>
      <c r="M349">
        <v>79.5</v>
      </c>
      <c r="N349">
        <v>298</v>
      </c>
      <c r="O349">
        <v>0.34899999999999998</v>
      </c>
      <c r="P349">
        <v>315</v>
      </c>
      <c r="Q349">
        <v>88.2</v>
      </c>
      <c r="R349">
        <v>0.57378099999999999</v>
      </c>
      <c r="S349">
        <v>69</v>
      </c>
    </row>
    <row r="350" spans="1:19" x14ac:dyDescent="0.3">
      <c r="A350" t="s">
        <v>35</v>
      </c>
      <c r="B350" s="3">
        <v>33</v>
      </c>
      <c r="C350" s="9">
        <v>2019</v>
      </c>
      <c r="D350" s="11">
        <v>2532443</v>
      </c>
      <c r="E350" s="53">
        <v>837589355.39112282</v>
      </c>
      <c r="F350" s="17">
        <f t="shared" si="4"/>
        <v>330743.61610157578</v>
      </c>
      <c r="G350">
        <v>1243</v>
      </c>
      <c r="H350" s="51">
        <v>0.39</v>
      </c>
      <c r="I350" s="17">
        <v>19.338118283945921</v>
      </c>
      <c r="J350">
        <v>5.164712555874014E-2</v>
      </c>
      <c r="K350">
        <v>0.24538715695222554</v>
      </c>
      <c r="L350">
        <v>15.5</v>
      </c>
      <c r="M350">
        <v>78.400000000000006</v>
      </c>
      <c r="N350">
        <v>236</v>
      </c>
      <c r="O350">
        <v>0.22800000000000001</v>
      </c>
      <c r="P350">
        <v>293</v>
      </c>
      <c r="Q350">
        <v>87</v>
      </c>
      <c r="R350">
        <v>0.51939500000000005</v>
      </c>
      <c r="S350">
        <v>277</v>
      </c>
    </row>
    <row r="351" spans="1:19" x14ac:dyDescent="0.3">
      <c r="A351" t="s">
        <v>36</v>
      </c>
      <c r="B351" s="3">
        <v>34</v>
      </c>
      <c r="C351" s="9">
        <v>2019</v>
      </c>
      <c r="D351" s="11">
        <v>4230015</v>
      </c>
      <c r="E351" s="53">
        <v>1422643696.6696024</v>
      </c>
      <c r="F351" s="17">
        <f t="shared" si="4"/>
        <v>336321.19429117918</v>
      </c>
      <c r="G351">
        <v>2097</v>
      </c>
      <c r="H351" s="51">
        <v>0.98</v>
      </c>
      <c r="I351" s="17">
        <v>17.368536461254234</v>
      </c>
      <c r="J351">
        <v>1.1919868940544821E-2</v>
      </c>
      <c r="K351">
        <v>0.17611097792850797</v>
      </c>
      <c r="L351">
        <v>32</v>
      </c>
      <c r="M351">
        <v>77.8</v>
      </c>
      <c r="N351">
        <v>317</v>
      </c>
      <c r="O351">
        <v>0.31900000000000001</v>
      </c>
      <c r="P351">
        <v>622</v>
      </c>
      <c r="Q351">
        <v>78.7</v>
      </c>
      <c r="R351">
        <v>0.75700800000000001</v>
      </c>
      <c r="S351">
        <v>538</v>
      </c>
    </row>
    <row r="352" spans="1:19" x14ac:dyDescent="0.3">
      <c r="A352" t="s">
        <v>37</v>
      </c>
      <c r="B352" s="3">
        <v>35</v>
      </c>
      <c r="C352" s="9">
        <v>2019</v>
      </c>
      <c r="D352" s="11">
        <v>3126938</v>
      </c>
      <c r="E352" s="53">
        <v>620637871.89072192</v>
      </c>
      <c r="F352" s="17">
        <f t="shared" si="4"/>
        <v>198481.02901008012</v>
      </c>
      <c r="G352">
        <v>1382</v>
      </c>
      <c r="H352" s="51">
        <v>0.15</v>
      </c>
      <c r="I352" s="17">
        <v>32.153808000744263</v>
      </c>
      <c r="J352">
        <v>4.8849622145643113E-3</v>
      </c>
      <c r="K352">
        <v>4.3891552012529401E-2</v>
      </c>
      <c r="L352">
        <v>4</v>
      </c>
      <c r="M352">
        <v>77.8</v>
      </c>
      <c r="N352">
        <v>166</v>
      </c>
      <c r="O352">
        <v>0.54700000000000004</v>
      </c>
      <c r="P352">
        <v>329</v>
      </c>
      <c r="Q352">
        <v>66</v>
      </c>
      <c r="R352">
        <v>0.74951899999999994</v>
      </c>
      <c r="S352">
        <v>86</v>
      </c>
    </row>
    <row r="353" spans="1:19" x14ac:dyDescent="0.3">
      <c r="A353" t="s">
        <v>38</v>
      </c>
      <c r="B353" s="3">
        <v>36</v>
      </c>
      <c r="C353" s="9">
        <v>2019</v>
      </c>
      <c r="D353" s="11">
        <v>492438</v>
      </c>
      <c r="E353" s="53">
        <v>64167450.689534239</v>
      </c>
      <c r="F353" s="17">
        <f t="shared" si="4"/>
        <v>130305.64393798659</v>
      </c>
      <c r="G353">
        <v>259</v>
      </c>
      <c r="H353" s="51">
        <v>0.15</v>
      </c>
      <c r="I353" s="17">
        <v>32.738559673458766</v>
      </c>
      <c r="J353">
        <v>1.3302650199223746E-2</v>
      </c>
      <c r="K353">
        <v>1.9080007620714459E-2</v>
      </c>
      <c r="L353">
        <v>20</v>
      </c>
      <c r="M353">
        <v>80.3</v>
      </c>
      <c r="N353">
        <v>145</v>
      </c>
      <c r="O353">
        <v>0.47299999999999998</v>
      </c>
      <c r="P353">
        <v>558</v>
      </c>
      <c r="Q353">
        <v>45</v>
      </c>
      <c r="R353">
        <v>0.66374700000000009</v>
      </c>
      <c r="S353">
        <v>1</v>
      </c>
    </row>
    <row r="354" spans="1:19" x14ac:dyDescent="0.3">
      <c r="A354" t="s">
        <v>39</v>
      </c>
      <c r="B354" s="3">
        <v>37</v>
      </c>
      <c r="C354" s="9">
        <v>2019</v>
      </c>
      <c r="D354" s="11">
        <v>894760</v>
      </c>
      <c r="E354" s="53">
        <v>149171398.22394869</v>
      </c>
      <c r="F354" s="17">
        <f t="shared" si="4"/>
        <v>166716.65946616823</v>
      </c>
      <c r="G354">
        <v>446</v>
      </c>
      <c r="H354" s="51">
        <v>0.51</v>
      </c>
      <c r="I354" s="17">
        <v>24.650765660495484</v>
      </c>
      <c r="J354">
        <v>7.7283124925604883E-4</v>
      </c>
      <c r="K354">
        <v>7.641456449515531E-2</v>
      </c>
      <c r="L354">
        <v>10.9</v>
      </c>
      <c r="M354">
        <v>85.3</v>
      </c>
      <c r="N354">
        <v>176</v>
      </c>
      <c r="O354">
        <v>0.47799999999999998</v>
      </c>
      <c r="P354">
        <v>547</v>
      </c>
      <c r="Q354">
        <v>78.900000000000006</v>
      </c>
      <c r="R354">
        <v>0.80723500000000004</v>
      </c>
      <c r="S354">
        <v>60</v>
      </c>
    </row>
    <row r="355" spans="1:19" x14ac:dyDescent="0.3">
      <c r="A355" t="s">
        <v>40</v>
      </c>
      <c r="B355" s="3">
        <v>38</v>
      </c>
      <c r="C355" s="9">
        <v>2019</v>
      </c>
      <c r="D355" s="11">
        <v>470105</v>
      </c>
      <c r="E355" s="53">
        <v>79505475.837746575</v>
      </c>
      <c r="F355" s="17">
        <f t="shared" si="4"/>
        <v>169122.80413470732</v>
      </c>
      <c r="G355">
        <v>204</v>
      </c>
      <c r="H355" s="51">
        <v>0.56000000000000005</v>
      </c>
      <c r="I355" s="17">
        <v>26.061475445696164</v>
      </c>
      <c r="J355">
        <v>1.5059651730769719E-2</v>
      </c>
      <c r="K355">
        <v>9.4947560272306455E-2</v>
      </c>
      <c r="L355">
        <v>10.1</v>
      </c>
      <c r="M355">
        <v>81.8</v>
      </c>
      <c r="N355">
        <v>241</v>
      </c>
      <c r="O355">
        <v>0.58499999999999996</v>
      </c>
      <c r="P355">
        <v>456</v>
      </c>
      <c r="Q355">
        <v>68</v>
      </c>
      <c r="R355">
        <v>0.70743599999999995</v>
      </c>
      <c r="S355">
        <v>5</v>
      </c>
    </row>
    <row r="356" spans="1:19" x14ac:dyDescent="0.3">
      <c r="A356" t="s">
        <v>41</v>
      </c>
      <c r="B356" s="3">
        <v>39</v>
      </c>
      <c r="C356" s="9">
        <v>2019</v>
      </c>
      <c r="D356" s="11">
        <v>696345</v>
      </c>
      <c r="E356" s="53">
        <v>150836368.20728096</v>
      </c>
      <c r="F356" s="17">
        <f t="shared" si="4"/>
        <v>216611.54773464441</v>
      </c>
      <c r="G356">
        <v>311</v>
      </c>
      <c r="H356" s="51">
        <v>0.24</v>
      </c>
      <c r="I356" s="17">
        <v>19.536085677685964</v>
      </c>
      <c r="J356">
        <v>2.9694101935808753E-3</v>
      </c>
      <c r="K356">
        <v>4.8285705858964967E-2</v>
      </c>
      <c r="L356">
        <v>4.8</v>
      </c>
      <c r="M356">
        <v>74.5</v>
      </c>
      <c r="N356">
        <v>300</v>
      </c>
      <c r="O356">
        <v>0.36499999999999999</v>
      </c>
      <c r="P356">
        <v>327</v>
      </c>
      <c r="Q356">
        <v>87.7</v>
      </c>
      <c r="R356">
        <v>0.87533600000000011</v>
      </c>
      <c r="S356">
        <v>79</v>
      </c>
    </row>
    <row r="357" spans="1:19" x14ac:dyDescent="0.3">
      <c r="A357" t="s">
        <v>42</v>
      </c>
      <c r="B357" s="3">
        <v>40</v>
      </c>
      <c r="C357" s="9">
        <v>2019</v>
      </c>
      <c r="D357" s="11">
        <v>2894529</v>
      </c>
      <c r="E357" s="53">
        <v>721074293.45811439</v>
      </c>
      <c r="F357" s="17">
        <f t="shared" si="4"/>
        <v>249116.27883435073</v>
      </c>
      <c r="G357">
        <v>1383</v>
      </c>
      <c r="H357" s="51">
        <v>0.24</v>
      </c>
      <c r="I357" s="17">
        <v>23.666402282905739</v>
      </c>
      <c r="J357">
        <v>5.2465352148415908E-3</v>
      </c>
      <c r="K357">
        <v>0.11503886520715526</v>
      </c>
      <c r="L357">
        <v>10.6</v>
      </c>
      <c r="M357">
        <v>70.8</v>
      </c>
      <c r="N357">
        <v>245</v>
      </c>
      <c r="O357">
        <v>0.39899999999999997</v>
      </c>
      <c r="P357">
        <v>420</v>
      </c>
      <c r="Q357">
        <v>79.099999999999994</v>
      </c>
      <c r="R357">
        <v>0.89294600000000002</v>
      </c>
      <c r="S357">
        <v>152</v>
      </c>
    </row>
    <row r="358" spans="1:19" x14ac:dyDescent="0.3">
      <c r="A358" t="s">
        <v>43</v>
      </c>
      <c r="B358" s="3">
        <v>41</v>
      </c>
      <c r="C358" s="9">
        <v>2019</v>
      </c>
      <c r="D358" s="11">
        <v>4115453</v>
      </c>
      <c r="E358" s="53">
        <v>1568127641.441606</v>
      </c>
      <c r="F358" s="17">
        <f t="shared" si="4"/>
        <v>381034.02989697759</v>
      </c>
      <c r="G358">
        <v>1896</v>
      </c>
      <c r="H358" s="51">
        <v>0.56999999999999995</v>
      </c>
      <c r="I358" s="17">
        <v>18.727150457957666</v>
      </c>
      <c r="J358">
        <v>3.4730734959754039E-2</v>
      </c>
      <c r="K358">
        <v>0.31048947803293714</v>
      </c>
      <c r="L358">
        <v>20.8</v>
      </c>
      <c r="M358">
        <v>77.5</v>
      </c>
      <c r="N358">
        <v>241</v>
      </c>
      <c r="O358">
        <v>0.38200000000000001</v>
      </c>
      <c r="P358">
        <v>586</v>
      </c>
      <c r="Q358">
        <v>76.2</v>
      </c>
      <c r="R358">
        <v>0.91092600000000001</v>
      </c>
      <c r="S358">
        <v>562</v>
      </c>
    </row>
    <row r="359" spans="1:19" x14ac:dyDescent="0.3">
      <c r="A359" t="s">
        <v>44</v>
      </c>
      <c r="B359" s="3">
        <v>42</v>
      </c>
      <c r="C359" s="9">
        <v>2019</v>
      </c>
      <c r="D359" s="11">
        <v>683686</v>
      </c>
      <c r="E359" s="53">
        <v>176769529.53320733</v>
      </c>
      <c r="F359" s="17">
        <f t="shared" si="4"/>
        <v>258553.67746773714</v>
      </c>
      <c r="G359">
        <v>334</v>
      </c>
      <c r="H359" s="51">
        <v>0.12</v>
      </c>
      <c r="I359" s="17">
        <v>13.52825162668036</v>
      </c>
      <c r="J359">
        <v>1.4163450209733722E-3</v>
      </c>
      <c r="K359">
        <v>0.2601577960237389</v>
      </c>
      <c r="L359">
        <v>22.7</v>
      </c>
      <c r="M359">
        <v>67.2</v>
      </c>
      <c r="N359">
        <v>254</v>
      </c>
      <c r="O359">
        <v>0.32500000000000001</v>
      </c>
      <c r="P359">
        <v>586</v>
      </c>
      <c r="Q359">
        <v>77.8</v>
      </c>
      <c r="R359">
        <v>0.60247399999999995</v>
      </c>
      <c r="S359">
        <v>85</v>
      </c>
    </row>
    <row r="360" spans="1:19" x14ac:dyDescent="0.3">
      <c r="A360" t="s">
        <v>45</v>
      </c>
      <c r="B360" s="3">
        <v>43</v>
      </c>
      <c r="C360" s="9">
        <v>2019</v>
      </c>
      <c r="D360" s="11">
        <v>801163</v>
      </c>
      <c r="E360" s="53">
        <v>228490631.05041286</v>
      </c>
      <c r="F360" s="17">
        <f t="shared" si="4"/>
        <v>285198.68123017775</v>
      </c>
      <c r="G360">
        <v>438</v>
      </c>
      <c r="H360" s="51">
        <v>0.37</v>
      </c>
      <c r="I360" s="17">
        <v>20.1980985733782</v>
      </c>
      <c r="J360">
        <v>2.0499498851419867E-4</v>
      </c>
      <c r="K360">
        <v>0.24392901715679136</v>
      </c>
      <c r="L360">
        <v>34.799999999999997</v>
      </c>
      <c r="M360">
        <v>65.099999999999994</v>
      </c>
      <c r="N360">
        <v>322</v>
      </c>
      <c r="O360">
        <v>0.36799999999999999</v>
      </c>
      <c r="P360">
        <v>439</v>
      </c>
      <c r="Q360">
        <v>77.900000000000006</v>
      </c>
      <c r="R360">
        <v>0.56671199999999999</v>
      </c>
      <c r="S360">
        <v>47</v>
      </c>
    </row>
    <row r="361" spans="1:19" x14ac:dyDescent="0.3">
      <c r="A361" t="s">
        <v>46</v>
      </c>
      <c r="B361" s="3">
        <v>44</v>
      </c>
      <c r="C361" s="9">
        <v>2019</v>
      </c>
      <c r="D361" s="11">
        <v>3989152</v>
      </c>
      <c r="E361" s="53">
        <v>2442428133.8829341</v>
      </c>
      <c r="F361" s="17">
        <f t="shared" si="4"/>
        <v>612267.50293870328</v>
      </c>
      <c r="G361">
        <v>2036</v>
      </c>
      <c r="H361" s="51">
        <v>0.64</v>
      </c>
      <c r="I361" s="17">
        <v>22.815714431025324</v>
      </c>
      <c r="J361">
        <v>0.28642105829690861</v>
      </c>
      <c r="K361">
        <v>0.14686351992859081</v>
      </c>
      <c r="L361">
        <v>26.5</v>
      </c>
      <c r="M361">
        <v>78.099999999999994</v>
      </c>
      <c r="N361">
        <v>369</v>
      </c>
      <c r="O361">
        <v>0.23199999999999998</v>
      </c>
      <c r="P361">
        <v>686</v>
      </c>
      <c r="Q361">
        <v>61.7</v>
      </c>
      <c r="R361">
        <v>0.76890000000000003</v>
      </c>
      <c r="S361">
        <v>760</v>
      </c>
    </row>
    <row r="362" spans="1:19" x14ac:dyDescent="0.3">
      <c r="A362" t="s">
        <v>47</v>
      </c>
      <c r="B362" s="3">
        <v>45</v>
      </c>
      <c r="C362" s="9">
        <v>2019</v>
      </c>
      <c r="D362" s="11">
        <v>1476440</v>
      </c>
      <c r="E362" s="53">
        <v>628570483.19826293</v>
      </c>
      <c r="F362" s="17">
        <f t="shared" si="4"/>
        <v>425733.8484450861</v>
      </c>
      <c r="G362">
        <v>763</v>
      </c>
      <c r="H362" s="51">
        <v>0.31</v>
      </c>
      <c r="I362" s="17">
        <v>14.633896154920963</v>
      </c>
      <c r="J362">
        <v>0.26756445551458524</v>
      </c>
      <c r="K362">
        <v>0.19044026327913693</v>
      </c>
      <c r="L362">
        <v>19.2</v>
      </c>
      <c r="M362">
        <v>71.400000000000006</v>
      </c>
      <c r="N362">
        <v>289</v>
      </c>
      <c r="O362">
        <v>0.34399999999999997</v>
      </c>
      <c r="P362">
        <v>505</v>
      </c>
      <c r="Q362">
        <v>76</v>
      </c>
      <c r="R362">
        <v>0.61490599999999995</v>
      </c>
      <c r="S362">
        <v>135</v>
      </c>
    </row>
    <row r="363" spans="1:19" x14ac:dyDescent="0.3">
      <c r="A363" t="s">
        <v>48</v>
      </c>
      <c r="B363" s="3">
        <v>46</v>
      </c>
      <c r="C363" s="9">
        <v>2019</v>
      </c>
      <c r="D363" s="11">
        <v>1209255</v>
      </c>
      <c r="E363" s="53">
        <v>295213162.5195027</v>
      </c>
      <c r="F363" s="17">
        <f t="shared" si="4"/>
        <v>244128.13055931355</v>
      </c>
      <c r="G363">
        <v>608</v>
      </c>
      <c r="H363" s="51">
        <v>0.59</v>
      </c>
      <c r="I363" s="17">
        <v>19.269123368436926</v>
      </c>
      <c r="J363">
        <v>8.7874865695309256E-4</v>
      </c>
      <c r="K363">
        <v>0.25876217059550793</v>
      </c>
      <c r="L363">
        <v>33.6</v>
      </c>
      <c r="M363">
        <v>71.8</v>
      </c>
      <c r="N363">
        <v>283</v>
      </c>
      <c r="O363">
        <v>0.36700000000000005</v>
      </c>
      <c r="P363">
        <v>538</v>
      </c>
      <c r="Q363">
        <v>82.1</v>
      </c>
      <c r="R363">
        <v>0.63026899999999997</v>
      </c>
      <c r="S363">
        <v>117</v>
      </c>
    </row>
    <row r="364" spans="1:19" x14ac:dyDescent="0.3">
      <c r="A364" t="s">
        <v>49</v>
      </c>
      <c r="B364" s="3">
        <v>47</v>
      </c>
      <c r="C364" s="9">
        <v>2019</v>
      </c>
      <c r="D364" s="11">
        <v>2581988</v>
      </c>
      <c r="E364" s="53">
        <v>1301236725.9363816</v>
      </c>
      <c r="F364" s="17">
        <f t="shared" si="4"/>
        <v>503966.9920760211</v>
      </c>
      <c r="G364">
        <v>1225</v>
      </c>
      <c r="H364" s="51">
        <v>1.21</v>
      </c>
      <c r="I364" s="17">
        <v>18.963876537405003</v>
      </c>
      <c r="J364">
        <v>0.22575483350472889</v>
      </c>
      <c r="K364">
        <v>0.28738222707775035</v>
      </c>
      <c r="L364">
        <v>19</v>
      </c>
      <c r="M364">
        <v>70.3</v>
      </c>
      <c r="N364">
        <v>208</v>
      </c>
      <c r="O364">
        <v>0.24199999999999999</v>
      </c>
      <c r="P364">
        <v>450</v>
      </c>
      <c r="Q364">
        <v>79.400000000000006</v>
      </c>
      <c r="R364">
        <v>0.68934099999999998</v>
      </c>
      <c r="S364">
        <v>322</v>
      </c>
    </row>
    <row r="365" spans="1:19" x14ac:dyDescent="0.3">
      <c r="A365" t="s">
        <v>50</v>
      </c>
      <c r="B365" s="3">
        <v>48</v>
      </c>
      <c r="C365" s="9">
        <v>2019</v>
      </c>
      <c r="D365" s="11">
        <v>1201063</v>
      </c>
      <c r="E365" s="53">
        <v>322154597.59321916</v>
      </c>
      <c r="F365" s="17">
        <f t="shared" si="4"/>
        <v>268224.5624028208</v>
      </c>
      <c r="G365">
        <v>637</v>
      </c>
      <c r="H365" s="51">
        <v>0.89</v>
      </c>
      <c r="I365" s="17">
        <v>19.497856791568395</v>
      </c>
      <c r="J365">
        <v>2.6528653183143331E-3</v>
      </c>
      <c r="K365">
        <v>0.265990468691155</v>
      </c>
      <c r="L365">
        <v>21.9</v>
      </c>
      <c r="M365">
        <v>66.3</v>
      </c>
      <c r="N365">
        <v>229</v>
      </c>
      <c r="O365">
        <v>0.22800000000000001</v>
      </c>
      <c r="P365">
        <v>398</v>
      </c>
      <c r="Q365">
        <v>92.8</v>
      </c>
      <c r="R365">
        <v>0.55475099999999999</v>
      </c>
      <c r="S365">
        <v>87</v>
      </c>
    </row>
    <row r="366" spans="1:19" x14ac:dyDescent="0.3">
      <c r="A366" t="s">
        <v>51</v>
      </c>
      <c r="B366" s="3">
        <v>49</v>
      </c>
      <c r="C366" s="9">
        <v>2019</v>
      </c>
      <c r="D366" s="11">
        <v>3181635</v>
      </c>
      <c r="E366" s="53">
        <v>1406255811.0078566</v>
      </c>
      <c r="F366" s="17">
        <f t="shared" si="4"/>
        <v>441991.55811645795</v>
      </c>
      <c r="G366">
        <v>1754</v>
      </c>
      <c r="H366" s="51">
        <v>5.48</v>
      </c>
      <c r="I366" s="17">
        <v>18.257319924656116</v>
      </c>
      <c r="J366">
        <v>4.7265934386578443E-4</v>
      </c>
      <c r="K366">
        <v>0.28685376407911034</v>
      </c>
      <c r="L366">
        <v>26.6</v>
      </c>
      <c r="M366">
        <v>70.099999999999994</v>
      </c>
      <c r="N366">
        <v>261</v>
      </c>
      <c r="O366">
        <v>0.20300000000000001</v>
      </c>
      <c r="P366">
        <v>439</v>
      </c>
      <c r="Q366">
        <v>89</v>
      </c>
      <c r="R366">
        <v>0.70092399999999999</v>
      </c>
      <c r="S366">
        <v>352</v>
      </c>
    </row>
    <row r="367" spans="1:19" x14ac:dyDescent="0.3">
      <c r="A367" t="s">
        <v>52</v>
      </c>
      <c r="B367" s="3">
        <v>50</v>
      </c>
      <c r="C367" s="9">
        <v>2019</v>
      </c>
      <c r="D367" s="11">
        <v>1904146</v>
      </c>
      <c r="E367" s="53">
        <v>962038883.08435678</v>
      </c>
      <c r="F367" s="17">
        <f t="shared" si="4"/>
        <v>505233.78096236149</v>
      </c>
      <c r="G367">
        <v>930</v>
      </c>
      <c r="H367" s="51">
        <v>0.09</v>
      </c>
      <c r="I367" s="17">
        <v>19.166033115095114</v>
      </c>
      <c r="J367">
        <v>0.40959796540479859</v>
      </c>
      <c r="K367">
        <v>0.11425220479407451</v>
      </c>
      <c r="L367">
        <v>9.3000000000000007</v>
      </c>
      <c r="M367">
        <v>87.9</v>
      </c>
      <c r="N367">
        <v>222</v>
      </c>
      <c r="O367">
        <v>0.40399999999999997</v>
      </c>
      <c r="P367">
        <v>507</v>
      </c>
      <c r="Q367">
        <v>79.900000000000006</v>
      </c>
      <c r="R367">
        <v>0.81289299999999998</v>
      </c>
      <c r="S367">
        <v>74</v>
      </c>
    </row>
    <row r="368" spans="1:19" x14ac:dyDescent="0.3">
      <c r="A368" t="s">
        <v>53</v>
      </c>
      <c r="B368" s="3">
        <v>51</v>
      </c>
      <c r="C368" s="9">
        <v>2019</v>
      </c>
      <c r="D368" s="11">
        <v>1301298</v>
      </c>
      <c r="E368" s="53">
        <v>390023786.39432245</v>
      </c>
      <c r="F368" s="17">
        <f t="shared" si="4"/>
        <v>299719.03929332283</v>
      </c>
      <c r="G368">
        <v>656</v>
      </c>
      <c r="H368" s="51">
        <v>0.97</v>
      </c>
      <c r="I368" s="17">
        <v>19.926071482478751</v>
      </c>
      <c r="J368">
        <v>2.2024130422918379E-3</v>
      </c>
      <c r="K368">
        <v>0.16962509617416024</v>
      </c>
      <c r="L368">
        <v>24.4</v>
      </c>
      <c r="M368">
        <v>73.900000000000006</v>
      </c>
      <c r="N368">
        <v>249</v>
      </c>
      <c r="O368">
        <v>0.314</v>
      </c>
      <c r="P368">
        <v>638</v>
      </c>
      <c r="Q368">
        <v>81.2</v>
      </c>
      <c r="R368">
        <v>0.77461500000000005</v>
      </c>
      <c r="S368">
        <v>142</v>
      </c>
    </row>
    <row r="369" spans="1:19" x14ac:dyDescent="0.3">
      <c r="A369" t="s">
        <v>54</v>
      </c>
      <c r="B369" s="3">
        <v>52</v>
      </c>
      <c r="C369" s="9">
        <v>2019</v>
      </c>
      <c r="D369" s="11">
        <v>3206514</v>
      </c>
      <c r="E369" s="53">
        <v>1469216440.5511041</v>
      </c>
      <c r="F369" s="17">
        <f t="shared" si="4"/>
        <v>458197.41955004842</v>
      </c>
      <c r="G369">
        <v>1683</v>
      </c>
      <c r="H369" s="51">
        <v>1.1499999999999999</v>
      </c>
      <c r="I369" s="17">
        <v>17.384960327902501</v>
      </c>
      <c r="J369">
        <v>0.18768106905764606</v>
      </c>
      <c r="K369">
        <v>0.2001422832927813</v>
      </c>
      <c r="L369">
        <v>23.6</v>
      </c>
      <c r="M369">
        <v>76.099999999999994</v>
      </c>
      <c r="N369">
        <v>297</v>
      </c>
      <c r="O369">
        <v>0.20300000000000001</v>
      </c>
      <c r="P369">
        <v>579</v>
      </c>
      <c r="Q369">
        <v>72.3</v>
      </c>
      <c r="R369">
        <v>0.42668</v>
      </c>
      <c r="S369">
        <v>431</v>
      </c>
    </row>
    <row r="370" spans="1:19" x14ac:dyDescent="0.3">
      <c r="A370" t="s">
        <v>55</v>
      </c>
      <c r="B370" s="3">
        <v>53</v>
      </c>
      <c r="C370" s="9">
        <v>2019</v>
      </c>
      <c r="D370" s="11">
        <v>2484437</v>
      </c>
      <c r="E370" s="53">
        <v>704203386.40425539</v>
      </c>
      <c r="F370" s="17">
        <f t="shared" si="4"/>
        <v>283445.8617402073</v>
      </c>
      <c r="G370">
        <v>1203</v>
      </c>
      <c r="H370" s="51">
        <v>0.77</v>
      </c>
      <c r="I370" s="17">
        <v>20.019234212530005</v>
      </c>
      <c r="J370">
        <v>3.198368485276213E-2</v>
      </c>
      <c r="K370">
        <v>0.1857425858046497</v>
      </c>
      <c r="L370">
        <v>16.399999999999999</v>
      </c>
      <c r="M370">
        <v>79.7</v>
      </c>
      <c r="N370">
        <v>304</v>
      </c>
      <c r="O370">
        <v>0.23699999999999999</v>
      </c>
      <c r="P370">
        <v>494</v>
      </c>
      <c r="Q370">
        <v>97.7</v>
      </c>
      <c r="R370">
        <v>0.63645200000000002</v>
      </c>
      <c r="S370">
        <v>206</v>
      </c>
    </row>
    <row r="371" spans="1:19" x14ac:dyDescent="0.3">
      <c r="A371" t="s">
        <v>56</v>
      </c>
      <c r="B371" s="3">
        <v>54</v>
      </c>
      <c r="C371" s="9">
        <v>2019</v>
      </c>
      <c r="D371" s="11">
        <v>1224520</v>
      </c>
      <c r="E371" s="53">
        <v>369566525.2640022</v>
      </c>
      <c r="F371" s="17">
        <f t="shared" si="4"/>
        <v>301805.21777023014</v>
      </c>
      <c r="G371">
        <v>611</v>
      </c>
      <c r="H371" s="51">
        <v>2.71</v>
      </c>
      <c r="I371" s="17">
        <v>18.760614933425192</v>
      </c>
      <c r="J371">
        <v>2.1337463473202527E-2</v>
      </c>
      <c r="K371">
        <v>0.25232538665896287</v>
      </c>
      <c r="L371">
        <v>24.5</v>
      </c>
      <c r="M371">
        <v>66</v>
      </c>
      <c r="N371">
        <v>289</v>
      </c>
      <c r="O371">
        <v>0.23899999999999999</v>
      </c>
      <c r="P371">
        <v>826</v>
      </c>
      <c r="Q371">
        <v>79.3</v>
      </c>
      <c r="R371">
        <v>0.712561</v>
      </c>
      <c r="S371">
        <v>147</v>
      </c>
    </row>
    <row r="372" spans="1:19" x14ac:dyDescent="0.3">
      <c r="A372" t="s">
        <v>57</v>
      </c>
      <c r="B372" s="3">
        <v>55</v>
      </c>
      <c r="C372" s="9">
        <v>2019</v>
      </c>
      <c r="D372" s="11">
        <v>805272</v>
      </c>
      <c r="E372" s="53">
        <v>205938330.47215143</v>
      </c>
      <c r="F372" s="17">
        <f t="shared" si="4"/>
        <v>255737.602291091</v>
      </c>
      <c r="G372">
        <v>365</v>
      </c>
      <c r="H372" s="51">
        <v>0.15</v>
      </c>
      <c r="I372" s="17">
        <v>17.203924994658522</v>
      </c>
      <c r="J372">
        <v>9.5780090152584596E-3</v>
      </c>
      <c r="K372">
        <v>0.20821467334297569</v>
      </c>
      <c r="L372">
        <v>20.399999999999999</v>
      </c>
      <c r="M372">
        <v>65.900000000000006</v>
      </c>
      <c r="N372">
        <v>180</v>
      </c>
      <c r="O372">
        <v>0.36599999999999999</v>
      </c>
      <c r="P372">
        <v>302</v>
      </c>
      <c r="Q372">
        <v>89.8</v>
      </c>
      <c r="R372">
        <v>0.57422200000000001</v>
      </c>
      <c r="S372">
        <v>48</v>
      </c>
    </row>
    <row r="373" spans="1:19" x14ac:dyDescent="0.3">
      <c r="A373" t="s">
        <v>58</v>
      </c>
      <c r="B373" s="3">
        <v>56</v>
      </c>
      <c r="C373" s="9">
        <v>2019</v>
      </c>
      <c r="D373" s="11">
        <v>4312661</v>
      </c>
      <c r="E373" s="53">
        <v>2204565476.036376</v>
      </c>
      <c r="F373" s="17">
        <f t="shared" si="4"/>
        <v>511184.50442461768</v>
      </c>
      <c r="G373">
        <v>2125</v>
      </c>
      <c r="H373" s="51">
        <v>1.1100000000000001</v>
      </c>
      <c r="I373" s="17">
        <v>15.489285760773742</v>
      </c>
      <c r="J373">
        <v>2.0436271450973219E-2</v>
      </c>
      <c r="K373">
        <v>0.31869813410113179</v>
      </c>
      <c r="L373">
        <v>24.1</v>
      </c>
      <c r="M373">
        <v>75.8</v>
      </c>
      <c r="N373">
        <v>277</v>
      </c>
      <c r="O373">
        <v>0.14499999999999999</v>
      </c>
      <c r="P373">
        <v>560</v>
      </c>
      <c r="Q373">
        <v>85</v>
      </c>
      <c r="R373">
        <v>0.78335999999999995</v>
      </c>
      <c r="S373">
        <v>513</v>
      </c>
    </row>
    <row r="374" spans="1:19" x14ac:dyDescent="0.3">
      <c r="A374" t="s">
        <v>59</v>
      </c>
      <c r="B374" s="3">
        <v>57</v>
      </c>
      <c r="C374" s="9">
        <v>2019</v>
      </c>
      <c r="D374" s="11">
        <v>3755879</v>
      </c>
      <c r="E374" s="53">
        <v>7784856517.1410856</v>
      </c>
      <c r="F374" s="17">
        <f t="shared" si="4"/>
        <v>2072712.277776011</v>
      </c>
      <c r="G374">
        <v>1957</v>
      </c>
      <c r="H374" s="51">
        <v>0.21</v>
      </c>
      <c r="I374" s="17">
        <v>24.943085378595079</v>
      </c>
      <c r="J374">
        <v>0.64274193320046136</v>
      </c>
      <c r="K374">
        <v>4.3887268410211976E-2</v>
      </c>
      <c r="L374">
        <v>14.899999999999999</v>
      </c>
      <c r="M374">
        <v>80.400000000000006</v>
      </c>
      <c r="N374">
        <v>202</v>
      </c>
      <c r="O374">
        <v>0.19500000000000001</v>
      </c>
      <c r="P374">
        <v>684</v>
      </c>
      <c r="Q374">
        <v>71.400000000000006</v>
      </c>
      <c r="R374">
        <v>0.78368599999999999</v>
      </c>
      <c r="S374">
        <v>214</v>
      </c>
    </row>
    <row r="375" spans="1:19" x14ac:dyDescent="0.3">
      <c r="A375" t="s">
        <v>60</v>
      </c>
      <c r="B375" s="3">
        <v>58</v>
      </c>
      <c r="C375" s="9">
        <v>2019</v>
      </c>
      <c r="D375" s="11">
        <v>3473309</v>
      </c>
      <c r="E375" s="53">
        <v>1345686583.2109778</v>
      </c>
      <c r="F375" s="17">
        <f t="shared" si="4"/>
        <v>387436.47144868993</v>
      </c>
      <c r="G375">
        <v>1875</v>
      </c>
      <c r="H375" s="51">
        <v>1.38</v>
      </c>
      <c r="I375" s="17">
        <v>19.442777143787669</v>
      </c>
      <c r="J375">
        <v>2.5247020751167137E-2</v>
      </c>
      <c r="K375">
        <v>0.32136114500185281</v>
      </c>
      <c r="L375">
        <v>25.3</v>
      </c>
      <c r="M375">
        <v>77</v>
      </c>
      <c r="N375">
        <v>256</v>
      </c>
      <c r="O375">
        <v>0.17300000000000001</v>
      </c>
      <c r="P375">
        <v>434</v>
      </c>
      <c r="Q375">
        <v>73.900000000000006</v>
      </c>
      <c r="R375">
        <v>0.78607100000000008</v>
      </c>
      <c r="S375">
        <v>242</v>
      </c>
    </row>
    <row r="376" spans="1:19" x14ac:dyDescent="0.3">
      <c r="A376" t="s">
        <v>61</v>
      </c>
      <c r="B376" s="3">
        <v>59</v>
      </c>
      <c r="C376" s="9">
        <v>2019</v>
      </c>
      <c r="D376" s="11">
        <v>211127</v>
      </c>
      <c r="E376" s="53">
        <v>49621541.545167617</v>
      </c>
      <c r="F376" s="17">
        <f t="shared" si="4"/>
        <v>235031.71808990615</v>
      </c>
      <c r="G376">
        <v>95</v>
      </c>
      <c r="H376" s="51">
        <v>0.16</v>
      </c>
      <c r="I376" s="17">
        <v>36.848957311089301</v>
      </c>
      <c r="J376">
        <v>8.5048674458269528E-3</v>
      </c>
      <c r="K376">
        <v>2.4510434370891329E-2</v>
      </c>
      <c r="L376">
        <v>9.6999999999999993</v>
      </c>
      <c r="M376">
        <v>73.2</v>
      </c>
      <c r="N376">
        <v>121</v>
      </c>
      <c r="O376">
        <v>0.69200000000000006</v>
      </c>
      <c r="P376">
        <v>452</v>
      </c>
      <c r="Q376">
        <v>76.400000000000006</v>
      </c>
      <c r="R376">
        <v>0.70744499999999999</v>
      </c>
      <c r="S376">
        <v>1</v>
      </c>
    </row>
    <row r="377" spans="1:19" x14ac:dyDescent="0.3">
      <c r="A377" t="s">
        <v>62</v>
      </c>
      <c r="B377" s="3">
        <v>60</v>
      </c>
      <c r="C377" s="9">
        <v>2019</v>
      </c>
      <c r="D377" s="11">
        <v>328476</v>
      </c>
      <c r="E377" s="53">
        <v>68976013.054322183</v>
      </c>
      <c r="F377" s="17">
        <f t="shared" si="4"/>
        <v>209987.98406678779</v>
      </c>
      <c r="G377">
        <v>117</v>
      </c>
      <c r="H377" s="51">
        <v>0.39</v>
      </c>
      <c r="I377" s="17">
        <v>23.845709790434597</v>
      </c>
      <c r="J377">
        <v>0.1994390664842888</v>
      </c>
      <c r="K377">
        <v>7.0697147219180891E-3</v>
      </c>
      <c r="L377">
        <v>8.8000000000000007</v>
      </c>
      <c r="M377">
        <v>87.5</v>
      </c>
      <c r="N377">
        <v>151</v>
      </c>
      <c r="O377">
        <v>0.45399999999999996</v>
      </c>
      <c r="P377">
        <v>343</v>
      </c>
      <c r="Q377">
        <v>106.7</v>
      </c>
      <c r="R377">
        <v>0.39850099999999999</v>
      </c>
      <c r="S377">
        <v>0</v>
      </c>
    </row>
    <row r="378" spans="1:19" x14ac:dyDescent="0.3">
      <c r="A378" t="s">
        <v>63</v>
      </c>
      <c r="B378" s="3">
        <v>61</v>
      </c>
      <c r="C378" s="9">
        <v>2019</v>
      </c>
      <c r="D378" s="11">
        <v>538969</v>
      </c>
      <c r="E378" s="53">
        <v>222892052.35540304</v>
      </c>
      <c r="F378" s="17">
        <f t="shared" si="4"/>
        <v>413552.63912284945</v>
      </c>
      <c r="G378">
        <v>246</v>
      </c>
      <c r="H378" s="51">
        <v>0.04</v>
      </c>
      <c r="I378" s="17">
        <v>12.742153530925716</v>
      </c>
      <c r="J378">
        <v>0.14618699656036993</v>
      </c>
      <c r="K378">
        <v>0.18802795323569144</v>
      </c>
      <c r="L378">
        <v>12.6</v>
      </c>
      <c r="M378">
        <v>69.2</v>
      </c>
      <c r="N378">
        <v>159</v>
      </c>
      <c r="O378">
        <v>0.315</v>
      </c>
      <c r="P378">
        <v>463</v>
      </c>
      <c r="Q378">
        <v>69.400000000000006</v>
      </c>
      <c r="R378">
        <v>0.74771199999999993</v>
      </c>
      <c r="S378">
        <v>18</v>
      </c>
    </row>
    <row r="379" spans="1:19" x14ac:dyDescent="0.3">
      <c r="A379" t="s">
        <v>64</v>
      </c>
      <c r="B379" s="3">
        <v>62</v>
      </c>
      <c r="C379" s="9">
        <v>2019</v>
      </c>
      <c r="D379" s="11">
        <v>2237107</v>
      </c>
      <c r="E379" s="53">
        <v>546221605.1170038</v>
      </c>
      <c r="F379" s="17">
        <f t="shared" si="4"/>
        <v>244164.2733749453</v>
      </c>
      <c r="G379">
        <v>1140</v>
      </c>
      <c r="H379" s="51">
        <v>0.32</v>
      </c>
      <c r="I379" s="17">
        <v>17.953034015494165</v>
      </c>
      <c r="J379">
        <v>4.7753429773259902E-3</v>
      </c>
      <c r="K379">
        <v>0.17558965427065193</v>
      </c>
      <c r="L379">
        <v>17.100000000000001</v>
      </c>
      <c r="M379">
        <v>76</v>
      </c>
      <c r="N379">
        <v>212</v>
      </c>
      <c r="O379">
        <v>0.42399999999999999</v>
      </c>
      <c r="P379">
        <v>326</v>
      </c>
      <c r="Q379">
        <v>95.6</v>
      </c>
      <c r="R379">
        <v>0.67169999999999996</v>
      </c>
      <c r="S379">
        <v>169</v>
      </c>
    </row>
    <row r="380" spans="1:19" x14ac:dyDescent="0.3">
      <c r="A380" t="s">
        <v>65</v>
      </c>
      <c r="B380" s="3">
        <v>63</v>
      </c>
      <c r="C380" s="9">
        <v>2019</v>
      </c>
      <c r="D380" s="11">
        <v>2875636</v>
      </c>
      <c r="E380" s="53">
        <v>2344518621.8900027</v>
      </c>
      <c r="F380" s="17">
        <f t="shared" si="4"/>
        <v>815304.37854095676</v>
      </c>
      <c r="G380">
        <v>1482</v>
      </c>
      <c r="H380" s="51">
        <v>1.01</v>
      </c>
      <c r="I380" s="17">
        <v>16.186237131646806</v>
      </c>
      <c r="J380">
        <v>0.22469932514806026</v>
      </c>
      <c r="K380">
        <v>0.36356910338266119</v>
      </c>
      <c r="L380">
        <v>14.6</v>
      </c>
      <c r="M380">
        <v>69.5</v>
      </c>
      <c r="N380">
        <v>240</v>
      </c>
      <c r="O380">
        <v>0.21100000000000002</v>
      </c>
      <c r="P380">
        <v>591</v>
      </c>
      <c r="Q380">
        <v>80.099999999999994</v>
      </c>
      <c r="R380">
        <v>0.84444299999999994</v>
      </c>
      <c r="S380">
        <v>411</v>
      </c>
    </row>
    <row r="381" spans="1:19" x14ac:dyDescent="0.3">
      <c r="A381" t="s">
        <v>66</v>
      </c>
      <c r="B381" s="3">
        <v>64</v>
      </c>
      <c r="C381" s="9">
        <v>2019</v>
      </c>
      <c r="D381" s="11">
        <v>2399358</v>
      </c>
      <c r="E381" s="53">
        <v>1339355866.3220463</v>
      </c>
      <c r="F381" s="17">
        <f t="shared" si="4"/>
        <v>558214.26661717275</v>
      </c>
      <c r="G381">
        <v>1167</v>
      </c>
      <c r="H381" s="51">
        <v>0.04</v>
      </c>
      <c r="I381" s="17">
        <v>23.809553498816872</v>
      </c>
      <c r="J381">
        <v>0.29322735169040071</v>
      </c>
      <c r="K381">
        <v>9.8353598457555869E-2</v>
      </c>
      <c r="L381">
        <v>15.2</v>
      </c>
      <c r="M381">
        <v>74.5</v>
      </c>
      <c r="N381">
        <v>277</v>
      </c>
      <c r="O381">
        <v>0.221</v>
      </c>
      <c r="P381">
        <v>428</v>
      </c>
      <c r="Q381">
        <v>94.5</v>
      </c>
      <c r="R381">
        <v>0.78307199999999999</v>
      </c>
      <c r="S381">
        <v>155</v>
      </c>
    </row>
    <row r="382" spans="1:19" x14ac:dyDescent="0.3">
      <c r="A382" t="s">
        <v>67</v>
      </c>
      <c r="B382" s="3">
        <v>65</v>
      </c>
      <c r="C382" s="9">
        <v>2019</v>
      </c>
      <c r="D382" s="11">
        <v>2656497</v>
      </c>
      <c r="E382" s="53">
        <v>965400217.36262572</v>
      </c>
      <c r="F382" s="17">
        <f t="shared" si="4"/>
        <v>363410.99476589874</v>
      </c>
      <c r="G382">
        <v>1291</v>
      </c>
      <c r="H382" s="51">
        <v>0.15</v>
      </c>
      <c r="I382" s="17">
        <v>25.978087269009002</v>
      </c>
      <c r="J382">
        <v>0.26249973719634534</v>
      </c>
      <c r="K382">
        <v>0.13929968783853672</v>
      </c>
      <c r="L382">
        <v>10.3</v>
      </c>
      <c r="M382">
        <v>69.7</v>
      </c>
      <c r="N382">
        <v>176</v>
      </c>
      <c r="O382">
        <v>0.13600000000000001</v>
      </c>
      <c r="P382">
        <v>287</v>
      </c>
      <c r="Q382">
        <v>91</v>
      </c>
      <c r="R382">
        <v>0.82379400000000003</v>
      </c>
      <c r="S382">
        <v>170</v>
      </c>
    </row>
    <row r="383" spans="1:19" x14ac:dyDescent="0.3">
      <c r="A383" t="s">
        <v>68</v>
      </c>
      <c r="B383" s="3">
        <v>66</v>
      </c>
      <c r="C383" s="9">
        <v>2019</v>
      </c>
      <c r="D383" s="11">
        <v>2808986</v>
      </c>
      <c r="E383" s="53">
        <v>1159055922.47223</v>
      </c>
      <c r="F383" s="17">
        <f t="shared" si="4"/>
        <v>412624.31442243926</v>
      </c>
      <c r="G383">
        <v>1430</v>
      </c>
      <c r="H383" s="51">
        <v>1.94</v>
      </c>
      <c r="I383" s="17">
        <v>18.563292569456667</v>
      </c>
      <c r="J383">
        <v>3.2743755255369829E-2</v>
      </c>
      <c r="K383">
        <v>0.13507852991291788</v>
      </c>
      <c r="L383">
        <v>17.7</v>
      </c>
      <c r="M383">
        <v>80</v>
      </c>
      <c r="N383">
        <v>344</v>
      </c>
      <c r="O383">
        <v>0.20499999999999999</v>
      </c>
      <c r="P383">
        <v>629</v>
      </c>
      <c r="Q383">
        <v>94</v>
      </c>
      <c r="R383">
        <v>0.722333</v>
      </c>
      <c r="S383">
        <v>503</v>
      </c>
    </row>
    <row r="384" spans="1:19" x14ac:dyDescent="0.3">
      <c r="A384" t="s">
        <v>69</v>
      </c>
      <c r="B384" s="3">
        <v>67</v>
      </c>
      <c r="C384" s="9">
        <v>2019</v>
      </c>
      <c r="D384" s="11">
        <v>1913594</v>
      </c>
      <c r="E384" s="53">
        <v>671397074.10296333</v>
      </c>
      <c r="F384" s="17">
        <f t="shared" si="4"/>
        <v>350856.59450383065</v>
      </c>
      <c r="G384">
        <v>1016</v>
      </c>
      <c r="H384" s="51">
        <v>0.77</v>
      </c>
      <c r="I384" s="17">
        <v>22.311562074089501</v>
      </c>
      <c r="J384">
        <v>3.4632481350152667E-3</v>
      </c>
      <c r="K384">
        <v>0.33126495668162381</v>
      </c>
      <c r="L384">
        <v>19.7</v>
      </c>
      <c r="M384">
        <v>78.2</v>
      </c>
      <c r="N384">
        <v>390</v>
      </c>
      <c r="O384">
        <v>0.26700000000000002</v>
      </c>
      <c r="P384">
        <v>278</v>
      </c>
      <c r="Q384">
        <v>81.3</v>
      </c>
      <c r="R384">
        <v>0.58282200000000006</v>
      </c>
      <c r="S384">
        <v>219</v>
      </c>
    </row>
    <row r="385" spans="1:19" x14ac:dyDescent="0.3">
      <c r="A385" t="s">
        <v>70</v>
      </c>
      <c r="B385" s="3">
        <v>68</v>
      </c>
      <c r="C385" s="9">
        <v>2019</v>
      </c>
      <c r="D385" s="11">
        <v>1074060</v>
      </c>
      <c r="E385" s="53">
        <v>537314987.23454809</v>
      </c>
      <c r="F385" s="17">
        <f t="shared" si="4"/>
        <v>500265.33641933237</v>
      </c>
      <c r="G385">
        <v>541</v>
      </c>
      <c r="H385" s="51">
        <v>2.72</v>
      </c>
      <c r="I385" s="17">
        <v>16.461531054358641</v>
      </c>
      <c r="J385">
        <v>0.27658197808421892</v>
      </c>
      <c r="K385">
        <v>0.100242867673212</v>
      </c>
      <c r="L385">
        <v>27.800000000000004</v>
      </c>
      <c r="M385">
        <v>73.599999999999994</v>
      </c>
      <c r="N385">
        <v>533</v>
      </c>
      <c r="O385">
        <v>0.28300000000000003</v>
      </c>
      <c r="P385">
        <v>407</v>
      </c>
      <c r="Q385">
        <v>96.4</v>
      </c>
      <c r="R385">
        <v>0.67707899999999999</v>
      </c>
      <c r="S385">
        <v>288</v>
      </c>
    </row>
    <row r="386" spans="1:19" x14ac:dyDescent="0.3">
      <c r="A386" t="s">
        <v>71</v>
      </c>
      <c r="B386" s="3">
        <v>69</v>
      </c>
      <c r="C386" s="9">
        <v>2019</v>
      </c>
      <c r="D386" s="11">
        <v>980819</v>
      </c>
      <c r="E386" s="53">
        <v>248256129.76849297</v>
      </c>
      <c r="F386" s="17">
        <f t="shared" si="4"/>
        <v>253111.05287366267</v>
      </c>
      <c r="G386">
        <v>433</v>
      </c>
      <c r="H386" s="51">
        <v>0.31</v>
      </c>
      <c r="I386" s="17">
        <v>25.510695623603723</v>
      </c>
      <c r="J386">
        <v>5.1251994454953882E-2</v>
      </c>
      <c r="K386">
        <v>9.3786421470641604E-2</v>
      </c>
      <c r="L386">
        <v>17</v>
      </c>
      <c r="M386">
        <v>83.7</v>
      </c>
      <c r="N386">
        <v>209</v>
      </c>
      <c r="O386">
        <v>0.40700000000000003</v>
      </c>
      <c r="P386">
        <v>272</v>
      </c>
      <c r="Q386">
        <v>83.6</v>
      </c>
      <c r="R386">
        <v>0.63656400000000002</v>
      </c>
      <c r="S386">
        <v>37</v>
      </c>
    </row>
    <row r="387" spans="1:19" x14ac:dyDescent="0.3">
      <c r="A387" t="s">
        <v>72</v>
      </c>
      <c r="B387" s="3">
        <v>70</v>
      </c>
      <c r="C387" s="9">
        <v>2019</v>
      </c>
      <c r="D387" s="11">
        <v>974061</v>
      </c>
      <c r="E387" s="53">
        <v>1067562905.1923243</v>
      </c>
      <c r="F387" s="17">
        <f t="shared" si="4"/>
        <v>1095991.8374643109</v>
      </c>
      <c r="G387">
        <v>501</v>
      </c>
      <c r="H387" s="51">
        <v>0.24</v>
      </c>
      <c r="I387" s="17">
        <v>34.28773280796311</v>
      </c>
      <c r="J387">
        <v>0.50477222658196563</v>
      </c>
      <c r="K387">
        <v>1.0803118319973956E-2</v>
      </c>
      <c r="L387">
        <v>14.6</v>
      </c>
      <c r="M387">
        <v>87.6</v>
      </c>
      <c r="N387">
        <v>245</v>
      </c>
      <c r="O387">
        <v>0.33899999999999997</v>
      </c>
      <c r="P387">
        <v>580</v>
      </c>
      <c r="Q387">
        <v>95.3</v>
      </c>
      <c r="R387">
        <v>0.40178900000000001</v>
      </c>
      <c r="S387">
        <v>55</v>
      </c>
    </row>
    <row r="388" spans="1:19" x14ac:dyDescent="0.3">
      <c r="A388" t="s">
        <v>73</v>
      </c>
      <c r="B388" s="3">
        <v>71</v>
      </c>
      <c r="C388" s="9">
        <v>2019</v>
      </c>
      <c r="D388" s="11">
        <v>1030090</v>
      </c>
      <c r="E388" s="53">
        <v>321288423.33361733</v>
      </c>
      <c r="F388" s="17">
        <f t="shared" si="4"/>
        <v>311903.25440846657</v>
      </c>
      <c r="G388">
        <v>525</v>
      </c>
      <c r="H388" s="51">
        <v>0.11</v>
      </c>
      <c r="I388" s="17">
        <v>26.032087020419432</v>
      </c>
      <c r="J388">
        <v>0.1768629308843781</v>
      </c>
      <c r="K388">
        <v>2.9310670307682824E-2</v>
      </c>
      <c r="L388">
        <v>10.4</v>
      </c>
      <c r="M388">
        <v>65.3</v>
      </c>
      <c r="N388">
        <v>211</v>
      </c>
      <c r="O388">
        <v>0.312</v>
      </c>
      <c r="P388">
        <v>204</v>
      </c>
      <c r="Q388">
        <v>101</v>
      </c>
      <c r="R388">
        <v>0.65543499999999999</v>
      </c>
      <c r="S388">
        <v>25</v>
      </c>
    </row>
    <row r="389" spans="1:19" x14ac:dyDescent="0.3">
      <c r="A389" t="s">
        <v>74</v>
      </c>
      <c r="B389" s="3">
        <v>72</v>
      </c>
      <c r="C389" s="9">
        <v>2019</v>
      </c>
      <c r="D389" s="11">
        <v>298132</v>
      </c>
      <c r="E389" s="53">
        <v>242905851.99021628</v>
      </c>
      <c r="F389" s="17">
        <f t="shared" si="4"/>
        <v>814759.40855130029</v>
      </c>
      <c r="G389">
        <v>182</v>
      </c>
      <c r="H389" s="51">
        <v>0.5</v>
      </c>
      <c r="I389" s="17">
        <v>16.733356531053083</v>
      </c>
      <c r="J389">
        <v>4.7701863398874937E-2</v>
      </c>
      <c r="K389">
        <v>6.2263758766208065E-2</v>
      </c>
      <c r="L389">
        <v>15.7</v>
      </c>
      <c r="M389">
        <v>84.9</v>
      </c>
      <c r="N389">
        <v>147</v>
      </c>
      <c r="O389">
        <v>0.223</v>
      </c>
      <c r="P389">
        <v>142</v>
      </c>
      <c r="Q389">
        <v>109.6</v>
      </c>
      <c r="R389">
        <v>0.94659700000000002</v>
      </c>
      <c r="S389">
        <v>9</v>
      </c>
    </row>
    <row r="390" spans="1:19" x14ac:dyDescent="0.3">
      <c r="A390" t="s">
        <v>75</v>
      </c>
      <c r="B390" s="3">
        <v>73</v>
      </c>
      <c r="C390" s="9">
        <v>2019</v>
      </c>
      <c r="D390" s="11">
        <v>1881968</v>
      </c>
      <c r="E390" s="53">
        <v>929865676.41588581</v>
      </c>
      <c r="F390" s="17">
        <f t="shared" si="4"/>
        <v>494092.18244724977</v>
      </c>
      <c r="G390">
        <v>999</v>
      </c>
      <c r="H390" s="51">
        <v>0.68</v>
      </c>
      <c r="I390" s="17">
        <v>17.031140226311656</v>
      </c>
      <c r="J390">
        <v>9.9592809872106978E-3</v>
      </c>
      <c r="K390">
        <v>9.2511991137990315E-2</v>
      </c>
      <c r="L390">
        <v>19.399999999999999</v>
      </c>
      <c r="M390">
        <v>75.400000000000006</v>
      </c>
      <c r="N390">
        <v>238</v>
      </c>
      <c r="O390">
        <v>0.218</v>
      </c>
      <c r="P390">
        <v>294</v>
      </c>
      <c r="Q390">
        <v>98.9</v>
      </c>
      <c r="R390">
        <v>0.89047300000000007</v>
      </c>
      <c r="S390">
        <v>164</v>
      </c>
    </row>
    <row r="391" spans="1:19" x14ac:dyDescent="0.3">
      <c r="A391" t="s">
        <v>76</v>
      </c>
      <c r="B391" s="3">
        <v>74</v>
      </c>
      <c r="C391" s="9">
        <v>2019</v>
      </c>
      <c r="D391" s="11">
        <v>1313552</v>
      </c>
      <c r="E391" s="53">
        <v>700197183.27656853</v>
      </c>
      <c r="F391" s="17">
        <f t="shared" si="4"/>
        <v>533056.31088572706</v>
      </c>
      <c r="G391">
        <v>702</v>
      </c>
      <c r="H391" s="51">
        <v>0.27</v>
      </c>
      <c r="I391" s="17">
        <v>22.131692927956191</v>
      </c>
      <c r="J391">
        <v>5.9791755047988199E-2</v>
      </c>
      <c r="K391">
        <v>9.3808892929750406E-2</v>
      </c>
      <c r="L391">
        <v>18</v>
      </c>
      <c r="M391">
        <v>77.3</v>
      </c>
      <c r="N391">
        <v>324</v>
      </c>
      <c r="O391">
        <v>0.16800000000000001</v>
      </c>
      <c r="P391">
        <v>223</v>
      </c>
      <c r="Q391">
        <v>86.3</v>
      </c>
      <c r="R391">
        <v>0.905254</v>
      </c>
      <c r="S391">
        <v>92</v>
      </c>
    </row>
    <row r="392" spans="1:19" x14ac:dyDescent="0.3">
      <c r="A392" t="s">
        <v>77</v>
      </c>
      <c r="B392" s="3">
        <v>75</v>
      </c>
      <c r="C392" s="9">
        <v>2019</v>
      </c>
      <c r="D392" s="11">
        <v>784666</v>
      </c>
      <c r="E392" s="53">
        <v>344019765.52184689</v>
      </c>
      <c r="F392" s="17">
        <f t="shared" si="4"/>
        <v>438428.28097795352</v>
      </c>
      <c r="G392">
        <v>408</v>
      </c>
      <c r="H392" s="51">
        <v>0.17</v>
      </c>
      <c r="I392" s="17">
        <v>86.185962086582677</v>
      </c>
      <c r="J392">
        <v>0.11695705676081455</v>
      </c>
      <c r="K392">
        <v>3.3918519107724192E-2</v>
      </c>
      <c r="L392">
        <v>13.8</v>
      </c>
      <c r="M392">
        <v>74.7</v>
      </c>
      <c r="N392">
        <v>186</v>
      </c>
      <c r="O392">
        <v>0.32100000000000001</v>
      </c>
      <c r="P392">
        <v>259</v>
      </c>
      <c r="Q392">
        <v>96.3</v>
      </c>
      <c r="R392">
        <v>0.76739400000000002</v>
      </c>
      <c r="S392">
        <v>55</v>
      </c>
    </row>
    <row r="393" spans="1:19" x14ac:dyDescent="0.3">
      <c r="A393" t="s">
        <v>78</v>
      </c>
      <c r="B393" s="3">
        <v>76</v>
      </c>
      <c r="C393" s="9">
        <v>2019</v>
      </c>
      <c r="D393" s="11">
        <v>139267</v>
      </c>
      <c r="E393" s="53">
        <v>186450355.72687826</v>
      </c>
      <c r="F393" s="17">
        <f t="shared" si="4"/>
        <v>1338797.8180536544</v>
      </c>
      <c r="G393">
        <v>86</v>
      </c>
      <c r="H393" s="51">
        <v>0.36</v>
      </c>
      <c r="I393" s="17">
        <v>19.232499700347319</v>
      </c>
      <c r="J393">
        <v>0.4495002668754593</v>
      </c>
      <c r="K393">
        <v>1.0276844067474006E-2</v>
      </c>
      <c r="L393">
        <v>26</v>
      </c>
      <c r="M393">
        <v>91</v>
      </c>
      <c r="N393">
        <v>194</v>
      </c>
      <c r="O393">
        <v>3.6000000000000004E-2</v>
      </c>
      <c r="P393">
        <v>53</v>
      </c>
      <c r="Q393">
        <v>111.9</v>
      </c>
      <c r="R393">
        <v>0.95610499999999998</v>
      </c>
      <c r="S393">
        <v>8</v>
      </c>
    </row>
    <row r="394" spans="1:19" x14ac:dyDescent="0.3">
      <c r="A394" t="s">
        <v>79</v>
      </c>
      <c r="B394" s="3">
        <v>77</v>
      </c>
      <c r="C394" s="9">
        <v>2019</v>
      </c>
      <c r="D394" s="11">
        <v>474937</v>
      </c>
      <c r="E394" s="53">
        <v>1019341185.399155</v>
      </c>
      <c r="F394" s="17">
        <f t="shared" si="4"/>
        <v>2146266.1056080172</v>
      </c>
      <c r="G394">
        <v>275</v>
      </c>
      <c r="H394" s="51">
        <v>0.09</v>
      </c>
      <c r="I394" s="17">
        <v>20.335982623147526</v>
      </c>
      <c r="J394">
        <v>0.64302102397100047</v>
      </c>
      <c r="K394">
        <v>2.4488585312944733E-2</v>
      </c>
      <c r="L394">
        <v>10</v>
      </c>
      <c r="M394">
        <v>77</v>
      </c>
      <c r="N394">
        <v>123</v>
      </c>
      <c r="O394">
        <v>0.17800000000000002</v>
      </c>
      <c r="P394">
        <v>678</v>
      </c>
      <c r="Q394">
        <v>117.3</v>
      </c>
      <c r="R394">
        <v>0.49256</v>
      </c>
      <c r="S394">
        <v>9</v>
      </c>
    </row>
    <row r="395" spans="1:19" x14ac:dyDescent="0.3">
      <c r="A395" t="s">
        <v>80</v>
      </c>
      <c r="B395" s="3">
        <v>78</v>
      </c>
      <c r="C395" s="9">
        <v>2019</v>
      </c>
      <c r="D395" s="11">
        <v>155685</v>
      </c>
      <c r="E395" s="53">
        <v>49433401.815595798</v>
      </c>
      <c r="F395" s="17">
        <f t="shared" si="4"/>
        <v>317521.93092202715</v>
      </c>
      <c r="G395">
        <v>77</v>
      </c>
      <c r="H395" s="51">
        <v>0.17</v>
      </c>
      <c r="I395" s="17">
        <v>27.944214003757416</v>
      </c>
      <c r="J395">
        <v>0.11378899258568258</v>
      </c>
      <c r="K395">
        <v>3.4216858992876825E-2</v>
      </c>
      <c r="L395">
        <v>10.8</v>
      </c>
      <c r="M395">
        <v>75.3</v>
      </c>
      <c r="N395">
        <v>127</v>
      </c>
      <c r="O395">
        <v>0.29199999999999998</v>
      </c>
      <c r="P395">
        <v>147</v>
      </c>
      <c r="Q395">
        <v>124</v>
      </c>
      <c r="R395">
        <v>0.87870999999999999</v>
      </c>
      <c r="S395">
        <v>39</v>
      </c>
    </row>
    <row r="396" spans="1:19" x14ac:dyDescent="0.3">
      <c r="A396" t="s">
        <v>81</v>
      </c>
      <c r="B396" s="3">
        <v>79</v>
      </c>
      <c r="C396" s="9">
        <v>2019</v>
      </c>
      <c r="D396" s="11">
        <v>48324</v>
      </c>
      <c r="E396" s="53">
        <v>82605511.33368063</v>
      </c>
      <c r="F396" s="17">
        <f t="shared" si="4"/>
        <v>1709409.6377303333</v>
      </c>
      <c r="G396">
        <v>31</v>
      </c>
      <c r="H396" s="51">
        <v>0.06</v>
      </c>
      <c r="I396" s="17">
        <v>28.645132901731667</v>
      </c>
      <c r="J396">
        <v>0.3942028044690542</v>
      </c>
      <c r="K396">
        <v>3.2283857922022646E-3</v>
      </c>
      <c r="L396">
        <v>9.4</v>
      </c>
      <c r="M396">
        <v>93.4</v>
      </c>
      <c r="N396">
        <v>27</v>
      </c>
      <c r="O396">
        <v>0.31</v>
      </c>
      <c r="P396">
        <v>26</v>
      </c>
      <c r="Q396">
        <v>131.4</v>
      </c>
      <c r="R396">
        <v>0.39680399999999999</v>
      </c>
      <c r="S396">
        <v>0</v>
      </c>
    </row>
    <row r="397" spans="1:19" x14ac:dyDescent="0.3">
      <c r="A397" s="2" t="s">
        <v>3</v>
      </c>
      <c r="B397" s="3">
        <v>1</v>
      </c>
      <c r="C397" s="9">
        <v>2020</v>
      </c>
      <c r="D397" s="11">
        <v>1549193</v>
      </c>
      <c r="E397" s="53">
        <v>828876019.40670812</v>
      </c>
      <c r="F397" s="17">
        <f t="shared" si="4"/>
        <v>535037.28677234414</v>
      </c>
      <c r="G397">
        <v>834</v>
      </c>
      <c r="H397" s="51">
        <v>0.28999999999999998</v>
      </c>
      <c r="I397" s="17">
        <v>16.996170378356872</v>
      </c>
      <c r="J397">
        <v>0.2032122767677387</v>
      </c>
      <c r="K397">
        <v>0.14887779627919059</v>
      </c>
      <c r="L397">
        <v>30.599999999999998</v>
      </c>
      <c r="M397">
        <v>72.5</v>
      </c>
      <c r="N397">
        <v>300</v>
      </c>
      <c r="O397">
        <v>0.34600000000000003</v>
      </c>
      <c r="P397">
        <v>743</v>
      </c>
      <c r="Q397">
        <v>69.3</v>
      </c>
      <c r="R397">
        <v>0.9159520000000001</v>
      </c>
      <c r="S397">
        <v>177</v>
      </c>
    </row>
    <row r="398" spans="1:19" x14ac:dyDescent="0.3">
      <c r="A398" s="2" t="s">
        <v>4</v>
      </c>
      <c r="B398" s="3">
        <v>2</v>
      </c>
      <c r="C398" s="9">
        <v>2020</v>
      </c>
      <c r="D398" s="11">
        <v>1184133</v>
      </c>
      <c r="E398" s="53">
        <v>344222133.77501005</v>
      </c>
      <c r="F398" s="17">
        <f t="shared" si="4"/>
        <v>290695.49938647944</v>
      </c>
      <c r="G398">
        <v>583</v>
      </c>
      <c r="H398" s="51">
        <v>0.14000000000000001</v>
      </c>
      <c r="I398" s="17">
        <v>18.166417016394345</v>
      </c>
      <c r="J398">
        <v>3.3367305553917069E-4</v>
      </c>
      <c r="K398">
        <v>0.15551329198926023</v>
      </c>
      <c r="L398">
        <v>20.399999999999999</v>
      </c>
      <c r="M398">
        <v>74.3</v>
      </c>
      <c r="N398">
        <v>193</v>
      </c>
      <c r="O398">
        <v>0.30499999999999999</v>
      </c>
      <c r="P398">
        <v>359</v>
      </c>
      <c r="Q398">
        <v>75.7</v>
      </c>
      <c r="R398">
        <v>0.65607399999999994</v>
      </c>
      <c r="S398">
        <v>41</v>
      </c>
    </row>
    <row r="399" spans="1:19" x14ac:dyDescent="0.3">
      <c r="A399" t="s">
        <v>5</v>
      </c>
      <c r="B399" s="3">
        <v>3</v>
      </c>
      <c r="C399" s="9">
        <v>2020</v>
      </c>
      <c r="D399" s="11">
        <v>1366384</v>
      </c>
      <c r="E399" s="53">
        <v>459671981.44601583</v>
      </c>
      <c r="F399" s="17">
        <f t="shared" si="4"/>
        <v>336414.93273195229</v>
      </c>
      <c r="G399">
        <v>710</v>
      </c>
      <c r="H399" s="51">
        <v>0.91</v>
      </c>
      <c r="I399" s="17">
        <v>17.227851078770922</v>
      </c>
      <c r="J399">
        <v>3.9999312411492811E-3</v>
      </c>
      <c r="K399">
        <v>0.35339926514000891</v>
      </c>
      <c r="L399">
        <v>24.2</v>
      </c>
      <c r="M399">
        <v>75.8</v>
      </c>
      <c r="N399">
        <v>189</v>
      </c>
      <c r="O399">
        <v>0.223</v>
      </c>
      <c r="P399">
        <v>538</v>
      </c>
      <c r="Q399">
        <v>83.4</v>
      </c>
      <c r="R399">
        <v>0.67786400000000002</v>
      </c>
      <c r="S399">
        <v>208</v>
      </c>
    </row>
    <row r="400" spans="1:19" x14ac:dyDescent="0.3">
      <c r="A400" t="s">
        <v>6</v>
      </c>
      <c r="B400" s="3">
        <v>4</v>
      </c>
      <c r="C400" s="9">
        <v>2020</v>
      </c>
      <c r="D400" s="11">
        <v>2327739</v>
      </c>
      <c r="E400" s="53">
        <v>883258296.62193167</v>
      </c>
      <c r="F400" s="17">
        <f t="shared" si="4"/>
        <v>379449.02612446313</v>
      </c>
      <c r="G400">
        <v>1172</v>
      </c>
      <c r="H400" s="51">
        <v>1.03</v>
      </c>
      <c r="I400" s="17">
        <v>24.386610441024899</v>
      </c>
      <c r="J400">
        <v>5.3937901721252636E-3</v>
      </c>
      <c r="K400">
        <v>0.15910301117163123</v>
      </c>
      <c r="L400">
        <v>27.3</v>
      </c>
      <c r="M400">
        <v>80.599999999999994</v>
      </c>
      <c r="N400">
        <v>369</v>
      </c>
      <c r="O400">
        <v>0.317</v>
      </c>
      <c r="P400">
        <v>746</v>
      </c>
      <c r="Q400">
        <v>78.599999999999994</v>
      </c>
      <c r="R400">
        <v>0.6417489999999999</v>
      </c>
      <c r="S400">
        <v>432</v>
      </c>
    </row>
    <row r="401" spans="1:19" x14ac:dyDescent="0.3">
      <c r="A401" t="s">
        <v>7</v>
      </c>
      <c r="B401" s="3">
        <v>5</v>
      </c>
      <c r="C401" s="9">
        <v>2020</v>
      </c>
      <c r="D401" s="11">
        <v>946222</v>
      </c>
      <c r="E401" s="53">
        <v>223987211.41435996</v>
      </c>
      <c r="F401" s="17">
        <f t="shared" ref="F401:F464" si="5">E401/D401*1000</f>
        <v>236717.39973744002</v>
      </c>
      <c r="G401">
        <v>514</v>
      </c>
      <c r="H401" s="51">
        <v>0.28999999999999998</v>
      </c>
      <c r="I401" s="17">
        <v>16.469918236436065</v>
      </c>
      <c r="J401">
        <v>2.1652230238644013E-3</v>
      </c>
      <c r="K401">
        <v>0.21782130351491102</v>
      </c>
      <c r="L401">
        <v>22.9</v>
      </c>
      <c r="M401">
        <v>75.8</v>
      </c>
      <c r="N401">
        <v>246</v>
      </c>
      <c r="O401">
        <v>0.182</v>
      </c>
      <c r="P401">
        <v>336</v>
      </c>
      <c r="Q401">
        <v>86.4</v>
      </c>
      <c r="R401">
        <v>0.62569900000000001</v>
      </c>
      <c r="S401">
        <v>72</v>
      </c>
    </row>
    <row r="402" spans="1:19" x14ac:dyDescent="0.3">
      <c r="A402" t="s">
        <v>8</v>
      </c>
      <c r="B402" s="3">
        <v>6</v>
      </c>
      <c r="C402" s="9">
        <v>2020</v>
      </c>
      <c r="D402" s="11">
        <v>1054095</v>
      </c>
      <c r="E402" s="53">
        <v>466988381.20451432</v>
      </c>
      <c r="F402" s="17">
        <f t="shared" si="5"/>
        <v>443023.04934992985</v>
      </c>
      <c r="G402">
        <v>539</v>
      </c>
      <c r="H402" s="51">
        <v>1.18</v>
      </c>
      <c r="I402" s="17">
        <v>19.961646091677494</v>
      </c>
      <c r="J402">
        <v>3.7294546963297622E-3</v>
      </c>
      <c r="K402">
        <v>0.39357855875749864</v>
      </c>
      <c r="L402">
        <v>25.8</v>
      </c>
      <c r="M402">
        <v>76.400000000000006</v>
      </c>
      <c r="N402">
        <v>192</v>
      </c>
      <c r="O402">
        <v>0.25</v>
      </c>
      <c r="P402">
        <v>818</v>
      </c>
      <c r="Q402">
        <v>79.599999999999994</v>
      </c>
      <c r="R402">
        <v>0.63651800000000003</v>
      </c>
      <c r="S402">
        <v>206</v>
      </c>
    </row>
    <row r="403" spans="1:19" x14ac:dyDescent="0.3">
      <c r="A403" t="s">
        <v>9</v>
      </c>
      <c r="B403" s="3">
        <v>7</v>
      </c>
      <c r="C403" s="9">
        <v>2020</v>
      </c>
      <c r="D403" s="11">
        <v>593582</v>
      </c>
      <c r="E403" s="53">
        <v>169638060.95402619</v>
      </c>
      <c r="F403" s="17">
        <f t="shared" si="5"/>
        <v>285787.07062213175</v>
      </c>
      <c r="G403">
        <v>310</v>
      </c>
      <c r="H403" s="51">
        <v>0.04</v>
      </c>
      <c r="I403" s="17">
        <v>13.870345066803322</v>
      </c>
      <c r="J403">
        <v>1.8993113200043183E-3</v>
      </c>
      <c r="K403">
        <v>0.23154307136949129</v>
      </c>
      <c r="L403">
        <v>9.9</v>
      </c>
      <c r="M403">
        <v>68.3</v>
      </c>
      <c r="N403">
        <v>159</v>
      </c>
      <c r="O403">
        <v>0.26600000000000001</v>
      </c>
      <c r="P403">
        <v>410</v>
      </c>
      <c r="Q403">
        <v>102.7</v>
      </c>
      <c r="R403">
        <v>0.60148400000000002</v>
      </c>
      <c r="S403">
        <v>58</v>
      </c>
    </row>
    <row r="404" spans="1:19" x14ac:dyDescent="0.3">
      <c r="A404" t="s">
        <v>10</v>
      </c>
      <c r="B404" s="3">
        <v>8</v>
      </c>
      <c r="C404" s="9">
        <v>2020</v>
      </c>
      <c r="D404" s="11">
        <v>1095604</v>
      </c>
      <c r="E404" s="53">
        <v>434662767.91638541</v>
      </c>
      <c r="F404" s="17">
        <f t="shared" si="5"/>
        <v>396733.46201399906</v>
      </c>
      <c r="G404">
        <v>557</v>
      </c>
      <c r="H404" s="51">
        <v>0.71</v>
      </c>
      <c r="I404" s="17">
        <v>26.174509775803273</v>
      </c>
      <c r="J404">
        <v>0.12359645585441811</v>
      </c>
      <c r="K404">
        <v>0.14191810820839998</v>
      </c>
      <c r="L404">
        <v>18</v>
      </c>
      <c r="M404">
        <v>74.599999999999994</v>
      </c>
      <c r="N404">
        <v>338</v>
      </c>
      <c r="O404">
        <v>0.316</v>
      </c>
      <c r="P404">
        <v>475</v>
      </c>
      <c r="Q404">
        <v>87.1</v>
      </c>
      <c r="R404">
        <v>0.65236000000000005</v>
      </c>
      <c r="S404">
        <v>207</v>
      </c>
    </row>
    <row r="405" spans="1:19" x14ac:dyDescent="0.3">
      <c r="A405" t="s">
        <v>11</v>
      </c>
      <c r="B405" s="3">
        <v>9</v>
      </c>
      <c r="C405" s="9">
        <v>2020</v>
      </c>
      <c r="D405" s="11">
        <v>1155138</v>
      </c>
      <c r="E405" s="53">
        <v>513843289.60560519</v>
      </c>
      <c r="F405" s="17">
        <f t="shared" si="5"/>
        <v>444832.81617053994</v>
      </c>
      <c r="G405">
        <v>596</v>
      </c>
      <c r="H405" s="51">
        <v>0.17</v>
      </c>
      <c r="I405" s="17">
        <v>27.787749620677339</v>
      </c>
      <c r="J405">
        <v>5.874660600344494E-3</v>
      </c>
      <c r="K405">
        <v>0.36535912391554271</v>
      </c>
      <c r="L405">
        <v>24.9</v>
      </c>
      <c r="M405">
        <v>68.900000000000006</v>
      </c>
      <c r="N405">
        <v>172</v>
      </c>
      <c r="O405">
        <v>0.36700000000000005</v>
      </c>
      <c r="P405">
        <v>1086</v>
      </c>
      <c r="Q405">
        <v>81.599999999999994</v>
      </c>
      <c r="R405">
        <v>0.80041499999999999</v>
      </c>
      <c r="S405">
        <v>48</v>
      </c>
    </row>
    <row r="406" spans="1:19" x14ac:dyDescent="0.3">
      <c r="A406" t="s">
        <v>12</v>
      </c>
      <c r="B406" s="3">
        <v>10</v>
      </c>
      <c r="C406" s="9">
        <v>2020</v>
      </c>
      <c r="D406" s="11">
        <v>8404864</v>
      </c>
      <c r="E406" s="53">
        <v>4492959520.0565891</v>
      </c>
      <c r="F406" s="17">
        <f t="shared" si="5"/>
        <v>534566.59382669243</v>
      </c>
      <c r="G406">
        <v>4154</v>
      </c>
      <c r="H406" s="51">
        <v>2.62</v>
      </c>
      <c r="I406" s="17">
        <v>19.934458715114374</v>
      </c>
      <c r="J406">
        <v>1.825416093633767E-3</v>
      </c>
      <c r="K406">
        <v>0.19863101230256569</v>
      </c>
      <c r="L406">
        <v>24.5</v>
      </c>
      <c r="M406">
        <v>87.5</v>
      </c>
      <c r="N406">
        <v>102</v>
      </c>
      <c r="O406">
        <v>0.21299999999999999</v>
      </c>
      <c r="P406">
        <v>1174</v>
      </c>
      <c r="Q406">
        <v>76.8</v>
      </c>
      <c r="R406">
        <v>0.814697</v>
      </c>
      <c r="S406">
        <v>2731</v>
      </c>
    </row>
    <row r="407" spans="1:19" x14ac:dyDescent="0.3">
      <c r="A407" t="s">
        <v>13</v>
      </c>
      <c r="B407" s="3">
        <v>11</v>
      </c>
      <c r="C407" s="9">
        <v>2020</v>
      </c>
      <c r="D407" s="11">
        <v>725578</v>
      </c>
      <c r="E407" s="53">
        <v>235103077.72273526</v>
      </c>
      <c r="F407" s="17">
        <f t="shared" si="5"/>
        <v>324021.78363006492</v>
      </c>
      <c r="G407">
        <v>350</v>
      </c>
      <c r="H407" s="51">
        <v>0.26</v>
      </c>
      <c r="I407" s="17">
        <v>19.459940604566469</v>
      </c>
      <c r="J407">
        <v>1.6660939437693058E-3</v>
      </c>
      <c r="K407">
        <v>0.14951876500233763</v>
      </c>
      <c r="L407">
        <v>22.3</v>
      </c>
      <c r="M407">
        <v>74.099999999999994</v>
      </c>
      <c r="N407">
        <v>379</v>
      </c>
      <c r="O407">
        <v>0.33299999999999996</v>
      </c>
      <c r="P407">
        <v>604</v>
      </c>
      <c r="Q407">
        <v>78.400000000000006</v>
      </c>
      <c r="R407">
        <v>0.58110200000000001</v>
      </c>
      <c r="S407">
        <v>63</v>
      </c>
    </row>
    <row r="408" spans="1:19" x14ac:dyDescent="0.3">
      <c r="A408" t="s">
        <v>14</v>
      </c>
      <c r="B408" s="3">
        <v>12</v>
      </c>
      <c r="C408" s="9">
        <v>2020</v>
      </c>
      <c r="D408" s="11">
        <v>1115127</v>
      </c>
      <c r="E408" s="53">
        <v>383312848.04770237</v>
      </c>
      <c r="F408" s="17">
        <f t="shared" si="5"/>
        <v>343739.18670044071</v>
      </c>
      <c r="G408">
        <v>517</v>
      </c>
      <c r="H408" s="51">
        <v>0.32</v>
      </c>
      <c r="I408" s="17">
        <v>13.552331604420157</v>
      </c>
      <c r="J408">
        <v>1.0530488088451922E-3</v>
      </c>
      <c r="K408">
        <v>0.23895429639639423</v>
      </c>
      <c r="L408">
        <v>21</v>
      </c>
      <c r="M408">
        <v>82.3</v>
      </c>
      <c r="N408">
        <v>270</v>
      </c>
      <c r="O408">
        <v>0.28499999999999998</v>
      </c>
      <c r="P408">
        <v>586</v>
      </c>
      <c r="Q408">
        <v>76.2</v>
      </c>
      <c r="R408">
        <v>0.672705</v>
      </c>
      <c r="S408">
        <v>136</v>
      </c>
    </row>
    <row r="409" spans="1:19" x14ac:dyDescent="0.3">
      <c r="A409" t="s">
        <v>15</v>
      </c>
      <c r="B409" s="3">
        <v>13</v>
      </c>
      <c r="C409" s="9">
        <v>2020</v>
      </c>
      <c r="D409" s="11">
        <v>908257</v>
      </c>
      <c r="E409" s="53">
        <v>303389431.33761191</v>
      </c>
      <c r="F409" s="17">
        <f t="shared" si="5"/>
        <v>334034.78457926767</v>
      </c>
      <c r="G409">
        <v>477</v>
      </c>
      <c r="H409" s="51">
        <v>0.46</v>
      </c>
      <c r="I409" s="17">
        <v>17.799215500642244</v>
      </c>
      <c r="J409">
        <v>2.9965708667236417E-3</v>
      </c>
      <c r="K409">
        <v>0.1930970374783692</v>
      </c>
      <c r="L409">
        <v>17.2</v>
      </c>
      <c r="M409">
        <v>75.599999999999994</v>
      </c>
      <c r="N409">
        <v>234</v>
      </c>
      <c r="O409">
        <v>0.27500000000000002</v>
      </c>
      <c r="P409">
        <v>479</v>
      </c>
      <c r="Q409">
        <v>96.6</v>
      </c>
      <c r="R409">
        <v>0.65163300000000002</v>
      </c>
      <c r="S409">
        <v>38</v>
      </c>
    </row>
    <row r="410" spans="1:19" x14ac:dyDescent="0.3">
      <c r="A410" t="s">
        <v>16</v>
      </c>
      <c r="B410" s="3">
        <v>14</v>
      </c>
      <c r="C410" s="9">
        <v>2020</v>
      </c>
      <c r="D410" s="11">
        <v>999424</v>
      </c>
      <c r="E410" s="53">
        <v>312706439.27575111</v>
      </c>
      <c r="F410" s="17">
        <f t="shared" si="5"/>
        <v>312886.66199305916</v>
      </c>
      <c r="G410">
        <v>499</v>
      </c>
      <c r="H410" s="51">
        <v>0.28999999999999998</v>
      </c>
      <c r="I410" s="17">
        <v>19.871996049526565</v>
      </c>
      <c r="J410">
        <v>5.1797691100603305E-4</v>
      </c>
      <c r="K410">
        <v>0.12835293230178729</v>
      </c>
      <c r="L410">
        <v>18.100000000000001</v>
      </c>
      <c r="M410">
        <v>72.900000000000006</v>
      </c>
      <c r="N410">
        <v>279</v>
      </c>
      <c r="O410">
        <v>0.39799999999999996</v>
      </c>
      <c r="P410">
        <v>702</v>
      </c>
      <c r="Q410">
        <v>74</v>
      </c>
      <c r="R410">
        <v>0.52464900000000003</v>
      </c>
      <c r="S410">
        <v>95</v>
      </c>
    </row>
    <row r="411" spans="1:19" x14ac:dyDescent="0.3">
      <c r="A411" t="s">
        <v>17</v>
      </c>
      <c r="B411" s="3">
        <v>15</v>
      </c>
      <c r="C411" s="9">
        <v>2020</v>
      </c>
      <c r="D411" s="11">
        <v>1249406</v>
      </c>
      <c r="E411" s="53">
        <v>404409772.89251399</v>
      </c>
      <c r="F411" s="17">
        <f t="shared" si="5"/>
        <v>323681.63182545465</v>
      </c>
      <c r="G411">
        <v>656</v>
      </c>
      <c r="H411" s="51">
        <v>1.07</v>
      </c>
      <c r="I411" s="17">
        <v>17.440062260698799</v>
      </c>
      <c r="J411">
        <v>8.0103637292322776E-4</v>
      </c>
      <c r="K411">
        <v>0.20535561593474316</v>
      </c>
      <c r="L411">
        <v>24.8</v>
      </c>
      <c r="M411">
        <v>64.2</v>
      </c>
      <c r="N411">
        <v>182</v>
      </c>
      <c r="O411">
        <v>0.23699999999999999</v>
      </c>
      <c r="P411">
        <v>527</v>
      </c>
      <c r="Q411">
        <v>92.3</v>
      </c>
      <c r="R411">
        <v>0.61164200000000002</v>
      </c>
      <c r="S411">
        <v>109</v>
      </c>
    </row>
    <row r="412" spans="1:19" x14ac:dyDescent="0.3">
      <c r="A412" t="s">
        <v>18</v>
      </c>
      <c r="B412" s="3">
        <v>16</v>
      </c>
      <c r="C412" s="9">
        <v>2020</v>
      </c>
      <c r="D412" s="11">
        <v>1513299</v>
      </c>
      <c r="E412" s="53">
        <v>592661970.19591033</v>
      </c>
      <c r="F412" s="17">
        <f t="shared" si="5"/>
        <v>391635.73768033308</v>
      </c>
      <c r="G412">
        <v>792</v>
      </c>
      <c r="H412" s="51">
        <v>1.1000000000000001</v>
      </c>
      <c r="I412" s="17">
        <v>19.349600286295079</v>
      </c>
      <c r="J412">
        <v>5.1928506775554871E-3</v>
      </c>
      <c r="K412">
        <v>0.39867461263063309</v>
      </c>
      <c r="L412">
        <v>36</v>
      </c>
      <c r="M412">
        <v>91.1</v>
      </c>
      <c r="N412">
        <v>231</v>
      </c>
      <c r="O412">
        <v>0.26100000000000001</v>
      </c>
      <c r="P412">
        <v>466</v>
      </c>
      <c r="Q412">
        <v>82.8</v>
      </c>
      <c r="R412">
        <v>0.73428599999999999</v>
      </c>
      <c r="S412">
        <v>116</v>
      </c>
    </row>
    <row r="413" spans="1:19" x14ac:dyDescent="0.3">
      <c r="A413" t="s">
        <v>19</v>
      </c>
      <c r="B413" s="3">
        <v>17</v>
      </c>
      <c r="C413" s="9">
        <v>2020</v>
      </c>
      <c r="D413" s="11">
        <v>1228638</v>
      </c>
      <c r="E413" s="53">
        <v>508420680.96384561</v>
      </c>
      <c r="F413" s="17">
        <f t="shared" si="5"/>
        <v>413808.36419176811</v>
      </c>
      <c r="G413">
        <v>650</v>
      </c>
      <c r="H413" s="51">
        <v>1.07</v>
      </c>
      <c r="I413" s="17">
        <v>15.151819579451359</v>
      </c>
      <c r="J413">
        <v>1.3228163864948065E-3</v>
      </c>
      <c r="K413">
        <v>0.28368970128110965</v>
      </c>
      <c r="L413">
        <v>23.6</v>
      </c>
      <c r="M413">
        <v>73.900000000000006</v>
      </c>
      <c r="N413">
        <v>252</v>
      </c>
      <c r="O413">
        <v>0.188</v>
      </c>
      <c r="P413">
        <v>598</v>
      </c>
      <c r="Q413">
        <v>93</v>
      </c>
      <c r="R413">
        <v>0.54437199999999997</v>
      </c>
      <c r="S413">
        <v>125</v>
      </c>
    </row>
    <row r="414" spans="1:19" x14ac:dyDescent="0.3">
      <c r="A414" t="s">
        <v>20</v>
      </c>
      <c r="B414" s="3">
        <v>18</v>
      </c>
      <c r="C414" s="9">
        <v>2020</v>
      </c>
      <c r="D414" s="11">
        <v>12963013</v>
      </c>
      <c r="E414" s="53">
        <v>16838567522.789</v>
      </c>
      <c r="F414" s="17">
        <f t="shared" si="5"/>
        <v>1298970.1948759134</v>
      </c>
      <c r="G414">
        <v>7322</v>
      </c>
      <c r="H414" s="51">
        <v>2.15</v>
      </c>
      <c r="I414" s="17">
        <v>18.949942809775195</v>
      </c>
      <c r="J414">
        <v>0</v>
      </c>
      <c r="K414">
        <v>0.13382749608543357</v>
      </c>
      <c r="L414">
        <v>32.6</v>
      </c>
      <c r="M414">
        <v>88.8</v>
      </c>
      <c r="N414">
        <v>571</v>
      </c>
      <c r="O414">
        <v>0</v>
      </c>
      <c r="P414">
        <v>393</v>
      </c>
      <c r="Q414">
        <v>69.8</v>
      </c>
      <c r="R414">
        <v>1</v>
      </c>
      <c r="S414">
        <v>5274</v>
      </c>
    </row>
    <row r="415" spans="1:19" x14ac:dyDescent="0.3">
      <c r="A415" t="s">
        <v>21</v>
      </c>
      <c r="B415" s="3">
        <v>19</v>
      </c>
      <c r="C415" s="9">
        <v>2020</v>
      </c>
      <c r="D415" s="11">
        <v>546093</v>
      </c>
      <c r="E415" s="53">
        <v>268280259.75935709</v>
      </c>
      <c r="F415" s="17">
        <f t="shared" si="5"/>
        <v>491272.10888870049</v>
      </c>
      <c r="G415">
        <v>299</v>
      </c>
      <c r="H415" s="51">
        <v>0.33</v>
      </c>
      <c r="I415" s="17">
        <v>17.227201617330167</v>
      </c>
      <c r="J415">
        <v>0.16638301557605809</v>
      </c>
      <c r="K415">
        <v>0.15862583655504436</v>
      </c>
      <c r="L415">
        <v>11.2</v>
      </c>
      <c r="M415">
        <v>77.599999999999994</v>
      </c>
      <c r="N415">
        <v>177</v>
      </c>
      <c r="O415">
        <v>0.20800000000000002</v>
      </c>
      <c r="P415">
        <v>481</v>
      </c>
      <c r="Q415">
        <v>88.1</v>
      </c>
      <c r="R415">
        <v>0.76365899999999998</v>
      </c>
      <c r="S415">
        <v>52</v>
      </c>
    </row>
    <row r="416" spans="1:19" x14ac:dyDescent="0.3">
      <c r="A416" t="s">
        <v>22</v>
      </c>
      <c r="B416" s="3">
        <v>20</v>
      </c>
      <c r="C416" s="9">
        <v>2020</v>
      </c>
      <c r="D416" s="11">
        <v>756916</v>
      </c>
      <c r="E416" s="53">
        <v>509682626.22113377</v>
      </c>
      <c r="F416" s="17">
        <f t="shared" si="5"/>
        <v>673367.48889062169</v>
      </c>
      <c r="G416">
        <v>415</v>
      </c>
      <c r="H416" s="51">
        <v>0.34</v>
      </c>
      <c r="I416" s="17">
        <v>22.84959517626012</v>
      </c>
      <c r="J416">
        <v>0.32784844816622999</v>
      </c>
      <c r="K416">
        <v>0.11175295443590456</v>
      </c>
      <c r="L416">
        <v>13.5</v>
      </c>
      <c r="M416">
        <v>79.7</v>
      </c>
      <c r="N416">
        <v>170</v>
      </c>
      <c r="O416">
        <v>0.22500000000000001</v>
      </c>
      <c r="P416">
        <v>250</v>
      </c>
      <c r="Q416">
        <v>104.5</v>
      </c>
      <c r="R416">
        <v>0.87052499999999999</v>
      </c>
      <c r="S416">
        <v>44</v>
      </c>
    </row>
    <row r="417" spans="1:19" x14ac:dyDescent="0.3">
      <c r="A417" t="s">
        <v>23</v>
      </c>
      <c r="B417" s="3">
        <v>21</v>
      </c>
      <c r="C417" s="9">
        <v>2020</v>
      </c>
      <c r="D417" s="11">
        <v>1046371</v>
      </c>
      <c r="E417" s="53">
        <v>649765331.17737269</v>
      </c>
      <c r="F417" s="17">
        <f t="shared" si="5"/>
        <v>620970.31662514794</v>
      </c>
      <c r="G417">
        <v>545</v>
      </c>
      <c r="H417" s="51">
        <v>0.2</v>
      </c>
      <c r="I417" s="17">
        <v>25.295032865663281</v>
      </c>
      <c r="J417">
        <v>0.25342852988939879</v>
      </c>
      <c r="K417">
        <v>0.18072976303472199</v>
      </c>
      <c r="L417">
        <v>11.7</v>
      </c>
      <c r="M417">
        <v>78.400000000000006</v>
      </c>
      <c r="N417">
        <v>153</v>
      </c>
      <c r="O417">
        <v>0.22699999999999998</v>
      </c>
      <c r="P417">
        <v>330</v>
      </c>
      <c r="Q417">
        <v>87.5</v>
      </c>
      <c r="R417">
        <v>0.618479</v>
      </c>
      <c r="S417">
        <v>75</v>
      </c>
    </row>
    <row r="418" spans="1:19" x14ac:dyDescent="0.3">
      <c r="A418" t="s">
        <v>24</v>
      </c>
      <c r="B418" s="3">
        <v>22</v>
      </c>
      <c r="C418" s="9">
        <v>2020</v>
      </c>
      <c r="D418" s="11">
        <v>1154820</v>
      </c>
      <c r="E418" s="53">
        <v>518966162.50023854</v>
      </c>
      <c r="F418" s="17">
        <f t="shared" si="5"/>
        <v>449391.38783554023</v>
      </c>
      <c r="G418">
        <v>570</v>
      </c>
      <c r="H418" s="51">
        <v>0.13</v>
      </c>
      <c r="I418" s="17">
        <v>33.300412803787601</v>
      </c>
      <c r="J418">
        <v>3.291280851176854E-4</v>
      </c>
      <c r="K418">
        <v>0.34289807180823523</v>
      </c>
      <c r="L418">
        <v>19.399999999999999</v>
      </c>
      <c r="M418">
        <v>71.599999999999994</v>
      </c>
      <c r="N418">
        <v>162</v>
      </c>
      <c r="O418">
        <v>0.27600000000000002</v>
      </c>
      <c r="P418">
        <v>433</v>
      </c>
      <c r="Q418">
        <v>77.2</v>
      </c>
      <c r="R418">
        <v>0.58947300000000002</v>
      </c>
      <c r="S418">
        <v>81</v>
      </c>
    </row>
    <row r="419" spans="1:19" x14ac:dyDescent="0.3">
      <c r="A419" t="s">
        <v>25</v>
      </c>
      <c r="B419" s="3">
        <v>23</v>
      </c>
      <c r="C419" s="9">
        <v>2020</v>
      </c>
      <c r="D419" s="11">
        <v>1018468</v>
      </c>
      <c r="E419" s="53">
        <v>456529416.42105871</v>
      </c>
      <c r="F419" s="17">
        <f t="shared" si="5"/>
        <v>448251.11483233515</v>
      </c>
      <c r="G419">
        <v>531</v>
      </c>
      <c r="H419" s="51">
        <v>0.35</v>
      </c>
      <c r="I419" s="17">
        <v>20.140957803154205</v>
      </c>
      <c r="J419">
        <v>2.0072118865154386E-2</v>
      </c>
      <c r="K419">
        <v>0.18532424375585499</v>
      </c>
      <c r="L419">
        <v>14.3</v>
      </c>
      <c r="M419">
        <v>80.599999999999994</v>
      </c>
      <c r="N419">
        <v>201</v>
      </c>
      <c r="O419">
        <v>0.23100000000000001</v>
      </c>
      <c r="P419">
        <v>1146</v>
      </c>
      <c r="Q419">
        <v>77.5</v>
      </c>
      <c r="R419">
        <v>0.86933899999999997</v>
      </c>
      <c r="S419">
        <v>57</v>
      </c>
    </row>
    <row r="420" spans="1:19" x14ac:dyDescent="0.3">
      <c r="A420" t="s">
        <v>26</v>
      </c>
      <c r="B420" s="3">
        <v>24</v>
      </c>
      <c r="C420" s="9">
        <v>2020</v>
      </c>
      <c r="D420" s="11">
        <v>1964107</v>
      </c>
      <c r="E420" s="53">
        <v>1029427767.8631762</v>
      </c>
      <c r="F420" s="17">
        <f t="shared" si="5"/>
        <v>524120.00357576052</v>
      </c>
      <c r="G420">
        <v>981</v>
      </c>
      <c r="H420" s="51">
        <v>0.67</v>
      </c>
      <c r="I420" s="17">
        <v>32.721873475395988</v>
      </c>
      <c r="J420">
        <v>6.6190375627292455E-3</v>
      </c>
      <c r="K420">
        <v>0.27307698743900866</v>
      </c>
      <c r="L420">
        <v>16</v>
      </c>
      <c r="M420">
        <v>80.8</v>
      </c>
      <c r="N420">
        <v>33</v>
      </c>
      <c r="O420">
        <v>0.33200000000000002</v>
      </c>
      <c r="P420">
        <v>1415</v>
      </c>
      <c r="Q420">
        <v>57</v>
      </c>
      <c r="R420">
        <v>0.78687399999999996</v>
      </c>
      <c r="S420">
        <v>84</v>
      </c>
    </row>
    <row r="421" spans="1:19" x14ac:dyDescent="0.3">
      <c r="A421" t="s">
        <v>27</v>
      </c>
      <c r="B421" s="3">
        <v>25</v>
      </c>
      <c r="C421" s="9">
        <v>2020</v>
      </c>
      <c r="D421" s="11">
        <v>685413</v>
      </c>
      <c r="E421" s="53">
        <v>663587341.99907029</v>
      </c>
      <c r="F421" s="17">
        <f t="shared" si="5"/>
        <v>968156.92436395329</v>
      </c>
      <c r="G421">
        <v>411</v>
      </c>
      <c r="H421" s="51">
        <v>0.36</v>
      </c>
      <c r="I421" s="17">
        <v>25.601158544535217</v>
      </c>
      <c r="J421">
        <v>8.6123654124212648E-2</v>
      </c>
      <c r="K421">
        <v>0.32580464151007577</v>
      </c>
      <c r="L421">
        <v>19.899999999999999</v>
      </c>
      <c r="M421">
        <v>84.9</v>
      </c>
      <c r="N421">
        <v>90</v>
      </c>
      <c r="O421">
        <v>6.9000000000000006E-2</v>
      </c>
      <c r="P421">
        <v>48</v>
      </c>
      <c r="Q421">
        <v>111.9</v>
      </c>
      <c r="R421">
        <v>0.94864700000000002</v>
      </c>
      <c r="S421">
        <v>23</v>
      </c>
    </row>
    <row r="422" spans="1:19" x14ac:dyDescent="0.3">
      <c r="A422" t="s">
        <v>28</v>
      </c>
      <c r="B422" s="3">
        <v>26</v>
      </c>
      <c r="C422" s="9">
        <v>2020</v>
      </c>
      <c r="D422" s="11">
        <v>590560</v>
      </c>
      <c r="E422" s="53">
        <v>232448179.5658699</v>
      </c>
      <c r="F422" s="17">
        <f t="shared" si="5"/>
        <v>393606.37287637137</v>
      </c>
      <c r="G422">
        <v>288</v>
      </c>
      <c r="H422" s="51">
        <v>0.54</v>
      </c>
      <c r="I422" s="17">
        <v>17.890951137565864</v>
      </c>
      <c r="J422">
        <v>2.3607364637726882E-3</v>
      </c>
      <c r="K422">
        <v>0.36943668329132079</v>
      </c>
      <c r="L422">
        <v>24</v>
      </c>
      <c r="M422">
        <v>69.900000000000006</v>
      </c>
      <c r="N422">
        <v>143</v>
      </c>
      <c r="O422">
        <v>0.27300000000000002</v>
      </c>
      <c r="P422">
        <v>475</v>
      </c>
      <c r="Q422">
        <v>81.900000000000006</v>
      </c>
      <c r="R422">
        <v>0.72605900000000001</v>
      </c>
      <c r="S422">
        <v>46</v>
      </c>
    </row>
    <row r="423" spans="1:19" x14ac:dyDescent="0.3">
      <c r="A423" t="s">
        <v>29</v>
      </c>
      <c r="B423" s="3">
        <v>27</v>
      </c>
      <c r="C423" s="9">
        <v>2020</v>
      </c>
      <c r="D423" s="11">
        <v>608791</v>
      </c>
      <c r="E423" s="53">
        <v>167678839.2771076</v>
      </c>
      <c r="F423" s="17">
        <f t="shared" si="5"/>
        <v>275429.23479011282</v>
      </c>
      <c r="G423">
        <v>302</v>
      </c>
      <c r="H423" s="51">
        <v>0.09</v>
      </c>
      <c r="I423" s="17">
        <v>19.041810259584931</v>
      </c>
      <c r="J423">
        <v>4.5007578365832942E-3</v>
      </c>
      <c r="K423">
        <v>0.15429312070610643</v>
      </c>
      <c r="L423">
        <v>15.6</v>
      </c>
      <c r="M423">
        <v>75.400000000000006</v>
      </c>
      <c r="N423">
        <v>184</v>
      </c>
      <c r="O423">
        <v>0.29299999999999998</v>
      </c>
      <c r="P423">
        <v>437</v>
      </c>
      <c r="Q423">
        <v>96.8</v>
      </c>
      <c r="R423">
        <v>0.71827600000000003</v>
      </c>
      <c r="S423">
        <v>44</v>
      </c>
    </row>
    <row r="424" spans="1:19" x14ac:dyDescent="0.3">
      <c r="A424" t="s">
        <v>30</v>
      </c>
      <c r="B424" s="3">
        <v>28</v>
      </c>
      <c r="C424" s="9">
        <v>2020</v>
      </c>
      <c r="D424" s="11">
        <v>5584633</v>
      </c>
      <c r="E424" s="53">
        <v>4431858910.3601494</v>
      </c>
      <c r="F424" s="17">
        <f t="shared" si="5"/>
        <v>793581.04827302869</v>
      </c>
      <c r="G424">
        <v>3097</v>
      </c>
      <c r="H424" s="51">
        <v>2.59</v>
      </c>
      <c r="I424" s="17">
        <v>14.355088419755299</v>
      </c>
      <c r="J424">
        <v>2.5388247853272215E-3</v>
      </c>
      <c r="K424">
        <v>0.13686460082014804</v>
      </c>
      <c r="L424">
        <v>35.299999999999997</v>
      </c>
      <c r="M424">
        <v>87.4</v>
      </c>
      <c r="N424">
        <v>577</v>
      </c>
      <c r="O424">
        <v>0</v>
      </c>
      <c r="P424">
        <v>625</v>
      </c>
      <c r="Q424">
        <v>79.7</v>
      </c>
      <c r="R424">
        <v>0.98768199999999995</v>
      </c>
      <c r="S424">
        <v>4625</v>
      </c>
    </row>
    <row r="425" spans="1:19" x14ac:dyDescent="0.3">
      <c r="A425" t="s">
        <v>31</v>
      </c>
      <c r="B425" s="3">
        <v>29</v>
      </c>
      <c r="C425" s="9">
        <v>2020</v>
      </c>
      <c r="D425" s="11">
        <v>488987</v>
      </c>
      <c r="E425" s="53">
        <v>118774637.35707924</v>
      </c>
      <c r="F425" s="17">
        <f t="shared" si="5"/>
        <v>242899.37637826617</v>
      </c>
      <c r="G425">
        <v>202</v>
      </c>
      <c r="H425" s="51">
        <v>0.15</v>
      </c>
      <c r="I425" s="17">
        <v>28.293681142789168</v>
      </c>
      <c r="J425">
        <v>1.0135694169481688E-2</v>
      </c>
      <c r="K425">
        <v>0.130414507626819</v>
      </c>
      <c r="L425">
        <v>21.3</v>
      </c>
      <c r="M425">
        <v>79.5</v>
      </c>
      <c r="N425">
        <v>307</v>
      </c>
      <c r="O425">
        <v>0.504</v>
      </c>
      <c r="P425">
        <v>557</v>
      </c>
      <c r="Q425">
        <v>64.099999999999994</v>
      </c>
      <c r="R425">
        <v>0.93012100000000009</v>
      </c>
      <c r="S425">
        <v>3</v>
      </c>
    </row>
    <row r="426" spans="1:19" x14ac:dyDescent="0.3">
      <c r="A426" t="s">
        <v>32</v>
      </c>
      <c r="B426" s="3">
        <v>30</v>
      </c>
      <c r="C426" s="9">
        <v>2020</v>
      </c>
      <c r="D426" s="11">
        <v>269521</v>
      </c>
      <c r="E426" s="53">
        <v>78144413.266370371</v>
      </c>
      <c r="F426" s="17">
        <f t="shared" si="5"/>
        <v>289938.12454825547</v>
      </c>
      <c r="G426">
        <v>135</v>
      </c>
      <c r="H426" s="51">
        <v>0.16</v>
      </c>
      <c r="I426" s="17">
        <v>40.700608023959354</v>
      </c>
      <c r="J426">
        <v>7.9218129857541921E-3</v>
      </c>
      <c r="K426">
        <v>8.4067292427553002E-3</v>
      </c>
      <c r="L426">
        <v>13.3</v>
      </c>
      <c r="M426">
        <v>85.6</v>
      </c>
      <c r="N426">
        <v>329</v>
      </c>
      <c r="O426">
        <v>0.53500000000000003</v>
      </c>
      <c r="P426">
        <v>323</v>
      </c>
      <c r="Q426">
        <v>77.7</v>
      </c>
      <c r="R426">
        <v>0.73562299999999992</v>
      </c>
      <c r="S426">
        <v>10</v>
      </c>
    </row>
    <row r="427" spans="1:19" x14ac:dyDescent="0.3">
      <c r="A427" t="s">
        <v>33</v>
      </c>
      <c r="B427" s="3">
        <v>31</v>
      </c>
      <c r="C427" s="9">
        <v>2020</v>
      </c>
      <c r="D427" s="11">
        <v>5804870</v>
      </c>
      <c r="E427" s="53">
        <v>2216718196.9375772</v>
      </c>
      <c r="F427" s="17">
        <f t="shared" si="5"/>
        <v>381872.15164811222</v>
      </c>
      <c r="G427">
        <v>2821</v>
      </c>
      <c r="H427" s="51">
        <v>0.28999999999999998</v>
      </c>
      <c r="I427" s="17">
        <v>19.429040642266752</v>
      </c>
      <c r="J427">
        <v>4.442074703429554E-3</v>
      </c>
      <c r="K427">
        <v>9.6582782159828809E-2</v>
      </c>
      <c r="L427">
        <v>12.8</v>
      </c>
      <c r="M427">
        <v>78.599999999999994</v>
      </c>
      <c r="N427">
        <v>185</v>
      </c>
      <c r="O427">
        <v>0.434</v>
      </c>
      <c r="P427">
        <v>902</v>
      </c>
      <c r="Q427">
        <v>71.3</v>
      </c>
      <c r="R427">
        <v>0.85488500000000001</v>
      </c>
      <c r="S427">
        <v>462</v>
      </c>
    </row>
    <row r="428" spans="1:19" x14ac:dyDescent="0.3">
      <c r="A428" t="s">
        <v>34</v>
      </c>
      <c r="B428" s="3">
        <v>32</v>
      </c>
      <c r="C428" s="9">
        <v>2020</v>
      </c>
      <c r="D428" s="11">
        <v>974480</v>
      </c>
      <c r="E428" s="53">
        <v>438227866.1992566</v>
      </c>
      <c r="F428" s="17">
        <f t="shared" si="5"/>
        <v>449704.32045732759</v>
      </c>
      <c r="G428">
        <v>503</v>
      </c>
      <c r="H428" s="51">
        <v>0.13</v>
      </c>
      <c r="I428" s="17">
        <v>21.831642234200448</v>
      </c>
      <c r="J428">
        <v>0.37855916810604429</v>
      </c>
      <c r="K428">
        <v>4.8988057142011376E-2</v>
      </c>
      <c r="L428">
        <v>12.2</v>
      </c>
      <c r="M428">
        <v>87.9</v>
      </c>
      <c r="N428">
        <v>294</v>
      </c>
      <c r="O428">
        <v>0.35299999999999998</v>
      </c>
      <c r="P428">
        <v>364</v>
      </c>
      <c r="Q428">
        <v>89.3</v>
      </c>
      <c r="R428">
        <v>0.58402200000000004</v>
      </c>
      <c r="S428">
        <v>67</v>
      </c>
    </row>
    <row r="429" spans="1:19" x14ac:dyDescent="0.3">
      <c r="A429" t="s">
        <v>35</v>
      </c>
      <c r="B429" s="3">
        <v>33</v>
      </c>
      <c r="C429" s="9">
        <v>2020</v>
      </c>
      <c r="D429" s="11">
        <v>2519924</v>
      </c>
      <c r="E429" s="53">
        <v>812567345.19539154</v>
      </c>
      <c r="F429" s="17">
        <f t="shared" si="5"/>
        <v>322457.08410070761</v>
      </c>
      <c r="G429">
        <v>1247</v>
      </c>
      <c r="H429" s="51">
        <v>0.4</v>
      </c>
      <c r="I429" s="17">
        <v>18.710103438890783</v>
      </c>
      <c r="J429">
        <v>2.6449498358778446E-2</v>
      </c>
      <c r="K429">
        <v>0.2473200662942493</v>
      </c>
      <c r="L429">
        <v>15.5</v>
      </c>
      <c r="M429">
        <v>75.7</v>
      </c>
      <c r="N429">
        <v>233</v>
      </c>
      <c r="O429">
        <v>0.22699999999999998</v>
      </c>
      <c r="P429">
        <v>310</v>
      </c>
      <c r="Q429">
        <v>86</v>
      </c>
      <c r="R429">
        <v>0.46500599999999997</v>
      </c>
      <c r="S429">
        <v>260</v>
      </c>
    </row>
    <row r="430" spans="1:19" x14ac:dyDescent="0.3">
      <c r="A430" t="s">
        <v>36</v>
      </c>
      <c r="B430" s="3">
        <v>34</v>
      </c>
      <c r="C430" s="9">
        <v>2020</v>
      </c>
      <c r="D430" s="11">
        <v>4223033</v>
      </c>
      <c r="E430" s="53">
        <v>1424974929.0683253</v>
      </c>
      <c r="F430" s="17">
        <f t="shared" si="5"/>
        <v>337429.26684880874</v>
      </c>
      <c r="G430">
        <v>2111</v>
      </c>
      <c r="H430" s="51">
        <v>0.86</v>
      </c>
      <c r="I430" s="17">
        <v>19.133305089238643</v>
      </c>
      <c r="J430">
        <v>1.055391172772201E-2</v>
      </c>
      <c r="K430">
        <v>0.17104725601769816</v>
      </c>
      <c r="L430">
        <v>33.700000000000003</v>
      </c>
      <c r="M430">
        <v>81.2</v>
      </c>
      <c r="N430">
        <v>316</v>
      </c>
      <c r="O430">
        <v>0.32</v>
      </c>
      <c r="P430">
        <v>631</v>
      </c>
      <c r="Q430">
        <v>77.599999999999994</v>
      </c>
      <c r="R430">
        <v>0.75909700000000002</v>
      </c>
      <c r="S430">
        <v>410</v>
      </c>
    </row>
    <row r="431" spans="1:19" x14ac:dyDescent="0.3">
      <c r="A431" t="s">
        <v>37</v>
      </c>
      <c r="B431" s="3">
        <v>35</v>
      </c>
      <c r="C431" s="9">
        <v>2020</v>
      </c>
      <c r="D431" s="11">
        <v>3152863</v>
      </c>
      <c r="E431" s="53">
        <v>615673716.25135148</v>
      </c>
      <c r="F431" s="17">
        <f t="shared" si="5"/>
        <v>195274.49059833918</v>
      </c>
      <c r="G431">
        <v>1287</v>
      </c>
      <c r="H431" s="51">
        <v>0.17</v>
      </c>
      <c r="I431" s="17">
        <v>36.911254715855371</v>
      </c>
      <c r="J431">
        <v>3.2140154013163805E-3</v>
      </c>
      <c r="K431">
        <v>3.4483833150366953E-2</v>
      </c>
      <c r="L431">
        <v>6.6000000000000005</v>
      </c>
      <c r="M431">
        <v>82.7</v>
      </c>
      <c r="N431">
        <v>161</v>
      </c>
      <c r="O431">
        <v>0.54700000000000004</v>
      </c>
      <c r="P431">
        <v>311</v>
      </c>
      <c r="Q431">
        <v>69.3</v>
      </c>
      <c r="R431">
        <v>0.73093299999999994</v>
      </c>
      <c r="S431">
        <v>74</v>
      </c>
    </row>
    <row r="432" spans="1:19" x14ac:dyDescent="0.3">
      <c r="A432" t="s">
        <v>38</v>
      </c>
      <c r="B432" s="3">
        <v>36</v>
      </c>
      <c r="C432" s="9">
        <v>2020</v>
      </c>
      <c r="D432" s="11">
        <v>500340</v>
      </c>
      <c r="E432" s="53">
        <v>58889118.23009903</v>
      </c>
      <c r="F432" s="17">
        <f t="shared" si="5"/>
        <v>117698.20168305359</v>
      </c>
      <c r="G432">
        <v>261</v>
      </c>
      <c r="H432" s="51">
        <v>0.15</v>
      </c>
      <c r="I432" s="17">
        <v>28.725019546300036</v>
      </c>
      <c r="J432">
        <v>9.6515459479945553E-3</v>
      </c>
      <c r="K432">
        <v>2.056288124950181E-2</v>
      </c>
      <c r="L432">
        <v>21.7</v>
      </c>
      <c r="M432">
        <v>77.3</v>
      </c>
      <c r="N432">
        <v>153</v>
      </c>
      <c r="O432">
        <v>0.46200000000000002</v>
      </c>
      <c r="P432">
        <v>353</v>
      </c>
      <c r="Q432">
        <v>49.8</v>
      </c>
      <c r="R432">
        <v>0.666713</v>
      </c>
      <c r="S432">
        <v>2</v>
      </c>
    </row>
    <row r="433" spans="1:19" x14ac:dyDescent="0.3">
      <c r="A433" t="s">
        <v>39</v>
      </c>
      <c r="B433" s="3">
        <v>37</v>
      </c>
      <c r="C433" s="9">
        <v>2020</v>
      </c>
      <c r="D433" s="11">
        <v>898978</v>
      </c>
      <c r="E433" s="53">
        <v>149661363.74409473</v>
      </c>
      <c r="F433" s="17">
        <f t="shared" si="5"/>
        <v>166479.45082537582</v>
      </c>
      <c r="G433">
        <v>453</v>
      </c>
      <c r="H433" s="51">
        <v>0.43</v>
      </c>
      <c r="I433" s="17">
        <v>27.243992170037899</v>
      </c>
      <c r="J433">
        <v>5.0238766514527E-4</v>
      </c>
      <c r="K433">
        <v>8.8951961323250617E-2</v>
      </c>
      <c r="L433">
        <v>19.600000000000001</v>
      </c>
      <c r="M433">
        <v>89.8</v>
      </c>
      <c r="N433">
        <v>175</v>
      </c>
      <c r="O433">
        <v>0.48</v>
      </c>
      <c r="P433">
        <v>576</v>
      </c>
      <c r="Q433">
        <v>75.099999999999994</v>
      </c>
      <c r="R433">
        <v>0.81104100000000001</v>
      </c>
      <c r="S433">
        <v>64</v>
      </c>
    </row>
    <row r="434" spans="1:19" x14ac:dyDescent="0.3">
      <c r="A434" t="s">
        <v>40</v>
      </c>
      <c r="B434" s="3">
        <v>38</v>
      </c>
      <c r="C434" s="9">
        <v>2020</v>
      </c>
      <c r="D434" s="11">
        <v>470308</v>
      </c>
      <c r="E434" s="53">
        <v>79200852.500346065</v>
      </c>
      <c r="F434" s="17">
        <f t="shared" si="5"/>
        <v>168402.09501081432</v>
      </c>
      <c r="G434">
        <v>204</v>
      </c>
      <c r="H434" s="51">
        <v>0.56999999999999995</v>
      </c>
      <c r="I434" s="17">
        <v>23.854148762134418</v>
      </c>
      <c r="J434">
        <v>1.4655264074535296E-2</v>
      </c>
      <c r="K434">
        <v>9.7344960083462467E-2</v>
      </c>
      <c r="L434">
        <v>15.5</v>
      </c>
      <c r="M434">
        <v>85.2</v>
      </c>
      <c r="N434">
        <v>241</v>
      </c>
      <c r="O434">
        <v>0.58599999999999997</v>
      </c>
      <c r="P434">
        <v>275</v>
      </c>
      <c r="Q434">
        <v>82.6</v>
      </c>
      <c r="R434">
        <v>0.71430000000000005</v>
      </c>
      <c r="S434">
        <v>8</v>
      </c>
    </row>
    <row r="435" spans="1:19" x14ac:dyDescent="0.3">
      <c r="A435" t="s">
        <v>41</v>
      </c>
      <c r="B435" s="3">
        <v>39</v>
      </c>
      <c r="C435" s="9">
        <v>2020</v>
      </c>
      <c r="D435" s="11">
        <v>692869</v>
      </c>
      <c r="E435" s="53">
        <v>148898068.59883127</v>
      </c>
      <c r="F435" s="17">
        <f t="shared" si="5"/>
        <v>214900.7512225706</v>
      </c>
      <c r="G435">
        <v>285</v>
      </c>
      <c r="H435" s="51">
        <v>0.26</v>
      </c>
      <c r="I435" s="17">
        <v>17.399109171183138</v>
      </c>
      <c r="J435">
        <v>2.8263668700612122E-3</v>
      </c>
      <c r="K435">
        <v>5.5104299593713851E-2</v>
      </c>
      <c r="L435">
        <v>7.0000000000000009</v>
      </c>
      <c r="M435">
        <v>83.2</v>
      </c>
      <c r="N435">
        <v>300</v>
      </c>
      <c r="O435">
        <v>0.36599999999999999</v>
      </c>
      <c r="P435">
        <v>344</v>
      </c>
      <c r="Q435">
        <v>96.7</v>
      </c>
      <c r="R435">
        <v>0.87234699999999998</v>
      </c>
      <c r="S435">
        <v>79</v>
      </c>
    </row>
    <row r="436" spans="1:19" x14ac:dyDescent="0.3">
      <c r="A436" t="s">
        <v>42</v>
      </c>
      <c r="B436" s="3">
        <v>40</v>
      </c>
      <c r="C436" s="9">
        <v>2020</v>
      </c>
      <c r="D436" s="11">
        <v>2904146</v>
      </c>
      <c r="E436" s="53">
        <v>703845537.35352814</v>
      </c>
      <c r="F436" s="17">
        <f t="shared" si="5"/>
        <v>242358.8680987554</v>
      </c>
      <c r="G436">
        <v>1371</v>
      </c>
      <c r="H436" s="51">
        <v>0.26</v>
      </c>
      <c r="I436" s="17">
        <v>27.438869577056103</v>
      </c>
      <c r="J436">
        <v>5.6066456812568846E-3</v>
      </c>
      <c r="K436">
        <v>0.1241227434273509</v>
      </c>
      <c r="L436">
        <v>11.7</v>
      </c>
      <c r="M436">
        <v>78.400000000000006</v>
      </c>
      <c r="N436">
        <v>238</v>
      </c>
      <c r="O436">
        <v>0.39700000000000002</v>
      </c>
      <c r="P436">
        <v>437</v>
      </c>
      <c r="Q436">
        <v>86</v>
      </c>
      <c r="R436">
        <v>0.89387699999999992</v>
      </c>
      <c r="S436">
        <v>157</v>
      </c>
    </row>
    <row r="437" spans="1:19" x14ac:dyDescent="0.3">
      <c r="A437" t="s">
        <v>43</v>
      </c>
      <c r="B437" s="3">
        <v>41</v>
      </c>
      <c r="C437" s="9">
        <v>2020</v>
      </c>
      <c r="D437" s="11">
        <v>4104463</v>
      </c>
      <c r="E437" s="53">
        <v>1408031482.3820047</v>
      </c>
      <c r="F437" s="17">
        <f t="shared" si="5"/>
        <v>343048.891507124</v>
      </c>
      <c r="G437">
        <v>1901</v>
      </c>
      <c r="H437" s="51">
        <v>0.63</v>
      </c>
      <c r="I437" s="17">
        <v>22.474828822297763</v>
      </c>
      <c r="J437">
        <v>3.8328431358893064E-2</v>
      </c>
      <c r="K437">
        <v>0.24850162062393308</v>
      </c>
      <c r="L437">
        <v>33.5</v>
      </c>
      <c r="M437">
        <v>75.2</v>
      </c>
      <c r="N437">
        <v>242</v>
      </c>
      <c r="O437">
        <v>0.38200000000000001</v>
      </c>
      <c r="P437">
        <v>610</v>
      </c>
      <c r="Q437">
        <v>78.099999999999994</v>
      </c>
      <c r="R437">
        <v>0.91587500000000011</v>
      </c>
      <c r="S437">
        <v>457</v>
      </c>
    </row>
    <row r="438" spans="1:19" x14ac:dyDescent="0.3">
      <c r="A438" t="s">
        <v>44</v>
      </c>
      <c r="B438" s="3">
        <v>42</v>
      </c>
      <c r="C438" s="9">
        <v>2020</v>
      </c>
      <c r="D438" s="11">
        <v>681613</v>
      </c>
      <c r="E438" s="53">
        <v>164514052.61832705</v>
      </c>
      <c r="F438" s="17">
        <f t="shared" si="5"/>
        <v>241359.91041592084</v>
      </c>
      <c r="G438">
        <v>326</v>
      </c>
      <c r="H438" s="51">
        <v>0.09</v>
      </c>
      <c r="I438" s="17">
        <v>18.077440771270538</v>
      </c>
      <c r="J438">
        <v>1.7577436758481509E-3</v>
      </c>
      <c r="K438">
        <v>0.2536947268339893</v>
      </c>
      <c r="L438">
        <v>21.5</v>
      </c>
      <c r="M438">
        <v>70.099999999999994</v>
      </c>
      <c r="N438">
        <v>243</v>
      </c>
      <c r="O438">
        <v>0.32100000000000001</v>
      </c>
      <c r="P438">
        <v>546</v>
      </c>
      <c r="Q438">
        <v>80.5</v>
      </c>
      <c r="R438">
        <v>0.60559499999999999</v>
      </c>
      <c r="S438">
        <v>60</v>
      </c>
    </row>
    <row r="439" spans="1:19" x14ac:dyDescent="0.3">
      <c r="A439" t="s">
        <v>45</v>
      </c>
      <c r="B439" s="3">
        <v>43</v>
      </c>
      <c r="C439" s="9">
        <v>2020</v>
      </c>
      <c r="D439" s="11">
        <v>793859</v>
      </c>
      <c r="E439" s="53">
        <v>221392685.11274141</v>
      </c>
      <c r="F439" s="17">
        <f t="shared" si="5"/>
        <v>278881.62143748626</v>
      </c>
      <c r="G439">
        <v>405</v>
      </c>
      <c r="H439" s="51">
        <v>0.4</v>
      </c>
      <c r="I439" s="17">
        <v>17.655921272434465</v>
      </c>
      <c r="J439">
        <v>3.2487514445785347E-4</v>
      </c>
      <c r="K439">
        <v>0.26960732294271311</v>
      </c>
      <c r="L439">
        <v>36.4</v>
      </c>
      <c r="M439">
        <v>63.4</v>
      </c>
      <c r="N439">
        <v>315</v>
      </c>
      <c r="O439">
        <v>0.36799999999999999</v>
      </c>
      <c r="P439">
        <v>414</v>
      </c>
      <c r="Q439">
        <v>79.5</v>
      </c>
      <c r="R439">
        <v>0.57403700000000002</v>
      </c>
      <c r="S439">
        <v>57</v>
      </c>
    </row>
    <row r="440" spans="1:19" x14ac:dyDescent="0.3">
      <c r="A440" t="s">
        <v>46</v>
      </c>
      <c r="B440" s="3">
        <v>44</v>
      </c>
      <c r="C440" s="9">
        <v>2020</v>
      </c>
      <c r="D440" s="11">
        <v>3997023</v>
      </c>
      <c r="E440" s="53">
        <v>2186847556.248951</v>
      </c>
      <c r="F440" s="17">
        <f t="shared" si="5"/>
        <v>547119.08243934321</v>
      </c>
      <c r="G440">
        <v>2026</v>
      </c>
      <c r="H440" s="51">
        <v>0.73</v>
      </c>
      <c r="I440" s="17">
        <v>23.395146815618887</v>
      </c>
      <c r="J440">
        <v>0.21190915586708975</v>
      </c>
      <c r="K440">
        <v>0.17099375486953183</v>
      </c>
      <c r="L440">
        <v>37.1</v>
      </c>
      <c r="M440">
        <v>83.3</v>
      </c>
      <c r="N440">
        <v>365</v>
      </c>
      <c r="O440">
        <v>0.23199999999999998</v>
      </c>
      <c r="P440">
        <v>687</v>
      </c>
      <c r="Q440">
        <v>62.3</v>
      </c>
      <c r="R440">
        <v>0.77741100000000007</v>
      </c>
      <c r="S440">
        <v>649</v>
      </c>
    </row>
    <row r="441" spans="1:19" x14ac:dyDescent="0.3">
      <c r="A441" t="s">
        <v>47</v>
      </c>
      <c r="B441" s="3">
        <v>45</v>
      </c>
      <c r="C441" s="9">
        <v>2020</v>
      </c>
      <c r="D441" s="11">
        <v>1466282</v>
      </c>
      <c r="E441" s="53">
        <v>568826420.75738025</v>
      </c>
      <c r="F441" s="17">
        <f t="shared" si="5"/>
        <v>387937.94151287421</v>
      </c>
      <c r="G441">
        <v>770</v>
      </c>
      <c r="H441" s="51">
        <v>0.28999999999999998</v>
      </c>
      <c r="I441" s="17">
        <v>17.600489370288237</v>
      </c>
      <c r="J441">
        <v>0.20565669572683942</v>
      </c>
      <c r="K441">
        <v>0.18986957025488843</v>
      </c>
      <c r="L441">
        <v>20.2</v>
      </c>
      <c r="M441">
        <v>76.8</v>
      </c>
      <c r="N441">
        <v>284</v>
      </c>
      <c r="O441">
        <v>0.34299999999999997</v>
      </c>
      <c r="P441">
        <v>536</v>
      </c>
      <c r="Q441">
        <v>78.400000000000006</v>
      </c>
      <c r="R441">
        <v>0.60286299999999993</v>
      </c>
      <c r="S441">
        <v>148</v>
      </c>
    </row>
    <row r="442" spans="1:19" x14ac:dyDescent="0.3">
      <c r="A442" t="s">
        <v>48</v>
      </c>
      <c r="B442" s="3">
        <v>46</v>
      </c>
      <c r="C442" s="9">
        <v>2020</v>
      </c>
      <c r="D442" s="11">
        <v>1200388</v>
      </c>
      <c r="E442" s="53">
        <v>287597191.49332738</v>
      </c>
      <c r="F442" s="17">
        <f t="shared" si="5"/>
        <v>239586.85982642893</v>
      </c>
      <c r="G442">
        <v>604</v>
      </c>
      <c r="H442" s="51">
        <v>0.57999999999999996</v>
      </c>
      <c r="I442" s="17">
        <v>16.141884729909052</v>
      </c>
      <c r="J442">
        <v>7.1945440401948888E-4</v>
      </c>
      <c r="K442">
        <v>0.26036034370894506</v>
      </c>
      <c r="L442">
        <v>32.6</v>
      </c>
      <c r="M442">
        <v>70.7</v>
      </c>
      <c r="N442">
        <v>285</v>
      </c>
      <c r="O442">
        <v>0.36499999999999999</v>
      </c>
      <c r="P442">
        <v>476</v>
      </c>
      <c r="Q442">
        <v>86.4</v>
      </c>
      <c r="R442">
        <v>0.64160799999999996</v>
      </c>
      <c r="S442">
        <v>111</v>
      </c>
    </row>
    <row r="443" spans="1:19" x14ac:dyDescent="0.3">
      <c r="A443" t="s">
        <v>49</v>
      </c>
      <c r="B443" s="3">
        <v>47</v>
      </c>
      <c r="C443" s="9">
        <v>2020</v>
      </c>
      <c r="D443" s="11">
        <v>2562731</v>
      </c>
      <c r="E443" s="53">
        <v>1151358602.0205381</v>
      </c>
      <c r="F443" s="17">
        <f t="shared" si="5"/>
        <v>449270.17389672896</v>
      </c>
      <c r="G443">
        <v>1232</v>
      </c>
      <c r="H443" s="51">
        <v>1.2</v>
      </c>
      <c r="I443" s="17">
        <v>20.32430208196109</v>
      </c>
      <c r="J443">
        <v>0.17374133482147869</v>
      </c>
      <c r="K443">
        <v>0.3039076677667526</v>
      </c>
      <c r="L443">
        <v>23.1</v>
      </c>
      <c r="M443">
        <v>74.599999999999994</v>
      </c>
      <c r="N443">
        <v>211</v>
      </c>
      <c r="O443">
        <v>0.24299999999999999</v>
      </c>
      <c r="P443">
        <v>469</v>
      </c>
      <c r="Q443">
        <v>75.2</v>
      </c>
      <c r="R443">
        <v>0.68940100000000004</v>
      </c>
      <c r="S443">
        <v>356</v>
      </c>
    </row>
    <row r="444" spans="1:19" x14ac:dyDescent="0.3">
      <c r="A444" t="s">
        <v>50</v>
      </c>
      <c r="B444" s="3">
        <v>48</v>
      </c>
      <c r="C444" s="9">
        <v>2020</v>
      </c>
      <c r="D444" s="11">
        <v>1182667</v>
      </c>
      <c r="E444" s="53">
        <v>329900226.69845784</v>
      </c>
      <c r="F444" s="17">
        <f t="shared" si="5"/>
        <v>278945.99806915881</v>
      </c>
      <c r="G444">
        <v>632</v>
      </c>
      <c r="H444" s="51">
        <v>1.08</v>
      </c>
      <c r="I444" s="17">
        <v>17.10025978292305</v>
      </c>
      <c r="J444">
        <v>2.3321944309044967E-3</v>
      </c>
      <c r="K444">
        <v>0.28264546805395147</v>
      </c>
      <c r="L444">
        <v>26.8</v>
      </c>
      <c r="M444">
        <v>75.5</v>
      </c>
      <c r="N444">
        <v>223</v>
      </c>
      <c r="O444">
        <v>0.22399999999999998</v>
      </c>
      <c r="P444">
        <v>366</v>
      </c>
      <c r="Q444">
        <v>94.4</v>
      </c>
      <c r="R444">
        <v>0.55126300000000006</v>
      </c>
      <c r="S444">
        <v>96</v>
      </c>
    </row>
    <row r="445" spans="1:19" x14ac:dyDescent="0.3">
      <c r="A445" t="s">
        <v>51</v>
      </c>
      <c r="B445" s="3">
        <v>49</v>
      </c>
      <c r="C445" s="9">
        <v>2020</v>
      </c>
      <c r="D445" s="11">
        <v>3159332</v>
      </c>
      <c r="E445" s="53">
        <v>1330028005.3431587</v>
      </c>
      <c r="F445" s="17">
        <f t="shared" si="5"/>
        <v>420983.93120544427</v>
      </c>
      <c r="G445">
        <v>1737</v>
      </c>
      <c r="H445" s="51">
        <v>5.37</v>
      </c>
      <c r="I445" s="17">
        <v>23.174654543859425</v>
      </c>
      <c r="J445">
        <v>4.4706084380843669E-4</v>
      </c>
      <c r="K445">
        <v>0.28018615459258334</v>
      </c>
      <c r="L445">
        <v>28.000000000000004</v>
      </c>
      <c r="M445">
        <v>75.099999999999994</v>
      </c>
      <c r="N445">
        <v>263</v>
      </c>
      <c r="O445">
        <v>0.20199999999999999</v>
      </c>
      <c r="P445">
        <v>463</v>
      </c>
      <c r="Q445">
        <v>90.3</v>
      </c>
      <c r="R445">
        <v>0.69714299999999996</v>
      </c>
      <c r="S445">
        <v>325</v>
      </c>
    </row>
    <row r="446" spans="1:19" x14ac:dyDescent="0.3">
      <c r="A446" t="s">
        <v>52</v>
      </c>
      <c r="B446" s="3">
        <v>50</v>
      </c>
      <c r="C446" s="9">
        <v>2020</v>
      </c>
      <c r="D446" s="11">
        <v>1888872</v>
      </c>
      <c r="E446" s="53">
        <v>869929959.48566389</v>
      </c>
      <c r="F446" s="17">
        <f t="shared" si="5"/>
        <v>460555.27292779175</v>
      </c>
      <c r="G446">
        <v>933</v>
      </c>
      <c r="H446" s="51">
        <v>0.09</v>
      </c>
      <c r="I446" s="17">
        <v>19.234543481818537</v>
      </c>
      <c r="J446">
        <v>0.35695792955413708</v>
      </c>
      <c r="K446">
        <v>0.11963347347783081</v>
      </c>
      <c r="L446">
        <v>12</v>
      </c>
      <c r="M446">
        <v>85.6</v>
      </c>
      <c r="N446">
        <v>219</v>
      </c>
      <c r="O446">
        <v>0.40299999999999997</v>
      </c>
      <c r="P446">
        <v>496</v>
      </c>
      <c r="Q446">
        <v>81.099999999999994</v>
      </c>
      <c r="R446">
        <v>0.81424999999999992</v>
      </c>
      <c r="S446">
        <v>94</v>
      </c>
    </row>
    <row r="447" spans="1:19" x14ac:dyDescent="0.3">
      <c r="A447" t="s">
        <v>53</v>
      </c>
      <c r="B447" s="3">
        <v>51</v>
      </c>
      <c r="C447" s="9">
        <v>2020</v>
      </c>
      <c r="D447" s="11">
        <v>1286654</v>
      </c>
      <c r="E447" s="53">
        <v>402902386.03366238</v>
      </c>
      <c r="F447" s="17">
        <f t="shared" si="5"/>
        <v>313139.65217817872</v>
      </c>
      <c r="G447">
        <v>640</v>
      </c>
      <c r="H447" s="51">
        <v>0.76</v>
      </c>
      <c r="I447" s="17">
        <v>19.499649329373366</v>
      </c>
      <c r="J447">
        <v>2.5213206203514756E-3</v>
      </c>
      <c r="K447">
        <v>0.18480467618564261</v>
      </c>
      <c r="L447">
        <v>26</v>
      </c>
      <c r="M447">
        <v>78.5</v>
      </c>
      <c r="N447">
        <v>248</v>
      </c>
      <c r="O447">
        <v>0.313</v>
      </c>
      <c r="P447">
        <v>656</v>
      </c>
      <c r="Q447">
        <v>81.3</v>
      </c>
      <c r="R447">
        <v>0.774532</v>
      </c>
      <c r="S447">
        <v>143</v>
      </c>
    </row>
    <row r="448" spans="1:19" x14ac:dyDescent="0.3">
      <c r="A448" t="s">
        <v>54</v>
      </c>
      <c r="B448" s="3">
        <v>52</v>
      </c>
      <c r="C448" s="9">
        <v>2020</v>
      </c>
      <c r="D448" s="11">
        <v>3195048</v>
      </c>
      <c r="E448" s="53">
        <v>1350912051.1113601</v>
      </c>
      <c r="F448" s="17">
        <f t="shared" si="5"/>
        <v>422814.32113425527</v>
      </c>
      <c r="G448">
        <v>1676</v>
      </c>
      <c r="H448" s="51">
        <v>1.05</v>
      </c>
      <c r="I448" s="17">
        <v>18.980784230056962</v>
      </c>
      <c r="J448">
        <v>0.1316261526959738</v>
      </c>
      <c r="K448">
        <v>0.20798251690803823</v>
      </c>
      <c r="L448">
        <v>25.8</v>
      </c>
      <c r="M448">
        <v>84.9</v>
      </c>
      <c r="N448">
        <v>301</v>
      </c>
      <c r="O448">
        <v>0.20300000000000001</v>
      </c>
      <c r="P448">
        <v>442</v>
      </c>
      <c r="Q448">
        <v>73.900000000000006</v>
      </c>
      <c r="R448">
        <v>0.42729999999999996</v>
      </c>
      <c r="S448">
        <v>432</v>
      </c>
    </row>
    <row r="449" spans="1:19" x14ac:dyDescent="0.3">
      <c r="A449" t="s">
        <v>55</v>
      </c>
      <c r="B449" s="3">
        <v>53</v>
      </c>
      <c r="C449" s="9">
        <v>2020</v>
      </c>
      <c r="D449" s="11">
        <v>2467866</v>
      </c>
      <c r="E449" s="53">
        <v>711845363.01230538</v>
      </c>
      <c r="F449" s="17">
        <f t="shared" si="5"/>
        <v>288445.71099577745</v>
      </c>
      <c r="G449">
        <v>1164</v>
      </c>
      <c r="H449" s="51">
        <v>0.79</v>
      </c>
      <c r="I449" s="17">
        <v>19.506699993940568</v>
      </c>
      <c r="J449">
        <v>3.0849132399251109E-2</v>
      </c>
      <c r="K449">
        <v>0.17748526469154355</v>
      </c>
      <c r="L449">
        <v>18.100000000000001</v>
      </c>
      <c r="M449">
        <v>80.900000000000006</v>
      </c>
      <c r="N449">
        <v>296</v>
      </c>
      <c r="O449">
        <v>0.23600000000000002</v>
      </c>
      <c r="P449">
        <v>481</v>
      </c>
      <c r="Q449">
        <v>94.6</v>
      </c>
      <c r="R449">
        <v>0.63688800000000001</v>
      </c>
      <c r="S449">
        <v>229</v>
      </c>
    </row>
    <row r="450" spans="1:19" x14ac:dyDescent="0.3">
      <c r="A450" t="s">
        <v>56</v>
      </c>
      <c r="B450" s="3">
        <v>54</v>
      </c>
      <c r="C450" s="9">
        <v>2020</v>
      </c>
      <c r="D450" s="11">
        <v>1213385</v>
      </c>
      <c r="E450" s="53">
        <v>364824573.20456529</v>
      </c>
      <c r="F450" s="17">
        <f t="shared" si="5"/>
        <v>300666.79018165322</v>
      </c>
      <c r="G450">
        <v>599</v>
      </c>
      <c r="H450" s="51">
        <v>2.5099999999999998</v>
      </c>
      <c r="I450" s="17">
        <v>18.576733568141162</v>
      </c>
      <c r="J450">
        <v>2.3878330466098795E-2</v>
      </c>
      <c r="K450">
        <v>0.23935414531014776</v>
      </c>
      <c r="L450">
        <v>28.7</v>
      </c>
      <c r="M450">
        <v>68.900000000000006</v>
      </c>
      <c r="N450">
        <v>289</v>
      </c>
      <c r="O450">
        <v>0.23600000000000002</v>
      </c>
      <c r="P450">
        <v>845</v>
      </c>
      <c r="Q450">
        <v>82</v>
      </c>
      <c r="R450">
        <v>0.7089319999999999</v>
      </c>
      <c r="S450">
        <v>214</v>
      </c>
    </row>
    <row r="451" spans="1:19" x14ac:dyDescent="0.3">
      <c r="A451" t="s">
        <v>57</v>
      </c>
      <c r="B451" s="3">
        <v>55</v>
      </c>
      <c r="C451" s="9">
        <v>2020</v>
      </c>
      <c r="D451" s="11">
        <v>794199</v>
      </c>
      <c r="E451" s="53">
        <v>199619045.12188178</v>
      </c>
      <c r="F451" s="17">
        <f t="shared" si="5"/>
        <v>251346.38185376936</v>
      </c>
      <c r="G451">
        <v>371</v>
      </c>
      <c r="H451" s="51">
        <v>0.15</v>
      </c>
      <c r="I451" s="17">
        <v>18.415347631565577</v>
      </c>
      <c r="J451">
        <v>9.0141815896010585E-3</v>
      </c>
      <c r="K451">
        <v>0.21528247268426112</v>
      </c>
      <c r="L451">
        <v>24.4</v>
      </c>
      <c r="M451">
        <v>77.400000000000006</v>
      </c>
      <c r="N451">
        <v>179</v>
      </c>
      <c r="O451">
        <v>0.36399999999999999</v>
      </c>
      <c r="P451">
        <v>325</v>
      </c>
      <c r="Q451">
        <v>90.8</v>
      </c>
      <c r="R451">
        <v>0.57570200000000005</v>
      </c>
      <c r="S451">
        <v>34</v>
      </c>
    </row>
    <row r="452" spans="1:19" x14ac:dyDescent="0.3">
      <c r="A452" t="s">
        <v>58</v>
      </c>
      <c r="B452" s="3">
        <v>56</v>
      </c>
      <c r="C452" s="9">
        <v>2020</v>
      </c>
      <c r="D452" s="11">
        <v>4299797</v>
      </c>
      <c r="E452" s="53">
        <v>2088253223.3239131</v>
      </c>
      <c r="F452" s="17">
        <f t="shared" si="5"/>
        <v>485663.21231535188</v>
      </c>
      <c r="G452">
        <v>2109</v>
      </c>
      <c r="H452" s="51">
        <v>1.1599999999999999</v>
      </c>
      <c r="I452" s="17">
        <v>16.594256974963017</v>
      </c>
      <c r="J452">
        <v>2.2947244836652801E-2</v>
      </c>
      <c r="K452">
        <v>0.31875461716435521</v>
      </c>
      <c r="L452">
        <v>25</v>
      </c>
      <c r="M452">
        <v>76.2</v>
      </c>
      <c r="N452">
        <v>278</v>
      </c>
      <c r="O452">
        <v>0.14300000000000002</v>
      </c>
      <c r="P452">
        <v>552</v>
      </c>
      <c r="Q452">
        <v>87.3</v>
      </c>
      <c r="R452">
        <v>0.7857590000000001</v>
      </c>
      <c r="S452">
        <v>546</v>
      </c>
    </row>
    <row r="453" spans="1:19" x14ac:dyDescent="0.3">
      <c r="A453" t="s">
        <v>59</v>
      </c>
      <c r="B453" s="3">
        <v>57</v>
      </c>
      <c r="C453" s="9">
        <v>2020</v>
      </c>
      <c r="D453" s="11">
        <v>3784809</v>
      </c>
      <c r="E453" s="53">
        <v>6050861709.7840433</v>
      </c>
      <c r="F453" s="17">
        <f t="shared" si="5"/>
        <v>1598723.1349809312</v>
      </c>
      <c r="G453">
        <v>1952</v>
      </c>
      <c r="H453" s="51">
        <v>0.27</v>
      </c>
      <c r="I453" s="17">
        <v>31.564753081464936</v>
      </c>
      <c r="J453">
        <v>0.55799208614235896</v>
      </c>
      <c r="K453">
        <v>5.291675761142927E-2</v>
      </c>
      <c r="L453">
        <v>15.7</v>
      </c>
      <c r="M453">
        <v>87.6</v>
      </c>
      <c r="N453">
        <v>191</v>
      </c>
      <c r="O453">
        <v>0.19399999999999998</v>
      </c>
      <c r="P453">
        <v>728</v>
      </c>
      <c r="Q453">
        <v>71.900000000000006</v>
      </c>
      <c r="R453">
        <v>0.79018299999999997</v>
      </c>
      <c r="S453">
        <v>203</v>
      </c>
    </row>
    <row r="454" spans="1:19" x14ac:dyDescent="0.3">
      <c r="A454" t="s">
        <v>60</v>
      </c>
      <c r="B454" s="3">
        <v>58</v>
      </c>
      <c r="C454" s="9">
        <v>2020</v>
      </c>
      <c r="D454" s="11">
        <v>3457131</v>
      </c>
      <c r="E454" s="53">
        <v>1332027650.5338061</v>
      </c>
      <c r="F454" s="17">
        <f t="shared" si="5"/>
        <v>385298.57576522441</v>
      </c>
      <c r="G454">
        <v>1855</v>
      </c>
      <c r="H454" s="51">
        <v>1.54</v>
      </c>
      <c r="I454" s="17">
        <v>20.102973945733162</v>
      </c>
      <c r="J454">
        <v>4.9812877618897682E-2</v>
      </c>
      <c r="K454">
        <v>0.30784565880063014</v>
      </c>
      <c r="L454">
        <v>26.700000000000003</v>
      </c>
      <c r="M454">
        <v>81.3</v>
      </c>
      <c r="N454">
        <v>246</v>
      </c>
      <c r="O454">
        <v>0.17300000000000001</v>
      </c>
      <c r="P454">
        <v>455</v>
      </c>
      <c r="Q454">
        <v>79.8</v>
      </c>
      <c r="R454">
        <v>0.78311999999999993</v>
      </c>
      <c r="S454">
        <v>224</v>
      </c>
    </row>
    <row r="455" spans="1:19" x14ac:dyDescent="0.3">
      <c r="A455" t="s">
        <v>61</v>
      </c>
      <c r="B455" s="3">
        <v>59</v>
      </c>
      <c r="C455" s="9">
        <v>2020</v>
      </c>
      <c r="D455" s="11">
        <v>211229</v>
      </c>
      <c r="E455" s="53">
        <v>52234932.185222216</v>
      </c>
      <c r="F455" s="17">
        <f t="shared" si="5"/>
        <v>247290.53390027984</v>
      </c>
      <c r="G455">
        <v>99</v>
      </c>
      <c r="H455" s="51">
        <v>0.14000000000000001</v>
      </c>
      <c r="I455" s="17">
        <v>23.713251064425592</v>
      </c>
      <c r="J455">
        <v>8.1234957586879403E-3</v>
      </c>
      <c r="K455">
        <v>2.1170947377861626E-2</v>
      </c>
      <c r="L455">
        <v>13</v>
      </c>
      <c r="M455">
        <v>84.2</v>
      </c>
      <c r="N455">
        <v>120</v>
      </c>
      <c r="O455">
        <v>0.69099999999999995</v>
      </c>
      <c r="P455">
        <v>403</v>
      </c>
      <c r="Q455">
        <v>76.3</v>
      </c>
      <c r="R455">
        <v>0.71892700000000009</v>
      </c>
      <c r="S455">
        <v>7</v>
      </c>
    </row>
    <row r="456" spans="1:19" x14ac:dyDescent="0.3">
      <c r="A456" t="s">
        <v>62</v>
      </c>
      <c r="B456" s="3">
        <v>60</v>
      </c>
      <c r="C456" s="9">
        <v>2020</v>
      </c>
      <c r="D456" s="11">
        <v>331888</v>
      </c>
      <c r="E456" s="53">
        <v>68341558.473600119</v>
      </c>
      <c r="F456" s="17">
        <f t="shared" si="5"/>
        <v>205917.53384756338</v>
      </c>
      <c r="G456">
        <v>131</v>
      </c>
      <c r="H456" s="51">
        <v>0.44</v>
      </c>
      <c r="I456" s="17">
        <v>23.475327979297294</v>
      </c>
      <c r="J456">
        <v>0.11763572365592492</v>
      </c>
      <c r="K456">
        <v>6.9010947147585397E-3</v>
      </c>
      <c r="L456">
        <v>12.3</v>
      </c>
      <c r="M456">
        <v>93.4</v>
      </c>
      <c r="N456">
        <v>157</v>
      </c>
      <c r="O456">
        <v>0.45500000000000002</v>
      </c>
      <c r="P456">
        <v>338</v>
      </c>
      <c r="Q456">
        <v>105.7</v>
      </c>
      <c r="R456">
        <v>0.40086799999999995</v>
      </c>
      <c r="S456">
        <v>2</v>
      </c>
    </row>
    <row r="457" spans="1:19" x14ac:dyDescent="0.3">
      <c r="A457" t="s">
        <v>63</v>
      </c>
      <c r="B457" s="3">
        <v>61</v>
      </c>
      <c r="C457" s="9">
        <v>2020</v>
      </c>
      <c r="D457" s="11">
        <v>537293</v>
      </c>
      <c r="E457" s="53">
        <v>221248286.04760554</v>
      </c>
      <c r="F457" s="17">
        <f t="shared" si="5"/>
        <v>411783.30268141511</v>
      </c>
      <c r="G457">
        <v>241</v>
      </c>
      <c r="H457" s="51">
        <v>0.04</v>
      </c>
      <c r="I457" s="17">
        <v>13.02562457458909</v>
      </c>
      <c r="J457">
        <v>0.14503767607581489</v>
      </c>
      <c r="K457">
        <v>0.19896828236934683</v>
      </c>
      <c r="L457">
        <v>11.8</v>
      </c>
      <c r="M457">
        <v>75</v>
      </c>
      <c r="N457">
        <v>151</v>
      </c>
      <c r="O457">
        <v>0.315</v>
      </c>
      <c r="P457">
        <v>539</v>
      </c>
      <c r="Q457">
        <v>74.3</v>
      </c>
      <c r="R457">
        <v>0.73864400000000008</v>
      </c>
      <c r="S457">
        <v>13</v>
      </c>
    </row>
    <row r="458" spans="1:19" x14ac:dyDescent="0.3">
      <c r="A458" t="s">
        <v>64</v>
      </c>
      <c r="B458" s="3">
        <v>62</v>
      </c>
      <c r="C458" s="9">
        <v>2020</v>
      </c>
      <c r="D458" s="11">
        <v>2208563</v>
      </c>
      <c r="E458" s="53">
        <v>551954015.09969425</v>
      </c>
      <c r="F458" s="17">
        <f t="shared" si="5"/>
        <v>249915.44959310387</v>
      </c>
      <c r="G458">
        <v>1099</v>
      </c>
      <c r="H458" s="51">
        <v>0.3</v>
      </c>
      <c r="I458" s="17">
        <v>18.363986405054924</v>
      </c>
      <c r="J458">
        <v>6.5716060209348318E-3</v>
      </c>
      <c r="K458">
        <v>0.19399797660788831</v>
      </c>
      <c r="L458">
        <v>26.3</v>
      </c>
      <c r="M458">
        <v>77.3</v>
      </c>
      <c r="N458">
        <v>216</v>
      </c>
      <c r="O458">
        <v>0.42100000000000004</v>
      </c>
      <c r="P458">
        <v>358</v>
      </c>
      <c r="Q458">
        <v>95.2</v>
      </c>
      <c r="R458">
        <v>0.651169</v>
      </c>
      <c r="S458">
        <v>159</v>
      </c>
    </row>
    <row r="459" spans="1:19" x14ac:dyDescent="0.3">
      <c r="A459" t="s">
        <v>65</v>
      </c>
      <c r="B459" s="3">
        <v>63</v>
      </c>
      <c r="C459" s="9">
        <v>2020</v>
      </c>
      <c r="D459" s="11">
        <v>2867233</v>
      </c>
      <c r="E459" s="53">
        <v>2264812409.7581558</v>
      </c>
      <c r="F459" s="17">
        <f t="shared" si="5"/>
        <v>789894.79046807694</v>
      </c>
      <c r="G459">
        <v>1461</v>
      </c>
      <c r="H459" s="51">
        <v>0.98</v>
      </c>
      <c r="I459" s="17">
        <v>17.621490606186558</v>
      </c>
      <c r="J459">
        <v>0.16069215499774667</v>
      </c>
      <c r="K459">
        <v>0.40759587563807415</v>
      </c>
      <c r="L459">
        <v>14.899999999999999</v>
      </c>
      <c r="M459">
        <v>76.400000000000006</v>
      </c>
      <c r="N459">
        <v>233</v>
      </c>
      <c r="O459">
        <v>0.20899999999999999</v>
      </c>
      <c r="P459">
        <v>457</v>
      </c>
      <c r="Q459">
        <v>81.5</v>
      </c>
      <c r="R459">
        <v>0.842808</v>
      </c>
      <c r="S459">
        <v>359</v>
      </c>
    </row>
    <row r="460" spans="1:19" x14ac:dyDescent="0.3">
      <c r="A460" t="s">
        <v>66</v>
      </c>
      <c r="B460" s="3">
        <v>64</v>
      </c>
      <c r="C460" s="9">
        <v>2020</v>
      </c>
      <c r="D460" s="11">
        <v>2388558</v>
      </c>
      <c r="E460" s="53">
        <v>1241926328.6019502</v>
      </c>
      <c r="F460" s="17">
        <f t="shared" si="5"/>
        <v>519948.15641987772</v>
      </c>
      <c r="G460">
        <v>1153</v>
      </c>
      <c r="H460" s="51">
        <v>0.41</v>
      </c>
      <c r="I460" s="17">
        <v>26.098050586799431</v>
      </c>
      <c r="J460">
        <v>0.25598943972251686</v>
      </c>
      <c r="K460">
        <v>0.1090816206295713</v>
      </c>
      <c r="L460">
        <v>18.3</v>
      </c>
      <c r="M460">
        <v>78.900000000000006</v>
      </c>
      <c r="N460">
        <v>278</v>
      </c>
      <c r="O460">
        <v>0.223</v>
      </c>
      <c r="P460">
        <v>464</v>
      </c>
      <c r="Q460">
        <v>93.4</v>
      </c>
      <c r="R460">
        <v>0.78575799999999996</v>
      </c>
      <c r="S460">
        <v>146</v>
      </c>
    </row>
    <row r="461" spans="1:19" x14ac:dyDescent="0.3">
      <c r="A461" t="s">
        <v>67</v>
      </c>
      <c r="B461" s="3">
        <v>65</v>
      </c>
      <c r="C461" s="9">
        <v>2020</v>
      </c>
      <c r="D461" s="11">
        <v>2634981</v>
      </c>
      <c r="E461" s="53">
        <v>868557679.47563684</v>
      </c>
      <c r="F461" s="17">
        <f t="shared" si="5"/>
        <v>329625.78457895404</v>
      </c>
      <c r="G461">
        <v>1276</v>
      </c>
      <c r="H461" s="51">
        <v>0.17</v>
      </c>
      <c r="I461" s="17">
        <v>26.318116242332746</v>
      </c>
      <c r="J461">
        <v>0.18905065400244045</v>
      </c>
      <c r="K461">
        <v>0.14872303751663729</v>
      </c>
      <c r="L461">
        <v>14.099999999999998</v>
      </c>
      <c r="M461">
        <v>74.900000000000006</v>
      </c>
      <c r="N461">
        <v>171</v>
      </c>
      <c r="O461">
        <v>0.13500000000000001</v>
      </c>
      <c r="P461">
        <v>312</v>
      </c>
      <c r="Q461">
        <v>92</v>
      </c>
      <c r="R461">
        <v>0.82455800000000001</v>
      </c>
      <c r="S461">
        <v>172</v>
      </c>
    </row>
    <row r="462" spans="1:19" x14ac:dyDescent="0.3">
      <c r="A462" t="s">
        <v>68</v>
      </c>
      <c r="B462" s="3">
        <v>66</v>
      </c>
      <c r="C462" s="9">
        <v>2020</v>
      </c>
      <c r="D462" s="11">
        <v>2806789</v>
      </c>
      <c r="E462" s="53">
        <v>1128917034.6256869</v>
      </c>
      <c r="F462" s="17">
        <f t="shared" si="5"/>
        <v>402209.44097532338</v>
      </c>
      <c r="G462">
        <v>1394</v>
      </c>
      <c r="H462" s="51">
        <v>2.0299999999999998</v>
      </c>
      <c r="I462" s="17">
        <v>19.560929689628615</v>
      </c>
      <c r="J462">
        <v>2.4455927085281704E-2</v>
      </c>
      <c r="K462">
        <v>0.13930819263615848</v>
      </c>
      <c r="L462">
        <v>17.8</v>
      </c>
      <c r="M462">
        <v>79</v>
      </c>
      <c r="N462">
        <v>350</v>
      </c>
      <c r="O462">
        <v>0.20499999999999999</v>
      </c>
      <c r="P462">
        <v>696</v>
      </c>
      <c r="Q462">
        <v>94.9</v>
      </c>
      <c r="R462">
        <v>0.72765299999999999</v>
      </c>
      <c r="S462">
        <v>520</v>
      </c>
    </row>
    <row r="463" spans="1:19" x14ac:dyDescent="0.3">
      <c r="A463" t="s">
        <v>69</v>
      </c>
      <c r="B463" s="3">
        <v>67</v>
      </c>
      <c r="C463" s="9">
        <v>2020</v>
      </c>
      <c r="D463" s="11">
        <v>1890857</v>
      </c>
      <c r="E463" s="53">
        <v>640175636.03865647</v>
      </c>
      <c r="F463" s="17">
        <f t="shared" si="5"/>
        <v>338563.7496852784</v>
      </c>
      <c r="G463">
        <v>1021</v>
      </c>
      <c r="H463" s="51">
        <v>0.75</v>
      </c>
      <c r="I463" s="17">
        <v>26.022977736419101</v>
      </c>
      <c r="J463">
        <v>2.0045558453494774E-3</v>
      </c>
      <c r="K463">
        <v>0.30753007505374136</v>
      </c>
      <c r="L463">
        <v>25.1</v>
      </c>
      <c r="M463">
        <v>77</v>
      </c>
      <c r="N463">
        <v>385</v>
      </c>
      <c r="O463">
        <v>0.26600000000000001</v>
      </c>
      <c r="P463">
        <v>283</v>
      </c>
      <c r="Q463">
        <v>82.5</v>
      </c>
      <c r="R463">
        <v>0.58408900000000008</v>
      </c>
      <c r="S463">
        <v>197</v>
      </c>
    </row>
    <row r="464" spans="1:19" x14ac:dyDescent="0.3">
      <c r="A464" t="s">
        <v>70</v>
      </c>
      <c r="B464" s="3">
        <v>68</v>
      </c>
      <c r="C464" s="9">
        <v>2020</v>
      </c>
      <c r="D464" s="11">
        <v>1069994</v>
      </c>
      <c r="E464" s="53">
        <v>459770986.22226965</v>
      </c>
      <c r="F464" s="17">
        <f t="shared" si="5"/>
        <v>429694.91999232676</v>
      </c>
      <c r="G464">
        <v>537</v>
      </c>
      <c r="H464" s="51">
        <v>2.89</v>
      </c>
      <c r="I464" s="17">
        <v>18.329185975131399</v>
      </c>
      <c r="J464">
        <v>0.17931393155420269</v>
      </c>
      <c r="K464">
        <v>0.11215943280482252</v>
      </c>
      <c r="L464">
        <v>30.7</v>
      </c>
      <c r="M464">
        <v>76.2</v>
      </c>
      <c r="N464">
        <v>539</v>
      </c>
      <c r="O464">
        <v>0.28699999999999998</v>
      </c>
      <c r="P464">
        <v>420</v>
      </c>
      <c r="Q464">
        <v>90.8</v>
      </c>
      <c r="R464">
        <v>0.70312600000000003</v>
      </c>
      <c r="S464">
        <v>259</v>
      </c>
    </row>
    <row r="465" spans="1:19" x14ac:dyDescent="0.3">
      <c r="A465" t="s">
        <v>71</v>
      </c>
      <c r="B465" s="3">
        <v>69</v>
      </c>
      <c r="C465" s="9">
        <v>2020</v>
      </c>
      <c r="D465" s="11">
        <v>981527</v>
      </c>
      <c r="E465" s="53">
        <v>251655692.57926559</v>
      </c>
      <c r="F465" s="17">
        <f t="shared" ref="F465:F528" si="6">E465/D465*1000</f>
        <v>256392.02240923134</v>
      </c>
      <c r="G465">
        <v>427</v>
      </c>
      <c r="H465" s="51">
        <v>0.3</v>
      </c>
      <c r="I465" s="17">
        <v>21.518268800173317</v>
      </c>
      <c r="J465">
        <v>6.2935591546125394E-2</v>
      </c>
      <c r="K465">
        <v>0.12217068003627479</v>
      </c>
      <c r="L465">
        <v>16.2</v>
      </c>
      <c r="M465">
        <v>80.7</v>
      </c>
      <c r="N465">
        <v>203</v>
      </c>
      <c r="O465">
        <v>0.40799999999999997</v>
      </c>
      <c r="P465">
        <v>280</v>
      </c>
      <c r="Q465">
        <v>85.1</v>
      </c>
      <c r="R465">
        <v>0.62983199999999995</v>
      </c>
      <c r="S465">
        <v>27</v>
      </c>
    </row>
    <row r="466" spans="1:19" x14ac:dyDescent="0.3">
      <c r="A466" t="s">
        <v>72</v>
      </c>
      <c r="B466" s="3">
        <v>70</v>
      </c>
      <c r="C466" s="9">
        <v>2020</v>
      </c>
      <c r="D466" s="11">
        <v>981987</v>
      </c>
      <c r="E466" s="53">
        <v>942201825.8494556</v>
      </c>
      <c r="F466" s="17">
        <f t="shared" si="6"/>
        <v>959485.02968924795</v>
      </c>
      <c r="G466">
        <v>502</v>
      </c>
      <c r="H466" s="51">
        <v>0.27</v>
      </c>
      <c r="I466" s="17">
        <v>22.853418867727477</v>
      </c>
      <c r="J466">
        <v>0.49704329205379272</v>
      </c>
      <c r="K466">
        <v>1.1803557484122517E-2</v>
      </c>
      <c r="L466">
        <v>15.7</v>
      </c>
      <c r="M466">
        <v>91.4</v>
      </c>
      <c r="N466">
        <v>242</v>
      </c>
      <c r="O466">
        <v>0.33700000000000002</v>
      </c>
      <c r="P466">
        <v>542</v>
      </c>
      <c r="Q466">
        <v>86.1</v>
      </c>
      <c r="R466">
        <v>0.40277000000000002</v>
      </c>
      <c r="S466">
        <v>78</v>
      </c>
    </row>
    <row r="467" spans="1:19" x14ac:dyDescent="0.3">
      <c r="A467" t="s">
        <v>73</v>
      </c>
      <c r="B467" s="3">
        <v>71</v>
      </c>
      <c r="C467" s="9">
        <v>2020</v>
      </c>
      <c r="D467" s="11">
        <v>1019906</v>
      </c>
      <c r="E467" s="53">
        <v>351332270.71570426</v>
      </c>
      <c r="F467" s="17">
        <f t="shared" si="6"/>
        <v>344475.1484114264</v>
      </c>
      <c r="G467">
        <v>524</v>
      </c>
      <c r="H467" s="51">
        <v>0.12</v>
      </c>
      <c r="I467" s="17">
        <v>30.014102468570698</v>
      </c>
      <c r="J467">
        <v>0.26059350420808275</v>
      </c>
      <c r="K467">
        <v>2.2979574297498494E-2</v>
      </c>
      <c r="L467">
        <v>11.3</v>
      </c>
      <c r="M467">
        <v>69.7</v>
      </c>
      <c r="N467">
        <v>204</v>
      </c>
      <c r="O467">
        <v>0.311</v>
      </c>
      <c r="P467">
        <v>171</v>
      </c>
      <c r="Q467">
        <v>101.2</v>
      </c>
      <c r="R467">
        <v>0.65685400000000005</v>
      </c>
      <c r="S467">
        <v>18</v>
      </c>
    </row>
    <row r="468" spans="1:19" x14ac:dyDescent="0.3">
      <c r="A468" t="s">
        <v>74</v>
      </c>
      <c r="B468" s="3">
        <v>72</v>
      </c>
      <c r="C468" s="9">
        <v>2020</v>
      </c>
      <c r="D468" s="11">
        <v>294810</v>
      </c>
      <c r="E468" s="53">
        <v>246360791.88599929</v>
      </c>
      <c r="F468" s="17">
        <f t="shared" si="6"/>
        <v>835659.54983209283</v>
      </c>
      <c r="G468">
        <v>182</v>
      </c>
      <c r="H468" s="51">
        <v>0.53</v>
      </c>
      <c r="I468" s="17">
        <v>19.699505514635185</v>
      </c>
      <c r="J468">
        <v>7.5245105242597393E-2</v>
      </c>
      <c r="K468">
        <v>7.296790466802551E-2</v>
      </c>
      <c r="L468">
        <v>20.7</v>
      </c>
      <c r="M468">
        <v>82.7</v>
      </c>
      <c r="N468">
        <v>141</v>
      </c>
      <c r="O468">
        <v>0.222</v>
      </c>
      <c r="P468">
        <v>218</v>
      </c>
      <c r="Q468">
        <v>118.9</v>
      </c>
      <c r="R468">
        <v>0.93962000000000001</v>
      </c>
      <c r="S468">
        <v>10</v>
      </c>
    </row>
    <row r="469" spans="1:19" x14ac:dyDescent="0.3">
      <c r="A469" t="s">
        <v>75</v>
      </c>
      <c r="B469" s="3">
        <v>73</v>
      </c>
      <c r="C469" s="9">
        <v>2020</v>
      </c>
      <c r="D469" s="11">
        <v>1867932</v>
      </c>
      <c r="E469" s="53">
        <v>918918214.46261477</v>
      </c>
      <c r="F469" s="17">
        <f t="shared" si="6"/>
        <v>491944.14703673089</v>
      </c>
      <c r="G469">
        <v>1002</v>
      </c>
      <c r="H469" s="51">
        <v>0.77</v>
      </c>
      <c r="I469" s="17">
        <v>20.753026347944228</v>
      </c>
      <c r="J469">
        <v>9.5994936396137428E-3</v>
      </c>
      <c r="K469">
        <v>7.4261883676495097E-2</v>
      </c>
      <c r="L469">
        <v>20.5</v>
      </c>
      <c r="M469">
        <v>79.599999999999994</v>
      </c>
      <c r="N469">
        <v>230</v>
      </c>
      <c r="O469">
        <v>0.217</v>
      </c>
      <c r="P469">
        <v>345</v>
      </c>
      <c r="Q469">
        <v>98.5</v>
      </c>
      <c r="R469">
        <v>0.89745799999999998</v>
      </c>
      <c r="S469">
        <v>136</v>
      </c>
    </row>
    <row r="470" spans="1:19" x14ac:dyDescent="0.3">
      <c r="A470" t="s">
        <v>76</v>
      </c>
      <c r="B470" s="3">
        <v>74</v>
      </c>
      <c r="C470" s="9">
        <v>2020</v>
      </c>
      <c r="D470" s="11">
        <v>1302772</v>
      </c>
      <c r="E470" s="53">
        <v>712168724.36089694</v>
      </c>
      <c r="F470" s="17">
        <f t="shared" si="6"/>
        <v>546656.45589627116</v>
      </c>
      <c r="G470">
        <v>721</v>
      </c>
      <c r="H470" s="51">
        <v>0.24</v>
      </c>
      <c r="I470" s="17">
        <v>28.399810690755846</v>
      </c>
      <c r="J470">
        <v>7.6762782168645877E-2</v>
      </c>
      <c r="K470">
        <v>0.101279127327443</v>
      </c>
      <c r="L470">
        <v>18</v>
      </c>
      <c r="M470">
        <v>83.1</v>
      </c>
      <c r="N470">
        <v>312</v>
      </c>
      <c r="O470">
        <v>0.16699999999999998</v>
      </c>
      <c r="P470">
        <v>175</v>
      </c>
      <c r="Q470">
        <v>83.2</v>
      </c>
      <c r="R470">
        <v>0.92064999999999997</v>
      </c>
      <c r="S470">
        <v>126</v>
      </c>
    </row>
    <row r="471" spans="1:19" x14ac:dyDescent="0.3">
      <c r="A471" t="s">
        <v>77</v>
      </c>
      <c r="B471" s="3">
        <v>75</v>
      </c>
      <c r="C471" s="9">
        <v>2020</v>
      </c>
      <c r="D471" s="11">
        <v>778191</v>
      </c>
      <c r="E471" s="53">
        <v>373425228.86437744</v>
      </c>
      <c r="F471" s="17">
        <f t="shared" si="6"/>
        <v>479863.20693040325</v>
      </c>
      <c r="G471">
        <v>403</v>
      </c>
      <c r="H471" s="51">
        <v>0.15</v>
      </c>
      <c r="I471" s="17">
        <v>80.218050487684096</v>
      </c>
      <c r="J471">
        <v>0.15262744543615775</v>
      </c>
      <c r="K471">
        <v>3.1697874033734121E-2</v>
      </c>
      <c r="L471">
        <v>11.7</v>
      </c>
      <c r="M471">
        <v>83.5</v>
      </c>
      <c r="N471">
        <v>185</v>
      </c>
      <c r="O471">
        <v>0.32</v>
      </c>
      <c r="P471">
        <v>199</v>
      </c>
      <c r="Q471">
        <v>96</v>
      </c>
      <c r="R471">
        <v>0.77204800000000007</v>
      </c>
      <c r="S471">
        <v>58</v>
      </c>
    </row>
    <row r="472" spans="1:19" x14ac:dyDescent="0.3">
      <c r="A472" t="s">
        <v>78</v>
      </c>
      <c r="B472" s="3">
        <v>76</v>
      </c>
      <c r="C472" s="9">
        <v>2020</v>
      </c>
      <c r="D472" s="11">
        <v>137993</v>
      </c>
      <c r="E472" s="53">
        <v>236983243.46357492</v>
      </c>
      <c r="F472" s="17">
        <f t="shared" si="6"/>
        <v>1717356.9924820457</v>
      </c>
      <c r="G472">
        <v>86</v>
      </c>
      <c r="H472" s="51">
        <v>0.28999999999999998</v>
      </c>
      <c r="I472" s="17">
        <v>16.550356659395536</v>
      </c>
      <c r="J472">
        <v>0.56109222551268123</v>
      </c>
      <c r="K472">
        <v>8.8370851205018513E-3</v>
      </c>
      <c r="L472">
        <v>17.600000000000001</v>
      </c>
      <c r="M472">
        <v>95.3</v>
      </c>
      <c r="N472">
        <v>185</v>
      </c>
      <c r="O472">
        <v>3.6000000000000004E-2</v>
      </c>
      <c r="P472">
        <v>64</v>
      </c>
      <c r="Q472">
        <v>111.8</v>
      </c>
      <c r="R472">
        <v>0.96122799999999997</v>
      </c>
      <c r="S472">
        <v>5</v>
      </c>
    </row>
    <row r="473" spans="1:19" x14ac:dyDescent="0.3">
      <c r="A473" t="s">
        <v>79</v>
      </c>
      <c r="B473" s="3">
        <v>77</v>
      </c>
      <c r="C473" s="9">
        <v>2020</v>
      </c>
      <c r="D473" s="11">
        <v>471462</v>
      </c>
      <c r="E473" s="53">
        <v>832498372.19312525</v>
      </c>
      <c r="F473" s="17">
        <f t="shared" si="6"/>
        <v>1765780.4281005156</v>
      </c>
      <c r="G473">
        <v>276</v>
      </c>
      <c r="H473" s="51">
        <v>0.11</v>
      </c>
      <c r="I473" s="17">
        <v>23.010519528308873</v>
      </c>
      <c r="J473">
        <v>0.55635753507186525</v>
      </c>
      <c r="K473">
        <v>4.1161591547189583E-2</v>
      </c>
      <c r="L473">
        <v>8.5</v>
      </c>
      <c r="M473">
        <v>81.7</v>
      </c>
      <c r="N473">
        <v>113</v>
      </c>
      <c r="O473">
        <v>0.17800000000000002</v>
      </c>
      <c r="P473">
        <v>903</v>
      </c>
      <c r="Q473">
        <v>119.2</v>
      </c>
      <c r="R473">
        <v>0.55993499999999996</v>
      </c>
      <c r="S473">
        <v>5</v>
      </c>
    </row>
    <row r="474" spans="1:19" x14ac:dyDescent="0.3">
      <c r="A474" t="s">
        <v>80</v>
      </c>
      <c r="B474" s="3">
        <v>78</v>
      </c>
      <c r="C474" s="9">
        <v>2020</v>
      </c>
      <c r="D474" s="11">
        <v>153641</v>
      </c>
      <c r="E474" s="53">
        <v>52506094.493933007</v>
      </c>
      <c r="F474" s="17">
        <f t="shared" si="6"/>
        <v>341745.33161026682</v>
      </c>
      <c r="G474">
        <v>78</v>
      </c>
      <c r="H474" s="51">
        <v>0.15</v>
      </c>
      <c r="I474" s="17">
        <v>26.108317729050555</v>
      </c>
      <c r="J474">
        <v>0.13737848433088326</v>
      </c>
      <c r="K474">
        <v>3.8501161169926079E-2</v>
      </c>
      <c r="L474">
        <v>13.3</v>
      </c>
      <c r="M474">
        <v>76.3</v>
      </c>
      <c r="N474">
        <v>124</v>
      </c>
      <c r="O474">
        <v>0.29299999999999998</v>
      </c>
      <c r="P474">
        <v>90</v>
      </c>
      <c r="Q474">
        <v>119.2</v>
      </c>
      <c r="R474">
        <v>0.86018100000000008</v>
      </c>
      <c r="S474">
        <v>19</v>
      </c>
    </row>
    <row r="475" spans="1:19" x14ac:dyDescent="0.3">
      <c r="A475" t="s">
        <v>81</v>
      </c>
      <c r="B475" s="3">
        <v>79</v>
      </c>
      <c r="C475" s="9">
        <v>2020</v>
      </c>
      <c r="D475" s="11">
        <v>48066</v>
      </c>
      <c r="E475" s="53">
        <v>99689232.794167116</v>
      </c>
      <c r="F475" s="17">
        <f t="shared" si="6"/>
        <v>2074007.2565673681</v>
      </c>
      <c r="G475">
        <v>31</v>
      </c>
      <c r="H475" s="51">
        <v>7.0000000000000007E-2</v>
      </c>
      <c r="I475" s="17">
        <v>26.240784864284443</v>
      </c>
      <c r="J475">
        <v>0.45563314490898588</v>
      </c>
      <c r="K475">
        <v>2.3499641731312406E-3</v>
      </c>
      <c r="L475">
        <v>11.7</v>
      </c>
      <c r="M475">
        <v>89.2</v>
      </c>
      <c r="N475">
        <v>28</v>
      </c>
      <c r="O475">
        <v>0.317</v>
      </c>
      <c r="P475">
        <v>34</v>
      </c>
      <c r="Q475">
        <v>134.1</v>
      </c>
      <c r="R475">
        <v>0.40559899999999999</v>
      </c>
      <c r="S475">
        <v>0</v>
      </c>
    </row>
    <row r="476" spans="1:19" x14ac:dyDescent="0.3">
      <c r="A476" s="2" t="s">
        <v>3</v>
      </c>
      <c r="B476" s="3">
        <v>1</v>
      </c>
      <c r="C476" s="9">
        <v>2021</v>
      </c>
      <c r="D476" s="11">
        <v>1540947</v>
      </c>
      <c r="E476" s="53">
        <v>956226443.54552162</v>
      </c>
      <c r="F476" s="17">
        <f t="shared" si="6"/>
        <v>620544.667367224</v>
      </c>
      <c r="G476">
        <v>829</v>
      </c>
      <c r="H476" s="51">
        <v>0.28999999999999998</v>
      </c>
      <c r="I476" s="17">
        <v>12.457267861446306</v>
      </c>
      <c r="J476">
        <v>0.31520677039671818</v>
      </c>
      <c r="K476">
        <v>0.14062139644157695</v>
      </c>
      <c r="L476">
        <v>27.751199999999997</v>
      </c>
      <c r="M476">
        <v>78.7</v>
      </c>
      <c r="N476">
        <v>304</v>
      </c>
      <c r="O476">
        <v>0.34700000000000003</v>
      </c>
      <c r="P476">
        <v>758</v>
      </c>
      <c r="Q476">
        <v>70.7</v>
      </c>
      <c r="R476">
        <v>0.91789900000000002</v>
      </c>
      <c r="S476">
        <v>208</v>
      </c>
    </row>
    <row r="477" spans="1:19" x14ac:dyDescent="0.3">
      <c r="A477" s="2" t="s">
        <v>4</v>
      </c>
      <c r="B477" s="3">
        <v>2</v>
      </c>
      <c r="C477" s="9">
        <v>2021</v>
      </c>
      <c r="D477" s="11">
        <v>1171845</v>
      </c>
      <c r="E477" s="53">
        <v>339377135.73284596</v>
      </c>
      <c r="F477" s="17">
        <f t="shared" si="6"/>
        <v>289609.23648848268</v>
      </c>
      <c r="G477">
        <v>589</v>
      </c>
      <c r="H477" s="51">
        <v>7.0000000000000007E-2</v>
      </c>
      <c r="I477" s="17">
        <v>17.863005482366766</v>
      </c>
      <c r="J477">
        <v>3.4128487039015309E-4</v>
      </c>
      <c r="K477">
        <v>0.16023966413923557</v>
      </c>
      <c r="L477">
        <v>20.136500000000002</v>
      </c>
      <c r="M477">
        <v>79.599999999999994</v>
      </c>
      <c r="N477">
        <v>189</v>
      </c>
      <c r="O477">
        <v>0.30499999999999999</v>
      </c>
      <c r="P477">
        <v>384</v>
      </c>
      <c r="Q477">
        <v>73.900000000000006</v>
      </c>
      <c r="R477">
        <v>0.65861700000000001</v>
      </c>
      <c r="S477">
        <v>45</v>
      </c>
    </row>
    <row r="478" spans="1:19" x14ac:dyDescent="0.3">
      <c r="A478" t="s">
        <v>5</v>
      </c>
      <c r="B478" s="3">
        <v>3</v>
      </c>
      <c r="C478" s="9">
        <v>2021</v>
      </c>
      <c r="D478" s="11">
        <v>1350639</v>
      </c>
      <c r="E478" s="53">
        <v>513512810.89953578</v>
      </c>
      <c r="F478" s="17">
        <f t="shared" si="6"/>
        <v>380199.8986402257</v>
      </c>
      <c r="G478">
        <v>707</v>
      </c>
      <c r="H478" s="51">
        <v>0.59</v>
      </c>
      <c r="I478" s="17">
        <v>13.892078421302919</v>
      </c>
      <c r="J478">
        <v>4.5191985954653076E-3</v>
      </c>
      <c r="K478">
        <v>0.43825724833449731</v>
      </c>
      <c r="L478">
        <v>23.724499999999999</v>
      </c>
      <c r="M478">
        <v>81.3</v>
      </c>
      <c r="N478">
        <v>186</v>
      </c>
      <c r="O478">
        <v>0.22399999999999998</v>
      </c>
      <c r="P478">
        <v>622</v>
      </c>
      <c r="Q478">
        <v>86.1</v>
      </c>
      <c r="R478">
        <v>0.68689099999999992</v>
      </c>
      <c r="S478">
        <v>115</v>
      </c>
    </row>
    <row r="479" spans="1:19" x14ac:dyDescent="0.3">
      <c r="A479" t="s">
        <v>6</v>
      </c>
      <c r="B479" s="3">
        <v>4</v>
      </c>
      <c r="C479" s="9">
        <v>2021</v>
      </c>
      <c r="D479" s="11">
        <v>2310877</v>
      </c>
      <c r="E479" s="53">
        <v>895677713.80145526</v>
      </c>
      <c r="F479" s="17">
        <f t="shared" si="6"/>
        <v>387592.11926963454</v>
      </c>
      <c r="G479">
        <v>1183</v>
      </c>
      <c r="H479" s="51">
        <v>0.89</v>
      </c>
      <c r="I479" s="17">
        <v>22.715007274120122</v>
      </c>
      <c r="J479">
        <v>4.1247521856563746E-3</v>
      </c>
      <c r="K479">
        <v>0.17430341908247282</v>
      </c>
      <c r="L479">
        <v>21.108699999999999</v>
      </c>
      <c r="M479">
        <v>87.1</v>
      </c>
      <c r="N479">
        <v>373</v>
      </c>
      <c r="O479">
        <v>0.315</v>
      </c>
      <c r="P479">
        <v>812</v>
      </c>
      <c r="Q479">
        <v>77.900000000000006</v>
      </c>
      <c r="R479">
        <v>0.67473899999999998</v>
      </c>
      <c r="S479">
        <v>454</v>
      </c>
    </row>
    <row r="480" spans="1:19" x14ac:dyDescent="0.3">
      <c r="A480" t="s">
        <v>7</v>
      </c>
      <c r="B480" s="3">
        <v>5</v>
      </c>
      <c r="C480" s="9">
        <v>2021</v>
      </c>
      <c r="D480" s="11">
        <v>931473</v>
      </c>
      <c r="E480" s="53">
        <v>216838405.37398338</v>
      </c>
      <c r="F480" s="17">
        <f t="shared" si="6"/>
        <v>232790.86497835512</v>
      </c>
      <c r="G480">
        <v>526</v>
      </c>
      <c r="H480" s="51">
        <v>0.28999999999999998</v>
      </c>
      <c r="I480" s="17">
        <v>15.058305278014601</v>
      </c>
      <c r="J480">
        <v>2.0469784383280024E-3</v>
      </c>
      <c r="K480">
        <v>0.22116779034999445</v>
      </c>
      <c r="L480">
        <v>22.7074</v>
      </c>
      <c r="M480">
        <v>77.5</v>
      </c>
      <c r="N480">
        <v>242</v>
      </c>
      <c r="O480">
        <v>0.18</v>
      </c>
      <c r="P480">
        <v>369</v>
      </c>
      <c r="Q480">
        <v>87.8</v>
      </c>
      <c r="R480">
        <v>0.62556500000000004</v>
      </c>
      <c r="S480">
        <v>58</v>
      </c>
    </row>
    <row r="481" spans="1:19" x14ac:dyDescent="0.3">
      <c r="A481" t="s">
        <v>8</v>
      </c>
      <c r="B481" s="3">
        <v>6</v>
      </c>
      <c r="C481" s="9">
        <v>2021</v>
      </c>
      <c r="D481" s="11">
        <v>1064630</v>
      </c>
      <c r="E481" s="53">
        <v>471906506.31957442</v>
      </c>
      <c r="F481" s="17">
        <f t="shared" si="6"/>
        <v>443258.69674870558</v>
      </c>
      <c r="G481">
        <v>544</v>
      </c>
      <c r="H481" s="51">
        <v>1.06</v>
      </c>
      <c r="I481" s="17">
        <v>19.964161108183394</v>
      </c>
      <c r="J481">
        <v>3.4045891730994479E-3</v>
      </c>
      <c r="K481">
        <v>0.42394799142845774</v>
      </c>
      <c r="L481">
        <v>25.848599999999998</v>
      </c>
      <c r="M481">
        <v>79</v>
      </c>
      <c r="N481">
        <v>190</v>
      </c>
      <c r="O481">
        <v>0.25</v>
      </c>
      <c r="P481">
        <v>856</v>
      </c>
      <c r="Q481">
        <v>72.400000000000006</v>
      </c>
      <c r="R481">
        <v>0.64445300000000005</v>
      </c>
      <c r="S481">
        <v>165</v>
      </c>
    </row>
    <row r="482" spans="1:19" x14ac:dyDescent="0.3">
      <c r="A482" t="s">
        <v>9</v>
      </c>
      <c r="B482" s="3">
        <v>7</v>
      </c>
      <c r="C482" s="9">
        <v>2021</v>
      </c>
      <c r="D482" s="11">
        <v>583596</v>
      </c>
      <c r="E482" s="53">
        <v>174029166.39741358</v>
      </c>
      <c r="F482" s="17">
        <f t="shared" si="6"/>
        <v>298201.43797663721</v>
      </c>
      <c r="G482">
        <v>308</v>
      </c>
      <c r="H482" s="51">
        <v>0.04</v>
      </c>
      <c r="I482" s="17">
        <v>18.657376155965977</v>
      </c>
      <c r="J482">
        <v>1.9455417900888551E-3</v>
      </c>
      <c r="K482">
        <v>0.25369903540948163</v>
      </c>
      <c r="L482">
        <v>9.7700999999999993</v>
      </c>
      <c r="M482">
        <v>75.900000000000006</v>
      </c>
      <c r="N482">
        <v>154</v>
      </c>
      <c r="O482">
        <v>0.26200000000000001</v>
      </c>
      <c r="P482">
        <v>536</v>
      </c>
      <c r="Q482">
        <v>100.6</v>
      </c>
      <c r="R482">
        <v>0.60366500000000001</v>
      </c>
      <c r="S482">
        <v>96</v>
      </c>
    </row>
    <row r="483" spans="1:19" x14ac:dyDescent="0.3">
      <c r="A483" t="s">
        <v>10</v>
      </c>
      <c r="B483" s="3">
        <v>8</v>
      </c>
      <c r="C483" s="9">
        <v>2021</v>
      </c>
      <c r="D483" s="11">
        <v>1084868</v>
      </c>
      <c r="E483" s="53">
        <v>484080188.78363389</v>
      </c>
      <c r="F483" s="17">
        <f t="shared" si="6"/>
        <v>446211.14161689155</v>
      </c>
      <c r="G483">
        <v>567</v>
      </c>
      <c r="H483" s="51">
        <v>0.56000000000000005</v>
      </c>
      <c r="I483" s="17">
        <v>28.34004492528539</v>
      </c>
      <c r="J483">
        <v>0.19718520960903033</v>
      </c>
      <c r="K483">
        <v>0.11610473544819763</v>
      </c>
      <c r="L483">
        <v>16.033799999999999</v>
      </c>
      <c r="M483">
        <v>82.7</v>
      </c>
      <c r="N483">
        <v>333</v>
      </c>
      <c r="O483">
        <v>0.315</v>
      </c>
      <c r="P483">
        <v>519</v>
      </c>
      <c r="Q483">
        <v>88.5</v>
      </c>
      <c r="R483">
        <v>0.65556599999999998</v>
      </c>
      <c r="S483">
        <v>141</v>
      </c>
    </row>
    <row r="484" spans="1:19" x14ac:dyDescent="0.3">
      <c r="A484" t="s">
        <v>11</v>
      </c>
      <c r="B484" s="3">
        <v>9</v>
      </c>
      <c r="C484" s="9">
        <v>2021</v>
      </c>
      <c r="D484" s="11">
        <v>1144374</v>
      </c>
      <c r="E484" s="53">
        <v>599793065.53158724</v>
      </c>
      <c r="F484" s="17">
        <f t="shared" si="6"/>
        <v>524123.28970387933</v>
      </c>
      <c r="G484">
        <v>598</v>
      </c>
      <c r="H484" s="51">
        <v>0.09</v>
      </c>
      <c r="I484" s="17">
        <v>21.256380024263553</v>
      </c>
      <c r="J484">
        <v>4.2676644165801471E-3</v>
      </c>
      <c r="K484">
        <v>0.48241699447004827</v>
      </c>
      <c r="L484">
        <v>24.2958</v>
      </c>
      <c r="M484">
        <v>76.900000000000006</v>
      </c>
      <c r="N484">
        <v>165</v>
      </c>
      <c r="O484">
        <v>0.37</v>
      </c>
      <c r="P484">
        <v>1102</v>
      </c>
      <c r="Q484">
        <v>81.599999999999994</v>
      </c>
      <c r="R484">
        <v>0.81316900000000003</v>
      </c>
      <c r="S484">
        <v>63</v>
      </c>
    </row>
    <row r="485" spans="1:19" x14ac:dyDescent="0.3">
      <c r="A485" t="s">
        <v>12</v>
      </c>
      <c r="B485" s="3">
        <v>10</v>
      </c>
      <c r="C485" s="9">
        <v>2021</v>
      </c>
      <c r="D485" s="11">
        <v>8489558</v>
      </c>
      <c r="E485" s="53">
        <v>4788250198.228734</v>
      </c>
      <c r="F485" s="17">
        <f t="shared" si="6"/>
        <v>564016.43032873259</v>
      </c>
      <c r="G485">
        <v>4139</v>
      </c>
      <c r="H485" s="51">
        <v>2.21</v>
      </c>
      <c r="I485" s="17">
        <v>17.308985348180926</v>
      </c>
      <c r="J485">
        <v>1.7797156561268272E-3</v>
      </c>
      <c r="K485">
        <v>0.19699345795336928</v>
      </c>
      <c r="L485">
        <v>23.851199999999999</v>
      </c>
      <c r="M485">
        <v>88.1</v>
      </c>
      <c r="N485">
        <v>98</v>
      </c>
      <c r="O485">
        <v>0.215</v>
      </c>
      <c r="P485">
        <v>1191</v>
      </c>
      <c r="Q485">
        <v>65.5</v>
      </c>
      <c r="R485">
        <v>0.81407600000000002</v>
      </c>
      <c r="S485">
        <v>1460</v>
      </c>
    </row>
    <row r="486" spans="1:19" x14ac:dyDescent="0.3">
      <c r="A486" t="s">
        <v>13</v>
      </c>
      <c r="B486" s="3">
        <v>11</v>
      </c>
      <c r="C486" s="9">
        <v>2021</v>
      </c>
      <c r="D486" s="11">
        <v>715505</v>
      </c>
      <c r="E486" s="53">
        <v>237843533.65039834</v>
      </c>
      <c r="F486" s="17">
        <f t="shared" si="6"/>
        <v>332413.51723663474</v>
      </c>
      <c r="G486">
        <v>350</v>
      </c>
      <c r="H486" s="51">
        <v>0.21</v>
      </c>
      <c r="I486" s="17">
        <v>17.468693846346675</v>
      </c>
      <c r="J486">
        <v>8.2427487859231701E-4</v>
      </c>
      <c r="K486">
        <v>0.15025753919572818</v>
      </c>
      <c r="L486">
        <v>18.852499999999999</v>
      </c>
      <c r="M486">
        <v>74.5</v>
      </c>
      <c r="N486">
        <v>367</v>
      </c>
      <c r="O486">
        <v>0.33299999999999996</v>
      </c>
      <c r="P486">
        <v>429</v>
      </c>
      <c r="Q486">
        <v>78.8</v>
      </c>
      <c r="R486">
        <v>0.57777500000000004</v>
      </c>
      <c r="S486">
        <v>49</v>
      </c>
    </row>
    <row r="487" spans="1:19" x14ac:dyDescent="0.3">
      <c r="A487" t="s">
        <v>14</v>
      </c>
      <c r="B487" s="3">
        <v>12</v>
      </c>
      <c r="C487" s="9">
        <v>2021</v>
      </c>
      <c r="D487" s="11">
        <v>1104512</v>
      </c>
      <c r="E487" s="53">
        <v>382537981.80265093</v>
      </c>
      <c r="F487" s="17">
        <f t="shared" si="6"/>
        <v>346341.17311776686</v>
      </c>
      <c r="G487">
        <v>521</v>
      </c>
      <c r="H487" s="51">
        <v>0.28999999999999998</v>
      </c>
      <c r="I487" s="17">
        <v>14.236058734259455</v>
      </c>
      <c r="J487">
        <v>1.2795641500911682E-3</v>
      </c>
      <c r="K487">
        <v>0.24362473547452088</v>
      </c>
      <c r="L487">
        <v>20.4268</v>
      </c>
      <c r="M487">
        <v>76.3</v>
      </c>
      <c r="N487">
        <v>268</v>
      </c>
      <c r="O487">
        <v>0.28600000000000003</v>
      </c>
      <c r="P487">
        <v>693</v>
      </c>
      <c r="Q487">
        <v>76.5</v>
      </c>
      <c r="R487">
        <v>0.6802410000000001</v>
      </c>
      <c r="S487">
        <v>136</v>
      </c>
    </row>
    <row r="488" spans="1:19" x14ac:dyDescent="0.3">
      <c r="A488" t="s">
        <v>15</v>
      </c>
      <c r="B488" s="3">
        <v>13</v>
      </c>
      <c r="C488" s="9">
        <v>2021</v>
      </c>
      <c r="D488" s="11">
        <v>893606</v>
      </c>
      <c r="E488" s="53">
        <v>301519542.49391478</v>
      </c>
      <c r="F488" s="17">
        <f t="shared" si="6"/>
        <v>337418.88762375677</v>
      </c>
      <c r="G488">
        <v>480</v>
      </c>
      <c r="H488" s="51">
        <v>0.47</v>
      </c>
      <c r="I488" s="17">
        <v>16.89836598424181</v>
      </c>
      <c r="J488">
        <v>2.5048296875410719E-3</v>
      </c>
      <c r="K488">
        <v>0.21957651268626122</v>
      </c>
      <c r="L488">
        <v>14.436599999999999</v>
      </c>
      <c r="M488">
        <v>79.8</v>
      </c>
      <c r="N488">
        <v>244</v>
      </c>
      <c r="O488">
        <v>0.27399999999999997</v>
      </c>
      <c r="P488">
        <v>528</v>
      </c>
      <c r="Q488">
        <v>96.8</v>
      </c>
      <c r="R488">
        <v>0.65109800000000007</v>
      </c>
      <c r="S488">
        <v>48</v>
      </c>
    </row>
    <row r="489" spans="1:19" x14ac:dyDescent="0.3">
      <c r="A489" t="s">
        <v>16</v>
      </c>
      <c r="B489" s="3">
        <v>14</v>
      </c>
      <c r="C489" s="9">
        <v>2021</v>
      </c>
      <c r="D489" s="11">
        <v>986089</v>
      </c>
      <c r="E489" s="53">
        <v>311482423.03035092</v>
      </c>
      <c r="F489" s="17">
        <f t="shared" si="6"/>
        <v>315876.58216484607</v>
      </c>
      <c r="G489">
        <v>502</v>
      </c>
      <c r="H489" s="51">
        <v>0.24</v>
      </c>
      <c r="I489" s="17">
        <v>18.495838730117317</v>
      </c>
      <c r="J489">
        <v>3.2524548732111108E-4</v>
      </c>
      <c r="K489">
        <v>0.1253276721257566</v>
      </c>
      <c r="L489">
        <v>18.584099999999999</v>
      </c>
      <c r="M489">
        <v>82.2</v>
      </c>
      <c r="N489">
        <v>283</v>
      </c>
      <c r="O489">
        <v>0.39799999999999996</v>
      </c>
      <c r="P489">
        <v>775</v>
      </c>
      <c r="Q489">
        <v>75.099999999999994</v>
      </c>
      <c r="R489">
        <v>0.52621899999999999</v>
      </c>
      <c r="S489">
        <v>117</v>
      </c>
    </row>
    <row r="490" spans="1:19" x14ac:dyDescent="0.3">
      <c r="A490" t="s">
        <v>17</v>
      </c>
      <c r="B490" s="3">
        <v>15</v>
      </c>
      <c r="C490" s="9">
        <v>2021</v>
      </c>
      <c r="D490" s="11">
        <v>1233938</v>
      </c>
      <c r="E490" s="53">
        <v>396948439.76864439</v>
      </c>
      <c r="F490" s="17">
        <f t="shared" si="6"/>
        <v>321692.3700936712</v>
      </c>
      <c r="G490">
        <v>645</v>
      </c>
      <c r="H490" s="51">
        <v>0.84</v>
      </c>
      <c r="I490" s="17">
        <v>15.684458903555571</v>
      </c>
      <c r="J490">
        <v>1.2462889199130766E-3</v>
      </c>
      <c r="K490">
        <v>0.20137941729873016</v>
      </c>
      <c r="L490">
        <v>22.1264</v>
      </c>
      <c r="M490">
        <v>75.3</v>
      </c>
      <c r="N490">
        <v>178</v>
      </c>
      <c r="O490">
        <v>0.23699999999999999</v>
      </c>
      <c r="P490">
        <v>482</v>
      </c>
      <c r="Q490">
        <v>94</v>
      </c>
      <c r="R490">
        <v>0.60227399999999998</v>
      </c>
      <c r="S490">
        <v>105</v>
      </c>
    </row>
    <row r="491" spans="1:19" x14ac:dyDescent="0.3">
      <c r="A491" t="s">
        <v>18</v>
      </c>
      <c r="B491" s="3">
        <v>16</v>
      </c>
      <c r="C491" s="9">
        <v>2021</v>
      </c>
      <c r="D491" s="11">
        <v>1502152</v>
      </c>
      <c r="E491" s="53">
        <v>624052793.86233604</v>
      </c>
      <c r="F491" s="17">
        <f t="shared" si="6"/>
        <v>415439.17916584742</v>
      </c>
      <c r="G491">
        <v>794</v>
      </c>
      <c r="H491" s="51">
        <v>0.97</v>
      </c>
      <c r="I491" s="17">
        <v>21.018887161694227</v>
      </c>
      <c r="J491">
        <v>5.0132180818849266E-3</v>
      </c>
      <c r="K491">
        <v>0.41891932542519494</v>
      </c>
      <c r="L491">
        <v>26.735199999999999</v>
      </c>
      <c r="M491">
        <v>89.2</v>
      </c>
      <c r="N491">
        <v>232</v>
      </c>
      <c r="O491">
        <v>0.26700000000000002</v>
      </c>
      <c r="P491">
        <v>580</v>
      </c>
      <c r="Q491">
        <v>83.6</v>
      </c>
      <c r="R491">
        <v>0.72725099999999998</v>
      </c>
      <c r="S491">
        <v>131</v>
      </c>
    </row>
    <row r="492" spans="1:19" x14ac:dyDescent="0.3">
      <c r="A492" t="s">
        <v>19</v>
      </c>
      <c r="B492" s="3">
        <v>17</v>
      </c>
      <c r="C492" s="9">
        <v>2021</v>
      </c>
      <c r="D492" s="11">
        <v>1213650</v>
      </c>
      <c r="E492" s="53">
        <v>488683026.52489817</v>
      </c>
      <c r="F492" s="17">
        <f t="shared" si="6"/>
        <v>402655.64744769759</v>
      </c>
      <c r="G492">
        <v>660</v>
      </c>
      <c r="H492" s="51">
        <v>1.35</v>
      </c>
      <c r="I492" s="17">
        <v>16.137941410485311</v>
      </c>
      <c r="J492">
        <v>1.6763440836799039E-3</v>
      </c>
      <c r="K492">
        <v>0.2748450550345381</v>
      </c>
      <c r="L492">
        <v>24.117599999999999</v>
      </c>
      <c r="M492">
        <v>75.3</v>
      </c>
      <c r="N492">
        <v>253</v>
      </c>
      <c r="O492">
        <v>0.18899999999999997</v>
      </c>
      <c r="P492">
        <v>616</v>
      </c>
      <c r="Q492">
        <v>98.1</v>
      </c>
      <c r="R492">
        <v>0.55180499999999999</v>
      </c>
      <c r="S492">
        <v>134</v>
      </c>
    </row>
    <row r="493" spans="1:19" x14ac:dyDescent="0.3">
      <c r="A493" t="s">
        <v>20</v>
      </c>
      <c r="B493" s="3">
        <v>18</v>
      </c>
      <c r="C493" s="9">
        <v>2021</v>
      </c>
      <c r="D493" s="11">
        <v>12997272</v>
      </c>
      <c r="E493" s="53">
        <v>17061874201.797268</v>
      </c>
      <c r="F493" s="17">
        <f t="shared" si="6"/>
        <v>1312727.3324584779</v>
      </c>
      <c r="G493">
        <v>7351</v>
      </c>
      <c r="H493" s="51">
        <v>1.88</v>
      </c>
      <c r="I493" s="17">
        <v>19.894202176861217</v>
      </c>
      <c r="J493">
        <v>0</v>
      </c>
      <c r="K493">
        <v>0.15702161230794018</v>
      </c>
      <c r="L493">
        <v>32.076599999999999</v>
      </c>
      <c r="M493">
        <v>94.4</v>
      </c>
      <c r="N493">
        <v>601</v>
      </c>
      <c r="O493">
        <v>0</v>
      </c>
      <c r="P493">
        <v>617</v>
      </c>
      <c r="Q493">
        <v>61.7</v>
      </c>
      <c r="R493">
        <v>1</v>
      </c>
      <c r="S493">
        <v>5163</v>
      </c>
    </row>
    <row r="494" spans="1:19" x14ac:dyDescent="0.3">
      <c r="A494" t="s">
        <v>21</v>
      </c>
      <c r="B494" s="3">
        <v>19</v>
      </c>
      <c r="C494" s="9">
        <v>2021</v>
      </c>
      <c r="D494" s="11">
        <v>536924</v>
      </c>
      <c r="E494" s="53">
        <v>314693690.25643569</v>
      </c>
      <c r="F494" s="17">
        <f t="shared" si="6"/>
        <v>586104.71920874412</v>
      </c>
      <c r="G494">
        <v>295</v>
      </c>
      <c r="H494" s="51">
        <v>0.28000000000000003</v>
      </c>
      <c r="I494" s="17">
        <v>17.597558251016949</v>
      </c>
      <c r="J494">
        <v>0.30763098670021854</v>
      </c>
      <c r="K494">
        <v>0.15233354876212105</v>
      </c>
      <c r="L494">
        <v>12.2905</v>
      </c>
      <c r="M494">
        <v>80.3</v>
      </c>
      <c r="N494">
        <v>176</v>
      </c>
      <c r="O494">
        <v>0.20600000000000002</v>
      </c>
      <c r="P494">
        <v>535</v>
      </c>
      <c r="Q494">
        <v>86.3</v>
      </c>
      <c r="R494">
        <v>0.75662600000000002</v>
      </c>
      <c r="S494">
        <v>33</v>
      </c>
    </row>
    <row r="495" spans="1:19" x14ac:dyDescent="0.3">
      <c r="A495" t="s">
        <v>22</v>
      </c>
      <c r="B495" s="3">
        <v>20</v>
      </c>
      <c r="C495" s="9">
        <v>2021</v>
      </c>
      <c r="D495" s="11">
        <v>742395</v>
      </c>
      <c r="E495" s="53">
        <v>611716228.71628106</v>
      </c>
      <c r="F495" s="17">
        <f t="shared" si="6"/>
        <v>823976.7626617651</v>
      </c>
      <c r="G495">
        <v>409</v>
      </c>
      <c r="H495" s="51">
        <v>0.25</v>
      </c>
      <c r="I495" s="17">
        <v>14.896467848212335</v>
      </c>
      <c r="J495">
        <v>0.47238969046186136</v>
      </c>
      <c r="K495">
        <v>9.6029195129175196E-2</v>
      </c>
      <c r="L495">
        <v>16.949200000000001</v>
      </c>
      <c r="M495">
        <v>81.099999999999994</v>
      </c>
      <c r="N495">
        <v>161</v>
      </c>
      <c r="O495">
        <v>0.22500000000000001</v>
      </c>
      <c r="P495">
        <v>222</v>
      </c>
      <c r="Q495">
        <v>99.3</v>
      </c>
      <c r="R495">
        <v>0.87150899999999998</v>
      </c>
      <c r="S495">
        <v>42</v>
      </c>
    </row>
    <row r="496" spans="1:19" x14ac:dyDescent="0.3">
      <c r="A496" t="s">
        <v>23</v>
      </c>
      <c r="B496" s="3">
        <v>21</v>
      </c>
      <c r="C496" s="9">
        <v>2021</v>
      </c>
      <c r="D496" s="11">
        <v>1026656</v>
      </c>
      <c r="E496" s="53">
        <v>759723511.36577177</v>
      </c>
      <c r="F496" s="17">
        <f t="shared" si="6"/>
        <v>739998.12144064985</v>
      </c>
      <c r="G496">
        <v>552</v>
      </c>
      <c r="H496" s="51">
        <v>0.18</v>
      </c>
      <c r="I496" s="17">
        <v>17.11569858053787</v>
      </c>
      <c r="J496">
        <v>0.35248755195741094</v>
      </c>
      <c r="K496">
        <v>0.16408904542891453</v>
      </c>
      <c r="L496">
        <v>9.9009999999999998</v>
      </c>
      <c r="M496">
        <v>77.900000000000006</v>
      </c>
      <c r="N496">
        <v>154</v>
      </c>
      <c r="O496">
        <v>0.22500000000000001</v>
      </c>
      <c r="P496">
        <v>393</v>
      </c>
      <c r="Q496">
        <v>90.6</v>
      </c>
      <c r="R496">
        <v>0.62236999999999998</v>
      </c>
      <c r="S496">
        <v>55</v>
      </c>
    </row>
    <row r="497" spans="1:19" x14ac:dyDescent="0.3">
      <c r="A497" t="s">
        <v>24</v>
      </c>
      <c r="B497" s="3">
        <v>22</v>
      </c>
      <c r="C497" s="9">
        <v>2021</v>
      </c>
      <c r="D497" s="11">
        <v>1144246</v>
      </c>
      <c r="E497" s="53">
        <v>721755883.36622632</v>
      </c>
      <c r="F497" s="17">
        <f t="shared" si="6"/>
        <v>630769.85487930593</v>
      </c>
      <c r="G497">
        <v>556</v>
      </c>
      <c r="H497" s="51">
        <v>0.09</v>
      </c>
      <c r="I497" s="17">
        <v>20.495412646000759</v>
      </c>
      <c r="J497">
        <v>3.4525902032132958E-4</v>
      </c>
      <c r="K497">
        <v>0.53709699891997553</v>
      </c>
      <c r="L497">
        <v>15.579700000000003</v>
      </c>
      <c r="M497">
        <v>79.599999999999994</v>
      </c>
      <c r="N497">
        <v>160</v>
      </c>
      <c r="O497">
        <v>0.27500000000000002</v>
      </c>
      <c r="P497">
        <v>558</v>
      </c>
      <c r="Q497">
        <v>77.099999999999994</v>
      </c>
      <c r="R497">
        <v>0.58712799999999998</v>
      </c>
      <c r="S497">
        <v>88</v>
      </c>
    </row>
    <row r="498" spans="1:19" x14ac:dyDescent="0.3">
      <c r="A498" t="s">
        <v>25</v>
      </c>
      <c r="B498" s="3">
        <v>23</v>
      </c>
      <c r="C498" s="9">
        <v>2021</v>
      </c>
      <c r="D498" s="11">
        <v>1026313</v>
      </c>
      <c r="E498" s="53">
        <v>480805342.70463145</v>
      </c>
      <c r="F498" s="17">
        <f t="shared" si="6"/>
        <v>468478.27388392377</v>
      </c>
      <c r="G498">
        <v>541</v>
      </c>
      <c r="H498" s="51">
        <v>0.28999999999999998</v>
      </c>
      <c r="I498" s="17">
        <v>15.155487861788568</v>
      </c>
      <c r="J498">
        <v>2.5619458626493185E-2</v>
      </c>
      <c r="K498">
        <v>0.16284270948346194</v>
      </c>
      <c r="L498">
        <v>13.553100000000001</v>
      </c>
      <c r="M498">
        <v>86.7</v>
      </c>
      <c r="N498">
        <v>202</v>
      </c>
      <c r="O498">
        <v>0.23199999999999998</v>
      </c>
      <c r="P498">
        <v>1242</v>
      </c>
      <c r="Q498">
        <v>77.5</v>
      </c>
      <c r="R498">
        <v>0.86620199999999992</v>
      </c>
      <c r="S498">
        <v>36</v>
      </c>
    </row>
    <row r="499" spans="1:19" x14ac:dyDescent="0.3">
      <c r="A499" t="s">
        <v>26</v>
      </c>
      <c r="B499" s="3">
        <v>24</v>
      </c>
      <c r="C499" s="9">
        <v>2021</v>
      </c>
      <c r="D499" s="11">
        <v>1991648</v>
      </c>
      <c r="E499" s="53">
        <v>1035905688.0400752</v>
      </c>
      <c r="F499" s="17">
        <f t="shared" si="6"/>
        <v>520124.8855420613</v>
      </c>
      <c r="G499">
        <v>998</v>
      </c>
      <c r="H499" s="51">
        <v>0.63</v>
      </c>
      <c r="I499" s="17">
        <v>29.164160277312572</v>
      </c>
      <c r="J499">
        <v>6.3095485162366436E-3</v>
      </c>
      <c r="K499">
        <v>0.31013275609784619</v>
      </c>
      <c r="L499">
        <v>16.363600000000002</v>
      </c>
      <c r="M499">
        <v>80.2</v>
      </c>
      <c r="N499">
        <v>35</v>
      </c>
      <c r="O499">
        <v>0.32899999999999996</v>
      </c>
      <c r="P499">
        <v>1780</v>
      </c>
      <c r="Q499">
        <v>58.4</v>
      </c>
      <c r="R499">
        <v>0.78953899999999999</v>
      </c>
      <c r="S499">
        <v>84</v>
      </c>
    </row>
    <row r="500" spans="1:19" x14ac:dyDescent="0.3">
      <c r="A500" t="s">
        <v>27</v>
      </c>
      <c r="B500" s="3">
        <v>25</v>
      </c>
      <c r="C500" s="9">
        <v>2021</v>
      </c>
      <c r="D500" s="11">
        <v>671913</v>
      </c>
      <c r="E500" s="53">
        <v>778084090.11602879</v>
      </c>
      <c r="F500" s="17">
        <f t="shared" si="6"/>
        <v>1158013.1506847297</v>
      </c>
      <c r="G500">
        <v>413</v>
      </c>
      <c r="H500" s="51">
        <v>0.31</v>
      </c>
      <c r="I500" s="17">
        <v>24.122387729458598</v>
      </c>
      <c r="J500">
        <v>0.11740720234744341</v>
      </c>
      <c r="K500">
        <v>0.32949841950797748</v>
      </c>
      <c r="L500">
        <v>18.5185</v>
      </c>
      <c r="M500">
        <v>88.8</v>
      </c>
      <c r="N500">
        <v>92</v>
      </c>
      <c r="O500">
        <v>6.9000000000000006E-2</v>
      </c>
      <c r="P500">
        <v>70</v>
      </c>
      <c r="Q500">
        <v>109.3</v>
      </c>
      <c r="R500">
        <v>0.94398700000000002</v>
      </c>
      <c r="S500">
        <v>34</v>
      </c>
    </row>
    <row r="501" spans="1:19" x14ac:dyDescent="0.3">
      <c r="A501" t="s">
        <v>28</v>
      </c>
      <c r="B501" s="3">
        <v>26</v>
      </c>
      <c r="C501" s="9">
        <v>2021</v>
      </c>
      <c r="D501" s="11">
        <v>584937</v>
      </c>
      <c r="E501" s="53">
        <v>243045406.99894851</v>
      </c>
      <c r="F501" s="17">
        <f t="shared" si="6"/>
        <v>415506.98109189281</v>
      </c>
      <c r="G501">
        <v>299</v>
      </c>
      <c r="H501" s="51">
        <v>0.52</v>
      </c>
      <c r="I501" s="17">
        <v>13.748463397058201</v>
      </c>
      <c r="J501">
        <v>3.0634721541415904E-3</v>
      </c>
      <c r="K501">
        <v>0.40795939990545743</v>
      </c>
      <c r="L501">
        <v>22</v>
      </c>
      <c r="M501">
        <v>73</v>
      </c>
      <c r="N501">
        <v>141</v>
      </c>
      <c r="O501">
        <v>0.27</v>
      </c>
      <c r="P501">
        <v>522</v>
      </c>
      <c r="Q501">
        <v>80.8</v>
      </c>
      <c r="R501">
        <v>0.72542799999999996</v>
      </c>
      <c r="S501">
        <v>39</v>
      </c>
    </row>
    <row r="502" spans="1:19" x14ac:dyDescent="0.3">
      <c r="A502" t="s">
        <v>29</v>
      </c>
      <c r="B502" s="3">
        <v>27</v>
      </c>
      <c r="C502" s="9">
        <v>2021</v>
      </c>
      <c r="D502" s="11">
        <v>600993</v>
      </c>
      <c r="E502" s="53">
        <v>160129603.77658659</v>
      </c>
      <c r="F502" s="17">
        <f t="shared" si="6"/>
        <v>266441.71192773723</v>
      </c>
      <c r="G502">
        <v>315</v>
      </c>
      <c r="H502" s="51">
        <v>0.08</v>
      </c>
      <c r="I502" s="17">
        <v>21.646133687597921</v>
      </c>
      <c r="J502">
        <v>5.0090581270575705E-3</v>
      </c>
      <c r="K502">
        <v>0.1584258542509778</v>
      </c>
      <c r="L502">
        <v>15.0754</v>
      </c>
      <c r="M502">
        <v>81.099999999999994</v>
      </c>
      <c r="N502">
        <v>179</v>
      </c>
      <c r="O502">
        <v>0.29100000000000004</v>
      </c>
      <c r="P502">
        <v>510</v>
      </c>
      <c r="Q502">
        <v>91.5</v>
      </c>
      <c r="R502">
        <v>0.71675100000000003</v>
      </c>
      <c r="S502">
        <v>28</v>
      </c>
    </row>
    <row r="503" spans="1:19" x14ac:dyDescent="0.3">
      <c r="A503" t="s">
        <v>30</v>
      </c>
      <c r="B503" s="3">
        <v>28</v>
      </c>
      <c r="C503" s="9">
        <v>2021</v>
      </c>
      <c r="D503" s="11">
        <v>5598215</v>
      </c>
      <c r="E503" s="53">
        <v>6623755145.9468365</v>
      </c>
      <c r="F503" s="17">
        <f t="shared" si="6"/>
        <v>1183190.5609103681</v>
      </c>
      <c r="G503">
        <v>3106</v>
      </c>
      <c r="H503" s="51">
        <v>1.58</v>
      </c>
      <c r="I503" s="17">
        <v>9.4986947231567065</v>
      </c>
      <c r="J503">
        <v>1.880583091102804E-3</v>
      </c>
      <c r="K503">
        <v>0.10593976113054501</v>
      </c>
      <c r="L503">
        <v>34.744599999999998</v>
      </c>
      <c r="M503">
        <v>88.6</v>
      </c>
      <c r="N503">
        <v>587</v>
      </c>
      <c r="O503">
        <v>0</v>
      </c>
      <c r="P503">
        <v>644</v>
      </c>
      <c r="Q503">
        <v>81.2</v>
      </c>
      <c r="R503">
        <v>0.9877760000000001</v>
      </c>
      <c r="S503">
        <v>1741</v>
      </c>
    </row>
    <row r="504" spans="1:19" x14ac:dyDescent="0.3">
      <c r="A504" t="s">
        <v>31</v>
      </c>
      <c r="B504" s="3">
        <v>29</v>
      </c>
      <c r="C504" s="9">
        <v>2021</v>
      </c>
      <c r="D504" s="11">
        <v>494351</v>
      </c>
      <c r="E504" s="53">
        <v>120505966.32217959</v>
      </c>
      <c r="F504" s="17">
        <f t="shared" si="6"/>
        <v>243766.00092278479</v>
      </c>
      <c r="G504">
        <v>202</v>
      </c>
      <c r="H504" s="51">
        <v>0.18</v>
      </c>
      <c r="I504" s="17">
        <v>21.006797124937354</v>
      </c>
      <c r="J504">
        <v>1.2188524990240307E-2</v>
      </c>
      <c r="K504">
        <v>0.1208786619404771</v>
      </c>
      <c r="L504">
        <v>21.333300000000001</v>
      </c>
      <c r="M504">
        <v>88.2</v>
      </c>
      <c r="N504">
        <v>299</v>
      </c>
      <c r="O504">
        <v>0.505</v>
      </c>
      <c r="P504">
        <v>659</v>
      </c>
      <c r="Q504">
        <v>63.5</v>
      </c>
      <c r="R504">
        <v>0.93058099999999999</v>
      </c>
      <c r="S504">
        <v>19</v>
      </c>
    </row>
    <row r="505" spans="1:19" x14ac:dyDescent="0.3">
      <c r="A505" t="s">
        <v>32</v>
      </c>
      <c r="B505" s="3">
        <v>30</v>
      </c>
      <c r="C505" s="9">
        <v>2021</v>
      </c>
      <c r="D505" s="11">
        <v>267661</v>
      </c>
      <c r="E505" s="53">
        <v>71984033.269721568</v>
      </c>
      <c r="F505" s="17">
        <f t="shared" si="6"/>
        <v>268937.32471193623</v>
      </c>
      <c r="G505">
        <v>135</v>
      </c>
      <c r="H505" s="51">
        <v>0.13</v>
      </c>
      <c r="I505" s="17">
        <v>17.840180465923659</v>
      </c>
      <c r="J505">
        <v>4.0783080243448457E-3</v>
      </c>
      <c r="K505">
        <v>1.129228579395661E-2</v>
      </c>
      <c r="L505">
        <v>12.5</v>
      </c>
      <c r="M505">
        <v>92.8</v>
      </c>
      <c r="N505">
        <v>320</v>
      </c>
      <c r="O505">
        <v>0.53200000000000003</v>
      </c>
      <c r="P505">
        <v>454</v>
      </c>
      <c r="Q505">
        <v>79.8</v>
      </c>
      <c r="R505">
        <v>0.73736699999999999</v>
      </c>
      <c r="S505">
        <v>7</v>
      </c>
    </row>
    <row r="506" spans="1:19" x14ac:dyDescent="0.3">
      <c r="A506" t="s">
        <v>33</v>
      </c>
      <c r="B506" s="3">
        <v>31</v>
      </c>
      <c r="C506" s="9">
        <v>2021</v>
      </c>
      <c r="D506" s="11">
        <v>5823840</v>
      </c>
      <c r="E506" s="53">
        <v>2306946837.6929798</v>
      </c>
      <c r="F506" s="17">
        <f t="shared" si="6"/>
        <v>396121.2598033222</v>
      </c>
      <c r="G506">
        <v>2820</v>
      </c>
      <c r="H506" s="51">
        <v>0.32</v>
      </c>
      <c r="I506" s="17">
        <v>17.452615067935078</v>
      </c>
      <c r="J506">
        <v>4.1008277127601274E-3</v>
      </c>
      <c r="K506">
        <v>9.6821766876926008E-2</v>
      </c>
      <c r="L506">
        <v>10.978999999999999</v>
      </c>
      <c r="M506">
        <v>88.7</v>
      </c>
      <c r="N506">
        <v>179</v>
      </c>
      <c r="O506">
        <v>0.43</v>
      </c>
      <c r="P506">
        <v>1105</v>
      </c>
      <c r="Q506">
        <v>72.900000000000006</v>
      </c>
      <c r="R506">
        <v>0.849966</v>
      </c>
      <c r="S506">
        <v>483</v>
      </c>
    </row>
    <row r="507" spans="1:19" x14ac:dyDescent="0.3">
      <c r="A507" t="s">
        <v>34</v>
      </c>
      <c r="B507" s="3">
        <v>32</v>
      </c>
      <c r="C507" s="9">
        <v>2021</v>
      </c>
      <c r="D507" s="11">
        <v>963399</v>
      </c>
      <c r="E507" s="53">
        <v>466714052.41222489</v>
      </c>
      <c r="F507" s="17">
        <f t="shared" si="6"/>
        <v>484445.23236190295</v>
      </c>
      <c r="G507">
        <v>505</v>
      </c>
      <c r="H507" s="51">
        <v>0.12</v>
      </c>
      <c r="I507" s="17">
        <v>17.577059053087936</v>
      </c>
      <c r="J507">
        <v>0.48677278390611389</v>
      </c>
      <c r="K507">
        <v>3.5487608640957714E-2</v>
      </c>
      <c r="L507">
        <v>16.025600000000001</v>
      </c>
      <c r="M507">
        <v>87</v>
      </c>
      <c r="N507">
        <v>287</v>
      </c>
      <c r="O507">
        <v>0.35700000000000004</v>
      </c>
      <c r="P507">
        <v>547</v>
      </c>
      <c r="Q507">
        <v>85.4</v>
      </c>
      <c r="R507">
        <v>0.58631199999999994</v>
      </c>
      <c r="S507">
        <v>72</v>
      </c>
    </row>
    <row r="508" spans="1:19" x14ac:dyDescent="0.3">
      <c r="A508" t="s">
        <v>35</v>
      </c>
      <c r="B508" s="3">
        <v>33</v>
      </c>
      <c r="C508" s="9">
        <v>2021</v>
      </c>
      <c r="D508" s="11">
        <v>2503227</v>
      </c>
      <c r="E508" s="53">
        <v>750499404.178128</v>
      </c>
      <c r="F508" s="17">
        <f t="shared" si="6"/>
        <v>299812.7633563109</v>
      </c>
      <c r="G508">
        <v>1249</v>
      </c>
      <c r="H508" s="51">
        <v>0.46</v>
      </c>
      <c r="I508" s="17">
        <v>17.699782152438896</v>
      </c>
      <c r="J508">
        <v>3.8704619560937258E-2</v>
      </c>
      <c r="K508">
        <v>0.18165421656430764</v>
      </c>
      <c r="L508">
        <v>15.973699999999999</v>
      </c>
      <c r="M508">
        <v>88.3</v>
      </c>
      <c r="N508">
        <v>231</v>
      </c>
      <c r="O508">
        <v>0.22500000000000001</v>
      </c>
      <c r="P508">
        <v>324</v>
      </c>
      <c r="Q508">
        <v>86.1</v>
      </c>
      <c r="R508">
        <v>0.44382599999999994</v>
      </c>
      <c r="S508">
        <v>295</v>
      </c>
    </row>
    <row r="509" spans="1:19" x14ac:dyDescent="0.3">
      <c r="A509" t="s">
        <v>36</v>
      </c>
      <c r="B509" s="3">
        <v>34</v>
      </c>
      <c r="C509" s="9">
        <v>2021</v>
      </c>
      <c r="D509" s="11">
        <v>4204454</v>
      </c>
      <c r="E509" s="53">
        <v>1436452961.3049679</v>
      </c>
      <c r="F509" s="17">
        <f t="shared" si="6"/>
        <v>341650.29782820027</v>
      </c>
      <c r="G509">
        <v>2133</v>
      </c>
      <c r="H509" s="51">
        <v>0.71</v>
      </c>
      <c r="I509" s="17">
        <v>19.521653292975191</v>
      </c>
      <c r="J509">
        <v>1.3169571695368063E-2</v>
      </c>
      <c r="K509">
        <v>0.16532383723091504</v>
      </c>
      <c r="L509">
        <v>43.006500000000003</v>
      </c>
      <c r="M509">
        <v>83.6</v>
      </c>
      <c r="N509">
        <v>313</v>
      </c>
      <c r="O509">
        <v>0.32100000000000001</v>
      </c>
      <c r="P509">
        <v>645</v>
      </c>
      <c r="Q509">
        <v>77.900000000000006</v>
      </c>
      <c r="R509">
        <v>0.762629</v>
      </c>
      <c r="S509">
        <v>365</v>
      </c>
    </row>
    <row r="510" spans="1:19" x14ac:dyDescent="0.3">
      <c r="A510" t="s">
        <v>37</v>
      </c>
      <c r="B510" s="3">
        <v>35</v>
      </c>
      <c r="C510" s="9">
        <v>2021</v>
      </c>
      <c r="D510" s="11">
        <v>3175870</v>
      </c>
      <c r="E510" s="53">
        <v>564274571.23850071</v>
      </c>
      <c r="F510" s="17">
        <f t="shared" si="6"/>
        <v>177675.58849653817</v>
      </c>
      <c r="G510">
        <v>1369</v>
      </c>
      <c r="H510" s="51">
        <v>0.15</v>
      </c>
      <c r="I510" s="17">
        <v>31.5790360196624</v>
      </c>
      <c r="J510">
        <v>4.6256013661365152E-3</v>
      </c>
      <c r="K510">
        <v>3.0642196922507203E-2</v>
      </c>
      <c r="L510">
        <v>9.1912000000000003</v>
      </c>
      <c r="M510">
        <v>87.1</v>
      </c>
      <c r="N510">
        <v>163</v>
      </c>
      <c r="O510">
        <v>0.54799999999999993</v>
      </c>
      <c r="P510">
        <v>328</v>
      </c>
      <c r="Q510">
        <v>64.3</v>
      </c>
      <c r="R510">
        <v>0.73655900000000007</v>
      </c>
      <c r="S510">
        <v>84</v>
      </c>
    </row>
    <row r="511" spans="1:19" x14ac:dyDescent="0.3">
      <c r="A511" t="s">
        <v>38</v>
      </c>
      <c r="B511" s="3">
        <v>36</v>
      </c>
      <c r="C511" s="9">
        <v>2021</v>
      </c>
      <c r="D511" s="11">
        <v>507658</v>
      </c>
      <c r="E511" s="53">
        <v>50506615.212122351</v>
      </c>
      <c r="F511" s="17">
        <f t="shared" si="6"/>
        <v>99489.450007923355</v>
      </c>
      <c r="G511">
        <v>266</v>
      </c>
      <c r="H511" s="51">
        <v>0.11</v>
      </c>
      <c r="I511" s="17">
        <v>27.929220542977401</v>
      </c>
      <c r="J511">
        <v>1.5796685191151096E-2</v>
      </c>
      <c r="K511">
        <v>2.3476295521153184E-2</v>
      </c>
      <c r="L511">
        <v>14.285700000000002</v>
      </c>
      <c r="M511">
        <v>79.599999999999994</v>
      </c>
      <c r="N511">
        <v>150</v>
      </c>
      <c r="O511">
        <v>0.45200000000000001</v>
      </c>
      <c r="P511">
        <v>215</v>
      </c>
      <c r="Q511">
        <v>46.9</v>
      </c>
      <c r="R511">
        <v>0.68869100000000005</v>
      </c>
      <c r="S511">
        <v>7</v>
      </c>
    </row>
    <row r="512" spans="1:19" x14ac:dyDescent="0.3">
      <c r="A512" t="s">
        <v>39</v>
      </c>
      <c r="B512" s="3">
        <v>37</v>
      </c>
      <c r="C512" s="9">
        <v>2021</v>
      </c>
      <c r="D512" s="11">
        <v>902476</v>
      </c>
      <c r="E512" s="53">
        <v>149608861.24898309</v>
      </c>
      <c r="F512" s="17">
        <f t="shared" si="6"/>
        <v>165775.99985925731</v>
      </c>
      <c r="G512">
        <v>452</v>
      </c>
      <c r="H512" s="51">
        <v>0.44</v>
      </c>
      <c r="I512" s="17">
        <v>24.371488860225671</v>
      </c>
      <c r="J512">
        <v>9.0498580072649148E-4</v>
      </c>
      <c r="K512">
        <v>7.7983743192660479E-2</v>
      </c>
      <c r="L512">
        <v>15.517200000000001</v>
      </c>
      <c r="M512">
        <v>89.7</v>
      </c>
      <c r="N512">
        <v>171</v>
      </c>
      <c r="O512">
        <v>0.48100000000000004</v>
      </c>
      <c r="P512">
        <v>591</v>
      </c>
      <c r="Q512">
        <v>69.8</v>
      </c>
      <c r="R512">
        <v>0.78299999999999992</v>
      </c>
      <c r="S512">
        <v>45</v>
      </c>
    </row>
    <row r="513" spans="1:19" x14ac:dyDescent="0.3">
      <c r="A513" t="s">
        <v>40</v>
      </c>
      <c r="B513" s="3">
        <v>38</v>
      </c>
      <c r="C513" s="9">
        <v>2021</v>
      </c>
      <c r="D513" s="11">
        <v>469682</v>
      </c>
      <c r="E513" s="53">
        <v>76353590.590578213</v>
      </c>
      <c r="F513" s="17">
        <f t="shared" si="6"/>
        <v>162564.43847236686</v>
      </c>
      <c r="G513">
        <v>212</v>
      </c>
      <c r="H513" s="51">
        <v>0.56000000000000005</v>
      </c>
      <c r="I513" s="17">
        <v>29.564681415120216</v>
      </c>
      <c r="J513">
        <v>1.8896321579920178E-2</v>
      </c>
      <c r="K513">
        <v>9.5441810913770214E-2</v>
      </c>
      <c r="L513">
        <v>16.666699999999999</v>
      </c>
      <c r="M513">
        <v>91.2</v>
      </c>
      <c r="N513">
        <v>225</v>
      </c>
      <c r="O513">
        <v>0.58700000000000008</v>
      </c>
      <c r="P513">
        <v>506</v>
      </c>
      <c r="Q513">
        <v>73.400000000000006</v>
      </c>
      <c r="R513">
        <v>0.71480599999999994</v>
      </c>
      <c r="S513">
        <v>8</v>
      </c>
    </row>
    <row r="514" spans="1:19" x14ac:dyDescent="0.3">
      <c r="A514" t="s">
        <v>41</v>
      </c>
      <c r="B514" s="3">
        <v>39</v>
      </c>
      <c r="C514" s="9">
        <v>2021</v>
      </c>
      <c r="D514" s="11">
        <v>688096</v>
      </c>
      <c r="E514" s="53">
        <v>139213968.64692694</v>
      </c>
      <c r="F514" s="17">
        <f t="shared" si="6"/>
        <v>202317.65429086486</v>
      </c>
      <c r="G514">
        <v>313</v>
      </c>
      <c r="H514" s="51">
        <v>0.22</v>
      </c>
      <c r="I514" s="17">
        <v>17.662987199521428</v>
      </c>
      <c r="J514">
        <v>2.397340327994945E-3</v>
      </c>
      <c r="K514">
        <v>5.0153263552033082E-2</v>
      </c>
      <c r="L514">
        <v>10</v>
      </c>
      <c r="M514">
        <v>90.5</v>
      </c>
      <c r="N514">
        <v>284</v>
      </c>
      <c r="O514">
        <v>0.36799999999999999</v>
      </c>
      <c r="P514">
        <v>466</v>
      </c>
      <c r="Q514">
        <v>78.900000000000006</v>
      </c>
      <c r="R514">
        <v>0.87279300000000004</v>
      </c>
      <c r="S514">
        <v>78</v>
      </c>
    </row>
    <row r="515" spans="1:19" x14ac:dyDescent="0.3">
      <c r="A515" t="s">
        <v>42</v>
      </c>
      <c r="B515" s="3">
        <v>40</v>
      </c>
      <c r="C515" s="9">
        <v>2021</v>
      </c>
      <c r="D515" s="11">
        <v>2903318</v>
      </c>
      <c r="E515" s="53">
        <v>729748254.81728768</v>
      </c>
      <c r="F515" s="17">
        <f t="shared" si="6"/>
        <v>251349.75046387879</v>
      </c>
      <c r="G515">
        <v>1375</v>
      </c>
      <c r="H515" s="51">
        <v>0.26</v>
      </c>
      <c r="I515" s="17">
        <v>24.807117336785094</v>
      </c>
      <c r="J515">
        <v>2.0449676330317103E-2</v>
      </c>
      <c r="K515">
        <v>0.1325363544509279</v>
      </c>
      <c r="L515">
        <v>12.4694</v>
      </c>
      <c r="M515">
        <v>79.5</v>
      </c>
      <c r="N515">
        <v>235</v>
      </c>
      <c r="O515">
        <v>0.39399999999999996</v>
      </c>
      <c r="P515">
        <v>531</v>
      </c>
      <c r="Q515">
        <v>78.900000000000006</v>
      </c>
      <c r="R515">
        <v>0.89608399999999999</v>
      </c>
      <c r="S515">
        <v>186</v>
      </c>
    </row>
    <row r="516" spans="1:19" x14ac:dyDescent="0.3">
      <c r="A516" t="s">
        <v>43</v>
      </c>
      <c r="B516" s="3">
        <v>41</v>
      </c>
      <c r="C516" s="9">
        <v>2021</v>
      </c>
      <c r="D516" s="11">
        <v>4093857</v>
      </c>
      <c r="E516" s="53">
        <v>1417517613.375422</v>
      </c>
      <c r="F516" s="17">
        <f t="shared" si="6"/>
        <v>346254.7942870066</v>
      </c>
      <c r="G516">
        <v>1913</v>
      </c>
      <c r="H516" s="51">
        <v>0.66</v>
      </c>
      <c r="I516" s="17">
        <v>21.128179970989553</v>
      </c>
      <c r="J516">
        <v>4.1930284445341345E-2</v>
      </c>
      <c r="K516">
        <v>0.30039627061068264</v>
      </c>
      <c r="L516">
        <v>26.291799999999999</v>
      </c>
      <c r="M516">
        <v>82.2</v>
      </c>
      <c r="N516">
        <v>239</v>
      </c>
      <c r="O516">
        <v>0.379</v>
      </c>
      <c r="P516">
        <v>725</v>
      </c>
      <c r="Q516">
        <v>76.3</v>
      </c>
      <c r="R516">
        <v>0.9172530000000001</v>
      </c>
      <c r="S516">
        <v>457</v>
      </c>
    </row>
    <row r="517" spans="1:19" x14ac:dyDescent="0.3">
      <c r="A517" t="s">
        <v>44</v>
      </c>
      <c r="B517" s="3">
        <v>42</v>
      </c>
      <c r="C517" s="9">
        <v>2021</v>
      </c>
      <c r="D517" s="11">
        <v>678070</v>
      </c>
      <c r="E517" s="53">
        <v>159223790.85331818</v>
      </c>
      <c r="F517" s="17">
        <f t="shared" si="6"/>
        <v>234819.1054807294</v>
      </c>
      <c r="G517">
        <v>330</v>
      </c>
      <c r="H517" s="51">
        <v>0.1</v>
      </c>
      <c r="I517" s="17">
        <v>17.232947281646553</v>
      </c>
      <c r="J517">
        <v>1.6023632959155949E-3</v>
      </c>
      <c r="K517">
        <v>0.24196515447464378</v>
      </c>
      <c r="L517">
        <v>21.014500000000002</v>
      </c>
      <c r="M517">
        <v>72</v>
      </c>
      <c r="N517">
        <v>251</v>
      </c>
      <c r="O517">
        <v>0.315</v>
      </c>
      <c r="P517">
        <v>552</v>
      </c>
      <c r="Q517">
        <v>81.5</v>
      </c>
      <c r="R517">
        <v>0.61204099999999995</v>
      </c>
      <c r="S517">
        <v>87</v>
      </c>
    </row>
    <row r="518" spans="1:19" x14ac:dyDescent="0.3">
      <c r="A518" t="s">
        <v>45</v>
      </c>
      <c r="B518" s="3">
        <v>43</v>
      </c>
      <c r="C518" s="9">
        <v>2021</v>
      </c>
      <c r="D518" s="11">
        <v>785082</v>
      </c>
      <c r="E518" s="53">
        <v>213867716.87648407</v>
      </c>
      <c r="F518" s="17">
        <f t="shared" si="6"/>
        <v>272414.49539854954</v>
      </c>
      <c r="G518">
        <v>422</v>
      </c>
      <c r="H518" s="51">
        <v>0.38</v>
      </c>
      <c r="I518" s="17">
        <v>17.037426964554093</v>
      </c>
      <c r="J518">
        <v>2.5893550839778694E-4</v>
      </c>
      <c r="K518">
        <v>0.27873426136472146</v>
      </c>
      <c r="L518">
        <v>34.653500000000001</v>
      </c>
      <c r="M518">
        <v>73.7</v>
      </c>
      <c r="N518">
        <v>317</v>
      </c>
      <c r="O518">
        <v>0.36599999999999999</v>
      </c>
      <c r="P518">
        <v>440</v>
      </c>
      <c r="Q518">
        <v>78.3</v>
      </c>
      <c r="R518">
        <v>0.58102200000000004</v>
      </c>
      <c r="S518">
        <v>66</v>
      </c>
    </row>
    <row r="519" spans="1:19" x14ac:dyDescent="0.3">
      <c r="A519" t="s">
        <v>46</v>
      </c>
      <c r="B519" s="3">
        <v>44</v>
      </c>
      <c r="C519" s="9">
        <v>2021</v>
      </c>
      <c r="D519" s="11">
        <v>3998887</v>
      </c>
      <c r="E519" s="53">
        <v>2484333953.3658743</v>
      </c>
      <c r="F519" s="17">
        <f t="shared" si="6"/>
        <v>621256.35292166902</v>
      </c>
      <c r="G519">
        <v>2031</v>
      </c>
      <c r="H519" s="51">
        <v>0.65</v>
      </c>
      <c r="I519" s="17">
        <v>19.950570295539407</v>
      </c>
      <c r="J519">
        <v>0.28885522878986886</v>
      </c>
      <c r="K519">
        <v>0.18344491221563333</v>
      </c>
      <c r="L519">
        <v>41.085299999999997</v>
      </c>
      <c r="M519">
        <v>86.9</v>
      </c>
      <c r="N519">
        <v>364</v>
      </c>
      <c r="O519">
        <v>0.23199999999999998</v>
      </c>
      <c r="P519">
        <v>774</v>
      </c>
      <c r="Q519">
        <v>62.2</v>
      </c>
      <c r="R519">
        <v>0.78336600000000001</v>
      </c>
      <c r="S519">
        <v>726</v>
      </c>
    </row>
    <row r="520" spans="1:19" x14ac:dyDescent="0.3">
      <c r="A520" t="s">
        <v>47</v>
      </c>
      <c r="B520" s="3">
        <v>45</v>
      </c>
      <c r="C520" s="9">
        <v>2021</v>
      </c>
      <c r="D520" s="11">
        <v>1454945</v>
      </c>
      <c r="E520" s="53">
        <v>610040462.02004588</v>
      </c>
      <c r="F520" s="17">
        <f t="shared" si="6"/>
        <v>419287.64456391538</v>
      </c>
      <c r="G520">
        <v>760</v>
      </c>
      <c r="H520" s="51">
        <v>0.28999999999999998</v>
      </c>
      <c r="I520" s="17">
        <v>14.888807251665865</v>
      </c>
      <c r="J520">
        <v>0.30202535227663152</v>
      </c>
      <c r="K520">
        <v>0.16430839863954314</v>
      </c>
      <c r="L520">
        <v>22.514600000000002</v>
      </c>
      <c r="M520">
        <v>79.599999999999994</v>
      </c>
      <c r="N520">
        <v>275</v>
      </c>
      <c r="O520">
        <v>0.34299999999999997</v>
      </c>
      <c r="P520">
        <v>565</v>
      </c>
      <c r="Q520">
        <v>79.900000000000006</v>
      </c>
      <c r="R520">
        <v>0.60855700000000001</v>
      </c>
      <c r="S520">
        <v>126</v>
      </c>
    </row>
    <row r="521" spans="1:19" x14ac:dyDescent="0.3">
      <c r="A521" t="s">
        <v>48</v>
      </c>
      <c r="B521" s="3">
        <v>46</v>
      </c>
      <c r="C521" s="9">
        <v>2021</v>
      </c>
      <c r="D521" s="11">
        <v>1189342</v>
      </c>
      <c r="E521" s="53">
        <v>281179386.77816802</v>
      </c>
      <c r="F521" s="17">
        <f t="shared" si="6"/>
        <v>236415.92307189017</v>
      </c>
      <c r="G521">
        <v>608</v>
      </c>
      <c r="H521" s="51">
        <v>0.51</v>
      </c>
      <c r="I521" s="17">
        <v>16.254193642626856</v>
      </c>
      <c r="J521">
        <v>2.1124035783033236E-4</v>
      </c>
      <c r="K521">
        <v>0.23717184485834478</v>
      </c>
      <c r="L521">
        <v>32.548999999999999</v>
      </c>
      <c r="M521">
        <v>79.7</v>
      </c>
      <c r="N521">
        <v>287</v>
      </c>
      <c r="O521">
        <v>0.36</v>
      </c>
      <c r="P521">
        <v>596</v>
      </c>
      <c r="Q521">
        <v>82.4</v>
      </c>
      <c r="R521">
        <v>0.65261300000000011</v>
      </c>
      <c r="S521">
        <v>95</v>
      </c>
    </row>
    <row r="522" spans="1:19" x14ac:dyDescent="0.3">
      <c r="A522" t="s">
        <v>49</v>
      </c>
      <c r="B522" s="3">
        <v>47</v>
      </c>
      <c r="C522" s="9">
        <v>2021</v>
      </c>
      <c r="D522" s="11">
        <v>2537933</v>
      </c>
      <c r="E522" s="53">
        <v>1241274244.2205248</v>
      </c>
      <c r="F522" s="17">
        <f t="shared" si="6"/>
        <v>489088.65766768658</v>
      </c>
      <c r="G522">
        <v>1244</v>
      </c>
      <c r="H522" s="51">
        <v>1.25</v>
      </c>
      <c r="I522" s="17">
        <v>17.694248684578156</v>
      </c>
      <c r="J522">
        <v>0.26142186315728727</v>
      </c>
      <c r="K522">
        <v>0.26457674137628273</v>
      </c>
      <c r="L522">
        <v>24.179600000000001</v>
      </c>
      <c r="M522">
        <v>79.2</v>
      </c>
      <c r="N522">
        <v>210</v>
      </c>
      <c r="O522">
        <v>0.24299999999999999</v>
      </c>
      <c r="P522">
        <v>513</v>
      </c>
      <c r="Q522">
        <v>76.400000000000006</v>
      </c>
      <c r="R522">
        <v>0.70179599999999998</v>
      </c>
      <c r="S522">
        <v>397</v>
      </c>
    </row>
    <row r="523" spans="1:19" x14ac:dyDescent="0.3">
      <c r="A523" t="s">
        <v>50</v>
      </c>
      <c r="B523" s="3">
        <v>48</v>
      </c>
      <c r="C523" s="9">
        <v>2021</v>
      </c>
      <c r="D523" s="11">
        <v>1160985</v>
      </c>
      <c r="E523" s="53">
        <v>343543238.00713807</v>
      </c>
      <c r="F523" s="17">
        <f t="shared" si="6"/>
        <v>295906.69819777011</v>
      </c>
      <c r="G523">
        <v>631</v>
      </c>
      <c r="H523" s="51">
        <v>0.65</v>
      </c>
      <c r="I523" s="17">
        <v>16.031448026306226</v>
      </c>
      <c r="J523">
        <v>2.233864020101299E-3</v>
      </c>
      <c r="K523">
        <v>0.32779583201881202</v>
      </c>
      <c r="L523">
        <v>23.333300000000001</v>
      </c>
      <c r="M523">
        <v>75.7</v>
      </c>
      <c r="N523">
        <v>208</v>
      </c>
      <c r="O523">
        <v>0.221</v>
      </c>
      <c r="P523">
        <v>410</v>
      </c>
      <c r="Q523">
        <v>96.8</v>
      </c>
      <c r="R523">
        <v>0.55324800000000007</v>
      </c>
      <c r="S523">
        <v>82</v>
      </c>
    </row>
    <row r="524" spans="1:19" x14ac:dyDescent="0.3">
      <c r="A524" t="s">
        <v>51</v>
      </c>
      <c r="B524" s="3">
        <v>49</v>
      </c>
      <c r="C524" s="9">
        <v>2021</v>
      </c>
      <c r="D524" s="11">
        <v>3126706</v>
      </c>
      <c r="E524" s="53">
        <v>1357913970.9195695</v>
      </c>
      <c r="F524" s="17">
        <f t="shared" si="6"/>
        <v>434295.38016032515</v>
      </c>
      <c r="G524">
        <v>1738</v>
      </c>
      <c r="H524" s="51">
        <v>4.79</v>
      </c>
      <c r="I524" s="17">
        <v>20.363686254496137</v>
      </c>
      <c r="J524">
        <v>5.7959811508027925E-4</v>
      </c>
      <c r="K524">
        <v>0.25928431086418191</v>
      </c>
      <c r="L524">
        <v>27.054400000000001</v>
      </c>
      <c r="M524">
        <v>78.7</v>
      </c>
      <c r="N524">
        <v>269</v>
      </c>
      <c r="O524">
        <v>0.20100000000000001</v>
      </c>
      <c r="P524">
        <v>503</v>
      </c>
      <c r="Q524">
        <v>91.6</v>
      </c>
      <c r="R524">
        <v>0.70358599999999993</v>
      </c>
      <c r="S524">
        <v>349</v>
      </c>
    </row>
    <row r="525" spans="1:19" x14ac:dyDescent="0.3">
      <c r="A525" t="s">
        <v>52</v>
      </c>
      <c r="B525" s="3">
        <v>50</v>
      </c>
      <c r="C525" s="9">
        <v>2021</v>
      </c>
      <c r="D525" s="11">
        <v>1867547</v>
      </c>
      <c r="E525" s="53">
        <v>991351375.77884924</v>
      </c>
      <c r="F525" s="17">
        <f t="shared" si="6"/>
        <v>530830.75059361244</v>
      </c>
      <c r="G525">
        <v>945</v>
      </c>
      <c r="H525" s="51">
        <v>0.08</v>
      </c>
      <c r="I525" s="17">
        <v>14.481488621764219</v>
      </c>
      <c r="J525">
        <v>0.43940494855962275</v>
      </c>
      <c r="K525">
        <v>0.11053517841364013</v>
      </c>
      <c r="L525">
        <v>11.236000000000001</v>
      </c>
      <c r="M525">
        <v>93.5</v>
      </c>
      <c r="N525">
        <v>214</v>
      </c>
      <c r="O525">
        <v>0.40299999999999997</v>
      </c>
      <c r="P525">
        <v>570</v>
      </c>
      <c r="Q525">
        <v>79</v>
      </c>
      <c r="R525">
        <v>0.81524799999999997</v>
      </c>
      <c r="S525">
        <v>93</v>
      </c>
    </row>
    <row r="526" spans="1:19" x14ac:dyDescent="0.3">
      <c r="A526" t="s">
        <v>53</v>
      </c>
      <c r="B526" s="3">
        <v>51</v>
      </c>
      <c r="C526" s="9">
        <v>2021</v>
      </c>
      <c r="D526" s="11">
        <v>1269953</v>
      </c>
      <c r="E526" s="53">
        <v>379769191.76374149</v>
      </c>
      <c r="F526" s="17">
        <f t="shared" si="6"/>
        <v>299041.92656243301</v>
      </c>
      <c r="G526">
        <v>664</v>
      </c>
      <c r="H526" s="51">
        <v>0.89</v>
      </c>
      <c r="I526" s="17">
        <v>18.221491373373784</v>
      </c>
      <c r="J526">
        <v>3.5914254165680323E-3</v>
      </c>
      <c r="K526">
        <v>0.18561874573896145</v>
      </c>
      <c r="L526">
        <v>24.096399999999999</v>
      </c>
      <c r="M526">
        <v>79.8</v>
      </c>
      <c r="N526">
        <v>242</v>
      </c>
      <c r="O526">
        <v>0.313</v>
      </c>
      <c r="P526">
        <v>667</v>
      </c>
      <c r="Q526">
        <v>82.1</v>
      </c>
      <c r="R526">
        <v>0.77961600000000009</v>
      </c>
      <c r="S526">
        <v>137</v>
      </c>
    </row>
    <row r="527" spans="1:19" x14ac:dyDescent="0.3">
      <c r="A527" t="s">
        <v>54</v>
      </c>
      <c r="B527" s="3">
        <v>52</v>
      </c>
      <c r="C527" s="9">
        <v>2021</v>
      </c>
      <c r="D527" s="11">
        <v>3174117</v>
      </c>
      <c r="E527" s="53">
        <v>1517107156.3817658</v>
      </c>
      <c r="F527" s="17">
        <f t="shared" si="6"/>
        <v>477961.95174335601</v>
      </c>
      <c r="G527">
        <v>1684</v>
      </c>
      <c r="H527" s="51">
        <v>1.23</v>
      </c>
      <c r="I527" s="17">
        <v>18.223900151196407</v>
      </c>
      <c r="J527">
        <v>0.20387852966116746</v>
      </c>
      <c r="K527">
        <v>0.21154478984024805</v>
      </c>
      <c r="L527">
        <v>29.456399999999999</v>
      </c>
      <c r="M527">
        <v>80.3</v>
      </c>
      <c r="N527">
        <v>313</v>
      </c>
      <c r="O527">
        <v>0.20399999999999999</v>
      </c>
      <c r="P527">
        <v>574</v>
      </c>
      <c r="Q527">
        <v>73.599999999999994</v>
      </c>
      <c r="R527">
        <v>0.43759500000000001</v>
      </c>
      <c r="S527">
        <v>386</v>
      </c>
    </row>
    <row r="528" spans="1:19" x14ac:dyDescent="0.3">
      <c r="A528" t="s">
        <v>55</v>
      </c>
      <c r="B528" s="3">
        <v>53</v>
      </c>
      <c r="C528" s="9">
        <v>2021</v>
      </c>
      <c r="D528" s="11">
        <v>2444309</v>
      </c>
      <c r="E528" s="53">
        <v>710014521.39469278</v>
      </c>
      <c r="F528" s="17">
        <f t="shared" si="6"/>
        <v>290476.58106838894</v>
      </c>
      <c r="G528">
        <v>1169</v>
      </c>
      <c r="H528" s="51">
        <v>0.79</v>
      </c>
      <c r="I528" s="17">
        <v>17.275311644680372</v>
      </c>
      <c r="J528">
        <v>4.3968901447679162E-2</v>
      </c>
      <c r="K528">
        <v>0.19478317017484975</v>
      </c>
      <c r="L528">
        <v>17.943100000000001</v>
      </c>
      <c r="M528">
        <v>80.7</v>
      </c>
      <c r="N528">
        <v>291</v>
      </c>
      <c r="O528">
        <v>0.23399999999999999</v>
      </c>
      <c r="P528">
        <v>497</v>
      </c>
      <c r="Q528">
        <v>95.2</v>
      </c>
      <c r="R528">
        <v>0.64655600000000002</v>
      </c>
      <c r="S528">
        <v>194</v>
      </c>
    </row>
    <row r="529" spans="1:19" x14ac:dyDescent="0.3">
      <c r="A529" t="s">
        <v>56</v>
      </c>
      <c r="B529" s="3">
        <v>54</v>
      </c>
      <c r="C529" s="9">
        <v>2021</v>
      </c>
      <c r="D529" s="11">
        <v>1199376</v>
      </c>
      <c r="E529" s="53">
        <v>357538654.66618019</v>
      </c>
      <c r="F529" s="17">
        <f t="shared" ref="F529:F592" si="7">E529/D529*1000</f>
        <v>298103.89291279815</v>
      </c>
      <c r="G529">
        <v>609</v>
      </c>
      <c r="H529" s="51">
        <v>3.72</v>
      </c>
      <c r="I529" s="17">
        <v>19.71151747682417</v>
      </c>
      <c r="J529">
        <v>3.1007535486566196E-2</v>
      </c>
      <c r="K529">
        <v>0.23133600085232861</v>
      </c>
      <c r="L529">
        <v>30.555599999999998</v>
      </c>
      <c r="M529">
        <v>75.099999999999994</v>
      </c>
      <c r="N529">
        <v>289</v>
      </c>
      <c r="O529">
        <v>0.23199999999999998</v>
      </c>
      <c r="P529">
        <v>708</v>
      </c>
      <c r="Q529">
        <v>82</v>
      </c>
      <c r="R529">
        <v>0.71452499999999997</v>
      </c>
      <c r="S529">
        <v>164</v>
      </c>
    </row>
    <row r="530" spans="1:19" x14ac:dyDescent="0.3">
      <c r="A530" t="s">
        <v>57</v>
      </c>
      <c r="B530" s="3">
        <v>55</v>
      </c>
      <c r="C530" s="9">
        <v>2021</v>
      </c>
      <c r="D530" s="11">
        <v>780364</v>
      </c>
      <c r="E530" s="53">
        <v>191373284.77847371</v>
      </c>
      <c r="F530" s="17">
        <f t="shared" si="7"/>
        <v>245235.9216704944</v>
      </c>
      <c r="G530">
        <v>365</v>
      </c>
      <c r="H530" s="51">
        <v>0.18</v>
      </c>
      <c r="I530" s="17">
        <v>17.572133453658488</v>
      </c>
      <c r="J530">
        <v>7.5353990200630432E-3</v>
      </c>
      <c r="K530">
        <v>0.21249896163218887</v>
      </c>
      <c r="L530">
        <v>22.5806</v>
      </c>
      <c r="M530">
        <v>77.8</v>
      </c>
      <c r="N530">
        <v>178</v>
      </c>
      <c r="O530">
        <v>0.36</v>
      </c>
      <c r="P530">
        <v>346</v>
      </c>
      <c r="Q530">
        <v>102.3</v>
      </c>
      <c r="R530">
        <v>0.57554699999999992</v>
      </c>
      <c r="S530">
        <v>69</v>
      </c>
    </row>
    <row r="531" spans="1:19" x14ac:dyDescent="0.3">
      <c r="A531" t="s">
        <v>58</v>
      </c>
      <c r="B531" s="3">
        <v>56</v>
      </c>
      <c r="C531" s="9">
        <v>2021</v>
      </c>
      <c r="D531" s="11">
        <v>4276579</v>
      </c>
      <c r="E531" s="53">
        <v>2168401786.0258369</v>
      </c>
      <c r="F531" s="17">
        <f t="shared" si="7"/>
        <v>507041.20887883444</v>
      </c>
      <c r="G531">
        <v>2121</v>
      </c>
      <c r="H531" s="51">
        <v>1.1000000000000001</v>
      </c>
      <c r="I531" s="17">
        <v>13.830862934131918</v>
      </c>
      <c r="J531">
        <v>3.0003001842822966E-2</v>
      </c>
      <c r="K531">
        <v>0.31265276400990177</v>
      </c>
      <c r="L531">
        <v>24.660399999999999</v>
      </c>
      <c r="M531">
        <v>79.099999999999994</v>
      </c>
      <c r="N531">
        <v>275</v>
      </c>
      <c r="O531">
        <v>0.14199999999999999</v>
      </c>
      <c r="P531">
        <v>675</v>
      </c>
      <c r="Q531">
        <v>89.6</v>
      </c>
      <c r="R531">
        <v>0.79070400000000007</v>
      </c>
      <c r="S531">
        <v>538</v>
      </c>
    </row>
    <row r="532" spans="1:19" x14ac:dyDescent="0.3">
      <c r="A532" t="s">
        <v>59</v>
      </c>
      <c r="B532" s="3">
        <v>57</v>
      </c>
      <c r="C532" s="9">
        <v>2021</v>
      </c>
      <c r="D532" s="11">
        <v>3812032</v>
      </c>
      <c r="E532" s="53">
        <v>8080966589.7610617</v>
      </c>
      <c r="F532" s="17">
        <f t="shared" si="7"/>
        <v>2119858.0152950087</v>
      </c>
      <c r="G532">
        <v>1964</v>
      </c>
      <c r="H532" s="51">
        <v>0.19</v>
      </c>
      <c r="I532" s="17">
        <v>21.493974125170872</v>
      </c>
      <c r="J532">
        <v>0.65176330067141697</v>
      </c>
      <c r="K532">
        <v>6.8195823079911788E-2</v>
      </c>
      <c r="L532">
        <v>14.708399999999999</v>
      </c>
      <c r="M532">
        <v>87.6</v>
      </c>
      <c r="N532">
        <v>180</v>
      </c>
      <c r="O532">
        <v>0.192</v>
      </c>
      <c r="P532">
        <v>732</v>
      </c>
      <c r="Q532">
        <v>74.7</v>
      </c>
      <c r="R532">
        <v>0.794462</v>
      </c>
      <c r="S532">
        <v>242</v>
      </c>
    </row>
    <row r="533" spans="1:19" x14ac:dyDescent="0.3">
      <c r="A533" t="s">
        <v>60</v>
      </c>
      <c r="B533" s="3">
        <v>58</v>
      </c>
      <c r="C533" s="9">
        <v>2021</v>
      </c>
      <c r="D533" s="11">
        <v>3433528</v>
      </c>
      <c r="E533" s="53">
        <v>1451903255.9418924</v>
      </c>
      <c r="F533" s="17">
        <f t="shared" si="7"/>
        <v>422860.46770024661</v>
      </c>
      <c r="G533">
        <v>1854</v>
      </c>
      <c r="H533" s="51">
        <v>1.44</v>
      </c>
      <c r="I533" s="17">
        <v>15.990996054329756</v>
      </c>
      <c r="J533">
        <v>6.3815613180915678E-2</v>
      </c>
      <c r="K533">
        <v>0.36869064582424221</v>
      </c>
      <c r="L533">
        <v>25.460100000000001</v>
      </c>
      <c r="M533">
        <v>87.5</v>
      </c>
      <c r="N533">
        <v>241</v>
      </c>
      <c r="O533">
        <v>0.17399999999999999</v>
      </c>
      <c r="P533">
        <v>503</v>
      </c>
      <c r="Q533">
        <v>79.3</v>
      </c>
      <c r="R533">
        <v>0.78240500000000002</v>
      </c>
      <c r="S533">
        <v>265</v>
      </c>
    </row>
    <row r="534" spans="1:19" x14ac:dyDescent="0.3">
      <c r="A534" t="s">
        <v>61</v>
      </c>
      <c r="B534" s="3">
        <v>59</v>
      </c>
      <c r="C534" s="9">
        <v>2021</v>
      </c>
      <c r="D534" s="11">
        <v>210976</v>
      </c>
      <c r="E534" s="53">
        <v>52392304.629936203</v>
      </c>
      <c r="F534" s="17">
        <f t="shared" si="7"/>
        <v>248333.00768777588</v>
      </c>
      <c r="G534">
        <v>97</v>
      </c>
      <c r="H534" s="51">
        <v>0.14000000000000001</v>
      </c>
      <c r="I534" s="17">
        <v>20.612039889985731</v>
      </c>
      <c r="J534">
        <v>8.8146700817148833E-3</v>
      </c>
      <c r="K534">
        <v>2.3642402601112729E-2</v>
      </c>
      <c r="L534">
        <v>14.583299999999999</v>
      </c>
      <c r="M534">
        <v>84.2</v>
      </c>
      <c r="N534">
        <v>114</v>
      </c>
      <c r="O534">
        <v>0.69</v>
      </c>
      <c r="P534">
        <v>684</v>
      </c>
      <c r="Q534">
        <v>76.5</v>
      </c>
      <c r="R534">
        <v>0.71828999999999998</v>
      </c>
      <c r="S534">
        <v>2</v>
      </c>
    </row>
    <row r="535" spans="1:19" x14ac:dyDescent="0.3">
      <c r="A535" t="s">
        <v>62</v>
      </c>
      <c r="B535" s="3">
        <v>60</v>
      </c>
      <c r="C535" s="9">
        <v>2021</v>
      </c>
      <c r="D535" s="11">
        <v>334988</v>
      </c>
      <c r="E535" s="53">
        <v>64356591.240498424</v>
      </c>
      <c r="F535" s="17">
        <f t="shared" si="7"/>
        <v>192116.10935465872</v>
      </c>
      <c r="G535">
        <v>127</v>
      </c>
      <c r="H535" s="51">
        <v>0.42</v>
      </c>
      <c r="I535" s="17">
        <v>16.460848005028687</v>
      </c>
      <c r="J535">
        <v>0.13802320101843793</v>
      </c>
      <c r="K535">
        <v>6.4021223971698913E-3</v>
      </c>
      <c r="L535">
        <v>14.285700000000002</v>
      </c>
      <c r="M535">
        <v>91.7</v>
      </c>
      <c r="N535">
        <v>165</v>
      </c>
      <c r="O535">
        <v>0.45200000000000001</v>
      </c>
      <c r="P535">
        <v>327</v>
      </c>
      <c r="Q535">
        <v>111.2</v>
      </c>
      <c r="R535">
        <v>0.40759300000000004</v>
      </c>
      <c r="S535">
        <v>15</v>
      </c>
    </row>
    <row r="536" spans="1:19" x14ac:dyDescent="0.3">
      <c r="A536" t="s">
        <v>63</v>
      </c>
      <c r="B536" s="3">
        <v>61</v>
      </c>
      <c r="C536" s="9">
        <v>2021</v>
      </c>
      <c r="D536" s="11">
        <v>534668</v>
      </c>
      <c r="E536" s="53">
        <v>221698536.69893986</v>
      </c>
      <c r="F536" s="17">
        <f t="shared" si="7"/>
        <v>414647.10193791264</v>
      </c>
      <c r="G536">
        <v>254</v>
      </c>
      <c r="H536" s="51">
        <v>0.05</v>
      </c>
      <c r="I536" s="17">
        <v>16.232757939482351</v>
      </c>
      <c r="J536">
        <v>0.16657878047835695</v>
      </c>
      <c r="K536">
        <v>0.20020790776778019</v>
      </c>
      <c r="L536">
        <v>11.0236</v>
      </c>
      <c r="M536">
        <v>76</v>
      </c>
      <c r="N536">
        <v>143</v>
      </c>
      <c r="O536">
        <v>0.315</v>
      </c>
      <c r="P536">
        <v>598</v>
      </c>
      <c r="Q536">
        <v>70.8</v>
      </c>
      <c r="R536">
        <v>0.73763999999999996</v>
      </c>
      <c r="S536">
        <v>12</v>
      </c>
    </row>
    <row r="537" spans="1:19" x14ac:dyDescent="0.3">
      <c r="A537" t="s">
        <v>64</v>
      </c>
      <c r="B537" s="3">
        <v>62</v>
      </c>
      <c r="C537" s="9">
        <v>2021</v>
      </c>
      <c r="D537" s="11">
        <v>2173970</v>
      </c>
      <c r="E537" s="53">
        <v>611488650.50339758</v>
      </c>
      <c r="F537" s="17">
        <f t="shared" si="7"/>
        <v>281277.4097634271</v>
      </c>
      <c r="G537">
        <v>1112</v>
      </c>
      <c r="H537" s="51">
        <v>0.27</v>
      </c>
      <c r="I537" s="17">
        <v>14.770693621325776</v>
      </c>
      <c r="J537">
        <v>7.5245858695283871E-3</v>
      </c>
      <c r="K537">
        <v>0.22265697634286977</v>
      </c>
      <c r="L537">
        <v>24.074100000000001</v>
      </c>
      <c r="M537">
        <v>80.400000000000006</v>
      </c>
      <c r="N537">
        <v>225</v>
      </c>
      <c r="O537">
        <v>0.41799999999999998</v>
      </c>
      <c r="P537">
        <v>433</v>
      </c>
      <c r="Q537">
        <v>95.2</v>
      </c>
      <c r="R537">
        <v>0.63572400000000007</v>
      </c>
      <c r="S537">
        <v>166</v>
      </c>
    </row>
    <row r="538" spans="1:19" x14ac:dyDescent="0.3">
      <c r="A538" t="s">
        <v>65</v>
      </c>
      <c r="B538" s="3">
        <v>63</v>
      </c>
      <c r="C538" s="9">
        <v>2021</v>
      </c>
      <c r="D538" s="11">
        <v>2859356</v>
      </c>
      <c r="E538" s="53">
        <v>2195238865.6837254</v>
      </c>
      <c r="F538" s="17">
        <f t="shared" si="7"/>
        <v>767738.91242773726</v>
      </c>
      <c r="G538">
        <v>1463</v>
      </c>
      <c r="H538" s="51">
        <v>0.96</v>
      </c>
      <c r="I538" s="17">
        <v>19.318210175071282</v>
      </c>
      <c r="J538">
        <v>0.22444304718786498</v>
      </c>
      <c r="K538">
        <v>0.32926054396191745</v>
      </c>
      <c r="L538">
        <v>15.566800000000001</v>
      </c>
      <c r="M538">
        <v>78.5</v>
      </c>
      <c r="N538">
        <v>228</v>
      </c>
      <c r="O538">
        <v>0.20600000000000002</v>
      </c>
      <c r="P538">
        <v>472</v>
      </c>
      <c r="Q538">
        <v>80.099999999999994</v>
      </c>
      <c r="R538">
        <v>0.84568100000000002</v>
      </c>
      <c r="S538">
        <v>331</v>
      </c>
    </row>
    <row r="539" spans="1:19" x14ac:dyDescent="0.3">
      <c r="A539" t="s">
        <v>66</v>
      </c>
      <c r="B539" s="3">
        <v>64</v>
      </c>
      <c r="C539" s="9">
        <v>2021</v>
      </c>
      <c r="D539" s="11">
        <v>2372103</v>
      </c>
      <c r="E539" s="53">
        <v>1386901304.981395</v>
      </c>
      <c r="F539" s="17">
        <f t="shared" si="7"/>
        <v>584671.62049092934</v>
      </c>
      <c r="G539">
        <v>1150</v>
      </c>
      <c r="H539" s="51">
        <v>0.31</v>
      </c>
      <c r="I539" s="17">
        <v>26.829109792150714</v>
      </c>
      <c r="J539">
        <v>0.30394225343010611</v>
      </c>
      <c r="K539">
        <v>0.10655070522701227</v>
      </c>
      <c r="L539">
        <v>15.1111</v>
      </c>
      <c r="M539">
        <v>83.4</v>
      </c>
      <c r="N539">
        <v>274</v>
      </c>
      <c r="O539">
        <v>0.22399999999999998</v>
      </c>
      <c r="P539">
        <v>509</v>
      </c>
      <c r="Q539">
        <v>90</v>
      </c>
      <c r="R539">
        <v>0.78615899999999994</v>
      </c>
      <c r="S539">
        <v>159</v>
      </c>
    </row>
    <row r="540" spans="1:19" x14ac:dyDescent="0.3">
      <c r="A540" t="s">
        <v>67</v>
      </c>
      <c r="B540" s="3">
        <v>65</v>
      </c>
      <c r="C540" s="9">
        <v>2021</v>
      </c>
      <c r="D540" s="11">
        <v>2607141</v>
      </c>
      <c r="E540" s="53">
        <v>1282253205.8412812</v>
      </c>
      <c r="F540" s="17">
        <f t="shared" si="7"/>
        <v>491823.49778599665</v>
      </c>
      <c r="G540">
        <v>1265</v>
      </c>
      <c r="H540" s="51">
        <v>0.1</v>
      </c>
      <c r="I540" s="17">
        <v>18.812888063658303</v>
      </c>
      <c r="J540">
        <v>0.39460560625143615</v>
      </c>
      <c r="K540">
        <v>0.13568190366385341</v>
      </c>
      <c r="L540">
        <v>15.550800000000001</v>
      </c>
      <c r="M540">
        <v>80.2</v>
      </c>
      <c r="N540">
        <v>168</v>
      </c>
      <c r="O540">
        <v>0.13500000000000001</v>
      </c>
      <c r="P540">
        <v>321</v>
      </c>
      <c r="Q540">
        <v>94.1</v>
      </c>
      <c r="R540">
        <v>0.81980000000000008</v>
      </c>
      <c r="S540">
        <v>213</v>
      </c>
    </row>
    <row r="541" spans="1:19" x14ac:dyDescent="0.3">
      <c r="A541" t="s">
        <v>68</v>
      </c>
      <c r="B541" s="3">
        <v>66</v>
      </c>
      <c r="C541" s="9">
        <v>2021</v>
      </c>
      <c r="D541" s="11">
        <v>2799459</v>
      </c>
      <c r="E541" s="53">
        <v>1145281976.7212255</v>
      </c>
      <c r="F541" s="17">
        <f t="shared" si="7"/>
        <v>409108.32297284063</v>
      </c>
      <c r="G541">
        <v>1436</v>
      </c>
      <c r="H541" s="51">
        <v>1.92</v>
      </c>
      <c r="I541" s="17">
        <v>20.47633179512497</v>
      </c>
      <c r="J541">
        <v>4.3978245172659199E-2</v>
      </c>
      <c r="K541">
        <v>0.13545312199735104</v>
      </c>
      <c r="L541">
        <v>18.4755</v>
      </c>
      <c r="M541">
        <v>83.9</v>
      </c>
      <c r="N541">
        <v>347</v>
      </c>
      <c r="O541">
        <v>0.20300000000000001</v>
      </c>
      <c r="P541">
        <v>720</v>
      </c>
      <c r="Q541">
        <v>92.6</v>
      </c>
      <c r="R541">
        <v>0.72712500000000002</v>
      </c>
      <c r="S541">
        <v>518</v>
      </c>
    </row>
    <row r="542" spans="1:19" x14ac:dyDescent="0.3">
      <c r="A542" t="s">
        <v>69</v>
      </c>
      <c r="B542" s="3">
        <v>67</v>
      </c>
      <c r="C542" s="9">
        <v>2021</v>
      </c>
      <c r="D542" s="11">
        <v>1864832</v>
      </c>
      <c r="E542" s="53">
        <v>559718925.73284125</v>
      </c>
      <c r="F542" s="17">
        <f t="shared" si="7"/>
        <v>300144.4235903509</v>
      </c>
      <c r="G542">
        <v>1003</v>
      </c>
      <c r="H542" s="51">
        <v>0.88</v>
      </c>
      <c r="I542" s="17">
        <v>22.41730317017559</v>
      </c>
      <c r="J542">
        <v>3.3049545822560764E-3</v>
      </c>
      <c r="K542">
        <v>0.20434923073038017</v>
      </c>
      <c r="L542">
        <v>25.568200000000001</v>
      </c>
      <c r="M542">
        <v>85.3</v>
      </c>
      <c r="N542">
        <v>386</v>
      </c>
      <c r="O542">
        <v>0.26500000000000001</v>
      </c>
      <c r="P542">
        <v>338</v>
      </c>
      <c r="Q542">
        <v>82.9</v>
      </c>
      <c r="R542">
        <v>0.58649899999999999</v>
      </c>
      <c r="S542">
        <v>178</v>
      </c>
    </row>
    <row r="543" spans="1:19" x14ac:dyDescent="0.3">
      <c r="A543" t="s">
        <v>70</v>
      </c>
      <c r="B543" s="3">
        <v>68</v>
      </c>
      <c r="C543" s="9">
        <v>2021</v>
      </c>
      <c r="D543" s="11">
        <v>1063999</v>
      </c>
      <c r="E543" s="53">
        <v>508518986.87489003</v>
      </c>
      <c r="F543" s="17">
        <f t="shared" si="7"/>
        <v>477931.82782586262</v>
      </c>
      <c r="G543">
        <v>546</v>
      </c>
      <c r="H543" s="51">
        <v>2.33</v>
      </c>
      <c r="I543" s="17">
        <v>15.255559417122091</v>
      </c>
      <c r="J543">
        <v>0.26293775067415265</v>
      </c>
      <c r="K543">
        <v>0.10604110487293729</v>
      </c>
      <c r="L543">
        <v>25.786200000000004</v>
      </c>
      <c r="M543">
        <v>78.8</v>
      </c>
      <c r="N543">
        <v>556</v>
      </c>
      <c r="O543">
        <v>0.28600000000000003</v>
      </c>
      <c r="P543">
        <v>446</v>
      </c>
      <c r="Q543">
        <v>100.8</v>
      </c>
      <c r="R543">
        <v>0.71082499999999993</v>
      </c>
      <c r="S543">
        <v>302</v>
      </c>
    </row>
    <row r="544" spans="1:19" x14ac:dyDescent="0.3">
      <c r="A544" t="s">
        <v>71</v>
      </c>
      <c r="B544" s="3">
        <v>69</v>
      </c>
      <c r="C544" s="9">
        <v>2021</v>
      </c>
      <c r="D544" s="11">
        <v>979453</v>
      </c>
      <c r="E544" s="53">
        <v>250418255.86376116</v>
      </c>
      <c r="F544" s="17">
        <f t="shared" si="7"/>
        <v>255671.53897508216</v>
      </c>
      <c r="G544">
        <v>433</v>
      </c>
      <c r="H544" s="51">
        <v>0.28999999999999998</v>
      </c>
      <c r="I544" s="17">
        <v>21.28772347573592</v>
      </c>
      <c r="J544">
        <v>7.5616294008236343E-2</v>
      </c>
      <c r="K544">
        <v>0.11605420174825855</v>
      </c>
      <c r="L544">
        <v>16.541399999999999</v>
      </c>
      <c r="M544">
        <v>88.8</v>
      </c>
      <c r="N544">
        <v>198</v>
      </c>
      <c r="O544">
        <v>0.40799999999999997</v>
      </c>
      <c r="P544">
        <v>284</v>
      </c>
      <c r="Q544">
        <v>79.5</v>
      </c>
      <c r="R544">
        <v>0.63226700000000002</v>
      </c>
      <c r="S544">
        <v>31</v>
      </c>
    </row>
    <row r="545" spans="1:19" x14ac:dyDescent="0.3">
      <c r="A545" t="s">
        <v>72</v>
      </c>
      <c r="B545" s="3">
        <v>70</v>
      </c>
      <c r="C545" s="9">
        <v>2021</v>
      </c>
      <c r="D545" s="11">
        <v>992542</v>
      </c>
      <c r="E545" s="53">
        <v>1175818316.3110297</v>
      </c>
      <c r="F545" s="17">
        <f t="shared" si="7"/>
        <v>1184653.4618293531</v>
      </c>
      <c r="G545">
        <v>501</v>
      </c>
      <c r="H545" s="51">
        <v>0.22</v>
      </c>
      <c r="I545" s="17">
        <v>25.675633296402147</v>
      </c>
      <c r="J545">
        <v>0.59133519777987975</v>
      </c>
      <c r="K545">
        <v>8.4593761282606775E-3</v>
      </c>
      <c r="L545">
        <v>20.2532</v>
      </c>
      <c r="M545">
        <v>94.2</v>
      </c>
      <c r="N545">
        <v>229</v>
      </c>
      <c r="O545">
        <v>0.33</v>
      </c>
      <c r="P545">
        <v>586</v>
      </c>
      <c r="Q545">
        <v>84.7</v>
      </c>
      <c r="R545">
        <v>0.40604000000000001</v>
      </c>
      <c r="S545">
        <v>61</v>
      </c>
    </row>
    <row r="546" spans="1:19" x14ac:dyDescent="0.3">
      <c r="A546" t="s">
        <v>73</v>
      </c>
      <c r="B546" s="3">
        <v>71</v>
      </c>
      <c r="C546" s="9">
        <v>2021</v>
      </c>
      <c r="D546" s="11">
        <v>1007620</v>
      </c>
      <c r="E546" s="53">
        <v>363255783.77938634</v>
      </c>
      <c r="F546" s="17">
        <f t="shared" si="7"/>
        <v>360508.70742877905</v>
      </c>
      <c r="G546">
        <v>523</v>
      </c>
      <c r="H546" s="51">
        <v>0.12</v>
      </c>
      <c r="I546" s="17">
        <v>33.523468634731771</v>
      </c>
      <c r="J546">
        <v>0.28283744475949574</v>
      </c>
      <c r="K546">
        <v>2.0825301056270642E-2</v>
      </c>
      <c r="L546">
        <v>10.179600000000001</v>
      </c>
      <c r="M546">
        <v>79.400000000000006</v>
      </c>
      <c r="N546">
        <v>194</v>
      </c>
      <c r="O546">
        <v>0.307</v>
      </c>
      <c r="P546">
        <v>195</v>
      </c>
      <c r="Q546">
        <v>101.6</v>
      </c>
      <c r="R546">
        <v>0.65690799999999994</v>
      </c>
      <c r="S546">
        <v>17</v>
      </c>
    </row>
    <row r="547" spans="1:19" x14ac:dyDescent="0.3">
      <c r="A547" t="s">
        <v>74</v>
      </c>
      <c r="B547" s="3">
        <v>72</v>
      </c>
      <c r="C547" s="9">
        <v>2021</v>
      </c>
      <c r="D547" s="11">
        <v>292913</v>
      </c>
      <c r="E547" s="53">
        <v>246961346.44099289</v>
      </c>
      <c r="F547" s="17">
        <f t="shared" si="7"/>
        <v>843121.83631656121</v>
      </c>
      <c r="G547">
        <v>181</v>
      </c>
      <c r="H547" s="51">
        <v>0.47</v>
      </c>
      <c r="I547" s="17">
        <v>23.250429253027143</v>
      </c>
      <c r="J547">
        <v>5.0716784146896718E-2</v>
      </c>
      <c r="K547">
        <v>4.7196765807844758E-2</v>
      </c>
      <c r="L547">
        <v>21.6495</v>
      </c>
      <c r="M547">
        <v>89.4</v>
      </c>
      <c r="N547">
        <v>131</v>
      </c>
      <c r="O547">
        <v>0.221</v>
      </c>
      <c r="P547">
        <v>192</v>
      </c>
      <c r="Q547">
        <v>115.6</v>
      </c>
      <c r="R547">
        <v>0.94834000000000007</v>
      </c>
      <c r="S547">
        <v>3</v>
      </c>
    </row>
    <row r="548" spans="1:19" x14ac:dyDescent="0.3">
      <c r="A548" t="s">
        <v>75</v>
      </c>
      <c r="B548" s="3">
        <v>73</v>
      </c>
      <c r="C548" s="9">
        <v>2021</v>
      </c>
      <c r="D548" s="11">
        <v>1850077</v>
      </c>
      <c r="E548" s="53">
        <v>952101868.67385221</v>
      </c>
      <c r="F548" s="17">
        <f t="shared" si="7"/>
        <v>514628.23908077995</v>
      </c>
      <c r="G548">
        <v>1003</v>
      </c>
      <c r="H548" s="51">
        <v>0.7</v>
      </c>
      <c r="I548" s="17">
        <v>19.356613622245085</v>
      </c>
      <c r="J548">
        <v>9.9356019939801764E-3</v>
      </c>
      <c r="K548">
        <v>7.3081064347255587E-2</v>
      </c>
      <c r="L548">
        <v>20.588200000000001</v>
      </c>
      <c r="M548">
        <v>86.4</v>
      </c>
      <c r="N548">
        <v>226</v>
      </c>
      <c r="O548">
        <v>0.215</v>
      </c>
      <c r="P548">
        <v>473</v>
      </c>
      <c r="Q548">
        <v>97.5</v>
      </c>
      <c r="R548">
        <v>0.89772600000000002</v>
      </c>
      <c r="S548">
        <v>160</v>
      </c>
    </row>
    <row r="549" spans="1:19" x14ac:dyDescent="0.3">
      <c r="A549" t="s">
        <v>76</v>
      </c>
      <c r="B549" s="3">
        <v>74</v>
      </c>
      <c r="C549" s="9">
        <v>2021</v>
      </c>
      <c r="D549" s="11">
        <v>1293932</v>
      </c>
      <c r="E549" s="53">
        <v>715637697.45900512</v>
      </c>
      <c r="F549" s="17">
        <f t="shared" si="7"/>
        <v>553072.10692602489</v>
      </c>
      <c r="G549">
        <v>710</v>
      </c>
      <c r="H549" s="51">
        <v>0.25</v>
      </c>
      <c r="I549" s="17">
        <v>24.956348572432869</v>
      </c>
      <c r="J549">
        <v>8.1733876706221925E-2</v>
      </c>
      <c r="K549">
        <v>0.10765933324525083</v>
      </c>
      <c r="L549">
        <v>14.225899999999999</v>
      </c>
      <c r="M549">
        <v>82</v>
      </c>
      <c r="N549">
        <v>306</v>
      </c>
      <c r="O549">
        <v>0.16500000000000001</v>
      </c>
      <c r="P549">
        <v>257</v>
      </c>
      <c r="Q549">
        <v>92.3</v>
      </c>
      <c r="R549">
        <v>0.89767399999999997</v>
      </c>
      <c r="S549">
        <v>107</v>
      </c>
    </row>
    <row r="550" spans="1:19" x14ac:dyDescent="0.3">
      <c r="A550" t="s">
        <v>77</v>
      </c>
      <c r="B550" s="3">
        <v>75</v>
      </c>
      <c r="C550" s="9">
        <v>2021</v>
      </c>
      <c r="D550" s="11">
        <v>768631</v>
      </c>
      <c r="E550" s="53">
        <v>385502467.23363882</v>
      </c>
      <c r="F550" s="17">
        <f t="shared" si="7"/>
        <v>501544.26146439428</v>
      </c>
      <c r="G550">
        <v>402</v>
      </c>
      <c r="H550" s="51">
        <v>0.14000000000000001</v>
      </c>
      <c r="I550" s="17">
        <v>77.634896688525686</v>
      </c>
      <c r="J550">
        <v>0.1394214285335339</v>
      </c>
      <c r="K550">
        <v>3.2953108378959373E-2</v>
      </c>
      <c r="L550">
        <v>11.3095</v>
      </c>
      <c r="M550">
        <v>86.4</v>
      </c>
      <c r="N550">
        <v>185</v>
      </c>
      <c r="O550">
        <v>0.318</v>
      </c>
      <c r="P550">
        <v>291</v>
      </c>
      <c r="Q550">
        <v>99.4</v>
      </c>
      <c r="R550">
        <v>0.76898100000000003</v>
      </c>
      <c r="S550">
        <v>51</v>
      </c>
    </row>
    <row r="551" spans="1:19" x14ac:dyDescent="0.3">
      <c r="A551" t="s">
        <v>78</v>
      </c>
      <c r="B551" s="3">
        <v>76</v>
      </c>
      <c r="C551" s="9">
        <v>2021</v>
      </c>
      <c r="D551" s="11">
        <v>136627</v>
      </c>
      <c r="E551" s="53">
        <v>225112379.22725993</v>
      </c>
      <c r="F551" s="17">
        <f t="shared" si="7"/>
        <v>1647641.9684781188</v>
      </c>
      <c r="G551">
        <v>87</v>
      </c>
      <c r="H551" s="51">
        <v>0.28000000000000003</v>
      </c>
      <c r="I551" s="17">
        <v>23.893089648931266</v>
      </c>
      <c r="J551">
        <v>0.53964674240309862</v>
      </c>
      <c r="K551">
        <v>9.6903982993469008E-3</v>
      </c>
      <c r="L551">
        <v>18.75</v>
      </c>
      <c r="M551">
        <v>97.3</v>
      </c>
      <c r="N551">
        <v>188</v>
      </c>
      <c r="O551">
        <v>3.6000000000000004E-2</v>
      </c>
      <c r="P551">
        <v>77</v>
      </c>
      <c r="Q551">
        <v>104.6</v>
      </c>
      <c r="R551">
        <v>0.96156000000000008</v>
      </c>
      <c r="S551">
        <v>2</v>
      </c>
    </row>
    <row r="552" spans="1:19" x14ac:dyDescent="0.3">
      <c r="A552" t="s">
        <v>79</v>
      </c>
      <c r="B552" s="3">
        <v>77</v>
      </c>
      <c r="C552" s="9">
        <v>2021</v>
      </c>
      <c r="D552" s="11">
        <v>467639</v>
      </c>
      <c r="E552" s="53">
        <v>870434067.40321386</v>
      </c>
      <c r="F552" s="17">
        <f t="shared" si="7"/>
        <v>1861337.6288188407</v>
      </c>
      <c r="G552">
        <v>275</v>
      </c>
      <c r="H552" s="51">
        <v>0.09</v>
      </c>
      <c r="I552" s="17">
        <v>19.553036228709839</v>
      </c>
      <c r="J552">
        <v>0.59776173124956522</v>
      </c>
      <c r="K552">
        <v>3.9063233462274971E-2</v>
      </c>
      <c r="L552">
        <v>6.6351000000000004</v>
      </c>
      <c r="M552">
        <v>87.3</v>
      </c>
      <c r="N552">
        <v>106</v>
      </c>
      <c r="O552">
        <v>0.17499999999999999</v>
      </c>
      <c r="P552">
        <v>1038</v>
      </c>
      <c r="Q552">
        <v>118.9</v>
      </c>
      <c r="R552">
        <v>0.58604500000000004</v>
      </c>
      <c r="S552">
        <v>8</v>
      </c>
    </row>
    <row r="553" spans="1:19" x14ac:dyDescent="0.3">
      <c r="A553" t="s">
        <v>80</v>
      </c>
      <c r="B553" s="3">
        <v>78</v>
      </c>
      <c r="C553" s="9">
        <v>2021</v>
      </c>
      <c r="D553" s="11">
        <v>151073</v>
      </c>
      <c r="E553" s="53">
        <v>55657259.777974732</v>
      </c>
      <c r="F553" s="17">
        <f t="shared" si="7"/>
        <v>368413.0174020158</v>
      </c>
      <c r="G553">
        <v>77</v>
      </c>
      <c r="H553" s="51">
        <v>0.12</v>
      </c>
      <c r="I553" s="17">
        <v>21.381271791170697</v>
      </c>
      <c r="J553">
        <v>0.23537336856021218</v>
      </c>
      <c r="K553">
        <v>4.0665358963627142E-2</v>
      </c>
      <c r="L553">
        <v>12.2807</v>
      </c>
      <c r="M553">
        <v>78.5</v>
      </c>
      <c r="N553">
        <v>127</v>
      </c>
      <c r="O553">
        <v>0.29199999999999998</v>
      </c>
      <c r="P553">
        <v>193</v>
      </c>
      <c r="Q553">
        <v>132.19999999999999</v>
      </c>
      <c r="R553">
        <v>0.90038300000000004</v>
      </c>
      <c r="S553">
        <v>12</v>
      </c>
    </row>
    <row r="554" spans="1:19" x14ac:dyDescent="0.3">
      <c r="A554" t="s">
        <v>81</v>
      </c>
      <c r="B554" s="3">
        <v>79</v>
      </c>
      <c r="C554" s="9">
        <v>2021</v>
      </c>
      <c r="D554" s="11">
        <v>47745</v>
      </c>
      <c r="E554" s="53">
        <v>98456025.376988456</v>
      </c>
      <c r="F554" s="17">
        <f t="shared" si="7"/>
        <v>2062122.2196457942</v>
      </c>
      <c r="G554">
        <v>31</v>
      </c>
      <c r="H554" s="51">
        <v>7.0000000000000007E-2</v>
      </c>
      <c r="I554" s="17">
        <v>37.276498982023085</v>
      </c>
      <c r="J554">
        <v>0.40343054632521713</v>
      </c>
      <c r="K554">
        <v>1.7661784124778754E-3</v>
      </c>
      <c r="L554">
        <v>19.047599999999999</v>
      </c>
      <c r="M554">
        <v>93.4</v>
      </c>
      <c r="N554">
        <v>19</v>
      </c>
      <c r="O554">
        <v>0.312</v>
      </c>
      <c r="P554">
        <v>61</v>
      </c>
      <c r="Q554">
        <v>134.80000000000001</v>
      </c>
      <c r="R554">
        <v>0.40822600000000003</v>
      </c>
      <c r="S554">
        <v>0</v>
      </c>
    </row>
    <row r="555" spans="1:19" x14ac:dyDescent="0.3">
      <c r="A555" s="2" t="s">
        <v>3</v>
      </c>
      <c r="B555" s="3">
        <v>1</v>
      </c>
      <c r="C555" s="9">
        <v>2022</v>
      </c>
      <c r="D555" s="11">
        <v>1525496</v>
      </c>
      <c r="E555" s="53">
        <v>795479748.68314087</v>
      </c>
      <c r="F555" s="17">
        <f t="shared" si="7"/>
        <v>521456.46313273901</v>
      </c>
      <c r="G555">
        <v>825</v>
      </c>
      <c r="H555" s="51">
        <v>0.33</v>
      </c>
      <c r="I555" s="17">
        <v>14.761502345197943</v>
      </c>
      <c r="J555">
        <v>0.21429717492051181</v>
      </c>
      <c r="K555">
        <v>0.16764797852869101</v>
      </c>
      <c r="L555">
        <v>25.592400000000005</v>
      </c>
      <c r="M555">
        <v>78.099999999999994</v>
      </c>
      <c r="N555">
        <v>311</v>
      </c>
      <c r="O555">
        <v>0.34600000000000003</v>
      </c>
      <c r="P555">
        <v>551</v>
      </c>
      <c r="Q555">
        <v>69.400000000000006</v>
      </c>
      <c r="R555">
        <v>0.91800999999999999</v>
      </c>
      <c r="S555">
        <v>236</v>
      </c>
    </row>
    <row r="556" spans="1:19" x14ac:dyDescent="0.3">
      <c r="A556" s="2" t="s">
        <v>4</v>
      </c>
      <c r="B556" s="3">
        <v>2</v>
      </c>
      <c r="C556" s="9">
        <v>2022</v>
      </c>
      <c r="D556" s="11">
        <v>1158570</v>
      </c>
      <c r="E556" s="53">
        <v>333270008.24191141</v>
      </c>
      <c r="F556" s="17">
        <f t="shared" si="7"/>
        <v>287656.34207852045</v>
      </c>
      <c r="G556">
        <v>581</v>
      </c>
      <c r="H556" s="51">
        <v>0.17</v>
      </c>
      <c r="I556" s="17">
        <v>15.908892392441864</v>
      </c>
      <c r="J556">
        <v>3.8064345618072108E-4</v>
      </c>
      <c r="K556">
        <v>0.1835480940314245</v>
      </c>
      <c r="L556">
        <v>18.309899999999999</v>
      </c>
      <c r="M556">
        <v>81.099999999999994</v>
      </c>
      <c r="N556">
        <v>195</v>
      </c>
      <c r="O556">
        <v>0.30399999999999999</v>
      </c>
      <c r="P556">
        <v>419</v>
      </c>
      <c r="Q556">
        <v>74.400000000000006</v>
      </c>
      <c r="R556">
        <v>0.65893400000000002</v>
      </c>
      <c r="S556">
        <v>41</v>
      </c>
    </row>
    <row r="557" spans="1:19" x14ac:dyDescent="0.3">
      <c r="A557" t="s">
        <v>5</v>
      </c>
      <c r="B557" s="3">
        <v>3</v>
      </c>
      <c r="C557" s="9">
        <v>2022</v>
      </c>
      <c r="D557" s="11">
        <v>1333872</v>
      </c>
      <c r="E557" s="53">
        <v>473496696.93061185</v>
      </c>
      <c r="F557" s="17">
        <f t="shared" si="7"/>
        <v>354979.11113705952</v>
      </c>
      <c r="G557">
        <v>715</v>
      </c>
      <c r="H557" s="51">
        <v>0.61</v>
      </c>
      <c r="I557" s="17">
        <v>22.981579658122634</v>
      </c>
      <c r="J557">
        <v>6.6753444032155666E-3</v>
      </c>
      <c r="K557">
        <v>0.34366544620244704</v>
      </c>
      <c r="L557">
        <v>21.813700000000001</v>
      </c>
      <c r="M557">
        <v>79.400000000000006</v>
      </c>
      <c r="N557">
        <v>182</v>
      </c>
      <c r="O557">
        <v>0.22399999999999998</v>
      </c>
      <c r="P557">
        <v>887</v>
      </c>
      <c r="Q557">
        <v>83.8</v>
      </c>
      <c r="R557">
        <v>0.704094</v>
      </c>
      <c r="S557">
        <v>131</v>
      </c>
    </row>
    <row r="558" spans="1:19" x14ac:dyDescent="0.3">
      <c r="A558" t="s">
        <v>6</v>
      </c>
      <c r="B558" s="3">
        <v>4</v>
      </c>
      <c r="C558" s="9">
        <v>2022</v>
      </c>
      <c r="D558" s="11">
        <v>2293949</v>
      </c>
      <c r="E558" s="53">
        <v>835825394.52108359</v>
      </c>
      <c r="F558" s="17">
        <f t="shared" si="7"/>
        <v>364360.93152946449</v>
      </c>
      <c r="G558">
        <v>1187</v>
      </c>
      <c r="H558" s="51">
        <v>0.81</v>
      </c>
      <c r="I558" s="17">
        <v>24.978649763579607</v>
      </c>
      <c r="J558">
        <v>4.4018115374827972E-3</v>
      </c>
      <c r="K558">
        <v>0.15633425782088128</v>
      </c>
      <c r="L558">
        <v>18.329899999999999</v>
      </c>
      <c r="M558">
        <v>90.4</v>
      </c>
      <c r="N558">
        <v>380</v>
      </c>
      <c r="O558">
        <v>0.315</v>
      </c>
      <c r="P558">
        <v>838</v>
      </c>
      <c r="Q558">
        <v>78.3</v>
      </c>
      <c r="R558">
        <v>0.71553</v>
      </c>
      <c r="S558">
        <v>362</v>
      </c>
    </row>
    <row r="559" spans="1:19" x14ac:dyDescent="0.3">
      <c r="A559" t="s">
        <v>7</v>
      </c>
      <c r="B559" s="3">
        <v>5</v>
      </c>
      <c r="C559" s="9">
        <v>2022</v>
      </c>
      <c r="D559" s="11">
        <v>919420</v>
      </c>
      <c r="E559" s="53">
        <v>220836331.71531898</v>
      </c>
      <c r="F559" s="17">
        <f t="shared" si="7"/>
        <v>240190.91570263752</v>
      </c>
      <c r="G559">
        <v>518</v>
      </c>
      <c r="H559" s="51">
        <v>0.24</v>
      </c>
      <c r="I559" s="17">
        <v>16.331965721334061</v>
      </c>
      <c r="J559">
        <v>1.7957945032460797E-3</v>
      </c>
      <c r="K559">
        <v>0.25216770627969098</v>
      </c>
      <c r="L559">
        <v>22.222200000000001</v>
      </c>
      <c r="M559">
        <v>84.4</v>
      </c>
      <c r="N559">
        <v>252</v>
      </c>
      <c r="O559">
        <v>0.17899999999999999</v>
      </c>
      <c r="P559">
        <v>427</v>
      </c>
      <c r="Q559">
        <v>88.7</v>
      </c>
      <c r="R559">
        <v>0.61649900000000002</v>
      </c>
      <c r="S559">
        <v>62</v>
      </c>
    </row>
    <row r="560" spans="1:19" x14ac:dyDescent="0.3">
      <c r="A560" t="s">
        <v>8</v>
      </c>
      <c r="B560" s="3">
        <v>6</v>
      </c>
      <c r="C560" s="9">
        <v>2022</v>
      </c>
      <c r="D560" s="11">
        <v>1072053</v>
      </c>
      <c r="E560" s="53">
        <v>420994158.4583534</v>
      </c>
      <c r="F560" s="17">
        <f t="shared" si="7"/>
        <v>392699.01624113118</v>
      </c>
      <c r="G560">
        <v>537</v>
      </c>
      <c r="H560" s="51">
        <v>1.33</v>
      </c>
      <c r="I560" s="17">
        <v>19.570862410937078</v>
      </c>
      <c r="J560">
        <v>3.3168855402152934E-3</v>
      </c>
      <c r="K560">
        <v>0.36446775214430399</v>
      </c>
      <c r="L560">
        <v>24.808199999999999</v>
      </c>
      <c r="M560">
        <v>79.2</v>
      </c>
      <c r="N560">
        <v>182</v>
      </c>
      <c r="O560">
        <v>0.251</v>
      </c>
      <c r="P560">
        <v>855</v>
      </c>
      <c r="Q560">
        <v>66</v>
      </c>
      <c r="R560">
        <v>0.64379300000000006</v>
      </c>
      <c r="S560">
        <v>184</v>
      </c>
    </row>
    <row r="561" spans="1:19" x14ac:dyDescent="0.3">
      <c r="A561" t="s">
        <v>9</v>
      </c>
      <c r="B561" s="3">
        <v>7</v>
      </c>
      <c r="C561" s="9">
        <v>2022</v>
      </c>
      <c r="D561" s="11">
        <v>574948</v>
      </c>
      <c r="E561" s="53">
        <v>167466331.60066769</v>
      </c>
      <c r="F561" s="17">
        <f t="shared" si="7"/>
        <v>291272.13522034633</v>
      </c>
      <c r="G561">
        <v>307</v>
      </c>
      <c r="H561" s="51">
        <v>0.03</v>
      </c>
      <c r="I561" s="17">
        <v>13.3681026822183</v>
      </c>
      <c r="J561">
        <v>2.0958826898563247E-3</v>
      </c>
      <c r="K561">
        <v>0.25944020023464914</v>
      </c>
      <c r="L561">
        <v>11.465</v>
      </c>
      <c r="M561">
        <v>78.099999999999994</v>
      </c>
      <c r="N561">
        <v>171</v>
      </c>
      <c r="O561">
        <v>0.25900000000000001</v>
      </c>
      <c r="P561">
        <v>587</v>
      </c>
      <c r="Q561">
        <v>103.1</v>
      </c>
      <c r="R561">
        <v>0.60124299999999997</v>
      </c>
      <c r="S561">
        <v>84</v>
      </c>
    </row>
    <row r="562" spans="1:19" x14ac:dyDescent="0.3">
      <c r="A562" t="s">
        <v>10</v>
      </c>
      <c r="B562" s="3">
        <v>8</v>
      </c>
      <c r="C562" s="9">
        <v>2022</v>
      </c>
      <c r="D562" s="11">
        <v>1072595</v>
      </c>
      <c r="E562" s="53">
        <v>403719320.78550577</v>
      </c>
      <c r="F562" s="17">
        <f t="shared" si="7"/>
        <v>376394.93078515725</v>
      </c>
      <c r="G562">
        <v>554</v>
      </c>
      <c r="H562" s="51">
        <v>0.51</v>
      </c>
      <c r="I562" s="17">
        <v>30.444014741405546</v>
      </c>
      <c r="J562">
        <v>0.10140805551209291</v>
      </c>
      <c r="K562">
        <v>0.14980696427421059</v>
      </c>
      <c r="L562">
        <v>16.666699999999999</v>
      </c>
      <c r="M562">
        <v>83.4</v>
      </c>
      <c r="N562">
        <v>346</v>
      </c>
      <c r="O562">
        <v>0.315</v>
      </c>
      <c r="P562">
        <v>516</v>
      </c>
      <c r="Q562">
        <v>81.7</v>
      </c>
      <c r="R562">
        <v>0.65908900000000004</v>
      </c>
      <c r="S562">
        <v>127</v>
      </c>
    </row>
    <row r="563" spans="1:19" x14ac:dyDescent="0.3">
      <c r="A563" t="s">
        <v>11</v>
      </c>
      <c r="B563" s="3">
        <v>9</v>
      </c>
      <c r="C563" s="9">
        <v>2022</v>
      </c>
      <c r="D563" s="11">
        <v>1132202</v>
      </c>
      <c r="E563" s="53">
        <v>480978584.80192798</v>
      </c>
      <c r="F563" s="17">
        <f t="shared" si="7"/>
        <v>424816.93620213354</v>
      </c>
      <c r="G563">
        <v>596</v>
      </c>
      <c r="H563" s="51">
        <v>0.21</v>
      </c>
      <c r="I563" s="17">
        <v>20.963059607741048</v>
      </c>
      <c r="J563">
        <v>5.539299492699672E-3</v>
      </c>
      <c r="K563">
        <v>0.37280948288877369</v>
      </c>
      <c r="L563">
        <v>21.276599999999998</v>
      </c>
      <c r="M563">
        <v>77.8</v>
      </c>
      <c r="N563">
        <v>162</v>
      </c>
      <c r="O563">
        <v>0.37</v>
      </c>
      <c r="P563">
        <v>667</v>
      </c>
      <c r="Q563">
        <v>82.3</v>
      </c>
      <c r="R563">
        <v>0.82244899999999999</v>
      </c>
      <c r="S563">
        <v>41</v>
      </c>
    </row>
    <row r="564" spans="1:19" x14ac:dyDescent="0.3">
      <c r="A564" t="s">
        <v>12</v>
      </c>
      <c r="B564" s="3">
        <v>10</v>
      </c>
      <c r="C564" s="9">
        <v>2022</v>
      </c>
      <c r="D564" s="11">
        <v>8566996</v>
      </c>
      <c r="E564" s="53">
        <v>4683970008.8481131</v>
      </c>
      <c r="F564" s="17">
        <f t="shared" si="7"/>
        <v>546745.90823295736</v>
      </c>
      <c r="G564">
        <v>4151</v>
      </c>
      <c r="H564" s="51">
        <v>2.2599999999999998</v>
      </c>
      <c r="I564" s="17">
        <v>17.218049579200073</v>
      </c>
      <c r="J564">
        <v>1.4346478444424069E-3</v>
      </c>
      <c r="K564">
        <v>0.18993657368438685</v>
      </c>
      <c r="L564">
        <v>23.279</v>
      </c>
      <c r="M564">
        <v>89.7</v>
      </c>
      <c r="N564">
        <v>86</v>
      </c>
      <c r="O564">
        <v>0.217</v>
      </c>
      <c r="P564">
        <v>1645</v>
      </c>
      <c r="Q564">
        <v>66.5</v>
      </c>
      <c r="R564">
        <v>0.82089200000000007</v>
      </c>
      <c r="S564">
        <v>1081</v>
      </c>
    </row>
    <row r="565" spans="1:19" x14ac:dyDescent="0.3">
      <c r="A565" t="s">
        <v>13</v>
      </c>
      <c r="B565" s="3">
        <v>11</v>
      </c>
      <c r="C565" s="9">
        <v>2022</v>
      </c>
      <c r="D565" s="11">
        <v>705150</v>
      </c>
      <c r="E565" s="53">
        <v>224406323.20892179</v>
      </c>
      <c r="F565" s="17">
        <f t="shared" si="7"/>
        <v>318239.13097769523</v>
      </c>
      <c r="G565">
        <v>344</v>
      </c>
      <c r="H565" s="51">
        <v>0.24</v>
      </c>
      <c r="I565" s="17">
        <v>16.369452167227358</v>
      </c>
      <c r="J565">
        <v>7.968947754282247E-4</v>
      </c>
      <c r="K565">
        <v>0.15983087255136508</v>
      </c>
      <c r="L565">
        <v>19.313300000000002</v>
      </c>
      <c r="M565">
        <v>76.5</v>
      </c>
      <c r="N565">
        <v>367</v>
      </c>
      <c r="O565">
        <v>0.33399999999999996</v>
      </c>
      <c r="P565">
        <v>531</v>
      </c>
      <c r="Q565">
        <v>86.4</v>
      </c>
      <c r="R565">
        <v>0.59393399999999996</v>
      </c>
      <c r="S565">
        <v>60</v>
      </c>
    </row>
    <row r="566" spans="1:19" x14ac:dyDescent="0.3">
      <c r="A566" t="s">
        <v>14</v>
      </c>
      <c r="B566" s="3">
        <v>12</v>
      </c>
      <c r="C566" s="9">
        <v>2022</v>
      </c>
      <c r="D566" s="11">
        <v>1093748</v>
      </c>
      <c r="E566" s="53">
        <v>375638273.39716089</v>
      </c>
      <c r="F566" s="17">
        <f t="shared" si="7"/>
        <v>343441.33511298842</v>
      </c>
      <c r="G566">
        <v>527</v>
      </c>
      <c r="H566" s="51">
        <v>0.38</v>
      </c>
      <c r="I566" s="17">
        <v>15.083762526546993</v>
      </c>
      <c r="J566">
        <v>1.5621851708702953E-3</v>
      </c>
      <c r="K566">
        <v>0.24082523325577634</v>
      </c>
      <c r="L566">
        <v>19.090900000000001</v>
      </c>
      <c r="M566">
        <v>87.5</v>
      </c>
      <c r="N566">
        <v>261</v>
      </c>
      <c r="O566">
        <v>0.28600000000000003</v>
      </c>
      <c r="P566">
        <v>736</v>
      </c>
      <c r="Q566">
        <v>77.099999999999994</v>
      </c>
      <c r="R566">
        <v>0.68226200000000004</v>
      </c>
      <c r="S566">
        <v>145</v>
      </c>
    </row>
    <row r="567" spans="1:19" x14ac:dyDescent="0.3">
      <c r="A567" t="s">
        <v>15</v>
      </c>
      <c r="B567" s="3">
        <v>13</v>
      </c>
      <c r="C567" s="9">
        <v>2022</v>
      </c>
      <c r="D567" s="11">
        <v>879971</v>
      </c>
      <c r="E567" s="53">
        <v>293201403.31296599</v>
      </c>
      <c r="F567" s="17">
        <f t="shared" si="7"/>
        <v>333194.39312541665</v>
      </c>
      <c r="G567">
        <v>481</v>
      </c>
      <c r="H567" s="51">
        <v>0.39</v>
      </c>
      <c r="I567" s="17">
        <v>13.429521179193538</v>
      </c>
      <c r="J567">
        <v>2.4777606960281391E-3</v>
      </c>
      <c r="K567">
        <v>0.2225978156487711</v>
      </c>
      <c r="L567">
        <v>14.736800000000001</v>
      </c>
      <c r="M567">
        <v>81.2</v>
      </c>
      <c r="N567">
        <v>256</v>
      </c>
      <c r="O567">
        <v>0.27300000000000002</v>
      </c>
      <c r="P567">
        <v>602</v>
      </c>
      <c r="Q567">
        <v>96.1</v>
      </c>
      <c r="R567">
        <v>0.65937200000000007</v>
      </c>
      <c r="S567">
        <v>40</v>
      </c>
    </row>
    <row r="568" spans="1:19" x14ac:dyDescent="0.3">
      <c r="A568" t="s">
        <v>16</v>
      </c>
      <c r="B568" s="3">
        <v>14</v>
      </c>
      <c r="C568" s="9">
        <v>2022</v>
      </c>
      <c r="D568" s="11">
        <v>972711</v>
      </c>
      <c r="E568" s="53">
        <v>287419198.8747744</v>
      </c>
      <c r="F568" s="17">
        <f t="shared" si="7"/>
        <v>295482.62420675246</v>
      </c>
      <c r="G568">
        <v>503</v>
      </c>
      <c r="H568" s="51">
        <v>0.22</v>
      </c>
      <c r="I568" s="17">
        <v>17.937623781393746</v>
      </c>
      <c r="J568">
        <v>3.4101126899394312E-4</v>
      </c>
      <c r="K568">
        <v>0.13137176865714031</v>
      </c>
      <c r="L568">
        <v>15.277799999999999</v>
      </c>
      <c r="M568">
        <v>83.1</v>
      </c>
      <c r="N568">
        <v>301</v>
      </c>
      <c r="O568">
        <v>0.39600000000000002</v>
      </c>
      <c r="P568">
        <v>414</v>
      </c>
      <c r="Q568">
        <v>76.5</v>
      </c>
      <c r="R568">
        <v>0.52816600000000002</v>
      </c>
      <c r="S568">
        <v>87</v>
      </c>
    </row>
    <row r="569" spans="1:19" x14ac:dyDescent="0.3">
      <c r="A569" t="s">
        <v>17</v>
      </c>
      <c r="B569" s="3">
        <v>15</v>
      </c>
      <c r="C569" s="9">
        <v>2022</v>
      </c>
      <c r="D569" s="11">
        <v>1218611</v>
      </c>
      <c r="E569" s="53">
        <v>381834733.01440167</v>
      </c>
      <c r="F569" s="17">
        <f t="shared" si="7"/>
        <v>313336.03013135586</v>
      </c>
      <c r="G569">
        <v>635</v>
      </c>
      <c r="H569" s="51">
        <v>0.84</v>
      </c>
      <c r="I569" s="17">
        <v>14.11717082486626</v>
      </c>
      <c r="J569">
        <v>2.3213623558761107E-3</v>
      </c>
      <c r="K569">
        <v>0.19416727589978003</v>
      </c>
      <c r="L569">
        <v>21.195699999999999</v>
      </c>
      <c r="M569">
        <v>78.400000000000006</v>
      </c>
      <c r="N569">
        <v>183</v>
      </c>
      <c r="O569">
        <v>0.23699999999999999</v>
      </c>
      <c r="P569">
        <v>637</v>
      </c>
      <c r="Q569">
        <v>92.9</v>
      </c>
      <c r="R569">
        <v>0.599553</v>
      </c>
      <c r="S569">
        <v>109</v>
      </c>
    </row>
    <row r="570" spans="1:19" x14ac:dyDescent="0.3">
      <c r="A570" t="s">
        <v>18</v>
      </c>
      <c r="B570" s="3">
        <v>16</v>
      </c>
      <c r="C570" s="9">
        <v>2022</v>
      </c>
      <c r="D570" s="11">
        <v>1489080</v>
      </c>
      <c r="E570" s="53">
        <v>609264108.09388363</v>
      </c>
      <c r="F570" s="17">
        <f t="shared" si="7"/>
        <v>409154.71841263305</v>
      </c>
      <c r="G570">
        <v>790</v>
      </c>
      <c r="H570" s="51">
        <v>0.76</v>
      </c>
      <c r="I570" s="17">
        <v>21.140942913313694</v>
      </c>
      <c r="J570">
        <v>6.4785548672202488E-3</v>
      </c>
      <c r="K570">
        <v>0.4393714070910304</v>
      </c>
      <c r="L570">
        <v>23.039200000000001</v>
      </c>
      <c r="M570">
        <v>90.5</v>
      </c>
      <c r="N570">
        <v>223</v>
      </c>
      <c r="O570">
        <v>0.26800000000000002</v>
      </c>
      <c r="P570">
        <v>614</v>
      </c>
      <c r="Q570">
        <v>81</v>
      </c>
      <c r="R570">
        <v>0.72659800000000008</v>
      </c>
      <c r="S570">
        <v>118</v>
      </c>
    </row>
    <row r="571" spans="1:19" x14ac:dyDescent="0.3">
      <c r="A571" t="s">
        <v>19</v>
      </c>
      <c r="B571" s="3">
        <v>17</v>
      </c>
      <c r="C571" s="9">
        <v>2022</v>
      </c>
      <c r="D571" s="11">
        <v>1200121</v>
      </c>
      <c r="E571" s="53">
        <v>453971275.4999187</v>
      </c>
      <c r="F571" s="17">
        <f t="shared" si="7"/>
        <v>378271.2538984975</v>
      </c>
      <c r="G571">
        <v>643</v>
      </c>
      <c r="H571" s="51">
        <v>1.59</v>
      </c>
      <c r="I571" s="17">
        <v>14.650128904554505</v>
      </c>
      <c r="J571">
        <v>1.8703757125340386E-3</v>
      </c>
      <c r="K571">
        <v>0.26648543026845889</v>
      </c>
      <c r="L571">
        <v>22.123899999999999</v>
      </c>
      <c r="M571">
        <v>77.8</v>
      </c>
      <c r="N571">
        <v>261</v>
      </c>
      <c r="O571">
        <v>0.19</v>
      </c>
      <c r="P571">
        <v>664</v>
      </c>
      <c r="Q571">
        <v>92.9</v>
      </c>
      <c r="R571">
        <v>0.55555900000000003</v>
      </c>
      <c r="S571">
        <v>120</v>
      </c>
    </row>
    <row r="572" spans="1:19" x14ac:dyDescent="0.3">
      <c r="A572" t="s">
        <v>20</v>
      </c>
      <c r="B572" s="3">
        <v>18</v>
      </c>
      <c r="C572" s="9">
        <v>2022</v>
      </c>
      <c r="D572" s="11">
        <v>13059651</v>
      </c>
      <c r="E572" s="53">
        <v>17294477969.824455</v>
      </c>
      <c r="F572" s="17">
        <f t="shared" si="7"/>
        <v>1324268.004545026</v>
      </c>
      <c r="G572">
        <v>7260</v>
      </c>
      <c r="H572" s="51">
        <v>1.81</v>
      </c>
      <c r="I572" s="17">
        <v>20.759451426645832</v>
      </c>
      <c r="J572">
        <v>0</v>
      </c>
      <c r="K572">
        <v>0.15973202216703963</v>
      </c>
      <c r="L572">
        <v>31.5961</v>
      </c>
      <c r="M572">
        <v>96.7</v>
      </c>
      <c r="N572">
        <v>622</v>
      </c>
      <c r="O572">
        <v>0</v>
      </c>
      <c r="P572">
        <v>520</v>
      </c>
      <c r="Q572">
        <v>57.1</v>
      </c>
      <c r="R572">
        <v>1</v>
      </c>
      <c r="S572">
        <v>5115</v>
      </c>
    </row>
    <row r="573" spans="1:19" x14ac:dyDescent="0.3">
      <c r="A573" t="s">
        <v>21</v>
      </c>
      <c r="B573" s="3">
        <v>19</v>
      </c>
      <c r="C573" s="9">
        <v>2022</v>
      </c>
      <c r="D573" s="11">
        <v>530132</v>
      </c>
      <c r="E573" s="53">
        <v>237455278.60215133</v>
      </c>
      <c r="F573" s="17">
        <f t="shared" si="7"/>
        <v>447917.2707969927</v>
      </c>
      <c r="G573">
        <v>293</v>
      </c>
      <c r="H573" s="51">
        <v>0.35</v>
      </c>
      <c r="I573" s="17">
        <v>24.417080788583849</v>
      </c>
      <c r="J573">
        <v>0.16398836124469873</v>
      </c>
      <c r="K573">
        <v>0.13279716210914908</v>
      </c>
      <c r="L573">
        <v>11.3095</v>
      </c>
      <c r="M573">
        <v>80.900000000000006</v>
      </c>
      <c r="N573">
        <v>204</v>
      </c>
      <c r="O573">
        <v>0.20300000000000001</v>
      </c>
      <c r="P573">
        <v>585</v>
      </c>
      <c r="Q573">
        <v>82.7</v>
      </c>
      <c r="R573">
        <v>0.75846900000000006</v>
      </c>
      <c r="S573">
        <v>36</v>
      </c>
    </row>
    <row r="574" spans="1:19" x14ac:dyDescent="0.3">
      <c r="A574" t="s">
        <v>22</v>
      </c>
      <c r="B574" s="3">
        <v>20</v>
      </c>
      <c r="C574" s="9">
        <v>2022</v>
      </c>
      <c r="D574" s="11">
        <v>730399</v>
      </c>
      <c r="E574" s="53">
        <v>591924109.69964159</v>
      </c>
      <c r="F574" s="17">
        <f t="shared" si="7"/>
        <v>810411.99358109967</v>
      </c>
      <c r="G574">
        <v>401</v>
      </c>
      <c r="H574" s="51">
        <v>0.25</v>
      </c>
      <c r="I574" s="17">
        <v>12.14658901033893</v>
      </c>
      <c r="J574">
        <v>0.47597060109689493</v>
      </c>
      <c r="K574">
        <v>9.4216024188941969E-2</v>
      </c>
      <c r="L574">
        <v>17.254899999999999</v>
      </c>
      <c r="M574">
        <v>80.3</v>
      </c>
      <c r="N574">
        <v>179</v>
      </c>
      <c r="O574">
        <v>0.223</v>
      </c>
      <c r="P574">
        <v>278</v>
      </c>
      <c r="Q574">
        <v>104.4</v>
      </c>
      <c r="R574">
        <v>0.84755099999999994</v>
      </c>
      <c r="S574">
        <v>48</v>
      </c>
    </row>
    <row r="575" spans="1:19" x14ac:dyDescent="0.3">
      <c r="A575" t="s">
        <v>23</v>
      </c>
      <c r="B575" s="3">
        <v>21</v>
      </c>
      <c r="C575" s="9">
        <v>2022</v>
      </c>
      <c r="D575" s="11">
        <v>1010859</v>
      </c>
      <c r="E575" s="53">
        <v>720832321.74370706</v>
      </c>
      <c r="F575" s="17">
        <f t="shared" si="7"/>
        <v>713088.88949270581</v>
      </c>
      <c r="G575">
        <v>547</v>
      </c>
      <c r="H575" s="51">
        <v>0.17</v>
      </c>
      <c r="I575" s="17">
        <v>16.211816388176576</v>
      </c>
      <c r="J575">
        <v>0.37177116969281054</v>
      </c>
      <c r="K575">
        <v>0.13805451853617909</v>
      </c>
      <c r="L575">
        <v>11.072699999999999</v>
      </c>
      <c r="M575">
        <v>82.4</v>
      </c>
      <c r="N575">
        <v>173</v>
      </c>
      <c r="O575">
        <v>0.223</v>
      </c>
      <c r="P575">
        <v>457</v>
      </c>
      <c r="Q575">
        <v>92.6</v>
      </c>
      <c r="R575">
        <v>0.619699</v>
      </c>
      <c r="S575">
        <v>72</v>
      </c>
    </row>
    <row r="576" spans="1:19" x14ac:dyDescent="0.3">
      <c r="A576" t="s">
        <v>24</v>
      </c>
      <c r="B576" s="3">
        <v>22</v>
      </c>
      <c r="C576" s="9">
        <v>2022</v>
      </c>
      <c r="D576" s="11">
        <v>1133603</v>
      </c>
      <c r="E576" s="53">
        <v>621345149.57950997</v>
      </c>
      <c r="F576" s="17">
        <f t="shared" si="7"/>
        <v>548115.30101764901</v>
      </c>
      <c r="G576">
        <v>551</v>
      </c>
      <c r="H576" s="51">
        <v>0.1</v>
      </c>
      <c r="I576" s="17">
        <v>16.3787090764765</v>
      </c>
      <c r="J576">
        <v>4.0697161744737969E-4</v>
      </c>
      <c r="K576">
        <v>0.51503888301074507</v>
      </c>
      <c r="L576">
        <v>17.5182</v>
      </c>
      <c r="M576">
        <v>80.8</v>
      </c>
      <c r="N576">
        <v>164</v>
      </c>
      <c r="O576">
        <v>0.27500000000000002</v>
      </c>
      <c r="P576">
        <v>572</v>
      </c>
      <c r="Q576">
        <v>76.3</v>
      </c>
      <c r="R576">
        <v>0.59068100000000001</v>
      </c>
      <c r="S576">
        <v>123</v>
      </c>
    </row>
    <row r="577" spans="1:19" x14ac:dyDescent="0.3">
      <c r="A577" t="s">
        <v>25</v>
      </c>
      <c r="B577" s="3">
        <v>23</v>
      </c>
      <c r="C577" s="9">
        <v>2022</v>
      </c>
      <c r="D577" s="11">
        <v>1031661</v>
      </c>
      <c r="E577" s="53">
        <v>447723841.09103036</v>
      </c>
      <c r="F577" s="17">
        <f t="shared" si="7"/>
        <v>433983.48981984431</v>
      </c>
      <c r="G577">
        <v>545</v>
      </c>
      <c r="H577" s="51">
        <v>0.3</v>
      </c>
      <c r="I577" s="17">
        <v>19.042609832202267</v>
      </c>
      <c r="J577">
        <v>2.2033582235608622E-2</v>
      </c>
      <c r="K577">
        <v>0.13931731796020583</v>
      </c>
      <c r="L577">
        <v>14.0288</v>
      </c>
      <c r="M577">
        <v>90.2</v>
      </c>
      <c r="N577">
        <v>206</v>
      </c>
      <c r="O577">
        <v>0.23399999999999999</v>
      </c>
      <c r="P577">
        <v>1278</v>
      </c>
      <c r="Q577">
        <v>79.900000000000006</v>
      </c>
      <c r="R577">
        <v>0.8678530000000001</v>
      </c>
      <c r="S577">
        <v>75</v>
      </c>
    </row>
    <row r="578" spans="1:19" x14ac:dyDescent="0.3">
      <c r="A578" t="s">
        <v>26</v>
      </c>
      <c r="B578" s="3">
        <v>24</v>
      </c>
      <c r="C578" s="9">
        <v>2022</v>
      </c>
      <c r="D578" s="11">
        <v>2014894</v>
      </c>
      <c r="E578" s="53">
        <v>1005756141.6255801</v>
      </c>
      <c r="F578" s="17">
        <f t="shared" si="7"/>
        <v>499160.8201848733</v>
      </c>
      <c r="G578">
        <v>1057</v>
      </c>
      <c r="H578" s="51">
        <v>0.61</v>
      </c>
      <c r="I578" s="17">
        <v>32.915546445724097</v>
      </c>
      <c r="J578">
        <v>1.000219744405983E-2</v>
      </c>
      <c r="K578">
        <v>0.29907530994651738</v>
      </c>
      <c r="L578">
        <v>14.602600000000002</v>
      </c>
      <c r="M578">
        <v>84.6</v>
      </c>
      <c r="N578">
        <v>32</v>
      </c>
      <c r="O578">
        <v>0.32899999999999996</v>
      </c>
      <c r="P578">
        <v>1970</v>
      </c>
      <c r="Q578">
        <v>55</v>
      </c>
      <c r="R578">
        <v>0.79230999999999996</v>
      </c>
      <c r="S578">
        <v>61</v>
      </c>
    </row>
    <row r="579" spans="1:19" x14ac:dyDescent="0.3">
      <c r="A579" t="s">
        <v>27</v>
      </c>
      <c r="B579" s="3">
        <v>25</v>
      </c>
      <c r="C579" s="9">
        <v>2022</v>
      </c>
      <c r="D579" s="11">
        <v>661969</v>
      </c>
      <c r="E579" s="53">
        <v>696859074.9900912</v>
      </c>
      <c r="F579" s="17">
        <f t="shared" si="7"/>
        <v>1052706.5089001015</v>
      </c>
      <c r="G579">
        <v>396</v>
      </c>
      <c r="H579" s="51">
        <v>0.31</v>
      </c>
      <c r="I579" s="17">
        <v>22.294514955417597</v>
      </c>
      <c r="J579">
        <v>9.4118564697242821E-2</v>
      </c>
      <c r="K579">
        <v>0.331111856907574</v>
      </c>
      <c r="L579">
        <v>19.7044</v>
      </c>
      <c r="M579">
        <v>87.6</v>
      </c>
      <c r="N579">
        <v>104</v>
      </c>
      <c r="O579">
        <v>7.0000000000000007E-2</v>
      </c>
      <c r="P579">
        <v>273</v>
      </c>
      <c r="Q579">
        <v>104.5</v>
      </c>
      <c r="R579">
        <v>0.94129499999999988</v>
      </c>
      <c r="S579">
        <v>39</v>
      </c>
    </row>
    <row r="580" spans="1:19" x14ac:dyDescent="0.3">
      <c r="A580" t="s">
        <v>28</v>
      </c>
      <c r="B580" s="3">
        <v>26</v>
      </c>
      <c r="C580" s="9">
        <v>2022</v>
      </c>
      <c r="D580" s="11">
        <v>578752</v>
      </c>
      <c r="E580" s="53">
        <v>230915087.00910142</v>
      </c>
      <c r="F580" s="17">
        <f t="shared" si="7"/>
        <v>398987.97241150169</v>
      </c>
      <c r="G580">
        <v>287</v>
      </c>
      <c r="H580" s="51">
        <v>0.48</v>
      </c>
      <c r="I580" s="17">
        <v>15.037290291698049</v>
      </c>
      <c r="J580">
        <v>3.2655767148425494E-3</v>
      </c>
      <c r="K580">
        <v>0.4039987056590465</v>
      </c>
      <c r="L580">
        <v>21.428599999999999</v>
      </c>
      <c r="M580">
        <v>75.900000000000006</v>
      </c>
      <c r="N580">
        <v>154</v>
      </c>
      <c r="O580">
        <v>0.26899999999999996</v>
      </c>
      <c r="P580">
        <v>594</v>
      </c>
      <c r="Q580">
        <v>81.900000000000006</v>
      </c>
      <c r="R580">
        <v>0.72555000000000003</v>
      </c>
      <c r="S580">
        <v>46</v>
      </c>
    </row>
    <row r="581" spans="1:19" x14ac:dyDescent="0.3">
      <c r="A581" t="s">
        <v>29</v>
      </c>
      <c r="B581" s="3">
        <v>27</v>
      </c>
      <c r="C581" s="9">
        <v>2022</v>
      </c>
      <c r="D581" s="11">
        <v>592342</v>
      </c>
      <c r="E581" s="53">
        <v>156380689.29623055</v>
      </c>
      <c r="F581" s="17">
        <f t="shared" si="7"/>
        <v>264004.05390168272</v>
      </c>
      <c r="G581">
        <v>308</v>
      </c>
      <c r="H581" s="51">
        <v>0.08</v>
      </c>
      <c r="I581" s="17">
        <v>15.360191689671602</v>
      </c>
      <c r="J581">
        <v>4.5150741911517099E-3</v>
      </c>
      <c r="K581">
        <v>0.16627637363522285</v>
      </c>
      <c r="L581">
        <v>16.304300000000001</v>
      </c>
      <c r="M581">
        <v>73.900000000000006</v>
      </c>
      <c r="N581">
        <v>187</v>
      </c>
      <c r="O581">
        <v>0.29100000000000004</v>
      </c>
      <c r="P581">
        <v>573</v>
      </c>
      <c r="Q581">
        <v>93.6</v>
      </c>
      <c r="R581">
        <v>0.68480500000000011</v>
      </c>
      <c r="S581">
        <v>19</v>
      </c>
    </row>
    <row r="582" spans="1:19" x14ac:dyDescent="0.3">
      <c r="A582" t="s">
        <v>30</v>
      </c>
      <c r="B582" s="3">
        <v>28</v>
      </c>
      <c r="C582" s="9">
        <v>2022</v>
      </c>
      <c r="D582" s="11">
        <v>5603980</v>
      </c>
      <c r="E582" s="53">
        <v>6774297801.4191866</v>
      </c>
      <c r="F582" s="17">
        <f t="shared" si="7"/>
        <v>1208836.898314981</v>
      </c>
      <c r="G582">
        <v>3095</v>
      </c>
      <c r="H582" s="51">
        <v>1.45</v>
      </c>
      <c r="I582" s="17">
        <v>8.932817204818754</v>
      </c>
      <c r="J582">
        <v>1.7125410417117709E-3</v>
      </c>
      <c r="K582">
        <v>0.10815279005510565</v>
      </c>
      <c r="L582">
        <v>35.010300000000001</v>
      </c>
      <c r="M582">
        <v>87.4</v>
      </c>
      <c r="N582">
        <v>577</v>
      </c>
      <c r="O582">
        <v>0</v>
      </c>
      <c r="P582">
        <v>620</v>
      </c>
      <c r="Q582">
        <v>83.6</v>
      </c>
      <c r="R582">
        <v>0.98852999999999991</v>
      </c>
      <c r="S582">
        <v>1760</v>
      </c>
    </row>
    <row r="583" spans="1:19" x14ac:dyDescent="0.3">
      <c r="A583" t="s">
        <v>31</v>
      </c>
      <c r="B583" s="3">
        <v>29</v>
      </c>
      <c r="C583" s="9">
        <v>2022</v>
      </c>
      <c r="D583" s="11">
        <v>498135</v>
      </c>
      <c r="E583" s="53">
        <v>119562891.4973169</v>
      </c>
      <c r="F583" s="17">
        <f t="shared" si="7"/>
        <v>240021.06155423107</v>
      </c>
      <c r="G583">
        <v>203</v>
      </c>
      <c r="H583" s="51">
        <v>0.15</v>
      </c>
      <c r="I583" s="17">
        <v>23.603328563745038</v>
      </c>
      <c r="J583">
        <v>9.4159992167360922E-3</v>
      </c>
      <c r="K583">
        <v>0.1176136802747695</v>
      </c>
      <c r="L583">
        <v>21.333300000000001</v>
      </c>
      <c r="M583">
        <v>88</v>
      </c>
      <c r="N583">
        <v>285</v>
      </c>
      <c r="O583">
        <v>0.51</v>
      </c>
      <c r="P583">
        <v>939</v>
      </c>
      <c r="Q583">
        <v>68.2</v>
      </c>
      <c r="R583">
        <v>0.93099599999999993</v>
      </c>
      <c r="S583">
        <v>13</v>
      </c>
    </row>
    <row r="584" spans="1:19" x14ac:dyDescent="0.3">
      <c r="A584" t="s">
        <v>32</v>
      </c>
      <c r="B584" s="3">
        <v>30</v>
      </c>
      <c r="C584" s="9">
        <v>2022</v>
      </c>
      <c r="D584" s="11">
        <v>265458</v>
      </c>
      <c r="E584" s="53">
        <v>72169938.499582261</v>
      </c>
      <c r="F584" s="17">
        <f t="shared" si="7"/>
        <v>271869.51796360355</v>
      </c>
      <c r="G584">
        <v>135</v>
      </c>
      <c r="H584" s="51">
        <v>0.13</v>
      </c>
      <c r="I584" s="17">
        <v>11.981194772094526</v>
      </c>
      <c r="J584">
        <v>6.8728288613185053E-3</v>
      </c>
      <c r="K584">
        <v>1.2588979749197647E-2</v>
      </c>
      <c r="L584">
        <v>11.764699999999999</v>
      </c>
      <c r="M584">
        <v>95.2</v>
      </c>
      <c r="N584">
        <v>333</v>
      </c>
      <c r="O584">
        <v>0.53</v>
      </c>
      <c r="P584">
        <v>463</v>
      </c>
      <c r="Q584">
        <v>79.400000000000006</v>
      </c>
      <c r="R584">
        <v>0.73924000000000012</v>
      </c>
      <c r="S584">
        <v>11</v>
      </c>
    </row>
    <row r="585" spans="1:19" x14ac:dyDescent="0.3">
      <c r="A585" t="s">
        <v>33</v>
      </c>
      <c r="B585" s="3">
        <v>31</v>
      </c>
      <c r="C585" s="9">
        <v>2022</v>
      </c>
      <c r="D585" s="11">
        <v>5825693</v>
      </c>
      <c r="E585" s="53">
        <v>2611106101.6438556</v>
      </c>
      <c r="F585" s="17">
        <f t="shared" si="7"/>
        <v>448205.23526451795</v>
      </c>
      <c r="G585">
        <v>2789</v>
      </c>
      <c r="H585" s="51">
        <v>0.21</v>
      </c>
      <c r="I585" s="17">
        <v>16.047865856272367</v>
      </c>
      <c r="J585">
        <v>3.8789161129224379E-3</v>
      </c>
      <c r="K585">
        <v>8.9282478365986101E-2</v>
      </c>
      <c r="L585">
        <v>10.118499999999999</v>
      </c>
      <c r="M585">
        <v>89.1</v>
      </c>
      <c r="N585">
        <v>173</v>
      </c>
      <c r="O585">
        <v>0.42899999999999999</v>
      </c>
      <c r="P585">
        <v>1303</v>
      </c>
      <c r="Q585">
        <v>73</v>
      </c>
      <c r="R585">
        <v>0.84617900000000001</v>
      </c>
      <c r="S585">
        <v>480</v>
      </c>
    </row>
    <row r="586" spans="1:19" x14ac:dyDescent="0.3">
      <c r="A586" t="s">
        <v>34</v>
      </c>
      <c r="B586" s="3">
        <v>32</v>
      </c>
      <c r="C586" s="9">
        <v>2022</v>
      </c>
      <c r="D586" s="11">
        <v>954164</v>
      </c>
      <c r="E586" s="53">
        <v>464244389.47689265</v>
      </c>
      <c r="F586" s="17">
        <f t="shared" si="7"/>
        <v>486545.69809476426</v>
      </c>
      <c r="G586">
        <v>507</v>
      </c>
      <c r="H586" s="51">
        <v>0.08</v>
      </c>
      <c r="I586" s="17">
        <v>11.253426215825559</v>
      </c>
      <c r="J586">
        <v>0.52165719175315806</v>
      </c>
      <c r="K586">
        <v>3.6696354272971875E-2</v>
      </c>
      <c r="L586">
        <v>14.374999999999998</v>
      </c>
      <c r="M586">
        <v>87.9</v>
      </c>
      <c r="N586">
        <v>294</v>
      </c>
      <c r="O586">
        <v>0.35899999999999999</v>
      </c>
      <c r="P586">
        <v>619</v>
      </c>
      <c r="Q586">
        <v>84.9</v>
      </c>
      <c r="R586">
        <v>0.58473200000000003</v>
      </c>
      <c r="S586">
        <v>88</v>
      </c>
    </row>
    <row r="587" spans="1:19" x14ac:dyDescent="0.3">
      <c r="A587" t="s">
        <v>35</v>
      </c>
      <c r="B587" s="3">
        <v>33</v>
      </c>
      <c r="C587" s="9">
        <v>2022</v>
      </c>
      <c r="D587" s="11">
        <v>2481432</v>
      </c>
      <c r="E587" s="53">
        <v>739432143.67202508</v>
      </c>
      <c r="F587" s="17">
        <f t="shared" si="7"/>
        <v>297986.05953015236</v>
      </c>
      <c r="G587">
        <v>1241</v>
      </c>
      <c r="H587" s="51">
        <v>0.44</v>
      </c>
      <c r="I587" s="17">
        <v>17.760720097416723</v>
      </c>
      <c r="J587">
        <v>3.0793440479529116E-2</v>
      </c>
      <c r="K587">
        <v>0.21963287782430946</v>
      </c>
      <c r="L587">
        <v>14.725299999999999</v>
      </c>
      <c r="M587">
        <v>88.2</v>
      </c>
      <c r="N587">
        <v>233</v>
      </c>
      <c r="O587">
        <v>0.22399999999999998</v>
      </c>
      <c r="P587">
        <v>322</v>
      </c>
      <c r="Q587">
        <v>85</v>
      </c>
      <c r="R587">
        <v>0.41717900000000002</v>
      </c>
      <c r="S587">
        <v>231</v>
      </c>
    </row>
    <row r="588" spans="1:19" x14ac:dyDescent="0.3">
      <c r="A588" t="s">
        <v>36</v>
      </c>
      <c r="B588" s="3">
        <v>34</v>
      </c>
      <c r="C588" s="9">
        <v>2022</v>
      </c>
      <c r="D588" s="11">
        <v>4178435</v>
      </c>
      <c r="E588" s="53">
        <v>1411006812.0229468</v>
      </c>
      <c r="F588" s="17">
        <f t="shared" si="7"/>
        <v>337687.86926754797</v>
      </c>
      <c r="G588">
        <v>2147</v>
      </c>
      <c r="H588" s="51">
        <v>0.6</v>
      </c>
      <c r="I588" s="17">
        <v>20.014317842165624</v>
      </c>
      <c r="J588">
        <v>1.3004255776277172E-2</v>
      </c>
      <c r="K588">
        <v>0.1663696085801559</v>
      </c>
      <c r="L588">
        <v>47.284799999999997</v>
      </c>
      <c r="M588">
        <v>88.1</v>
      </c>
      <c r="N588">
        <v>313</v>
      </c>
      <c r="O588">
        <v>0.32299999999999995</v>
      </c>
      <c r="P588">
        <v>647</v>
      </c>
      <c r="Q588">
        <v>79.2</v>
      </c>
      <c r="R588">
        <v>0.75980199999999998</v>
      </c>
      <c r="S588">
        <v>367</v>
      </c>
    </row>
    <row r="589" spans="1:19" x14ac:dyDescent="0.3">
      <c r="A589" t="s">
        <v>37</v>
      </c>
      <c r="B589" s="3">
        <v>35</v>
      </c>
      <c r="C589" s="9">
        <v>2022</v>
      </c>
      <c r="D589" s="11">
        <v>3198342</v>
      </c>
      <c r="E589" s="53">
        <v>554062941.46785474</v>
      </c>
      <c r="F589" s="17">
        <f t="shared" si="7"/>
        <v>173234.42629582915</v>
      </c>
      <c r="G589">
        <v>1432</v>
      </c>
      <c r="H589" s="51">
        <v>0.13</v>
      </c>
      <c r="I589" s="17">
        <v>34.403075751996539</v>
      </c>
      <c r="J589">
        <v>3.1914950029800159E-3</v>
      </c>
      <c r="K589">
        <v>3.2182008811907858E-2</v>
      </c>
      <c r="L589">
        <v>9.3496000000000006</v>
      </c>
      <c r="M589">
        <v>91</v>
      </c>
      <c r="N589">
        <v>166</v>
      </c>
      <c r="O589">
        <v>0.54799999999999993</v>
      </c>
      <c r="P589">
        <v>314</v>
      </c>
      <c r="Q589">
        <v>63.4</v>
      </c>
      <c r="R589">
        <v>0.73371700000000006</v>
      </c>
      <c r="S589">
        <v>69</v>
      </c>
    </row>
    <row r="590" spans="1:19" x14ac:dyDescent="0.3">
      <c r="A590" t="s">
        <v>38</v>
      </c>
      <c r="B590" s="3">
        <v>36</v>
      </c>
      <c r="C590" s="9">
        <v>2022</v>
      </c>
      <c r="D590" s="11">
        <v>515197</v>
      </c>
      <c r="E590" s="53">
        <v>49884451.683259711</v>
      </c>
      <c r="F590" s="17">
        <f t="shared" si="7"/>
        <v>96825.974691738724</v>
      </c>
      <c r="G590">
        <v>278</v>
      </c>
      <c r="H590" s="51">
        <v>0.11</v>
      </c>
      <c r="I590" s="17">
        <v>27.874159433667405</v>
      </c>
      <c r="J590">
        <v>3.2028405349637148E-2</v>
      </c>
      <c r="K590">
        <v>3.7756528781701382E-2</v>
      </c>
      <c r="L590">
        <v>12</v>
      </c>
      <c r="M590">
        <v>83.7</v>
      </c>
      <c r="N590">
        <v>148</v>
      </c>
      <c r="O590">
        <v>0.45200000000000001</v>
      </c>
      <c r="P590">
        <v>262</v>
      </c>
      <c r="Q590">
        <v>43.5</v>
      </c>
      <c r="R590">
        <v>0.68973200000000001</v>
      </c>
      <c r="S590">
        <v>0</v>
      </c>
    </row>
    <row r="591" spans="1:19" x14ac:dyDescent="0.3">
      <c r="A591" t="s">
        <v>39</v>
      </c>
      <c r="B591" s="3">
        <v>37</v>
      </c>
      <c r="C591" s="9">
        <v>2022</v>
      </c>
      <c r="D591" s="11">
        <v>903802</v>
      </c>
      <c r="E591" s="53">
        <v>157043023.04475269</v>
      </c>
      <c r="F591" s="17">
        <f t="shared" si="7"/>
        <v>173758.21589767747</v>
      </c>
      <c r="G591">
        <v>449</v>
      </c>
      <c r="H591" s="51">
        <v>0.35</v>
      </c>
      <c r="I591" s="17">
        <v>22.338141933210899</v>
      </c>
      <c r="J591">
        <v>1.4636081526588616E-3</v>
      </c>
      <c r="K591">
        <v>6.621602784064759E-2</v>
      </c>
      <c r="L591">
        <v>19.101099999999999</v>
      </c>
      <c r="M591">
        <v>92.7</v>
      </c>
      <c r="N591">
        <v>175</v>
      </c>
      <c r="O591">
        <v>0.48200000000000004</v>
      </c>
      <c r="P591">
        <v>578</v>
      </c>
      <c r="Q591">
        <v>66.3</v>
      </c>
      <c r="R591">
        <v>0.78198199999999995</v>
      </c>
      <c r="S591">
        <v>84</v>
      </c>
    </row>
    <row r="592" spans="1:19" x14ac:dyDescent="0.3">
      <c r="A592" t="s">
        <v>40</v>
      </c>
      <c r="B592" s="3">
        <v>38</v>
      </c>
      <c r="C592" s="9">
        <v>2022</v>
      </c>
      <c r="D592" s="11">
        <v>468770</v>
      </c>
      <c r="E592" s="53">
        <v>76365254.388594925</v>
      </c>
      <c r="F592" s="17">
        <f t="shared" si="7"/>
        <v>162905.59205707474</v>
      </c>
      <c r="G592">
        <v>218</v>
      </c>
      <c r="H592" s="51">
        <v>0.56999999999999995</v>
      </c>
      <c r="I592" s="17">
        <v>27.019363346759135</v>
      </c>
      <c r="J592">
        <v>1.8308771004832376E-2</v>
      </c>
      <c r="K592">
        <v>9.9706794532397544E-2</v>
      </c>
      <c r="L592">
        <v>17.391300000000001</v>
      </c>
      <c r="M592">
        <v>90.1</v>
      </c>
      <c r="N592">
        <v>225</v>
      </c>
      <c r="O592">
        <v>0.58599999999999997</v>
      </c>
      <c r="P592">
        <v>659</v>
      </c>
      <c r="Q592">
        <v>67.3</v>
      </c>
      <c r="R592">
        <v>0.7104680000000001</v>
      </c>
      <c r="S592">
        <v>6</v>
      </c>
    </row>
    <row r="593" spans="1:19" x14ac:dyDescent="0.3">
      <c r="A593" t="s">
        <v>41</v>
      </c>
      <c r="B593" s="3">
        <v>39</v>
      </c>
      <c r="C593" s="9">
        <v>2022</v>
      </c>
      <c r="D593" s="11">
        <v>683071</v>
      </c>
      <c r="E593" s="53">
        <v>131025582.72948951</v>
      </c>
      <c r="F593" s="17">
        <f t="shared" ref="F593:F633" si="8">E593/D593*1000</f>
        <v>191818.39476348655</v>
      </c>
      <c r="G593">
        <v>320</v>
      </c>
      <c r="H593" s="51">
        <v>0.26</v>
      </c>
      <c r="I593" s="17">
        <v>20.056904312782034</v>
      </c>
      <c r="J593">
        <v>4.3905653350663296E-3</v>
      </c>
      <c r="K593">
        <v>6.2539953635711215E-2</v>
      </c>
      <c r="L593">
        <v>8.0459999999999994</v>
      </c>
      <c r="M593">
        <v>95.8</v>
      </c>
      <c r="N593">
        <v>294</v>
      </c>
      <c r="O593">
        <v>0.36799999999999999</v>
      </c>
      <c r="P593">
        <v>500</v>
      </c>
      <c r="Q593">
        <v>83.1</v>
      </c>
      <c r="R593">
        <v>0.87035300000000004</v>
      </c>
      <c r="S593">
        <v>71</v>
      </c>
    </row>
    <row r="594" spans="1:19" x14ac:dyDescent="0.3">
      <c r="A594" t="s">
        <v>42</v>
      </c>
      <c r="B594" s="3">
        <v>40</v>
      </c>
      <c r="C594" s="9">
        <v>2022</v>
      </c>
      <c r="D594" s="11">
        <v>2896829</v>
      </c>
      <c r="E594" s="53">
        <v>728015194.88059425</v>
      </c>
      <c r="F594" s="17">
        <f t="shared" si="8"/>
        <v>251314.52180318351</v>
      </c>
      <c r="G594">
        <v>1380</v>
      </c>
      <c r="H594" s="51">
        <v>0.26</v>
      </c>
      <c r="I594" s="17">
        <v>23.870213264350447</v>
      </c>
      <c r="J594">
        <v>1.7819636470032877E-2</v>
      </c>
      <c r="K594">
        <v>0.13964116701564369</v>
      </c>
      <c r="L594">
        <v>11.1111</v>
      </c>
      <c r="M594">
        <v>85.5</v>
      </c>
      <c r="N594">
        <v>224</v>
      </c>
      <c r="O594">
        <v>0.39299999999999996</v>
      </c>
      <c r="P594">
        <v>566</v>
      </c>
      <c r="Q594">
        <v>78.099999999999994</v>
      </c>
      <c r="R594">
        <v>0.8944970000000001</v>
      </c>
      <c r="S594">
        <v>190</v>
      </c>
    </row>
    <row r="595" spans="1:19" x14ac:dyDescent="0.3">
      <c r="A595" t="s">
        <v>43</v>
      </c>
      <c r="B595" s="3">
        <v>41</v>
      </c>
      <c r="C595" s="9">
        <v>2022</v>
      </c>
      <c r="D595" s="11">
        <v>4084610</v>
      </c>
      <c r="E595" s="53">
        <v>1360536861.3136833</v>
      </c>
      <c r="F595" s="17">
        <f t="shared" si="8"/>
        <v>333088.55957207253</v>
      </c>
      <c r="G595">
        <v>1918</v>
      </c>
      <c r="H595" s="51">
        <v>0.55000000000000004</v>
      </c>
      <c r="I595" s="17">
        <v>22.84746956821424</v>
      </c>
      <c r="J595">
        <v>4.0230313695911131E-2</v>
      </c>
      <c r="K595">
        <v>0.25866448123232355</v>
      </c>
      <c r="L595">
        <v>22.734000000000002</v>
      </c>
      <c r="M595">
        <v>87.2</v>
      </c>
      <c r="N595">
        <v>243</v>
      </c>
      <c r="O595">
        <v>0.377</v>
      </c>
      <c r="P595">
        <v>750</v>
      </c>
      <c r="Q595">
        <v>79.599999999999994</v>
      </c>
      <c r="R595">
        <v>0.91470799999999997</v>
      </c>
      <c r="S595">
        <v>430</v>
      </c>
    </row>
    <row r="596" spans="1:19" x14ac:dyDescent="0.3">
      <c r="A596" t="s">
        <v>44</v>
      </c>
      <c r="B596" s="3">
        <v>42</v>
      </c>
      <c r="C596" s="9">
        <v>2022</v>
      </c>
      <c r="D596" s="11">
        <v>674336</v>
      </c>
      <c r="E596" s="53">
        <v>158942032.59226519</v>
      </c>
      <c r="F596" s="17">
        <f t="shared" si="8"/>
        <v>235701.53839075059</v>
      </c>
      <c r="G596">
        <v>323</v>
      </c>
      <c r="H596" s="51">
        <v>7.0000000000000007E-2</v>
      </c>
      <c r="I596" s="17">
        <v>16.194648860579374</v>
      </c>
      <c r="J596">
        <v>1.3692311477450732E-3</v>
      </c>
      <c r="K596">
        <v>0.24063305972657439</v>
      </c>
      <c r="L596">
        <v>23.357700000000001</v>
      </c>
      <c r="M596">
        <v>78.2</v>
      </c>
      <c r="N596">
        <v>255</v>
      </c>
      <c r="O596">
        <v>0.312</v>
      </c>
      <c r="P596">
        <v>646</v>
      </c>
      <c r="Q596">
        <v>80.5</v>
      </c>
      <c r="R596">
        <v>0.60482400000000003</v>
      </c>
      <c r="S596">
        <v>51</v>
      </c>
    </row>
    <row r="597" spans="1:19" x14ac:dyDescent="0.3">
      <c r="A597" t="s">
        <v>45</v>
      </c>
      <c r="B597" s="3">
        <v>43</v>
      </c>
      <c r="C597" s="9">
        <v>2022</v>
      </c>
      <c r="D597" s="11">
        <v>776407</v>
      </c>
      <c r="E597" s="53">
        <v>207859619.42784828</v>
      </c>
      <c r="F597" s="17">
        <f t="shared" si="8"/>
        <v>267719.91935653373</v>
      </c>
      <c r="G597">
        <v>435</v>
      </c>
      <c r="H597" s="51">
        <v>0.35</v>
      </c>
      <c r="I597" s="17">
        <v>17.342199650172798</v>
      </c>
      <c r="J597">
        <v>1.8463236030392396E-4</v>
      </c>
      <c r="K597">
        <v>0.26176688206325094</v>
      </c>
      <c r="L597">
        <v>33.673499999999997</v>
      </c>
      <c r="M597">
        <v>74.2</v>
      </c>
      <c r="N597">
        <v>322</v>
      </c>
      <c r="O597">
        <v>0.36399999999999999</v>
      </c>
      <c r="P597">
        <v>441</v>
      </c>
      <c r="Q597">
        <v>75.2</v>
      </c>
      <c r="R597">
        <v>0.58252499999999996</v>
      </c>
      <c r="S597">
        <v>66</v>
      </c>
    </row>
    <row r="598" spans="1:19" x14ac:dyDescent="0.3">
      <c r="A598" t="s">
        <v>46</v>
      </c>
      <c r="B598" s="3">
        <v>44</v>
      </c>
      <c r="C598" s="9">
        <v>2022</v>
      </c>
      <c r="D598" s="11">
        <v>4000854</v>
      </c>
      <c r="E598" s="53">
        <v>2535412658.6209936</v>
      </c>
      <c r="F598" s="17">
        <f t="shared" si="8"/>
        <v>633717.8658908807</v>
      </c>
      <c r="G598">
        <v>2028</v>
      </c>
      <c r="H598" s="51">
        <v>0.67</v>
      </c>
      <c r="I598" s="17">
        <v>21.263311559614902</v>
      </c>
      <c r="J598">
        <v>0.26974318650100687</v>
      </c>
      <c r="K598">
        <v>0.18716174765881655</v>
      </c>
      <c r="L598">
        <v>46.025100000000002</v>
      </c>
      <c r="M598">
        <v>97.8</v>
      </c>
      <c r="N598">
        <v>360</v>
      </c>
      <c r="O598">
        <v>0.23199999999999998</v>
      </c>
      <c r="P598">
        <v>773</v>
      </c>
      <c r="Q598">
        <v>61.8</v>
      </c>
      <c r="R598">
        <v>0.78778800000000004</v>
      </c>
      <c r="S598">
        <v>735</v>
      </c>
    </row>
    <row r="599" spans="1:19" x14ac:dyDescent="0.3">
      <c r="A599" t="s">
        <v>47</v>
      </c>
      <c r="B599" s="3">
        <v>45</v>
      </c>
      <c r="C599" s="9">
        <v>2022</v>
      </c>
      <c r="D599" s="11">
        <v>1445599</v>
      </c>
      <c r="E599" s="53">
        <v>585871379.93186879</v>
      </c>
      <c r="F599" s="17">
        <f t="shared" si="8"/>
        <v>405279.32015162491</v>
      </c>
      <c r="G599">
        <v>739</v>
      </c>
      <c r="H599" s="51">
        <v>0.2</v>
      </c>
      <c r="I599" s="17">
        <v>14.186658357871925</v>
      </c>
      <c r="J599">
        <v>0.28549137742804792</v>
      </c>
      <c r="K599">
        <v>0.18332488294269775</v>
      </c>
      <c r="L599">
        <v>24.1279</v>
      </c>
      <c r="M599">
        <v>84.3</v>
      </c>
      <c r="N599">
        <v>283</v>
      </c>
      <c r="O599">
        <v>0.34200000000000003</v>
      </c>
      <c r="P599">
        <v>814</v>
      </c>
      <c r="Q599">
        <v>80.5</v>
      </c>
      <c r="R599">
        <v>0.63359299999999996</v>
      </c>
      <c r="S599">
        <v>153</v>
      </c>
    </row>
    <row r="600" spans="1:19" x14ac:dyDescent="0.3">
      <c r="A600" t="s">
        <v>48</v>
      </c>
      <c r="B600" s="3">
        <v>46</v>
      </c>
      <c r="C600" s="9">
        <v>2022</v>
      </c>
      <c r="D600" s="11">
        <v>1178543</v>
      </c>
      <c r="E600" s="53">
        <v>304246737.78278464</v>
      </c>
      <c r="F600" s="17">
        <f t="shared" si="8"/>
        <v>258154.97422052879</v>
      </c>
      <c r="G600">
        <v>594</v>
      </c>
      <c r="H600" s="51">
        <v>0.35</v>
      </c>
      <c r="I600" s="17">
        <v>18.69905076005994</v>
      </c>
      <c r="J600">
        <v>6.9280482669890734E-4</v>
      </c>
      <c r="K600">
        <v>0.23112015396777721</v>
      </c>
      <c r="L600">
        <v>31.8367</v>
      </c>
      <c r="M600">
        <v>75.2</v>
      </c>
      <c r="N600">
        <v>299</v>
      </c>
      <c r="O600">
        <v>0.35700000000000004</v>
      </c>
      <c r="P600">
        <v>722</v>
      </c>
      <c r="Q600">
        <v>80.7</v>
      </c>
      <c r="R600">
        <v>0.663968</v>
      </c>
      <c r="S600">
        <v>78</v>
      </c>
    </row>
    <row r="601" spans="1:19" x14ac:dyDescent="0.3">
      <c r="A601" t="s">
        <v>49</v>
      </c>
      <c r="B601" s="3">
        <v>47</v>
      </c>
      <c r="C601" s="9">
        <v>2022</v>
      </c>
      <c r="D601" s="11">
        <v>2516751</v>
      </c>
      <c r="E601" s="53">
        <v>1215041383.6997836</v>
      </c>
      <c r="F601" s="17">
        <f t="shared" si="8"/>
        <v>482781.72282430145</v>
      </c>
      <c r="G601">
        <v>1218</v>
      </c>
      <c r="H601" s="51">
        <v>1.1399999999999999</v>
      </c>
      <c r="I601" s="17">
        <v>17.833216814222034</v>
      </c>
      <c r="J601">
        <v>0.25440248962157869</v>
      </c>
      <c r="K601">
        <v>0.27292109851973911</v>
      </c>
      <c r="L601">
        <v>24.3523</v>
      </c>
      <c r="M601">
        <v>84.2</v>
      </c>
      <c r="N601">
        <v>214</v>
      </c>
      <c r="O601">
        <v>0.24299999999999999</v>
      </c>
      <c r="P601">
        <v>789</v>
      </c>
      <c r="Q601">
        <v>75.7</v>
      </c>
      <c r="R601">
        <v>0.70446500000000001</v>
      </c>
      <c r="S601">
        <v>428</v>
      </c>
    </row>
    <row r="602" spans="1:19" x14ac:dyDescent="0.3">
      <c r="A602" t="s">
        <v>50</v>
      </c>
      <c r="B602" s="3">
        <v>48</v>
      </c>
      <c r="C602" s="9">
        <v>2022</v>
      </c>
      <c r="D602" s="11">
        <v>1143644</v>
      </c>
      <c r="E602" s="53">
        <v>336430793.52237976</v>
      </c>
      <c r="F602" s="17">
        <f t="shared" si="8"/>
        <v>294174.40525406488</v>
      </c>
      <c r="G602">
        <v>618</v>
      </c>
      <c r="H602" s="51">
        <v>0.69</v>
      </c>
      <c r="I602" s="17">
        <v>15.276341196183191</v>
      </c>
      <c r="J602">
        <v>2.1238677064032959E-3</v>
      </c>
      <c r="K602">
        <v>0.30468449832954231</v>
      </c>
      <c r="L602">
        <v>21.7241</v>
      </c>
      <c r="M602">
        <v>75.900000000000006</v>
      </c>
      <c r="N602">
        <v>222</v>
      </c>
      <c r="O602">
        <v>0.217</v>
      </c>
      <c r="P602">
        <v>464</v>
      </c>
      <c r="Q602">
        <v>96.8</v>
      </c>
      <c r="R602">
        <v>0.55116200000000004</v>
      </c>
      <c r="S602">
        <v>66</v>
      </c>
    </row>
    <row r="603" spans="1:19" x14ac:dyDescent="0.3">
      <c r="A603" t="s">
        <v>51</v>
      </c>
      <c r="B603" s="3">
        <v>49</v>
      </c>
      <c r="C603" s="9">
        <v>2022</v>
      </c>
      <c r="D603" s="11">
        <v>3095367</v>
      </c>
      <c r="E603" s="53">
        <v>1387967442.3760688</v>
      </c>
      <c r="F603" s="17">
        <f t="shared" si="8"/>
        <v>448401.57641277072</v>
      </c>
      <c r="G603">
        <v>1732</v>
      </c>
      <c r="H603" s="51">
        <v>4.4000000000000004</v>
      </c>
      <c r="I603" s="17">
        <v>20.196795453992141</v>
      </c>
      <c r="J603">
        <v>7.000125215106377E-4</v>
      </c>
      <c r="K603">
        <v>0.25611127543292983</v>
      </c>
      <c r="L603">
        <v>30.483300000000003</v>
      </c>
      <c r="M603">
        <v>82.5</v>
      </c>
      <c r="N603">
        <v>279</v>
      </c>
      <c r="O603">
        <v>0.2</v>
      </c>
      <c r="P603">
        <v>550</v>
      </c>
      <c r="Q603">
        <v>91.7</v>
      </c>
      <c r="R603">
        <v>0.70264300000000002</v>
      </c>
      <c r="S603">
        <v>319</v>
      </c>
    </row>
    <row r="604" spans="1:19" x14ac:dyDescent="0.3">
      <c r="A604" t="s">
        <v>52</v>
      </c>
      <c r="B604" s="3">
        <v>50</v>
      </c>
      <c r="C604" s="9">
        <v>2022</v>
      </c>
      <c r="D604" s="11">
        <v>1848579</v>
      </c>
      <c r="E604" s="53">
        <v>953294018.24405921</v>
      </c>
      <c r="F604" s="17">
        <f t="shared" si="8"/>
        <v>515690.16971633845</v>
      </c>
      <c r="G604">
        <v>925</v>
      </c>
      <c r="H604" s="51">
        <v>0.08</v>
      </c>
      <c r="I604" s="17">
        <v>14.934956099354041</v>
      </c>
      <c r="J604">
        <v>0.42907175399812747</v>
      </c>
      <c r="K604">
        <v>0.11724891011170305</v>
      </c>
      <c r="L604">
        <v>13.777799999999999</v>
      </c>
      <c r="M604">
        <v>93.7</v>
      </c>
      <c r="N604">
        <v>223</v>
      </c>
      <c r="O604">
        <v>0.40100000000000002</v>
      </c>
      <c r="P604">
        <v>514</v>
      </c>
      <c r="Q604">
        <v>77.7</v>
      </c>
      <c r="R604">
        <v>0.81695600000000002</v>
      </c>
      <c r="S604">
        <v>114</v>
      </c>
    </row>
    <row r="605" spans="1:19" x14ac:dyDescent="0.3">
      <c r="A605" t="s">
        <v>53</v>
      </c>
      <c r="B605" s="3">
        <v>51</v>
      </c>
      <c r="C605" s="9">
        <v>2022</v>
      </c>
      <c r="D605" s="11">
        <v>1253856</v>
      </c>
      <c r="E605" s="53">
        <v>359683252.71270162</v>
      </c>
      <c r="F605" s="17">
        <f t="shared" si="8"/>
        <v>286861.69122507022</v>
      </c>
      <c r="G605">
        <v>631</v>
      </c>
      <c r="H605" s="51">
        <v>0.8</v>
      </c>
      <c r="I605" s="17">
        <v>17.513815062098836</v>
      </c>
      <c r="J605">
        <v>3.6513243462141815E-3</v>
      </c>
      <c r="K605">
        <v>0.18559935393209481</v>
      </c>
      <c r="L605">
        <v>20.930199999999999</v>
      </c>
      <c r="M605">
        <v>80.5</v>
      </c>
      <c r="N605">
        <v>244</v>
      </c>
      <c r="O605">
        <v>0.312</v>
      </c>
      <c r="P605">
        <v>661</v>
      </c>
      <c r="Q605">
        <v>83.4</v>
      </c>
      <c r="R605">
        <v>0.77180800000000005</v>
      </c>
      <c r="S605">
        <v>124</v>
      </c>
    </row>
    <row r="606" spans="1:19" x14ac:dyDescent="0.3">
      <c r="A606" t="s">
        <v>54</v>
      </c>
      <c r="B606" s="3">
        <v>52</v>
      </c>
      <c r="C606" s="9">
        <v>2022</v>
      </c>
      <c r="D606" s="11">
        <v>3153533</v>
      </c>
      <c r="E606" s="53">
        <v>1442924541.103828</v>
      </c>
      <c r="F606" s="17">
        <f t="shared" si="8"/>
        <v>457558.09154488886</v>
      </c>
      <c r="G606">
        <v>1665</v>
      </c>
      <c r="H606" s="51">
        <v>0.93</v>
      </c>
      <c r="I606" s="17">
        <v>18.781073059735096</v>
      </c>
      <c r="J606">
        <v>0.18865440629060234</v>
      </c>
      <c r="K606">
        <v>0.19396791933404892</v>
      </c>
      <c r="L606">
        <v>29.404000000000003</v>
      </c>
      <c r="M606">
        <v>81.900000000000006</v>
      </c>
      <c r="N606">
        <v>318</v>
      </c>
      <c r="O606">
        <v>0.20499999999999999</v>
      </c>
      <c r="P606">
        <v>597</v>
      </c>
      <c r="Q606">
        <v>70.599999999999994</v>
      </c>
      <c r="R606">
        <v>0.43642899999999996</v>
      </c>
      <c r="S606">
        <v>373</v>
      </c>
    </row>
    <row r="607" spans="1:19" x14ac:dyDescent="0.3">
      <c r="A607" t="s">
        <v>55</v>
      </c>
      <c r="B607" s="3">
        <v>53</v>
      </c>
      <c r="C607" s="9">
        <v>2022</v>
      </c>
      <c r="D607" s="11">
        <v>2417978</v>
      </c>
      <c r="E607" s="53">
        <v>724346203.5144459</v>
      </c>
      <c r="F607" s="17">
        <f t="shared" si="8"/>
        <v>299566.91231865872</v>
      </c>
      <c r="G607">
        <v>1189</v>
      </c>
      <c r="H607" s="51">
        <v>0.52</v>
      </c>
      <c r="I607" s="17">
        <v>17.39817675231053</v>
      </c>
      <c r="J607">
        <v>3.8896094241939072E-2</v>
      </c>
      <c r="K607">
        <v>0.18457100258532791</v>
      </c>
      <c r="L607">
        <v>17.1053</v>
      </c>
      <c r="M607">
        <v>86.8</v>
      </c>
      <c r="N607">
        <v>287</v>
      </c>
      <c r="O607">
        <v>0.23199999999999998</v>
      </c>
      <c r="P607">
        <v>418</v>
      </c>
      <c r="Q607">
        <v>95.9</v>
      </c>
      <c r="R607">
        <v>0.65710499999999994</v>
      </c>
      <c r="S607">
        <v>202</v>
      </c>
    </row>
    <row r="608" spans="1:19" x14ac:dyDescent="0.3">
      <c r="A608" t="s">
        <v>56</v>
      </c>
      <c r="B608" s="3">
        <v>54</v>
      </c>
      <c r="C608" s="9">
        <v>2022</v>
      </c>
      <c r="D608" s="11">
        <v>1186333</v>
      </c>
      <c r="E608" s="53">
        <v>357219327.70826578</v>
      </c>
      <c r="F608" s="17">
        <f t="shared" si="8"/>
        <v>301112.19000758283</v>
      </c>
      <c r="G608">
        <v>615</v>
      </c>
      <c r="H608" s="51">
        <v>3.64</v>
      </c>
      <c r="I608" s="17">
        <v>17.855960209509089</v>
      </c>
      <c r="J608">
        <v>2.6787757259073154E-2</v>
      </c>
      <c r="K608">
        <v>0.20891123471928993</v>
      </c>
      <c r="L608">
        <v>25.9786</v>
      </c>
      <c r="M608">
        <v>80.5</v>
      </c>
      <c r="N608">
        <v>295</v>
      </c>
      <c r="O608">
        <v>0.23</v>
      </c>
      <c r="P608">
        <v>581</v>
      </c>
      <c r="Q608">
        <v>82.7</v>
      </c>
      <c r="R608">
        <v>0.71440599999999999</v>
      </c>
      <c r="S608">
        <v>160</v>
      </c>
    </row>
    <row r="609" spans="1:19" x14ac:dyDescent="0.3">
      <c r="A609" t="s">
        <v>57</v>
      </c>
      <c r="B609" s="3">
        <v>55</v>
      </c>
      <c r="C609" s="9">
        <v>2022</v>
      </c>
      <c r="D609" s="11">
        <v>766959</v>
      </c>
      <c r="E609" s="53">
        <v>205983553.64024884</v>
      </c>
      <c r="F609" s="17">
        <f t="shared" si="8"/>
        <v>268571.7928080234</v>
      </c>
      <c r="G609">
        <v>364</v>
      </c>
      <c r="H609" s="51">
        <v>0.14000000000000001</v>
      </c>
      <c r="I609" s="17">
        <v>16.10049011306382</v>
      </c>
      <c r="J609">
        <v>7.1610573470977171E-3</v>
      </c>
      <c r="K609">
        <v>0.2138598490641444</v>
      </c>
      <c r="L609">
        <v>19.6172</v>
      </c>
      <c r="M609">
        <v>82.7</v>
      </c>
      <c r="N609">
        <v>185</v>
      </c>
      <c r="O609">
        <v>0.35799999999999998</v>
      </c>
      <c r="P609">
        <v>435</v>
      </c>
      <c r="Q609">
        <v>87.9</v>
      </c>
      <c r="R609">
        <v>0.57999400000000001</v>
      </c>
      <c r="S609">
        <v>53</v>
      </c>
    </row>
    <row r="610" spans="1:19" x14ac:dyDescent="0.3">
      <c r="A610" t="s">
        <v>58</v>
      </c>
      <c r="B610" s="3">
        <v>56</v>
      </c>
      <c r="C610" s="9">
        <v>2022</v>
      </c>
      <c r="D610" s="11">
        <v>4251426</v>
      </c>
      <c r="E610" s="53">
        <v>2104859994.5346336</v>
      </c>
      <c r="F610" s="17">
        <f t="shared" si="8"/>
        <v>495095.05623163463</v>
      </c>
      <c r="G610">
        <v>2087</v>
      </c>
      <c r="H610" s="51">
        <v>1.1100000000000001</v>
      </c>
      <c r="I610" s="17">
        <v>15.611802728724342</v>
      </c>
      <c r="J610">
        <v>2.1605320029436516E-2</v>
      </c>
      <c r="K610">
        <v>0.29831807522237463</v>
      </c>
      <c r="L610">
        <v>24.397600000000001</v>
      </c>
      <c r="M610">
        <v>82.2</v>
      </c>
      <c r="N610">
        <v>282</v>
      </c>
      <c r="O610">
        <v>0.14199999999999999</v>
      </c>
      <c r="P610">
        <v>692</v>
      </c>
      <c r="Q610">
        <v>87.6</v>
      </c>
      <c r="R610">
        <v>0.77677000000000007</v>
      </c>
      <c r="S610">
        <v>624</v>
      </c>
    </row>
    <row r="611" spans="1:19" x14ac:dyDescent="0.3">
      <c r="A611" t="s">
        <v>59</v>
      </c>
      <c r="B611" s="3">
        <v>57</v>
      </c>
      <c r="C611" s="9">
        <v>2022</v>
      </c>
      <c r="D611" s="11">
        <v>3839456</v>
      </c>
      <c r="E611" s="53">
        <v>8471812067.3073778</v>
      </c>
      <c r="F611" s="17">
        <f t="shared" si="8"/>
        <v>2206513.6486281855</v>
      </c>
      <c r="G611">
        <v>1954</v>
      </c>
      <c r="H611" s="51">
        <v>0.18</v>
      </c>
      <c r="I611" s="17">
        <v>22.212128421936551</v>
      </c>
      <c r="J611">
        <v>0.67114051749854076</v>
      </c>
      <c r="K611">
        <v>6.7961337026687024E-2</v>
      </c>
      <c r="L611">
        <v>13.5501</v>
      </c>
      <c r="M611">
        <v>89.8</v>
      </c>
      <c r="N611">
        <v>174</v>
      </c>
      <c r="O611">
        <v>0.19</v>
      </c>
      <c r="P611">
        <v>863</v>
      </c>
      <c r="Q611">
        <v>74.099999999999994</v>
      </c>
      <c r="R611">
        <v>0.79835800000000001</v>
      </c>
      <c r="S611">
        <v>238</v>
      </c>
    </row>
    <row r="612" spans="1:19" x14ac:dyDescent="0.3">
      <c r="A612" t="s">
        <v>60</v>
      </c>
      <c r="B612" s="3">
        <v>58</v>
      </c>
      <c r="C612" s="9">
        <v>2022</v>
      </c>
      <c r="D612" s="11">
        <v>3414351</v>
      </c>
      <c r="E612" s="53">
        <v>1395160211.4483507</v>
      </c>
      <c r="F612" s="17">
        <f t="shared" si="8"/>
        <v>408616.51641801052</v>
      </c>
      <c r="G612">
        <v>1785</v>
      </c>
      <c r="H612" s="51">
        <v>1.17</v>
      </c>
      <c r="I612" s="17">
        <v>16.225599220078458</v>
      </c>
      <c r="J612">
        <v>5.415325466777042E-2</v>
      </c>
      <c r="K612">
        <v>0.34091850315075922</v>
      </c>
      <c r="L612">
        <v>25.037500000000001</v>
      </c>
      <c r="M612">
        <v>90.5</v>
      </c>
      <c r="N612">
        <v>239</v>
      </c>
      <c r="O612">
        <v>0.17399999999999999</v>
      </c>
      <c r="P612">
        <v>548</v>
      </c>
      <c r="Q612">
        <v>74.400000000000006</v>
      </c>
      <c r="R612">
        <v>0.78343999999999991</v>
      </c>
      <c r="S612">
        <v>250</v>
      </c>
    </row>
    <row r="613" spans="1:19" x14ac:dyDescent="0.3">
      <c r="A613" t="s">
        <v>61</v>
      </c>
      <c r="B613" s="3">
        <v>59</v>
      </c>
      <c r="C613" s="9">
        <v>2022</v>
      </c>
      <c r="D613" s="11">
        <v>210789</v>
      </c>
      <c r="E613" s="53">
        <v>55579494.375254571</v>
      </c>
      <c r="F613" s="17">
        <f t="shared" si="8"/>
        <v>263673.59954862238</v>
      </c>
      <c r="G613">
        <v>95</v>
      </c>
      <c r="H613" s="51">
        <v>0.12</v>
      </c>
      <c r="I613" s="17">
        <v>33.990133679420445</v>
      </c>
      <c r="J613">
        <v>1.1285072973107014E-2</v>
      </c>
      <c r="K613">
        <v>4.453071062423903E-2</v>
      </c>
      <c r="L613">
        <v>15.2174</v>
      </c>
      <c r="M613">
        <v>91.4</v>
      </c>
      <c r="N613">
        <v>124</v>
      </c>
      <c r="O613">
        <v>0.69200000000000006</v>
      </c>
      <c r="P613">
        <v>781</v>
      </c>
      <c r="Q613">
        <v>75.3</v>
      </c>
      <c r="R613">
        <v>0.72004800000000002</v>
      </c>
      <c r="S613">
        <v>0</v>
      </c>
    </row>
    <row r="614" spans="1:19" x14ac:dyDescent="0.3">
      <c r="A614" t="s">
        <v>62</v>
      </c>
      <c r="B614" s="3">
        <v>60</v>
      </c>
      <c r="C614" s="9">
        <v>2022</v>
      </c>
      <c r="D614" s="11">
        <v>336761</v>
      </c>
      <c r="E614" s="53">
        <v>65388537.255700551</v>
      </c>
      <c r="F614" s="17">
        <f t="shared" si="8"/>
        <v>194168.97222570473</v>
      </c>
      <c r="G614">
        <v>129</v>
      </c>
      <c r="H614" s="51">
        <v>0.39</v>
      </c>
      <c r="I614" s="17">
        <v>16.063793623328245</v>
      </c>
      <c r="J614">
        <v>0.17669392062671027</v>
      </c>
      <c r="K614">
        <v>7.1157848636006467E-3</v>
      </c>
      <c r="L614">
        <v>9.0908999999999995</v>
      </c>
      <c r="M614">
        <v>92.9</v>
      </c>
      <c r="N614">
        <v>178</v>
      </c>
      <c r="O614">
        <v>0.44700000000000001</v>
      </c>
      <c r="P614">
        <v>415</v>
      </c>
      <c r="Q614">
        <v>109.3</v>
      </c>
      <c r="R614">
        <v>0.40281599999999995</v>
      </c>
      <c r="S614">
        <v>3</v>
      </c>
    </row>
    <row r="615" spans="1:19" x14ac:dyDescent="0.3">
      <c r="A615" t="s">
        <v>63</v>
      </c>
      <c r="B615" s="3">
        <v>61</v>
      </c>
      <c r="C615" s="9">
        <v>2022</v>
      </c>
      <c r="D615" s="11">
        <v>531611</v>
      </c>
      <c r="E615" s="53">
        <v>211821155.06406376</v>
      </c>
      <c r="F615" s="17">
        <f t="shared" si="8"/>
        <v>398451.41478273354</v>
      </c>
      <c r="G615">
        <v>255</v>
      </c>
      <c r="H615" s="51">
        <v>0.06</v>
      </c>
      <c r="I615" s="17">
        <v>13.803633788077144</v>
      </c>
      <c r="J615">
        <v>0.20071415006296758</v>
      </c>
      <c r="K615">
        <v>0.19070774589068301</v>
      </c>
      <c r="L615">
        <v>9.7744</v>
      </c>
      <c r="M615">
        <v>84</v>
      </c>
      <c r="N615">
        <v>143</v>
      </c>
      <c r="O615">
        <v>0.313</v>
      </c>
      <c r="P615">
        <v>604</v>
      </c>
      <c r="Q615">
        <v>63.9</v>
      </c>
      <c r="R615">
        <v>0.73922200000000005</v>
      </c>
      <c r="S615">
        <v>19</v>
      </c>
    </row>
    <row r="616" spans="1:19" x14ac:dyDescent="0.3">
      <c r="A616" t="s">
        <v>64</v>
      </c>
      <c r="B616" s="3">
        <v>62</v>
      </c>
      <c r="C616" s="9">
        <v>2022</v>
      </c>
      <c r="D616" s="11">
        <v>2142941</v>
      </c>
      <c r="E616" s="53">
        <v>573234782.76797104</v>
      </c>
      <c r="F616" s="17">
        <f t="shared" si="8"/>
        <v>267499.09716038429</v>
      </c>
      <c r="G616">
        <v>1163</v>
      </c>
      <c r="H616" s="51">
        <v>0.3</v>
      </c>
      <c r="I616" s="17">
        <v>15.437144331835706</v>
      </c>
      <c r="J616">
        <v>7.0548556234624419E-3</v>
      </c>
      <c r="K616">
        <v>0.1891160876393721</v>
      </c>
      <c r="L616">
        <v>20.537400000000002</v>
      </c>
      <c r="M616">
        <v>86.3</v>
      </c>
      <c r="N616">
        <v>243</v>
      </c>
      <c r="O616">
        <v>0.41700000000000004</v>
      </c>
      <c r="P616">
        <v>431</v>
      </c>
      <c r="Q616">
        <v>94</v>
      </c>
      <c r="R616">
        <v>0.62896600000000003</v>
      </c>
      <c r="S616">
        <v>142</v>
      </c>
    </row>
    <row r="617" spans="1:19" x14ac:dyDescent="0.3">
      <c r="A617" t="s">
        <v>65</v>
      </c>
      <c r="B617" s="3">
        <v>63</v>
      </c>
      <c r="C617" s="9">
        <v>2022</v>
      </c>
      <c r="D617" s="11">
        <v>2850935</v>
      </c>
      <c r="E617" s="53">
        <v>2013539202.0604644</v>
      </c>
      <c r="F617" s="17">
        <f t="shared" si="8"/>
        <v>706273.2759815515</v>
      </c>
      <c r="G617">
        <v>1410</v>
      </c>
      <c r="H617" s="51">
        <v>1.1000000000000001</v>
      </c>
      <c r="I617" s="17">
        <v>22.531258234719566</v>
      </c>
      <c r="J617">
        <v>0.22997992684806881</v>
      </c>
      <c r="K617">
        <v>0.26989592716573663</v>
      </c>
      <c r="L617">
        <v>14.664299999999999</v>
      </c>
      <c r="M617">
        <v>82.8</v>
      </c>
      <c r="N617">
        <v>230</v>
      </c>
      <c r="O617">
        <v>0.20399999999999999</v>
      </c>
      <c r="P617">
        <v>490</v>
      </c>
      <c r="Q617">
        <v>78.3</v>
      </c>
      <c r="R617">
        <v>0.85543899999999995</v>
      </c>
      <c r="S617">
        <v>352</v>
      </c>
    </row>
    <row r="618" spans="1:19" x14ac:dyDescent="0.3">
      <c r="A618" t="s">
        <v>66</v>
      </c>
      <c r="B618" s="3">
        <v>64</v>
      </c>
      <c r="C618" s="9">
        <v>2022</v>
      </c>
      <c r="D618" s="11">
        <v>2353904</v>
      </c>
      <c r="E618" s="53">
        <v>1429795751.3957324</v>
      </c>
      <c r="F618" s="17">
        <f t="shared" si="8"/>
        <v>607414.64027238684</v>
      </c>
      <c r="G618">
        <v>1154</v>
      </c>
      <c r="H618" s="51">
        <v>0.28000000000000003</v>
      </c>
      <c r="I618" s="17">
        <v>35.373337800953927</v>
      </c>
      <c r="J618">
        <v>0.30520482773793922</v>
      </c>
      <c r="K618">
        <v>9.8349704652039266E-2</v>
      </c>
      <c r="L618">
        <v>15.945299999999998</v>
      </c>
      <c r="M618">
        <v>90</v>
      </c>
      <c r="N618">
        <v>273</v>
      </c>
      <c r="O618">
        <v>0.22500000000000001</v>
      </c>
      <c r="P618">
        <v>532</v>
      </c>
      <c r="Q618">
        <v>88.5</v>
      </c>
      <c r="R618">
        <v>0.80523600000000006</v>
      </c>
      <c r="S618">
        <v>148</v>
      </c>
    </row>
    <row r="619" spans="1:19" x14ac:dyDescent="0.3">
      <c r="A619" t="s">
        <v>67</v>
      </c>
      <c r="B619" s="3">
        <v>65</v>
      </c>
      <c r="C619" s="9">
        <v>2022</v>
      </c>
      <c r="D619" s="11">
        <v>2580125</v>
      </c>
      <c r="E619" s="53">
        <v>1327840280.5129607</v>
      </c>
      <c r="F619" s="17">
        <f t="shared" si="8"/>
        <v>514641.84119488811</v>
      </c>
      <c r="G619">
        <v>1247</v>
      </c>
      <c r="H619" s="51">
        <v>0.1</v>
      </c>
      <c r="I619" s="17">
        <v>16.704556396857132</v>
      </c>
      <c r="J619">
        <v>0.41942346083600923</v>
      </c>
      <c r="K619">
        <v>0.10888666386094546</v>
      </c>
      <c r="L619">
        <v>14.2544</v>
      </c>
      <c r="M619">
        <v>82.1</v>
      </c>
      <c r="N619">
        <v>173</v>
      </c>
      <c r="O619">
        <v>0.13500000000000001</v>
      </c>
      <c r="P619">
        <v>306</v>
      </c>
      <c r="Q619">
        <v>93</v>
      </c>
      <c r="R619">
        <v>0.84304800000000002</v>
      </c>
      <c r="S619">
        <v>160</v>
      </c>
    </row>
    <row r="620" spans="1:19" x14ac:dyDescent="0.3">
      <c r="A620" t="s">
        <v>68</v>
      </c>
      <c r="B620" s="3">
        <v>66</v>
      </c>
      <c r="C620" s="9">
        <v>2022</v>
      </c>
      <c r="D620" s="11">
        <v>2795879</v>
      </c>
      <c r="E620" s="53">
        <v>1176554106.5581808</v>
      </c>
      <c r="F620" s="17">
        <f t="shared" si="8"/>
        <v>420817.24801330129</v>
      </c>
      <c r="G620">
        <v>1396</v>
      </c>
      <c r="H620" s="51">
        <v>1.76</v>
      </c>
      <c r="I620" s="17">
        <v>16.625324839957717</v>
      </c>
      <c r="J620">
        <v>4.6051404111251873E-2</v>
      </c>
      <c r="K620">
        <v>0.13773140613345877</v>
      </c>
      <c r="L620">
        <v>21.997499999999999</v>
      </c>
      <c r="M620">
        <v>86.4</v>
      </c>
      <c r="N620">
        <v>352</v>
      </c>
      <c r="O620">
        <v>0.20300000000000001</v>
      </c>
      <c r="P620">
        <v>802</v>
      </c>
      <c r="Q620">
        <v>92.7</v>
      </c>
      <c r="R620">
        <v>0.73652299999999993</v>
      </c>
      <c r="S620">
        <v>521</v>
      </c>
    </row>
    <row r="621" spans="1:19" x14ac:dyDescent="0.3">
      <c r="A621" t="s">
        <v>69</v>
      </c>
      <c r="B621" s="3">
        <v>67</v>
      </c>
      <c r="C621" s="9">
        <v>2022</v>
      </c>
      <c r="D621" s="11">
        <v>1841800</v>
      </c>
      <c r="E621" s="53">
        <v>574548390.66856015</v>
      </c>
      <c r="F621" s="17">
        <f t="shared" si="8"/>
        <v>311949.39226222178</v>
      </c>
      <c r="G621">
        <v>984</v>
      </c>
      <c r="H621" s="51">
        <v>0.74</v>
      </c>
      <c r="I621" s="17">
        <v>20.205657322022251</v>
      </c>
      <c r="J621">
        <v>2.729416772520591E-3</v>
      </c>
      <c r="K621">
        <v>0.20746868650496866</v>
      </c>
      <c r="L621">
        <v>25.966899999999999</v>
      </c>
      <c r="M621">
        <v>85.5</v>
      </c>
      <c r="N621">
        <v>396</v>
      </c>
      <c r="O621">
        <v>0.26400000000000001</v>
      </c>
      <c r="P621">
        <v>376</v>
      </c>
      <c r="Q621">
        <v>83.4</v>
      </c>
      <c r="R621">
        <v>0.58540199999999998</v>
      </c>
      <c r="S621">
        <v>140</v>
      </c>
    </row>
    <row r="622" spans="1:19" x14ac:dyDescent="0.3">
      <c r="A622" t="s">
        <v>70</v>
      </c>
      <c r="B622" s="3">
        <v>68</v>
      </c>
      <c r="C622" s="9">
        <v>2022</v>
      </c>
      <c r="D622" s="11">
        <v>1057416</v>
      </c>
      <c r="E622" s="53">
        <v>491153114.28890496</v>
      </c>
      <c r="F622" s="17">
        <f t="shared" si="8"/>
        <v>464484.28460407729</v>
      </c>
      <c r="G622">
        <v>534</v>
      </c>
      <c r="H622" s="51">
        <v>2.19</v>
      </c>
      <c r="I622" s="17">
        <v>14.793250546199429</v>
      </c>
      <c r="J622">
        <v>0.24915408788367099</v>
      </c>
      <c r="K622">
        <v>9.9791378635252351E-2</v>
      </c>
      <c r="L622">
        <v>24.528300000000002</v>
      </c>
      <c r="M622">
        <v>74.2</v>
      </c>
      <c r="N622">
        <v>587</v>
      </c>
      <c r="O622">
        <v>0.28699999999999998</v>
      </c>
      <c r="P622">
        <v>344</v>
      </c>
      <c r="Q622">
        <v>103.3</v>
      </c>
      <c r="R622">
        <v>0.70974500000000007</v>
      </c>
      <c r="S622">
        <v>335</v>
      </c>
    </row>
    <row r="623" spans="1:19" x14ac:dyDescent="0.3">
      <c r="A623" t="s">
        <v>71</v>
      </c>
      <c r="B623" s="3">
        <v>69</v>
      </c>
      <c r="C623" s="9">
        <v>2022</v>
      </c>
      <c r="D623" s="11">
        <v>976290</v>
      </c>
      <c r="E623" s="53">
        <v>271184723.43789142</v>
      </c>
      <c r="F623" s="17">
        <f t="shared" si="8"/>
        <v>277770.66592702107</v>
      </c>
      <c r="G623">
        <v>426</v>
      </c>
      <c r="H623" s="51">
        <v>0.25</v>
      </c>
      <c r="I623" s="17">
        <v>23.739779221200493</v>
      </c>
      <c r="J623">
        <v>9.9026579218315494E-2</v>
      </c>
      <c r="K623">
        <v>0.12256023707928793</v>
      </c>
      <c r="L623">
        <v>14.583299999999999</v>
      </c>
      <c r="M623">
        <v>92</v>
      </c>
      <c r="N623">
        <v>203</v>
      </c>
      <c r="O623">
        <v>0.40899999999999997</v>
      </c>
      <c r="P623">
        <v>299</v>
      </c>
      <c r="Q623">
        <v>80</v>
      </c>
      <c r="R623">
        <v>0.63649</v>
      </c>
      <c r="S623">
        <v>49</v>
      </c>
    </row>
    <row r="624" spans="1:19" x14ac:dyDescent="0.3">
      <c r="A624" t="s">
        <v>72</v>
      </c>
      <c r="B624" s="3">
        <v>70</v>
      </c>
      <c r="C624" s="9">
        <v>2022</v>
      </c>
      <c r="D624" s="11">
        <v>997699</v>
      </c>
      <c r="E624" s="53">
        <v>1228527897.5235004</v>
      </c>
      <c r="F624" s="17">
        <f t="shared" si="8"/>
        <v>1231361.2597822594</v>
      </c>
      <c r="G624">
        <v>503</v>
      </c>
      <c r="H624" s="51">
        <v>0.2</v>
      </c>
      <c r="I624" s="17">
        <v>30.433094585248142</v>
      </c>
      <c r="J624">
        <v>0.59551894691096152</v>
      </c>
      <c r="K624">
        <v>7.3295159822786646E-3</v>
      </c>
      <c r="L624">
        <v>17.627099999999999</v>
      </c>
      <c r="M624">
        <v>94.8</v>
      </c>
      <c r="N624">
        <v>226</v>
      </c>
      <c r="O624">
        <v>0.32799999999999996</v>
      </c>
      <c r="P624">
        <v>585</v>
      </c>
      <c r="Q624">
        <v>85.7</v>
      </c>
      <c r="R624">
        <v>0.40578600000000004</v>
      </c>
      <c r="S624">
        <v>96</v>
      </c>
    </row>
    <row r="625" spans="1:19" x14ac:dyDescent="0.3">
      <c r="A625" t="s">
        <v>73</v>
      </c>
      <c r="B625" s="3">
        <v>71</v>
      </c>
      <c r="C625" s="9">
        <v>2022</v>
      </c>
      <c r="D625" s="11">
        <v>996474</v>
      </c>
      <c r="E625" s="53">
        <v>331989060.16093212</v>
      </c>
      <c r="F625" s="17">
        <f t="shared" si="8"/>
        <v>333163.79570458649</v>
      </c>
      <c r="G625">
        <v>509</v>
      </c>
      <c r="H625" s="51">
        <v>0.11</v>
      </c>
      <c r="I625" s="17">
        <v>33.277206746052343</v>
      </c>
      <c r="J625">
        <v>0.24244141875996392</v>
      </c>
      <c r="K625">
        <v>2.4093641049403411E-2</v>
      </c>
      <c r="L625">
        <v>10.625</v>
      </c>
      <c r="M625">
        <v>84.3</v>
      </c>
      <c r="N625">
        <v>192</v>
      </c>
      <c r="O625">
        <v>0.30499999999999999</v>
      </c>
      <c r="P625">
        <v>284</v>
      </c>
      <c r="Q625">
        <v>100.6</v>
      </c>
      <c r="R625">
        <v>0.64994299999999994</v>
      </c>
      <c r="S625">
        <v>13</v>
      </c>
    </row>
    <row r="626" spans="1:19" x14ac:dyDescent="0.3">
      <c r="A626" t="s">
        <v>74</v>
      </c>
      <c r="B626" s="3">
        <v>72</v>
      </c>
      <c r="C626" s="9">
        <v>2022</v>
      </c>
      <c r="D626" s="11">
        <v>290652</v>
      </c>
      <c r="E626" s="53">
        <v>216690982.66663992</v>
      </c>
      <c r="F626" s="17">
        <f t="shared" si="8"/>
        <v>745534.11869397049</v>
      </c>
      <c r="G626">
        <v>178</v>
      </c>
      <c r="H626" s="51">
        <v>0.47</v>
      </c>
      <c r="I626" s="17">
        <v>25.458808427600939</v>
      </c>
      <c r="J626">
        <v>4.2743018764905535E-2</v>
      </c>
      <c r="K626">
        <v>4.1913317896546697E-2</v>
      </c>
      <c r="L626">
        <v>19.1919</v>
      </c>
      <c r="M626">
        <v>89.3</v>
      </c>
      <c r="N626">
        <v>144</v>
      </c>
      <c r="O626">
        <v>0.22</v>
      </c>
      <c r="P626">
        <v>232</v>
      </c>
      <c r="Q626">
        <v>115.4</v>
      </c>
      <c r="R626">
        <v>0.92404600000000003</v>
      </c>
      <c r="S626">
        <v>4</v>
      </c>
    </row>
    <row r="627" spans="1:19" x14ac:dyDescent="0.3">
      <c r="A627" t="s">
        <v>75</v>
      </c>
      <c r="B627" s="3">
        <v>73</v>
      </c>
      <c r="C627" s="9">
        <v>2022</v>
      </c>
      <c r="D627" s="11">
        <v>1831019</v>
      </c>
      <c r="E627" s="53">
        <v>933870957.39555359</v>
      </c>
      <c r="F627" s="17">
        <f t="shared" si="8"/>
        <v>510027.9993793366</v>
      </c>
      <c r="G627">
        <v>983</v>
      </c>
      <c r="H627" s="51">
        <v>0.62</v>
      </c>
      <c r="I627" s="17">
        <v>21.298577848070057</v>
      </c>
      <c r="J627">
        <v>9.0878062893769897E-3</v>
      </c>
      <c r="K627">
        <v>6.1606582991431097E-2</v>
      </c>
      <c r="L627">
        <v>21.107299999999999</v>
      </c>
      <c r="M627">
        <v>88.3</v>
      </c>
      <c r="N627">
        <v>235</v>
      </c>
      <c r="O627">
        <v>0.21600000000000003</v>
      </c>
      <c r="P627">
        <v>570</v>
      </c>
      <c r="Q627">
        <v>92.7</v>
      </c>
      <c r="R627">
        <v>0.89784599999999992</v>
      </c>
      <c r="S627">
        <v>156</v>
      </c>
    </row>
    <row r="628" spans="1:19" x14ac:dyDescent="0.3">
      <c r="A628" t="s">
        <v>76</v>
      </c>
      <c r="B628" s="3">
        <v>74</v>
      </c>
      <c r="C628" s="9">
        <v>2022</v>
      </c>
      <c r="D628" s="11">
        <v>1288427</v>
      </c>
      <c r="E628" s="53">
        <v>647847025.52569485</v>
      </c>
      <c r="F628" s="17">
        <f t="shared" si="8"/>
        <v>502820.12525792682</v>
      </c>
      <c r="G628">
        <v>705</v>
      </c>
      <c r="H628" s="51">
        <v>0.21</v>
      </c>
      <c r="I628" s="17">
        <v>24.790666941978113</v>
      </c>
      <c r="J628">
        <v>8.0516825533749559E-2</v>
      </c>
      <c r="K628">
        <v>8.8870143159039183E-2</v>
      </c>
      <c r="L628">
        <v>15.9664</v>
      </c>
      <c r="M628">
        <v>84.2</v>
      </c>
      <c r="N628">
        <v>300</v>
      </c>
      <c r="O628">
        <v>0.16500000000000001</v>
      </c>
      <c r="P628">
        <v>290</v>
      </c>
      <c r="Q628">
        <v>85.8</v>
      </c>
      <c r="R628">
        <v>0.8983620000000001</v>
      </c>
      <c r="S628">
        <v>94</v>
      </c>
    </row>
    <row r="629" spans="1:19" x14ac:dyDescent="0.3">
      <c r="A629" t="s">
        <v>77</v>
      </c>
      <c r="B629" s="3">
        <v>75</v>
      </c>
      <c r="C629" s="9">
        <v>2022</v>
      </c>
      <c r="D629" s="11">
        <v>759884</v>
      </c>
      <c r="E629" s="53">
        <v>366327362.68268734</v>
      </c>
      <c r="F629" s="17">
        <f t="shared" si="8"/>
        <v>482083.26887088997</v>
      </c>
      <c r="G629">
        <v>402</v>
      </c>
      <c r="H629" s="51">
        <v>0.16</v>
      </c>
      <c r="I629" s="17">
        <v>76.852421504931868</v>
      </c>
      <c r="J629">
        <v>0.11067826437484</v>
      </c>
      <c r="K629">
        <v>3.1606421071923206E-2</v>
      </c>
      <c r="L629">
        <v>9.3168000000000006</v>
      </c>
      <c r="M629">
        <v>85.9</v>
      </c>
      <c r="N629">
        <v>194</v>
      </c>
      <c r="O629">
        <v>0.316</v>
      </c>
      <c r="P629">
        <v>498</v>
      </c>
      <c r="Q629">
        <v>96.8</v>
      </c>
      <c r="R629">
        <v>0.77485799999999994</v>
      </c>
      <c r="S629">
        <v>39</v>
      </c>
    </row>
    <row r="630" spans="1:19" x14ac:dyDescent="0.3">
      <c r="A630" t="s">
        <v>78</v>
      </c>
      <c r="B630" s="3">
        <v>76</v>
      </c>
      <c r="C630" s="9">
        <v>2022</v>
      </c>
      <c r="D630" s="11">
        <v>135111</v>
      </c>
      <c r="E630" s="53">
        <v>191657277.0932031</v>
      </c>
      <c r="F630" s="17">
        <f t="shared" si="8"/>
        <v>1418517.1976612052</v>
      </c>
      <c r="G630">
        <v>84</v>
      </c>
      <c r="H630" s="51">
        <v>0.28000000000000003</v>
      </c>
      <c r="I630" s="17">
        <v>28.376642944348728</v>
      </c>
      <c r="J630">
        <v>0.49591794089590896</v>
      </c>
      <c r="K630">
        <v>1.5342139297647035E-2</v>
      </c>
      <c r="L630">
        <v>21.2121</v>
      </c>
      <c r="M630">
        <v>99.1</v>
      </c>
      <c r="N630">
        <v>186</v>
      </c>
      <c r="O630">
        <v>3.5000000000000003E-2</v>
      </c>
      <c r="P630">
        <v>85</v>
      </c>
      <c r="Q630">
        <v>99.5</v>
      </c>
      <c r="R630">
        <v>0.95760299999999998</v>
      </c>
      <c r="S630">
        <v>4</v>
      </c>
    </row>
    <row r="631" spans="1:19" x14ac:dyDescent="0.3">
      <c r="A631" t="s">
        <v>79</v>
      </c>
      <c r="B631" s="3">
        <v>77</v>
      </c>
      <c r="C631" s="9">
        <v>2022</v>
      </c>
      <c r="D631" s="11">
        <v>463272</v>
      </c>
      <c r="E631" s="53">
        <v>928429344.73437631</v>
      </c>
      <c r="F631" s="17">
        <f t="shared" si="8"/>
        <v>2004069.6280681246</v>
      </c>
      <c r="G631">
        <v>274</v>
      </c>
      <c r="H631" s="51">
        <v>7.0000000000000007E-2</v>
      </c>
      <c r="I631" s="17">
        <v>17.595367126321388</v>
      </c>
      <c r="J631">
        <v>0.64557289407412355</v>
      </c>
      <c r="K631">
        <v>3.1719680363129374E-2</v>
      </c>
      <c r="L631">
        <v>9.0908999999999995</v>
      </c>
      <c r="M631">
        <v>88.7</v>
      </c>
      <c r="N631">
        <v>104</v>
      </c>
      <c r="O631">
        <v>0.17399999999999999</v>
      </c>
      <c r="P631">
        <v>1088</v>
      </c>
      <c r="Q631">
        <v>117</v>
      </c>
      <c r="R631">
        <v>0.58641900000000002</v>
      </c>
      <c r="S631">
        <v>8</v>
      </c>
    </row>
    <row r="632" spans="1:19" x14ac:dyDescent="0.3">
      <c r="A632" t="s">
        <v>80</v>
      </c>
      <c r="B632" s="3">
        <v>78</v>
      </c>
      <c r="C632" s="9">
        <v>2022</v>
      </c>
      <c r="D632" s="11">
        <v>148519</v>
      </c>
      <c r="E632" s="53">
        <v>48943498.446590066</v>
      </c>
      <c r="F632" s="17">
        <f t="shared" si="8"/>
        <v>329543.68428679201</v>
      </c>
      <c r="G632">
        <v>77</v>
      </c>
      <c r="H632" s="51">
        <v>0.13</v>
      </c>
      <c r="I632" s="17">
        <v>24.934570542489606</v>
      </c>
      <c r="J632">
        <v>8.9315452332500461E-2</v>
      </c>
      <c r="K632">
        <v>5.3500981413469199E-2</v>
      </c>
      <c r="L632">
        <v>11.538500000000001</v>
      </c>
      <c r="M632">
        <v>77.5</v>
      </c>
      <c r="N632">
        <v>132</v>
      </c>
      <c r="O632">
        <v>0.29199999999999998</v>
      </c>
      <c r="P632">
        <v>170</v>
      </c>
      <c r="Q632">
        <v>121.9</v>
      </c>
      <c r="R632">
        <v>0.90762100000000001</v>
      </c>
      <c r="S632">
        <v>12</v>
      </c>
    </row>
    <row r="633" spans="1:19" x14ac:dyDescent="0.3">
      <c r="A633" t="s">
        <v>81</v>
      </c>
      <c r="B633" s="3">
        <v>79</v>
      </c>
      <c r="C633" s="9">
        <v>2022</v>
      </c>
      <c r="D633" s="11">
        <v>47873</v>
      </c>
      <c r="E633" s="53">
        <v>85565378.69129993</v>
      </c>
      <c r="F633" s="17">
        <f t="shared" si="8"/>
        <v>1787341.0626302911</v>
      </c>
      <c r="G633">
        <v>30</v>
      </c>
      <c r="H633" s="51">
        <v>7.0000000000000007E-2</v>
      </c>
      <c r="I633" s="17">
        <v>57.618662087419281</v>
      </c>
      <c r="J633">
        <v>0.29769683561930349</v>
      </c>
      <c r="K633">
        <v>2.5347145144302167E-3</v>
      </c>
      <c r="L633">
        <v>14.9254</v>
      </c>
      <c r="M633">
        <v>97.5</v>
      </c>
      <c r="N633">
        <v>20</v>
      </c>
      <c r="O633">
        <v>0.309</v>
      </c>
      <c r="P633">
        <v>74</v>
      </c>
      <c r="Q633">
        <v>135.19999999999999</v>
      </c>
      <c r="R633">
        <v>0.41152700000000003</v>
      </c>
      <c r="S633">
        <v>0</v>
      </c>
    </row>
  </sheetData>
  <conditionalFormatting sqref="C160:C238 B81:C159 B160:B554">
    <cfRule type="cellIs" dxfId="17" priority="2" stopIfTrue="1" operator="lessThan">
      <formula>0</formula>
    </cfRule>
  </conditionalFormatting>
  <conditionalFormatting sqref="B555:B633">
    <cfRule type="cellIs" dxfId="16" priority="1" stopIfTrue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12"/>
  <sheetViews>
    <sheetView workbookViewId="0">
      <selection activeCell="H553" sqref="H553"/>
    </sheetView>
  </sheetViews>
  <sheetFormatPr defaultColWidth="8.77734375" defaultRowHeight="14.4" x14ac:dyDescent="0.3"/>
  <cols>
    <col min="1" max="1" width="40.109375" style="4" customWidth="1"/>
    <col min="2" max="2" width="11.77734375" style="5" customWidth="1"/>
    <col min="3" max="3" width="8.77734375" style="10"/>
    <col min="4" max="4" width="34.77734375" customWidth="1"/>
    <col min="5" max="5" width="25.109375" customWidth="1"/>
    <col min="6" max="8" width="20.109375" customWidth="1"/>
    <col min="9" max="9" width="14.77734375" style="19" customWidth="1"/>
    <col min="10" max="10" width="14" customWidth="1"/>
    <col min="11" max="11" width="16.44140625" customWidth="1"/>
    <col min="12" max="12" width="20.109375" customWidth="1"/>
    <col min="13" max="13" width="19.109375" customWidth="1"/>
    <col min="14" max="14" width="21.77734375" customWidth="1"/>
    <col min="15" max="15" width="25.6640625" customWidth="1"/>
    <col min="16" max="16" width="20.77734375" customWidth="1"/>
    <col min="17" max="17" width="22" customWidth="1"/>
    <col min="18" max="18" width="22.6640625" customWidth="1"/>
    <col min="19" max="19" width="21.77734375" customWidth="1"/>
    <col min="20" max="20" width="15" customWidth="1"/>
    <col min="21" max="21" width="15.44140625" customWidth="1"/>
  </cols>
  <sheetData>
    <row r="1" spans="1:32" x14ac:dyDescent="0.3">
      <c r="A1" s="36" t="s">
        <v>169</v>
      </c>
      <c r="B1" s="36" t="s">
        <v>1</v>
      </c>
      <c r="C1" s="36" t="s">
        <v>2</v>
      </c>
      <c r="D1" s="35" t="s">
        <v>206</v>
      </c>
      <c r="E1" s="35" t="s">
        <v>207</v>
      </c>
      <c r="F1" s="35" t="s">
        <v>208</v>
      </c>
      <c r="G1" s="35" t="s">
        <v>213</v>
      </c>
      <c r="H1" s="56" t="s">
        <v>232</v>
      </c>
      <c r="I1" s="49" t="s">
        <v>188</v>
      </c>
      <c r="J1" s="50" t="s">
        <v>189</v>
      </c>
      <c r="K1" s="36" t="s">
        <v>190</v>
      </c>
      <c r="L1" s="50" t="s">
        <v>191</v>
      </c>
      <c r="M1" s="50" t="s">
        <v>192</v>
      </c>
      <c r="N1" s="34" t="s">
        <v>173</v>
      </c>
      <c r="O1" s="35" t="s">
        <v>174</v>
      </c>
      <c r="P1" s="36" t="s">
        <v>175</v>
      </c>
      <c r="Q1" s="36" t="s">
        <v>176</v>
      </c>
      <c r="R1" s="36" t="s">
        <v>177</v>
      </c>
      <c r="S1" s="36" t="s">
        <v>178</v>
      </c>
      <c r="T1" s="36" t="s">
        <v>179</v>
      </c>
      <c r="U1" s="49" t="s">
        <v>193</v>
      </c>
      <c r="V1" s="50" t="s">
        <v>194</v>
      </c>
      <c r="W1" s="36" t="s">
        <v>195</v>
      </c>
      <c r="X1" s="50" t="s">
        <v>196</v>
      </c>
      <c r="Y1" s="50" t="s">
        <v>197</v>
      </c>
      <c r="Z1" s="34" t="s">
        <v>198</v>
      </c>
      <c r="AA1" s="35" t="s">
        <v>199</v>
      </c>
      <c r="AB1" s="36" t="s">
        <v>200</v>
      </c>
      <c r="AC1" s="36" t="s">
        <v>201</v>
      </c>
      <c r="AD1" s="36" t="s">
        <v>202</v>
      </c>
      <c r="AE1" s="36" t="s">
        <v>203</v>
      </c>
      <c r="AF1" s="36" t="s">
        <v>204</v>
      </c>
    </row>
    <row r="2" spans="1:32" x14ac:dyDescent="0.3">
      <c r="A2" s="2" t="s">
        <v>3</v>
      </c>
      <c r="B2" s="2">
        <v>1</v>
      </c>
      <c r="C2" s="6">
        <v>2015</v>
      </c>
      <c r="D2" s="40">
        <v>1551106</v>
      </c>
      <c r="I2">
        <v>806</v>
      </c>
      <c r="J2" s="51"/>
      <c r="K2" s="17"/>
      <c r="N2">
        <v>11.7</v>
      </c>
      <c r="O2">
        <v>66.400000000000006</v>
      </c>
      <c r="P2">
        <v>342</v>
      </c>
      <c r="Q2">
        <v>0.34100000000000003</v>
      </c>
      <c r="R2">
        <v>77</v>
      </c>
      <c r="S2">
        <v>0.90299200000000002</v>
      </c>
      <c r="T2">
        <v>149</v>
      </c>
    </row>
    <row r="3" spans="1:32" x14ac:dyDescent="0.3">
      <c r="A3" s="2" t="s">
        <v>4</v>
      </c>
      <c r="B3" s="2">
        <v>2</v>
      </c>
      <c r="C3" s="6">
        <v>2015</v>
      </c>
      <c r="D3" s="11">
        <v>1226690</v>
      </c>
      <c r="I3">
        <v>624</v>
      </c>
      <c r="J3" s="51"/>
      <c r="K3" s="17"/>
      <c r="N3">
        <v>7.0000000000000009</v>
      </c>
      <c r="O3">
        <v>61.7</v>
      </c>
      <c r="P3">
        <v>282</v>
      </c>
      <c r="Q3">
        <v>0.30499999999999999</v>
      </c>
      <c r="R3">
        <v>76.900000000000006</v>
      </c>
      <c r="S3">
        <v>0.64575900000000008</v>
      </c>
      <c r="T3">
        <v>55</v>
      </c>
    </row>
    <row r="4" spans="1:32" x14ac:dyDescent="0.3">
      <c r="A4" t="s">
        <v>5</v>
      </c>
      <c r="B4">
        <v>3</v>
      </c>
      <c r="C4" s="7">
        <v>2015</v>
      </c>
      <c r="D4" s="11">
        <v>1408811</v>
      </c>
      <c r="I4">
        <v>760</v>
      </c>
      <c r="J4" s="51"/>
      <c r="K4" s="17"/>
      <c r="N4">
        <v>10</v>
      </c>
      <c r="O4">
        <v>69.2</v>
      </c>
      <c r="P4">
        <v>239</v>
      </c>
      <c r="Q4">
        <v>0.223</v>
      </c>
      <c r="R4">
        <v>85.5</v>
      </c>
      <c r="S4">
        <v>0.6736629999999999</v>
      </c>
      <c r="T4">
        <v>260</v>
      </c>
    </row>
    <row r="5" spans="1:32" x14ac:dyDescent="0.3">
      <c r="A5" t="s">
        <v>6</v>
      </c>
      <c r="B5">
        <v>4</v>
      </c>
      <c r="C5" s="7">
        <v>2015</v>
      </c>
      <c r="D5" s="11">
        <v>2338257</v>
      </c>
      <c r="I5">
        <v>1162</v>
      </c>
      <c r="J5" s="51"/>
      <c r="K5" s="17"/>
      <c r="N5">
        <v>10.5</v>
      </c>
      <c r="O5">
        <v>70.900000000000006</v>
      </c>
      <c r="P5">
        <v>393</v>
      </c>
      <c r="Q5">
        <v>0.32700000000000001</v>
      </c>
      <c r="R5">
        <v>85.4</v>
      </c>
      <c r="S5">
        <v>0.59041500000000002</v>
      </c>
      <c r="T5">
        <v>671</v>
      </c>
    </row>
    <row r="6" spans="1:32" x14ac:dyDescent="0.3">
      <c r="A6" t="s">
        <v>7</v>
      </c>
      <c r="B6">
        <v>5</v>
      </c>
      <c r="C6" s="7">
        <v>2015</v>
      </c>
      <c r="D6" s="11">
        <v>1011314</v>
      </c>
      <c r="I6">
        <v>548</v>
      </c>
      <c r="J6" s="51"/>
      <c r="K6" s="17"/>
      <c r="N6">
        <v>3.5000000000000004</v>
      </c>
      <c r="O6">
        <v>67.3</v>
      </c>
      <c r="P6">
        <v>304</v>
      </c>
      <c r="Q6">
        <v>0.187</v>
      </c>
      <c r="R6">
        <v>91.1</v>
      </c>
      <c r="S6">
        <v>0.62619199999999997</v>
      </c>
      <c r="T6">
        <v>310</v>
      </c>
    </row>
    <row r="7" spans="1:32" x14ac:dyDescent="0.3">
      <c r="A7" t="s">
        <v>8</v>
      </c>
      <c r="B7">
        <v>6</v>
      </c>
      <c r="C7" s="7">
        <v>2015</v>
      </c>
      <c r="D7" s="11">
        <v>1034519</v>
      </c>
      <c r="I7">
        <v>535</v>
      </c>
      <c r="J7" s="51"/>
      <c r="K7" s="17"/>
      <c r="N7">
        <v>9.1</v>
      </c>
      <c r="O7">
        <v>68</v>
      </c>
      <c r="P7">
        <v>218</v>
      </c>
      <c r="Q7">
        <v>0.24</v>
      </c>
      <c r="R7">
        <v>81.599999999999994</v>
      </c>
      <c r="S7">
        <v>0.59335799999999994</v>
      </c>
      <c r="T7">
        <v>105</v>
      </c>
    </row>
    <row r="8" spans="1:32" x14ac:dyDescent="0.3">
      <c r="A8" t="s">
        <v>9</v>
      </c>
      <c r="B8">
        <v>7</v>
      </c>
      <c r="C8" s="7">
        <v>2015</v>
      </c>
      <c r="D8" s="11">
        <v>635251</v>
      </c>
      <c r="I8">
        <v>325</v>
      </c>
      <c r="J8" s="51"/>
      <c r="K8" s="17"/>
      <c r="N8">
        <v>7.3</v>
      </c>
      <c r="O8">
        <v>63.1</v>
      </c>
      <c r="P8">
        <v>209</v>
      </c>
      <c r="Q8">
        <v>0.28399999999999997</v>
      </c>
      <c r="R8">
        <v>98.3</v>
      </c>
      <c r="S8">
        <v>0.58582699999999999</v>
      </c>
      <c r="T8">
        <v>41</v>
      </c>
    </row>
    <row r="9" spans="1:32" x14ac:dyDescent="0.3">
      <c r="A9" t="s">
        <v>10</v>
      </c>
      <c r="B9">
        <v>8</v>
      </c>
      <c r="C9" s="7">
        <v>2015</v>
      </c>
      <c r="D9" s="11">
        <v>1116370</v>
      </c>
      <c r="I9">
        <v>571</v>
      </c>
      <c r="J9" s="51"/>
      <c r="K9" s="17"/>
      <c r="N9">
        <v>5.5</v>
      </c>
      <c r="O9">
        <v>61.5</v>
      </c>
      <c r="P9">
        <v>488</v>
      </c>
      <c r="Q9">
        <v>0.32799999999999996</v>
      </c>
      <c r="R9">
        <v>85.6</v>
      </c>
      <c r="S9">
        <v>0.62997199999999998</v>
      </c>
      <c r="T9">
        <v>233</v>
      </c>
    </row>
    <row r="10" spans="1:32" x14ac:dyDescent="0.3">
      <c r="A10" t="s">
        <v>11</v>
      </c>
      <c r="B10">
        <v>9</v>
      </c>
      <c r="C10" s="7">
        <v>2015</v>
      </c>
      <c r="D10" s="11">
        <v>1166590</v>
      </c>
      <c r="I10">
        <v>595</v>
      </c>
      <c r="J10" s="51"/>
      <c r="K10" s="17"/>
      <c r="N10">
        <v>18.8</v>
      </c>
      <c r="O10">
        <v>70.400000000000006</v>
      </c>
      <c r="P10">
        <v>216</v>
      </c>
      <c r="Q10">
        <v>0.36399999999999999</v>
      </c>
      <c r="R10">
        <v>82.3</v>
      </c>
      <c r="S10">
        <v>0.75302199999999997</v>
      </c>
      <c r="T10">
        <v>87</v>
      </c>
    </row>
    <row r="11" spans="1:32" x14ac:dyDescent="0.3">
      <c r="A11" t="s">
        <v>12</v>
      </c>
      <c r="B11">
        <v>10</v>
      </c>
      <c r="C11" s="7">
        <v>2015</v>
      </c>
      <c r="D11" s="11">
        <v>7736019</v>
      </c>
      <c r="I11">
        <v>3938</v>
      </c>
      <c r="J11" s="51"/>
      <c r="K11" s="17"/>
      <c r="N11">
        <v>7.2000000000000011</v>
      </c>
      <c r="O11">
        <v>78.099999999999994</v>
      </c>
      <c r="P11">
        <v>153</v>
      </c>
      <c r="Q11">
        <v>0.20300000000000001</v>
      </c>
      <c r="R11">
        <v>70.900000000000006</v>
      </c>
      <c r="S11">
        <v>0.8103530000000001</v>
      </c>
      <c r="T11">
        <v>1497</v>
      </c>
    </row>
    <row r="12" spans="1:32" x14ac:dyDescent="0.3">
      <c r="A12" t="s">
        <v>13</v>
      </c>
      <c r="B12">
        <v>11</v>
      </c>
      <c r="C12" s="7">
        <v>2015</v>
      </c>
      <c r="D12" s="11">
        <v>760828</v>
      </c>
      <c r="I12">
        <v>385</v>
      </c>
      <c r="J12" s="51"/>
      <c r="K12" s="17"/>
      <c r="N12">
        <v>7.5</v>
      </c>
      <c r="O12">
        <v>68</v>
      </c>
      <c r="P12">
        <v>420</v>
      </c>
      <c r="Q12">
        <v>0.33399999999999996</v>
      </c>
      <c r="R12">
        <v>96</v>
      </c>
      <c r="S12">
        <v>0.57289499999999993</v>
      </c>
      <c r="T12">
        <v>50</v>
      </c>
    </row>
    <row r="13" spans="1:32" x14ac:dyDescent="0.3">
      <c r="A13" t="s">
        <v>14</v>
      </c>
      <c r="B13">
        <v>12</v>
      </c>
      <c r="C13" s="7">
        <v>2015</v>
      </c>
      <c r="D13" s="11">
        <v>1138164</v>
      </c>
      <c r="I13">
        <v>538</v>
      </c>
      <c r="J13" s="51"/>
      <c r="K13" s="17"/>
      <c r="N13">
        <v>11.2</v>
      </c>
      <c r="O13">
        <v>63.3</v>
      </c>
      <c r="P13">
        <v>315</v>
      </c>
      <c r="Q13">
        <v>0.28800000000000003</v>
      </c>
      <c r="R13">
        <v>78.7</v>
      </c>
      <c r="S13">
        <v>0.69091599999999997</v>
      </c>
      <c r="T13">
        <v>135</v>
      </c>
    </row>
    <row r="14" spans="1:32" x14ac:dyDescent="0.3">
      <c r="A14" t="s">
        <v>15</v>
      </c>
      <c r="B14">
        <v>13</v>
      </c>
      <c r="C14" s="7">
        <v>2015</v>
      </c>
      <c r="D14" s="11">
        <v>952054</v>
      </c>
      <c r="I14">
        <v>530</v>
      </c>
      <c r="J14" s="51"/>
      <c r="K14" s="17"/>
      <c r="N14">
        <v>6.2</v>
      </c>
      <c r="O14">
        <v>71.599999999999994</v>
      </c>
      <c r="P14">
        <v>273</v>
      </c>
      <c r="Q14">
        <v>0.27500000000000002</v>
      </c>
      <c r="R14">
        <v>99.6</v>
      </c>
      <c r="S14">
        <v>0.60345100000000007</v>
      </c>
      <c r="T14">
        <v>58</v>
      </c>
    </row>
    <row r="15" spans="1:32" x14ac:dyDescent="0.3">
      <c r="A15" t="s">
        <v>16</v>
      </c>
      <c r="B15">
        <v>14</v>
      </c>
      <c r="C15" s="7">
        <v>2015</v>
      </c>
      <c r="D15" s="11">
        <v>1055894</v>
      </c>
      <c r="I15">
        <v>526</v>
      </c>
      <c r="J15" s="51"/>
      <c r="K15" s="17"/>
      <c r="N15">
        <v>8.5</v>
      </c>
      <c r="O15">
        <v>68</v>
      </c>
      <c r="P15">
        <v>278</v>
      </c>
      <c r="Q15">
        <v>0.40500000000000003</v>
      </c>
      <c r="R15">
        <v>81.599999999999994</v>
      </c>
      <c r="S15">
        <v>0.50263100000000005</v>
      </c>
      <c r="T15">
        <v>74</v>
      </c>
    </row>
    <row r="16" spans="1:32" x14ac:dyDescent="0.3">
      <c r="A16" t="s">
        <v>17</v>
      </c>
      <c r="B16">
        <v>15</v>
      </c>
      <c r="C16" s="7">
        <v>2015</v>
      </c>
      <c r="D16" s="11">
        <v>1308195</v>
      </c>
      <c r="I16">
        <v>704</v>
      </c>
      <c r="J16" s="51"/>
      <c r="K16" s="17"/>
      <c r="N16">
        <v>7.1</v>
      </c>
      <c r="O16">
        <v>66.599999999999994</v>
      </c>
      <c r="P16">
        <v>224</v>
      </c>
      <c r="Q16">
        <v>0.24600000000000002</v>
      </c>
      <c r="R16">
        <v>95.5</v>
      </c>
      <c r="S16">
        <v>0.62463900000000006</v>
      </c>
      <c r="T16">
        <v>158</v>
      </c>
    </row>
    <row r="17" spans="1:20" x14ac:dyDescent="0.3">
      <c r="A17" t="s">
        <v>18</v>
      </c>
      <c r="B17">
        <v>16</v>
      </c>
      <c r="C17" s="7">
        <v>2015</v>
      </c>
      <c r="D17" s="11">
        <v>1535617</v>
      </c>
      <c r="I17">
        <v>803</v>
      </c>
      <c r="J17" s="51"/>
      <c r="K17" s="17"/>
      <c r="N17">
        <v>11.8</v>
      </c>
      <c r="O17">
        <v>74.400000000000006</v>
      </c>
      <c r="P17">
        <v>232</v>
      </c>
      <c r="Q17">
        <v>0.23699999999999999</v>
      </c>
      <c r="R17">
        <v>85.5</v>
      </c>
      <c r="S17">
        <v>0.73931499999999994</v>
      </c>
      <c r="T17">
        <v>185</v>
      </c>
    </row>
    <row r="18" spans="1:20" x14ac:dyDescent="0.3">
      <c r="A18" t="s">
        <v>19</v>
      </c>
      <c r="B18">
        <v>17</v>
      </c>
      <c r="C18" s="7">
        <v>2015</v>
      </c>
      <c r="D18" s="11">
        <v>1262927</v>
      </c>
      <c r="I18">
        <v>688</v>
      </c>
      <c r="J18" s="51"/>
      <c r="K18" s="17"/>
      <c r="N18">
        <v>7.5</v>
      </c>
      <c r="O18">
        <v>69.2</v>
      </c>
      <c r="P18">
        <v>292</v>
      </c>
      <c r="Q18">
        <v>0.183</v>
      </c>
      <c r="R18">
        <v>95</v>
      </c>
      <c r="S18">
        <v>0.51964900000000003</v>
      </c>
      <c r="T18">
        <v>137</v>
      </c>
    </row>
    <row r="19" spans="1:20" x14ac:dyDescent="0.3">
      <c r="A19" t="s">
        <v>20</v>
      </c>
      <c r="B19">
        <v>18</v>
      </c>
      <c r="C19" s="7">
        <v>2015</v>
      </c>
      <c r="D19" s="11">
        <v>12278053</v>
      </c>
      <c r="I19">
        <v>7067</v>
      </c>
      <c r="J19" s="51"/>
      <c r="K19" s="17"/>
      <c r="N19">
        <v>18.5</v>
      </c>
      <c r="O19">
        <v>80.400000000000006</v>
      </c>
      <c r="P19">
        <v>616</v>
      </c>
      <c r="Q19">
        <v>0</v>
      </c>
      <c r="R19">
        <v>67.3</v>
      </c>
      <c r="S19">
        <v>0.99766900000000003</v>
      </c>
      <c r="T19">
        <v>12681</v>
      </c>
    </row>
    <row r="20" spans="1:20" x14ac:dyDescent="0.3">
      <c r="A20" t="s">
        <v>21</v>
      </c>
      <c r="B20">
        <v>19</v>
      </c>
      <c r="C20" s="7">
        <v>2015</v>
      </c>
      <c r="D20" s="11">
        <v>601899</v>
      </c>
      <c r="I20">
        <v>327</v>
      </c>
      <c r="J20" s="51"/>
      <c r="K20" s="17"/>
      <c r="N20">
        <v>5.3</v>
      </c>
      <c r="O20">
        <v>74.599999999999994</v>
      </c>
      <c r="P20">
        <v>227</v>
      </c>
      <c r="Q20">
        <v>0.21</v>
      </c>
      <c r="R20">
        <v>82.2</v>
      </c>
      <c r="S20">
        <v>0.790574</v>
      </c>
      <c r="T20">
        <v>32</v>
      </c>
    </row>
    <row r="21" spans="1:20" x14ac:dyDescent="0.3">
      <c r="A21" t="s">
        <v>22</v>
      </c>
      <c r="B21">
        <v>20</v>
      </c>
      <c r="C21" s="7">
        <v>2015</v>
      </c>
      <c r="D21" s="11">
        <v>831076</v>
      </c>
      <c r="I21">
        <v>477</v>
      </c>
      <c r="J21" s="51"/>
      <c r="K21" s="17"/>
      <c r="N21">
        <v>3.6000000000000005</v>
      </c>
      <c r="O21">
        <v>83.2</v>
      </c>
      <c r="P21">
        <v>239</v>
      </c>
      <c r="Q21">
        <v>0.22500000000000001</v>
      </c>
      <c r="R21">
        <v>107.4</v>
      </c>
      <c r="S21">
        <v>0.85169799999999996</v>
      </c>
      <c r="T21">
        <v>39</v>
      </c>
    </row>
    <row r="22" spans="1:20" x14ac:dyDescent="0.3">
      <c r="A22" t="s">
        <v>23</v>
      </c>
      <c r="B22">
        <v>21</v>
      </c>
      <c r="C22" s="7">
        <v>2015</v>
      </c>
      <c r="D22" s="11">
        <v>1136938</v>
      </c>
      <c r="I22">
        <v>611</v>
      </c>
      <c r="J22" s="51"/>
      <c r="K22" s="17"/>
      <c r="N22">
        <v>4.5999999999999996</v>
      </c>
      <c r="O22">
        <v>76.599999999999994</v>
      </c>
      <c r="P22">
        <v>193</v>
      </c>
      <c r="Q22">
        <v>0.23100000000000001</v>
      </c>
      <c r="R22">
        <v>101.8</v>
      </c>
      <c r="S22">
        <v>0.63085500000000005</v>
      </c>
      <c r="T22">
        <v>97</v>
      </c>
    </row>
    <row r="23" spans="1:20" x14ac:dyDescent="0.3">
      <c r="A23" t="s">
        <v>24</v>
      </c>
      <c r="B23">
        <v>22</v>
      </c>
      <c r="C23" s="7">
        <v>2015</v>
      </c>
      <c r="D23" s="11">
        <v>1188855</v>
      </c>
      <c r="I23">
        <v>611</v>
      </c>
      <c r="J23" s="51"/>
      <c r="K23" s="17"/>
      <c r="N23">
        <v>5</v>
      </c>
      <c r="O23">
        <v>62.9</v>
      </c>
      <c r="P23">
        <v>205</v>
      </c>
      <c r="Q23">
        <v>0.28000000000000003</v>
      </c>
      <c r="R23">
        <v>84.3</v>
      </c>
      <c r="S23">
        <v>0.59652400000000005</v>
      </c>
      <c r="T23">
        <v>86</v>
      </c>
    </row>
    <row r="24" spans="1:20" x14ac:dyDescent="0.3">
      <c r="A24" t="s">
        <v>25</v>
      </c>
      <c r="B24">
        <v>23</v>
      </c>
      <c r="C24" s="7">
        <v>2015</v>
      </c>
      <c r="D24" s="11">
        <v>973979</v>
      </c>
      <c r="I24">
        <v>530</v>
      </c>
      <c r="J24" s="51"/>
      <c r="K24" s="17"/>
      <c r="N24">
        <v>3.4000000000000004</v>
      </c>
      <c r="O24">
        <v>79.400000000000006</v>
      </c>
      <c r="P24">
        <v>280</v>
      </c>
      <c r="Q24">
        <v>0.23100000000000001</v>
      </c>
      <c r="R24">
        <v>88.2</v>
      </c>
      <c r="S24">
        <v>0.89339000000000002</v>
      </c>
      <c r="T24">
        <v>69</v>
      </c>
    </row>
    <row r="25" spans="1:20" x14ac:dyDescent="0.3">
      <c r="A25" t="s">
        <v>26</v>
      </c>
      <c r="B25">
        <v>24</v>
      </c>
      <c r="C25" s="7">
        <v>2015</v>
      </c>
      <c r="D25" s="11">
        <v>1815091</v>
      </c>
      <c r="I25">
        <v>966</v>
      </c>
      <c r="J25" s="51"/>
      <c r="K25" s="17"/>
      <c r="N25">
        <v>8.4</v>
      </c>
      <c r="O25">
        <v>76.400000000000006</v>
      </c>
      <c r="P25">
        <v>55</v>
      </c>
      <c r="Q25">
        <v>0.34700000000000003</v>
      </c>
      <c r="R25">
        <v>64.400000000000006</v>
      </c>
      <c r="S25">
        <v>0.77965999999999991</v>
      </c>
      <c r="T25">
        <v>77</v>
      </c>
    </row>
    <row r="26" spans="1:20" x14ac:dyDescent="0.3">
      <c r="A26" t="s">
        <v>27</v>
      </c>
      <c r="B26">
        <v>25</v>
      </c>
      <c r="C26" s="7">
        <v>2015</v>
      </c>
      <c r="D26" s="11">
        <v>739001</v>
      </c>
      <c r="I26">
        <v>455</v>
      </c>
      <c r="J26" s="51"/>
      <c r="K26" s="17"/>
      <c r="N26">
        <v>7.8</v>
      </c>
      <c r="O26">
        <v>87.3</v>
      </c>
      <c r="P26">
        <v>202</v>
      </c>
      <c r="Q26">
        <v>7.0000000000000007E-2</v>
      </c>
      <c r="R26">
        <v>107.7</v>
      </c>
      <c r="S26">
        <v>0.94079599999999997</v>
      </c>
      <c r="T26">
        <v>36</v>
      </c>
    </row>
    <row r="27" spans="1:20" x14ac:dyDescent="0.3">
      <c r="A27" t="s">
        <v>28</v>
      </c>
      <c r="B27">
        <v>26</v>
      </c>
      <c r="C27" s="7">
        <v>2015</v>
      </c>
      <c r="D27" s="11">
        <v>615245</v>
      </c>
      <c r="I27">
        <v>326</v>
      </c>
      <c r="J27" s="51"/>
      <c r="K27" s="17"/>
      <c r="N27">
        <v>7.4000000000000012</v>
      </c>
      <c r="O27">
        <v>71.400000000000006</v>
      </c>
      <c r="P27">
        <v>203</v>
      </c>
      <c r="Q27">
        <v>0.28699999999999998</v>
      </c>
      <c r="R27">
        <v>83.3</v>
      </c>
      <c r="S27">
        <v>0.72539299999999995</v>
      </c>
      <c r="T27">
        <v>46</v>
      </c>
    </row>
    <row r="28" spans="1:20" x14ac:dyDescent="0.3">
      <c r="A28" t="s">
        <v>29</v>
      </c>
      <c r="B28">
        <v>27</v>
      </c>
      <c r="C28" s="7">
        <v>2015</v>
      </c>
      <c r="D28" s="11">
        <v>641655</v>
      </c>
      <c r="I28">
        <v>335</v>
      </c>
      <c r="J28" s="51"/>
      <c r="K28" s="17"/>
      <c r="N28">
        <v>6.7</v>
      </c>
      <c r="O28">
        <v>65.599999999999994</v>
      </c>
      <c r="P28">
        <v>222</v>
      </c>
      <c r="Q28">
        <v>0.29699999999999999</v>
      </c>
      <c r="R28">
        <v>86.5</v>
      </c>
      <c r="S28">
        <v>0.72815600000000003</v>
      </c>
      <c r="T28">
        <v>41</v>
      </c>
    </row>
    <row r="29" spans="1:20" x14ac:dyDescent="0.3">
      <c r="A29" t="s">
        <v>30</v>
      </c>
      <c r="B29">
        <v>28</v>
      </c>
      <c r="C29" s="7">
        <v>2015</v>
      </c>
      <c r="D29" s="11">
        <v>5303737</v>
      </c>
      <c r="I29">
        <v>2967</v>
      </c>
      <c r="J29" s="51"/>
      <c r="K29" s="17"/>
      <c r="N29">
        <v>14.800000000000002</v>
      </c>
      <c r="O29">
        <v>87.4</v>
      </c>
      <c r="P29">
        <v>580</v>
      </c>
      <c r="Q29">
        <v>0</v>
      </c>
      <c r="R29">
        <v>84</v>
      </c>
      <c r="S29">
        <v>0.975352</v>
      </c>
      <c r="T29">
        <v>1735</v>
      </c>
    </row>
    <row r="30" spans="1:20" x14ac:dyDescent="0.3">
      <c r="A30" t="s">
        <v>31</v>
      </c>
      <c r="B30">
        <v>29</v>
      </c>
      <c r="C30" s="7">
        <v>2015</v>
      </c>
      <c r="D30" s="11">
        <v>462600</v>
      </c>
      <c r="I30">
        <v>202</v>
      </c>
      <c r="J30" s="51"/>
      <c r="K30" s="17"/>
      <c r="N30">
        <v>5.3</v>
      </c>
      <c r="O30">
        <v>64.3</v>
      </c>
      <c r="P30">
        <v>280</v>
      </c>
      <c r="Q30">
        <v>0.49399999999999999</v>
      </c>
      <c r="R30">
        <v>72.900000000000006</v>
      </c>
      <c r="S30">
        <v>0.92116799999999999</v>
      </c>
      <c r="T30">
        <v>5</v>
      </c>
    </row>
    <row r="31" spans="1:20" x14ac:dyDescent="0.3">
      <c r="A31" t="s">
        <v>32</v>
      </c>
      <c r="B31">
        <v>30</v>
      </c>
      <c r="C31" s="7">
        <v>2015</v>
      </c>
      <c r="D31" s="11">
        <v>278766</v>
      </c>
      <c r="I31">
        <v>145</v>
      </c>
      <c r="J31" s="51"/>
      <c r="K31" s="17"/>
      <c r="N31">
        <v>2.4</v>
      </c>
      <c r="O31">
        <v>70.400000000000006</v>
      </c>
      <c r="P31">
        <v>307</v>
      </c>
      <c r="Q31">
        <v>0.54600000000000004</v>
      </c>
      <c r="R31">
        <v>86.5</v>
      </c>
      <c r="S31">
        <v>0.76758199999999999</v>
      </c>
      <c r="T31">
        <v>45</v>
      </c>
    </row>
    <row r="32" spans="1:20" x14ac:dyDescent="0.3">
      <c r="A32" t="s">
        <v>33</v>
      </c>
      <c r="B32">
        <v>31</v>
      </c>
      <c r="C32" s="7">
        <v>2015</v>
      </c>
      <c r="D32" s="11">
        <v>5542754</v>
      </c>
      <c r="I32">
        <v>2702</v>
      </c>
      <c r="J32" s="51"/>
      <c r="K32" s="17"/>
      <c r="N32">
        <v>5.2</v>
      </c>
      <c r="O32">
        <v>70.099999999999994</v>
      </c>
      <c r="P32">
        <v>237</v>
      </c>
      <c r="Q32">
        <v>0.45200000000000001</v>
      </c>
      <c r="R32">
        <v>73</v>
      </c>
      <c r="S32">
        <v>0.8395999999999999</v>
      </c>
      <c r="T32">
        <v>476</v>
      </c>
    </row>
    <row r="33" spans="1:20" x14ac:dyDescent="0.3">
      <c r="A33" t="s">
        <v>34</v>
      </c>
      <c r="B33">
        <v>32</v>
      </c>
      <c r="C33" s="7">
        <v>2015</v>
      </c>
      <c r="D33" s="11">
        <v>1006571</v>
      </c>
      <c r="I33">
        <v>529</v>
      </c>
      <c r="J33" s="51"/>
      <c r="K33" s="17"/>
      <c r="N33">
        <v>11.8</v>
      </c>
      <c r="O33">
        <v>77.2</v>
      </c>
      <c r="P33">
        <v>371</v>
      </c>
      <c r="Q33">
        <v>0.34399999999999997</v>
      </c>
      <c r="R33">
        <v>95.3</v>
      </c>
      <c r="S33">
        <v>0.64263000000000003</v>
      </c>
      <c r="T33">
        <v>86</v>
      </c>
    </row>
    <row r="34" spans="1:20" x14ac:dyDescent="0.3">
      <c r="A34" t="s">
        <v>35</v>
      </c>
      <c r="B34">
        <v>33</v>
      </c>
      <c r="C34" s="7">
        <v>2015</v>
      </c>
      <c r="D34" s="11">
        <v>2569129</v>
      </c>
      <c r="I34">
        <v>1308</v>
      </c>
      <c r="J34" s="51"/>
      <c r="K34" s="17"/>
      <c r="N34">
        <v>5.9</v>
      </c>
      <c r="O34">
        <v>72.099999999999994</v>
      </c>
      <c r="P34">
        <v>281</v>
      </c>
      <c r="Q34">
        <v>0.23399999999999999</v>
      </c>
      <c r="R34">
        <v>88.8</v>
      </c>
      <c r="S34">
        <v>0.60035800000000006</v>
      </c>
      <c r="T34">
        <v>288</v>
      </c>
    </row>
    <row r="35" spans="1:20" x14ac:dyDescent="0.3">
      <c r="A35" t="s">
        <v>36</v>
      </c>
      <c r="B35">
        <v>34</v>
      </c>
      <c r="C35" s="7">
        <v>2015</v>
      </c>
      <c r="D35" s="11">
        <v>4254694</v>
      </c>
      <c r="I35">
        <v>2132</v>
      </c>
      <c r="J35" s="51"/>
      <c r="K35" s="17"/>
      <c r="N35">
        <v>9.1999999999999993</v>
      </c>
      <c r="O35">
        <v>74.900000000000006</v>
      </c>
      <c r="P35">
        <v>352</v>
      </c>
      <c r="Q35">
        <v>0.32200000000000001</v>
      </c>
      <c r="R35">
        <v>81</v>
      </c>
      <c r="S35">
        <v>0.74637500000000001</v>
      </c>
      <c r="T35">
        <v>748</v>
      </c>
    </row>
    <row r="36" spans="1:20" x14ac:dyDescent="0.3">
      <c r="A36" t="s">
        <v>37</v>
      </c>
      <c r="B36">
        <v>35</v>
      </c>
      <c r="C36" s="7">
        <v>2015</v>
      </c>
      <c r="D36" s="11">
        <v>3018701</v>
      </c>
      <c r="I36">
        <v>1301</v>
      </c>
      <c r="J36" s="51"/>
      <c r="K36" s="17"/>
      <c r="N36">
        <v>6.1</v>
      </c>
      <c r="O36">
        <v>61</v>
      </c>
      <c r="P36">
        <v>235</v>
      </c>
      <c r="Q36">
        <v>0.54899999999999993</v>
      </c>
      <c r="R36">
        <v>67.7</v>
      </c>
      <c r="S36">
        <v>0.76911600000000002</v>
      </c>
      <c r="T36">
        <v>104</v>
      </c>
    </row>
    <row r="37" spans="1:20" x14ac:dyDescent="0.3">
      <c r="A37" t="s">
        <v>38</v>
      </c>
      <c r="B37">
        <v>36</v>
      </c>
      <c r="C37" s="7">
        <v>2015</v>
      </c>
      <c r="D37" s="11">
        <v>463232</v>
      </c>
      <c r="I37">
        <v>223</v>
      </c>
      <c r="J37" s="51"/>
      <c r="K37" s="17"/>
      <c r="N37">
        <v>5.6</v>
      </c>
      <c r="O37">
        <v>80.2</v>
      </c>
      <c r="P37">
        <v>187</v>
      </c>
      <c r="Q37">
        <v>0.52400000000000002</v>
      </c>
      <c r="R37">
        <v>49.5</v>
      </c>
      <c r="S37">
        <v>0.65486199999999994</v>
      </c>
      <c r="T37">
        <v>0</v>
      </c>
    </row>
    <row r="38" spans="1:20" x14ac:dyDescent="0.3">
      <c r="A38" t="s">
        <v>39</v>
      </c>
      <c r="B38">
        <v>37</v>
      </c>
      <c r="C38" s="7">
        <v>2015</v>
      </c>
      <c r="D38" s="11">
        <v>875632</v>
      </c>
      <c r="I38">
        <v>427</v>
      </c>
      <c r="J38" s="51"/>
      <c r="K38" s="17"/>
      <c r="N38">
        <v>2.5</v>
      </c>
      <c r="O38">
        <v>72.2</v>
      </c>
      <c r="P38">
        <v>198</v>
      </c>
      <c r="Q38">
        <v>0.46899999999999997</v>
      </c>
      <c r="R38">
        <v>83</v>
      </c>
      <c r="S38">
        <v>0.79730800000000002</v>
      </c>
      <c r="T38">
        <v>73</v>
      </c>
    </row>
    <row r="39" spans="1:20" x14ac:dyDescent="0.3">
      <c r="A39" t="s">
        <v>40</v>
      </c>
      <c r="B39">
        <v>38</v>
      </c>
      <c r="C39" s="7">
        <v>2015</v>
      </c>
      <c r="D39" s="11">
        <v>469913</v>
      </c>
      <c r="I39">
        <v>217</v>
      </c>
      <c r="J39" s="51"/>
      <c r="K39" s="17"/>
      <c r="N39">
        <v>2</v>
      </c>
      <c r="O39">
        <v>63</v>
      </c>
      <c r="P39">
        <v>281</v>
      </c>
      <c r="Q39">
        <v>0.57899999999999996</v>
      </c>
      <c r="R39">
        <v>73.8</v>
      </c>
      <c r="S39">
        <v>0.71706900000000007</v>
      </c>
      <c r="T39">
        <v>5</v>
      </c>
    </row>
    <row r="40" spans="1:20" x14ac:dyDescent="0.3">
      <c r="A40" t="s">
        <v>41</v>
      </c>
      <c r="B40">
        <v>39</v>
      </c>
      <c r="C40" s="7">
        <v>2015</v>
      </c>
      <c r="D40" s="11">
        <v>704115</v>
      </c>
      <c r="I40">
        <v>329</v>
      </c>
      <c r="J40" s="51"/>
      <c r="K40" s="17"/>
      <c r="N40">
        <v>3.8</v>
      </c>
      <c r="O40">
        <v>71.2</v>
      </c>
      <c r="P40">
        <v>371</v>
      </c>
      <c r="Q40">
        <v>0.36299999999999999</v>
      </c>
      <c r="R40">
        <v>88.7</v>
      </c>
      <c r="S40">
        <v>0.88673000000000002</v>
      </c>
      <c r="T40">
        <v>92</v>
      </c>
    </row>
    <row r="41" spans="1:20" x14ac:dyDescent="0.3">
      <c r="A41" t="s">
        <v>42</v>
      </c>
      <c r="B41">
        <v>40</v>
      </c>
      <c r="C41" s="7">
        <v>2015</v>
      </c>
      <c r="D41" s="11">
        <v>2850555</v>
      </c>
      <c r="I41">
        <v>1377</v>
      </c>
      <c r="J41" s="51"/>
      <c r="K41" s="17"/>
      <c r="N41">
        <v>6.6000000000000005</v>
      </c>
      <c r="O41">
        <v>71.400000000000006</v>
      </c>
      <c r="P41">
        <v>313</v>
      </c>
      <c r="Q41">
        <v>0.41200000000000003</v>
      </c>
      <c r="R41">
        <v>78.7</v>
      </c>
      <c r="S41">
        <v>0.878942</v>
      </c>
      <c r="T41">
        <v>167</v>
      </c>
    </row>
    <row r="42" spans="1:20" x14ac:dyDescent="0.3">
      <c r="A42" t="s">
        <v>43</v>
      </c>
      <c r="B42">
        <v>41</v>
      </c>
      <c r="C42" s="7">
        <v>2015</v>
      </c>
      <c r="D42" s="11">
        <v>4109848</v>
      </c>
      <c r="I42">
        <v>2017</v>
      </c>
      <c r="J42" s="51"/>
      <c r="K42" s="17"/>
      <c r="N42">
        <v>7.9</v>
      </c>
      <c r="O42">
        <v>71.2</v>
      </c>
      <c r="P42">
        <v>281</v>
      </c>
      <c r="Q42">
        <v>0.38600000000000001</v>
      </c>
      <c r="R42">
        <v>79.3</v>
      </c>
      <c r="S42">
        <v>0.89471100000000003</v>
      </c>
      <c r="T42">
        <v>662</v>
      </c>
    </row>
    <row r="43" spans="1:20" x14ac:dyDescent="0.3">
      <c r="A43" t="s">
        <v>44</v>
      </c>
      <c r="B43">
        <v>42</v>
      </c>
      <c r="C43" s="7">
        <v>2015</v>
      </c>
      <c r="D43" s="11">
        <v>688676</v>
      </c>
      <c r="I43">
        <v>359</v>
      </c>
      <c r="J43" s="51"/>
      <c r="K43" s="17"/>
      <c r="N43">
        <v>7.5</v>
      </c>
      <c r="O43">
        <v>71.2</v>
      </c>
      <c r="P43">
        <v>286</v>
      </c>
      <c r="Q43">
        <v>0.34200000000000003</v>
      </c>
      <c r="R43">
        <v>90</v>
      </c>
      <c r="S43">
        <v>0.51794499999999999</v>
      </c>
      <c r="T43">
        <v>65</v>
      </c>
    </row>
    <row r="44" spans="1:20" x14ac:dyDescent="0.3">
      <c r="A44" t="s">
        <v>45</v>
      </c>
      <c r="B44">
        <v>43</v>
      </c>
      <c r="C44" s="7">
        <v>2015</v>
      </c>
      <c r="D44" s="11">
        <v>812533</v>
      </c>
      <c r="I44">
        <v>446</v>
      </c>
      <c r="J44" s="51"/>
      <c r="K44" s="17"/>
      <c r="N44">
        <v>14.899999999999999</v>
      </c>
      <c r="O44">
        <v>69.599999999999994</v>
      </c>
      <c r="P44">
        <v>373</v>
      </c>
      <c r="Q44">
        <v>0.38</v>
      </c>
      <c r="R44">
        <v>81</v>
      </c>
      <c r="S44">
        <v>0.56060299999999996</v>
      </c>
      <c r="T44">
        <v>42</v>
      </c>
    </row>
    <row r="45" spans="1:20" x14ac:dyDescent="0.3">
      <c r="A45" t="s">
        <v>46</v>
      </c>
      <c r="B45">
        <v>44</v>
      </c>
      <c r="C45" s="7">
        <v>2015</v>
      </c>
      <c r="D45" s="11">
        <v>3906797</v>
      </c>
      <c r="I45">
        <v>2062</v>
      </c>
      <c r="J45" s="51"/>
      <c r="K45" s="17"/>
      <c r="N45">
        <v>19.5</v>
      </c>
      <c r="O45">
        <v>83.1</v>
      </c>
      <c r="P45">
        <v>422</v>
      </c>
      <c r="Q45">
        <v>0.23600000000000002</v>
      </c>
      <c r="R45">
        <v>64.900000000000006</v>
      </c>
      <c r="S45">
        <v>0.74260099999999996</v>
      </c>
      <c r="T45">
        <v>808</v>
      </c>
    </row>
    <row r="46" spans="1:20" x14ac:dyDescent="0.3">
      <c r="A46" t="s">
        <v>47</v>
      </c>
      <c r="B46">
        <v>45</v>
      </c>
      <c r="C46" s="7">
        <v>2015</v>
      </c>
      <c r="D46" s="11">
        <v>1502569</v>
      </c>
      <c r="I46">
        <v>821</v>
      </c>
      <c r="J46" s="51"/>
      <c r="K46" s="17"/>
      <c r="N46">
        <v>9.3000000000000007</v>
      </c>
      <c r="O46">
        <v>69.400000000000006</v>
      </c>
      <c r="P46">
        <v>338</v>
      </c>
      <c r="Q46">
        <v>0.34899999999999998</v>
      </c>
      <c r="R46">
        <v>93.8</v>
      </c>
      <c r="S46">
        <v>0.59368799999999999</v>
      </c>
      <c r="T46">
        <v>113</v>
      </c>
    </row>
    <row r="47" spans="1:20" x14ac:dyDescent="0.3">
      <c r="A47" t="s">
        <v>48</v>
      </c>
      <c r="B47">
        <v>46</v>
      </c>
      <c r="C47" s="7">
        <v>2015</v>
      </c>
      <c r="D47" s="11">
        <v>1230365</v>
      </c>
      <c r="I47">
        <v>671</v>
      </c>
      <c r="J47" s="51"/>
      <c r="K47" s="17"/>
      <c r="N47">
        <v>22.7</v>
      </c>
      <c r="O47">
        <v>73.2</v>
      </c>
      <c r="P47">
        <v>310</v>
      </c>
      <c r="Q47">
        <v>0.38799999999999996</v>
      </c>
      <c r="R47">
        <v>84.3</v>
      </c>
      <c r="S47">
        <v>0.60791700000000004</v>
      </c>
      <c r="T47">
        <v>157</v>
      </c>
    </row>
    <row r="48" spans="1:20" x14ac:dyDescent="0.3">
      <c r="A48" t="s">
        <v>49</v>
      </c>
      <c r="B48">
        <v>47</v>
      </c>
      <c r="C48" s="7">
        <v>2015</v>
      </c>
      <c r="D48" s="11">
        <v>2623408</v>
      </c>
      <c r="I48">
        <v>1305</v>
      </c>
      <c r="J48" s="51"/>
      <c r="K48" s="17"/>
      <c r="N48">
        <v>9.4</v>
      </c>
      <c r="O48">
        <v>67.8</v>
      </c>
      <c r="P48">
        <v>252</v>
      </c>
      <c r="Q48">
        <v>0.24299999999999999</v>
      </c>
      <c r="R48">
        <v>86.8</v>
      </c>
      <c r="S48">
        <v>0.66186099999999992</v>
      </c>
      <c r="T48">
        <v>360</v>
      </c>
    </row>
    <row r="49" spans="1:20" x14ac:dyDescent="0.3">
      <c r="A49" t="s">
        <v>50</v>
      </c>
      <c r="B49">
        <v>48</v>
      </c>
      <c r="C49" s="7">
        <v>2015</v>
      </c>
      <c r="D49" s="11">
        <v>1264004</v>
      </c>
      <c r="I49">
        <v>679</v>
      </c>
      <c r="J49" s="51"/>
      <c r="K49" s="17"/>
      <c r="N49">
        <v>8.3000000000000007</v>
      </c>
      <c r="O49">
        <v>64.900000000000006</v>
      </c>
      <c r="P49">
        <v>279</v>
      </c>
      <c r="Q49">
        <v>0.24299999999999999</v>
      </c>
      <c r="R49">
        <v>93</v>
      </c>
      <c r="S49">
        <v>0.55529699999999993</v>
      </c>
      <c r="T49">
        <v>100</v>
      </c>
    </row>
    <row r="50" spans="1:20" x14ac:dyDescent="0.3">
      <c r="A50" t="s">
        <v>51</v>
      </c>
      <c r="B50">
        <v>49</v>
      </c>
      <c r="C50" s="7">
        <v>2015</v>
      </c>
      <c r="D50" s="11">
        <v>3250563</v>
      </c>
      <c r="I50">
        <v>1764</v>
      </c>
      <c r="J50" s="51"/>
      <c r="K50" s="17"/>
      <c r="N50">
        <v>11.1</v>
      </c>
      <c r="O50">
        <v>61.1</v>
      </c>
      <c r="P50">
        <v>301</v>
      </c>
      <c r="Q50">
        <v>0.20499999999999999</v>
      </c>
      <c r="R50">
        <v>89.6</v>
      </c>
      <c r="S50">
        <v>0.69758900000000001</v>
      </c>
      <c r="T50">
        <v>370</v>
      </c>
    </row>
    <row r="51" spans="1:20" x14ac:dyDescent="0.3">
      <c r="A51" t="s">
        <v>52</v>
      </c>
      <c r="B51">
        <v>50</v>
      </c>
      <c r="C51" s="7">
        <v>2015</v>
      </c>
      <c r="D51" s="11">
        <v>1967232</v>
      </c>
      <c r="I51">
        <v>1012</v>
      </c>
      <c r="J51" s="51"/>
      <c r="K51" s="17"/>
      <c r="N51">
        <v>10.1</v>
      </c>
      <c r="O51">
        <v>71.900000000000006</v>
      </c>
      <c r="P51">
        <v>267</v>
      </c>
      <c r="Q51">
        <v>0.40500000000000003</v>
      </c>
      <c r="R51">
        <v>88</v>
      </c>
      <c r="S51">
        <v>0.80634399999999995</v>
      </c>
      <c r="T51">
        <v>93</v>
      </c>
    </row>
    <row r="52" spans="1:20" x14ac:dyDescent="0.3">
      <c r="A52" t="s">
        <v>53</v>
      </c>
      <c r="B52">
        <v>51</v>
      </c>
      <c r="C52" s="7">
        <v>2015</v>
      </c>
      <c r="D52" s="11">
        <v>1346711</v>
      </c>
      <c r="I52">
        <v>702</v>
      </c>
      <c r="J52" s="51"/>
      <c r="K52" s="17"/>
      <c r="N52">
        <v>12.1</v>
      </c>
      <c r="O52">
        <v>62.4</v>
      </c>
      <c r="P52">
        <v>298</v>
      </c>
      <c r="Q52">
        <v>0.31900000000000001</v>
      </c>
      <c r="R52">
        <v>81.599999999999994</v>
      </c>
      <c r="S52">
        <v>0.79470499999999999</v>
      </c>
      <c r="T52">
        <v>146</v>
      </c>
    </row>
    <row r="53" spans="1:20" x14ac:dyDescent="0.3">
      <c r="A53" t="s">
        <v>54</v>
      </c>
      <c r="B53">
        <v>52</v>
      </c>
      <c r="C53" s="7">
        <v>2015</v>
      </c>
      <c r="D53" s="11">
        <v>3222676</v>
      </c>
      <c r="I53">
        <v>1758</v>
      </c>
      <c r="J53" s="51"/>
      <c r="K53" s="17"/>
      <c r="N53">
        <v>4.7</v>
      </c>
      <c r="O53">
        <v>67.599999999999994</v>
      </c>
      <c r="P53">
        <v>346</v>
      </c>
      <c r="Q53">
        <v>0.19800000000000001</v>
      </c>
      <c r="R53">
        <v>78</v>
      </c>
      <c r="S53">
        <v>0.52090700000000001</v>
      </c>
      <c r="T53">
        <v>551</v>
      </c>
    </row>
    <row r="54" spans="1:20" x14ac:dyDescent="0.3">
      <c r="A54" t="s">
        <v>55</v>
      </c>
      <c r="B54">
        <v>53</v>
      </c>
      <c r="C54" s="7">
        <v>2015</v>
      </c>
      <c r="D54" s="11">
        <v>2518281</v>
      </c>
      <c r="I54">
        <v>1257</v>
      </c>
      <c r="J54" s="51"/>
      <c r="K54" s="17"/>
      <c r="N54">
        <v>5.4</v>
      </c>
      <c r="O54">
        <v>65.7</v>
      </c>
      <c r="P54">
        <v>340</v>
      </c>
      <c r="Q54">
        <v>0.24199999999999999</v>
      </c>
      <c r="R54">
        <v>97.1</v>
      </c>
      <c r="S54">
        <v>0.66260400000000008</v>
      </c>
      <c r="T54">
        <v>229</v>
      </c>
    </row>
    <row r="55" spans="1:20" x14ac:dyDescent="0.3">
      <c r="A55" t="s">
        <v>56</v>
      </c>
      <c r="B55">
        <v>54</v>
      </c>
      <c r="C55" s="7">
        <v>2015</v>
      </c>
      <c r="D55" s="11">
        <v>1254898</v>
      </c>
      <c r="I55">
        <v>650</v>
      </c>
      <c r="J55" s="51"/>
      <c r="K55" s="17"/>
      <c r="N55">
        <v>4.3</v>
      </c>
      <c r="O55">
        <v>62.9</v>
      </c>
      <c r="P55">
        <v>312</v>
      </c>
      <c r="Q55">
        <v>0.251</v>
      </c>
      <c r="R55">
        <v>85.1</v>
      </c>
      <c r="S55">
        <v>0.717642</v>
      </c>
      <c r="T55">
        <v>251</v>
      </c>
    </row>
    <row r="56" spans="1:20" x14ac:dyDescent="0.3">
      <c r="A56" t="s">
        <v>57</v>
      </c>
      <c r="B56">
        <v>55</v>
      </c>
      <c r="C56" s="7">
        <v>2015</v>
      </c>
      <c r="D56" s="11">
        <v>852225</v>
      </c>
      <c r="I56">
        <v>425</v>
      </c>
      <c r="J56" s="51"/>
      <c r="K56" s="17"/>
      <c r="N56">
        <v>4</v>
      </c>
      <c r="O56">
        <v>61</v>
      </c>
      <c r="P56">
        <v>246</v>
      </c>
      <c r="Q56">
        <v>0.376</v>
      </c>
      <c r="R56">
        <v>96</v>
      </c>
      <c r="S56">
        <v>0.57177900000000004</v>
      </c>
      <c r="T56">
        <v>56</v>
      </c>
    </row>
    <row r="57" spans="1:20" x14ac:dyDescent="0.3">
      <c r="A57" t="s">
        <v>58</v>
      </c>
      <c r="B57">
        <v>56</v>
      </c>
      <c r="C57" s="7">
        <v>2015</v>
      </c>
      <c r="D57" s="11">
        <v>4328434</v>
      </c>
      <c r="I57">
        <v>2293</v>
      </c>
      <c r="J57" s="51"/>
      <c r="K57" s="17"/>
      <c r="N57">
        <v>7.8</v>
      </c>
      <c r="O57">
        <v>69</v>
      </c>
      <c r="P57">
        <v>313</v>
      </c>
      <c r="Q57">
        <v>0.152</v>
      </c>
      <c r="R57">
        <v>90.8</v>
      </c>
      <c r="S57">
        <v>0.77939700000000001</v>
      </c>
      <c r="T57">
        <v>526</v>
      </c>
    </row>
    <row r="58" spans="1:20" x14ac:dyDescent="0.3">
      <c r="A58" t="s">
        <v>59</v>
      </c>
      <c r="B58">
        <v>57</v>
      </c>
      <c r="C58" s="7">
        <v>2015</v>
      </c>
      <c r="D58" s="11">
        <v>3605551</v>
      </c>
      <c r="I58">
        <v>1934</v>
      </c>
      <c r="J58" s="51"/>
      <c r="K58" s="17"/>
      <c r="N58">
        <v>6</v>
      </c>
      <c r="O58">
        <v>78.099999999999994</v>
      </c>
      <c r="P58">
        <v>263</v>
      </c>
      <c r="Q58">
        <v>0.20399999999999999</v>
      </c>
      <c r="R58">
        <v>75.7</v>
      </c>
      <c r="S58">
        <v>0.74625799999999998</v>
      </c>
      <c r="T58">
        <v>257</v>
      </c>
    </row>
    <row r="59" spans="1:20" x14ac:dyDescent="0.3">
      <c r="A59" t="s">
        <v>60</v>
      </c>
      <c r="B59">
        <v>58</v>
      </c>
      <c r="C59" s="7">
        <v>2015</v>
      </c>
      <c r="D59" s="11">
        <v>3500128</v>
      </c>
      <c r="I59">
        <v>1857</v>
      </c>
      <c r="J59" s="51"/>
      <c r="K59" s="17"/>
      <c r="N59">
        <v>8.1</v>
      </c>
      <c r="O59">
        <v>66.599999999999994</v>
      </c>
      <c r="P59">
        <v>315</v>
      </c>
      <c r="Q59">
        <v>0.17399999999999999</v>
      </c>
      <c r="R59">
        <v>76.2</v>
      </c>
      <c r="S59">
        <v>0.83092600000000005</v>
      </c>
      <c r="T59">
        <v>309</v>
      </c>
    </row>
    <row r="60" spans="1:20" x14ac:dyDescent="0.3">
      <c r="A60" t="s">
        <v>61</v>
      </c>
      <c r="B60">
        <v>59</v>
      </c>
      <c r="C60" s="7">
        <v>2015</v>
      </c>
      <c r="D60" s="11">
        <v>209910</v>
      </c>
      <c r="I60">
        <v>100</v>
      </c>
      <c r="J60" s="51"/>
      <c r="K60" s="17"/>
      <c r="N60">
        <v>10.9</v>
      </c>
      <c r="O60">
        <v>74.2</v>
      </c>
      <c r="P60">
        <v>155</v>
      </c>
      <c r="Q60">
        <v>0.69900000000000007</v>
      </c>
      <c r="R60">
        <v>80.3</v>
      </c>
      <c r="S60">
        <v>0.73218800000000006</v>
      </c>
      <c r="T60">
        <v>0</v>
      </c>
    </row>
    <row r="61" spans="1:20" x14ac:dyDescent="0.3">
      <c r="A61" t="s">
        <v>62</v>
      </c>
      <c r="B61">
        <v>60</v>
      </c>
      <c r="C61" s="7">
        <v>2015</v>
      </c>
      <c r="D61" s="11">
        <v>316164</v>
      </c>
      <c r="I61">
        <v>125</v>
      </c>
      <c r="J61" s="51"/>
      <c r="K61" s="17"/>
      <c r="N61">
        <v>4.0999999999999996</v>
      </c>
      <c r="O61">
        <v>68.599999999999994</v>
      </c>
      <c r="P61">
        <v>158</v>
      </c>
      <c r="Q61">
        <v>0.45299999999999996</v>
      </c>
      <c r="R61">
        <v>125.9</v>
      </c>
      <c r="S61">
        <v>0.48996600000000001</v>
      </c>
      <c r="T61">
        <v>2</v>
      </c>
    </row>
    <row r="62" spans="1:20" x14ac:dyDescent="0.3">
      <c r="A62" t="s">
        <v>63</v>
      </c>
      <c r="B62">
        <v>61</v>
      </c>
      <c r="C62" s="7">
        <v>2015</v>
      </c>
      <c r="D62" s="11">
        <v>538067</v>
      </c>
      <c r="I62">
        <v>262</v>
      </c>
      <c r="J62" s="51"/>
      <c r="K62" s="17"/>
      <c r="N62">
        <v>3</v>
      </c>
      <c r="O62">
        <v>76.5</v>
      </c>
      <c r="P62">
        <v>160</v>
      </c>
      <c r="Q62">
        <v>0.31900000000000001</v>
      </c>
      <c r="R62">
        <v>74.5</v>
      </c>
      <c r="S62">
        <v>0.76804199999999989</v>
      </c>
      <c r="T62">
        <v>4</v>
      </c>
    </row>
    <row r="63" spans="1:20" x14ac:dyDescent="0.3">
      <c r="A63" t="s">
        <v>64</v>
      </c>
      <c r="B63">
        <v>62</v>
      </c>
      <c r="C63" s="7">
        <v>2015</v>
      </c>
      <c r="D63" s="11">
        <v>2334206</v>
      </c>
      <c r="I63">
        <v>1180</v>
      </c>
      <c r="J63" s="51"/>
      <c r="K63" s="17"/>
      <c r="N63">
        <v>11.8</v>
      </c>
      <c r="O63">
        <v>66.099999999999994</v>
      </c>
      <c r="P63">
        <v>255</v>
      </c>
      <c r="Q63">
        <v>0.435</v>
      </c>
      <c r="R63">
        <v>99.8</v>
      </c>
      <c r="S63">
        <v>0.66634699999999991</v>
      </c>
      <c r="T63">
        <v>194</v>
      </c>
    </row>
    <row r="64" spans="1:20" x14ac:dyDescent="0.3">
      <c r="A64" t="s">
        <v>65</v>
      </c>
      <c r="B64">
        <v>63</v>
      </c>
      <c r="C64" s="7">
        <v>2015</v>
      </c>
      <c r="D64" s="11">
        <v>2865506</v>
      </c>
      <c r="I64">
        <v>1501</v>
      </c>
      <c r="J64" s="51"/>
      <c r="K64" s="17"/>
      <c r="N64">
        <v>7.8</v>
      </c>
      <c r="O64">
        <v>68.7</v>
      </c>
      <c r="P64">
        <v>313</v>
      </c>
      <c r="Q64">
        <v>0.22</v>
      </c>
      <c r="R64">
        <v>85.6</v>
      </c>
      <c r="S64">
        <v>0.85231599999999996</v>
      </c>
      <c r="T64">
        <v>323</v>
      </c>
    </row>
    <row r="65" spans="1:20" x14ac:dyDescent="0.3">
      <c r="A65" t="s">
        <v>66</v>
      </c>
      <c r="B65">
        <v>64</v>
      </c>
      <c r="C65" s="7">
        <v>2015</v>
      </c>
      <c r="D65" s="11">
        <v>2416463</v>
      </c>
      <c r="I65">
        <v>1259</v>
      </c>
      <c r="J65" s="51"/>
      <c r="K65" s="17"/>
      <c r="N65">
        <v>6.8000000000000007</v>
      </c>
      <c r="O65">
        <v>74.599999999999994</v>
      </c>
      <c r="P65">
        <v>328</v>
      </c>
      <c r="Q65">
        <v>0.21199999999999999</v>
      </c>
      <c r="R65">
        <v>105.9</v>
      </c>
      <c r="S65">
        <v>0.76906300000000005</v>
      </c>
      <c r="T65">
        <v>224</v>
      </c>
    </row>
    <row r="66" spans="1:20" x14ac:dyDescent="0.3">
      <c r="A66" t="s">
        <v>67</v>
      </c>
      <c r="B66">
        <v>65</v>
      </c>
      <c r="C66" s="7">
        <v>2015</v>
      </c>
      <c r="D66" s="11">
        <v>2716100</v>
      </c>
      <c r="I66">
        <v>1376</v>
      </c>
      <c r="J66" s="51"/>
      <c r="K66" s="17"/>
      <c r="N66">
        <v>3.3000000000000003</v>
      </c>
      <c r="O66">
        <v>69.400000000000006</v>
      </c>
      <c r="P66">
        <v>227</v>
      </c>
      <c r="Q66">
        <v>0.14000000000000001</v>
      </c>
      <c r="R66">
        <v>90</v>
      </c>
      <c r="S66">
        <v>0.83730800000000005</v>
      </c>
      <c r="T66">
        <v>218</v>
      </c>
    </row>
    <row r="67" spans="1:20" x14ac:dyDescent="0.3">
      <c r="A67" t="s">
        <v>68</v>
      </c>
      <c r="B67">
        <v>66</v>
      </c>
      <c r="C67" s="7">
        <v>2015</v>
      </c>
      <c r="D67" s="11">
        <v>2761518</v>
      </c>
      <c r="I67">
        <v>1441</v>
      </c>
      <c r="J67" s="51"/>
      <c r="K67" s="17"/>
      <c r="N67">
        <v>8.6999999999999993</v>
      </c>
      <c r="O67">
        <v>72.7</v>
      </c>
      <c r="P67">
        <v>399</v>
      </c>
      <c r="Q67">
        <v>0.21100000000000002</v>
      </c>
      <c r="R67">
        <v>98.2</v>
      </c>
      <c r="S67">
        <v>0.69354100000000007</v>
      </c>
      <c r="T67">
        <v>521</v>
      </c>
    </row>
    <row r="68" spans="1:20" x14ac:dyDescent="0.3">
      <c r="A68" t="s">
        <v>69</v>
      </c>
      <c r="B68">
        <v>67</v>
      </c>
      <c r="C68" s="7">
        <v>2015</v>
      </c>
      <c r="D68" s="11">
        <v>1966641</v>
      </c>
      <c r="I68">
        <v>1050</v>
      </c>
      <c r="J68" s="51"/>
      <c r="K68" s="17"/>
      <c r="N68">
        <v>6</v>
      </c>
      <c r="O68">
        <v>73.3</v>
      </c>
      <c r="P68">
        <v>448</v>
      </c>
      <c r="Q68">
        <v>0.27399999999999997</v>
      </c>
      <c r="R68">
        <v>82.2</v>
      </c>
      <c r="S68">
        <v>0.58451300000000006</v>
      </c>
      <c r="T68">
        <v>225</v>
      </c>
    </row>
    <row r="69" spans="1:20" x14ac:dyDescent="0.3">
      <c r="A69" t="s">
        <v>70</v>
      </c>
      <c r="B69">
        <v>68</v>
      </c>
      <c r="C69" s="7">
        <v>2015</v>
      </c>
      <c r="D69" s="11">
        <v>1073321</v>
      </c>
      <c r="I69">
        <v>526</v>
      </c>
      <c r="J69" s="51"/>
      <c r="K69" s="17"/>
      <c r="N69">
        <v>11.6</v>
      </c>
      <c r="O69">
        <v>67</v>
      </c>
      <c r="P69">
        <v>590</v>
      </c>
      <c r="Q69">
        <v>0.28199999999999997</v>
      </c>
      <c r="R69">
        <v>105.6</v>
      </c>
      <c r="S69">
        <v>0.68006600000000006</v>
      </c>
      <c r="T69">
        <v>401</v>
      </c>
    </row>
    <row r="70" spans="1:20" x14ac:dyDescent="0.3">
      <c r="A70" t="s">
        <v>71</v>
      </c>
      <c r="B70">
        <v>69</v>
      </c>
      <c r="C70" s="7">
        <v>2015</v>
      </c>
      <c r="D70" s="11">
        <v>978553</v>
      </c>
      <c r="I70">
        <v>458</v>
      </c>
      <c r="J70" s="51"/>
      <c r="K70" s="17"/>
      <c r="N70">
        <v>3.3000000000000003</v>
      </c>
      <c r="O70">
        <v>59.699999999999996</v>
      </c>
      <c r="P70">
        <v>342</v>
      </c>
      <c r="Q70">
        <v>0.40700000000000003</v>
      </c>
      <c r="R70">
        <v>88.9</v>
      </c>
      <c r="S70">
        <v>0.635656</v>
      </c>
      <c r="T70">
        <v>67</v>
      </c>
    </row>
    <row r="71" spans="1:20" x14ac:dyDescent="0.3">
      <c r="A71" t="s">
        <v>72</v>
      </c>
      <c r="B71">
        <v>70</v>
      </c>
      <c r="C71" s="7">
        <v>2015</v>
      </c>
      <c r="D71" s="11">
        <v>960741</v>
      </c>
      <c r="I71">
        <v>501</v>
      </c>
      <c r="J71" s="51"/>
      <c r="K71" s="17"/>
      <c r="N71">
        <v>6</v>
      </c>
      <c r="O71">
        <v>75.5</v>
      </c>
      <c r="P71">
        <v>280</v>
      </c>
      <c r="Q71">
        <v>0.34499999999999997</v>
      </c>
      <c r="R71">
        <v>105.4</v>
      </c>
      <c r="S71">
        <v>0.40645699999999996</v>
      </c>
      <c r="T71">
        <v>73</v>
      </c>
    </row>
    <row r="72" spans="1:20" x14ac:dyDescent="0.3">
      <c r="A72" t="s">
        <v>73</v>
      </c>
      <c r="B72">
        <v>71</v>
      </c>
      <c r="C72" s="7">
        <v>2015</v>
      </c>
      <c r="D72" s="11">
        <v>1068032</v>
      </c>
      <c r="I72">
        <v>536</v>
      </c>
      <c r="J72" s="51"/>
      <c r="K72" s="17"/>
      <c r="N72">
        <v>4.0999999999999996</v>
      </c>
      <c r="O72">
        <v>65.099999999999994</v>
      </c>
      <c r="P72">
        <v>249</v>
      </c>
      <c r="Q72">
        <v>0.32200000000000001</v>
      </c>
      <c r="R72">
        <v>103.2</v>
      </c>
      <c r="S72">
        <v>0.67001999999999995</v>
      </c>
      <c r="T72">
        <v>37</v>
      </c>
    </row>
    <row r="73" spans="1:20" x14ac:dyDescent="0.3">
      <c r="A73" t="s">
        <v>74</v>
      </c>
      <c r="B73">
        <v>72</v>
      </c>
      <c r="C73" s="7">
        <v>2015</v>
      </c>
      <c r="D73" s="11">
        <v>308290</v>
      </c>
      <c r="I73">
        <v>189</v>
      </c>
      <c r="J73" s="51"/>
      <c r="K73" s="17"/>
      <c r="N73">
        <v>11.1</v>
      </c>
      <c r="O73">
        <v>75.3</v>
      </c>
      <c r="P73">
        <v>202</v>
      </c>
      <c r="Q73">
        <v>0.223</v>
      </c>
      <c r="R73">
        <v>124.9</v>
      </c>
      <c r="S73">
        <v>0.91993899999999995</v>
      </c>
      <c r="T73">
        <v>7</v>
      </c>
    </row>
    <row r="74" spans="1:20" x14ac:dyDescent="0.3">
      <c r="A74" t="s">
        <v>75</v>
      </c>
      <c r="B74">
        <v>73</v>
      </c>
      <c r="C74" s="7">
        <v>2015</v>
      </c>
      <c r="D74" s="11">
        <v>1921761</v>
      </c>
      <c r="I74">
        <v>1057</v>
      </c>
      <c r="J74" s="51"/>
      <c r="K74" s="17"/>
      <c r="N74">
        <v>5.6</v>
      </c>
      <c r="O74">
        <v>74.3</v>
      </c>
      <c r="P74">
        <v>281</v>
      </c>
      <c r="Q74">
        <v>0.22500000000000001</v>
      </c>
      <c r="R74">
        <v>102.6</v>
      </c>
      <c r="S74">
        <v>0.90698599999999996</v>
      </c>
      <c r="T74">
        <v>208</v>
      </c>
    </row>
    <row r="75" spans="1:20" x14ac:dyDescent="0.3">
      <c r="A75" t="s">
        <v>76</v>
      </c>
      <c r="B75">
        <v>74</v>
      </c>
      <c r="C75" s="7">
        <v>2015</v>
      </c>
      <c r="D75" s="11">
        <v>1333055</v>
      </c>
      <c r="I75">
        <v>728</v>
      </c>
      <c r="J75" s="51"/>
      <c r="K75" s="17"/>
      <c r="N75">
        <v>9</v>
      </c>
      <c r="O75">
        <v>72.599999999999994</v>
      </c>
      <c r="P75">
        <v>417</v>
      </c>
      <c r="Q75">
        <v>0.17199999999999999</v>
      </c>
      <c r="R75">
        <v>87.2</v>
      </c>
      <c r="S75">
        <v>0.9045399999999999</v>
      </c>
      <c r="T75">
        <v>137</v>
      </c>
    </row>
    <row r="76" spans="1:20" x14ac:dyDescent="0.3">
      <c r="A76" t="s">
        <v>77</v>
      </c>
      <c r="B76">
        <v>75</v>
      </c>
      <c r="C76" s="7">
        <v>2015</v>
      </c>
      <c r="D76" s="11">
        <v>804032</v>
      </c>
      <c r="I76">
        <v>412</v>
      </c>
      <c r="J76" s="51"/>
      <c r="K76" s="17"/>
      <c r="N76">
        <v>4.8</v>
      </c>
      <c r="O76">
        <v>67.099999999999994</v>
      </c>
      <c r="P76">
        <v>240</v>
      </c>
      <c r="Q76">
        <v>0.32500000000000001</v>
      </c>
      <c r="R76">
        <v>103</v>
      </c>
      <c r="S76">
        <v>0.75637900000000002</v>
      </c>
      <c r="T76">
        <v>119</v>
      </c>
    </row>
    <row r="77" spans="1:20" x14ac:dyDescent="0.3">
      <c r="A77" t="s">
        <v>78</v>
      </c>
      <c r="B77">
        <v>76</v>
      </c>
      <c r="C77" s="7">
        <v>2015</v>
      </c>
      <c r="D77" s="11">
        <v>146453</v>
      </c>
      <c r="I77">
        <v>93</v>
      </c>
      <c r="J77" s="51"/>
      <c r="K77" s="17"/>
      <c r="N77">
        <v>11.4</v>
      </c>
      <c r="O77">
        <v>91.1</v>
      </c>
      <c r="P77">
        <v>304</v>
      </c>
      <c r="Q77">
        <v>4.0999999999999995E-2</v>
      </c>
      <c r="R77">
        <v>117.9</v>
      </c>
      <c r="S77">
        <v>0.91504999999999992</v>
      </c>
      <c r="T77">
        <v>4</v>
      </c>
    </row>
    <row r="78" spans="1:20" x14ac:dyDescent="0.3">
      <c r="A78" t="s">
        <v>79</v>
      </c>
      <c r="B78">
        <v>77</v>
      </c>
      <c r="C78" s="7">
        <v>2015</v>
      </c>
      <c r="D78" s="11">
        <v>479031</v>
      </c>
      <c r="I78">
        <v>280</v>
      </c>
      <c r="J78" s="51"/>
      <c r="K78" s="17"/>
      <c r="N78">
        <v>2.6</v>
      </c>
      <c r="O78">
        <v>68.3</v>
      </c>
      <c r="P78">
        <v>182</v>
      </c>
      <c r="Q78">
        <v>0.185</v>
      </c>
      <c r="R78">
        <v>121.4</v>
      </c>
      <c r="S78">
        <v>0.44585200000000003</v>
      </c>
      <c r="T78">
        <v>13</v>
      </c>
    </row>
    <row r="79" spans="1:20" x14ac:dyDescent="0.3">
      <c r="A79" t="s">
        <v>80</v>
      </c>
      <c r="B79">
        <v>78</v>
      </c>
      <c r="C79" s="7">
        <v>2015</v>
      </c>
      <c r="D79" s="11">
        <v>165149</v>
      </c>
      <c r="I79">
        <v>85</v>
      </c>
      <c r="J79" s="51"/>
      <c r="K79" s="17"/>
      <c r="N79">
        <v>5.3</v>
      </c>
      <c r="O79">
        <v>68.2</v>
      </c>
      <c r="P79">
        <v>190</v>
      </c>
      <c r="Q79">
        <v>0.30199999999999999</v>
      </c>
      <c r="R79">
        <v>126.3</v>
      </c>
      <c r="S79">
        <v>0.867313</v>
      </c>
      <c r="T79">
        <v>20</v>
      </c>
    </row>
    <row r="80" spans="1:20" x14ac:dyDescent="0.3">
      <c r="A80" t="s">
        <v>81</v>
      </c>
      <c r="B80">
        <v>79</v>
      </c>
      <c r="C80" s="7">
        <v>2015</v>
      </c>
      <c r="D80" s="37">
        <v>49450</v>
      </c>
      <c r="I80">
        <v>32</v>
      </c>
      <c r="J80" s="51"/>
      <c r="K80" s="17"/>
      <c r="N80">
        <v>17.8</v>
      </c>
      <c r="O80">
        <v>73</v>
      </c>
      <c r="P80">
        <v>92</v>
      </c>
      <c r="Q80">
        <v>0.32200000000000001</v>
      </c>
      <c r="R80">
        <v>152.30000000000001</v>
      </c>
      <c r="S80">
        <v>0.31429600000000002</v>
      </c>
      <c r="T80">
        <v>0</v>
      </c>
    </row>
    <row r="81" spans="1:32" x14ac:dyDescent="0.3">
      <c r="A81" s="41" t="s">
        <v>3</v>
      </c>
      <c r="B81" s="42">
        <v>1</v>
      </c>
      <c r="C81" s="43">
        <v>2016</v>
      </c>
      <c r="D81" s="44">
        <v>1553965</v>
      </c>
      <c r="E81" s="45">
        <v>778027773.57921064</v>
      </c>
      <c r="F81" s="46">
        <f t="shared" ref="F81:F144" si="0">E81/D81*1000</f>
        <v>500672.64937061683</v>
      </c>
      <c r="G81" s="55">
        <f>F2</f>
        <v>0</v>
      </c>
      <c r="H81" s="55"/>
      <c r="I81">
        <v>822</v>
      </c>
      <c r="J81" s="51">
        <v>0.23</v>
      </c>
      <c r="K81" s="17">
        <v>18.481570452880987</v>
      </c>
      <c r="L81">
        <v>0.10295620253994028</v>
      </c>
      <c r="M81">
        <v>0.19358130159368508</v>
      </c>
      <c r="N81">
        <v>13</v>
      </c>
      <c r="O81">
        <v>69.400000000000006</v>
      </c>
      <c r="P81">
        <v>326</v>
      </c>
      <c r="Q81">
        <v>0.34100000000000003</v>
      </c>
      <c r="R81">
        <v>72.5</v>
      </c>
      <c r="S81">
        <v>0.90743499999999999</v>
      </c>
      <c r="T81">
        <v>153</v>
      </c>
      <c r="U81">
        <f>I2</f>
        <v>806</v>
      </c>
      <c r="Z81">
        <f t="shared" ref="Z81:AF81" si="1">N2</f>
        <v>11.7</v>
      </c>
      <c r="AA81">
        <f t="shared" si="1"/>
        <v>66.400000000000006</v>
      </c>
      <c r="AB81">
        <f t="shared" si="1"/>
        <v>342</v>
      </c>
      <c r="AC81">
        <f t="shared" si="1"/>
        <v>0.34100000000000003</v>
      </c>
      <c r="AD81">
        <f t="shared" si="1"/>
        <v>77</v>
      </c>
      <c r="AE81">
        <f t="shared" si="1"/>
        <v>0.90299200000000002</v>
      </c>
      <c r="AF81">
        <f t="shared" si="1"/>
        <v>149</v>
      </c>
    </row>
    <row r="82" spans="1:32" x14ac:dyDescent="0.3">
      <c r="A82" s="41" t="s">
        <v>4</v>
      </c>
      <c r="B82" s="42">
        <v>2</v>
      </c>
      <c r="C82" s="43">
        <v>2016</v>
      </c>
      <c r="D82" s="44">
        <v>1220548</v>
      </c>
      <c r="E82" s="45">
        <v>316489444.45843047</v>
      </c>
      <c r="F82" s="46">
        <f t="shared" si="0"/>
        <v>259301.10446982048</v>
      </c>
      <c r="G82" s="55">
        <f t="shared" ref="G82:G145" si="2">F3</f>
        <v>0</v>
      </c>
      <c r="H82" s="55"/>
      <c r="I82">
        <v>625</v>
      </c>
      <c r="J82" s="51">
        <v>0.22</v>
      </c>
      <c r="K82" s="17">
        <v>21.547200001011095</v>
      </c>
      <c r="L82">
        <v>5.7324450523287343E-4</v>
      </c>
      <c r="M82">
        <v>0.14791869955164674</v>
      </c>
      <c r="N82">
        <v>6.2</v>
      </c>
      <c r="O82">
        <v>68.3</v>
      </c>
      <c r="P82">
        <v>252</v>
      </c>
      <c r="Q82">
        <v>0.30399999999999999</v>
      </c>
      <c r="R82">
        <v>75</v>
      </c>
      <c r="S82">
        <v>0.64979299999999995</v>
      </c>
      <c r="T82">
        <v>75</v>
      </c>
      <c r="U82">
        <f t="shared" ref="U82:U145" si="3">I3</f>
        <v>624</v>
      </c>
      <c r="Z82">
        <f t="shared" ref="Z82:Z145" si="4">N3</f>
        <v>7.0000000000000009</v>
      </c>
      <c r="AA82">
        <f t="shared" ref="AA82:AA145" si="5">O3</f>
        <v>61.7</v>
      </c>
      <c r="AB82">
        <f t="shared" ref="AB82:AB145" si="6">P3</f>
        <v>282</v>
      </c>
      <c r="AC82">
        <f t="shared" ref="AC82:AC145" si="7">Q3</f>
        <v>0.30499999999999999</v>
      </c>
      <c r="AD82">
        <f t="shared" ref="AD82:AD145" si="8">R3</f>
        <v>76.900000000000006</v>
      </c>
      <c r="AE82">
        <f t="shared" ref="AE82:AE145" si="9">S3</f>
        <v>0.64575900000000008</v>
      </c>
      <c r="AF82">
        <f t="shared" ref="AF82:AF145" si="10">T3</f>
        <v>55</v>
      </c>
    </row>
    <row r="83" spans="1:32" x14ac:dyDescent="0.3">
      <c r="A83" s="47" t="s">
        <v>5</v>
      </c>
      <c r="B83" s="42">
        <v>3</v>
      </c>
      <c r="C83" s="43">
        <v>2016</v>
      </c>
      <c r="D83" s="44">
        <v>1402656</v>
      </c>
      <c r="E83" s="45">
        <v>431549808.29659647</v>
      </c>
      <c r="F83" s="46">
        <f t="shared" si="0"/>
        <v>307666.17638009356</v>
      </c>
      <c r="G83" s="55">
        <f t="shared" si="2"/>
        <v>0</v>
      </c>
      <c r="H83" s="55"/>
      <c r="I83">
        <v>737</v>
      </c>
      <c r="J83" s="51">
        <v>1.05</v>
      </c>
      <c r="K83" s="17">
        <v>16.386673102385867</v>
      </c>
      <c r="L83">
        <v>2.8583874162034437E-3</v>
      </c>
      <c r="M83">
        <v>0.33035842873066051</v>
      </c>
      <c r="N83">
        <v>8.9</v>
      </c>
      <c r="O83">
        <v>73</v>
      </c>
      <c r="P83">
        <v>222</v>
      </c>
      <c r="Q83">
        <v>0.222</v>
      </c>
      <c r="R83">
        <v>83.4</v>
      </c>
      <c r="S83">
        <v>0.6676430000000001</v>
      </c>
      <c r="T83">
        <v>221</v>
      </c>
      <c r="U83">
        <f t="shared" si="3"/>
        <v>760</v>
      </c>
      <c r="Z83">
        <f t="shared" si="4"/>
        <v>10</v>
      </c>
      <c r="AA83">
        <f t="shared" si="5"/>
        <v>69.2</v>
      </c>
      <c r="AB83">
        <f t="shared" si="6"/>
        <v>239</v>
      </c>
      <c r="AC83">
        <f t="shared" si="7"/>
        <v>0.223</v>
      </c>
      <c r="AD83">
        <f t="shared" si="8"/>
        <v>85.5</v>
      </c>
      <c r="AE83">
        <f t="shared" si="9"/>
        <v>0.6736629999999999</v>
      </c>
      <c r="AF83">
        <f t="shared" si="10"/>
        <v>260</v>
      </c>
    </row>
    <row r="84" spans="1:32" x14ac:dyDescent="0.3">
      <c r="A84" s="47" t="s">
        <v>6</v>
      </c>
      <c r="B84" s="42">
        <v>4</v>
      </c>
      <c r="C84" s="43">
        <v>2016</v>
      </c>
      <c r="D84" s="44">
        <v>2341760</v>
      </c>
      <c r="E84" s="45">
        <v>827928563.69682026</v>
      </c>
      <c r="F84" s="46">
        <f t="shared" si="0"/>
        <v>353549.70778253116</v>
      </c>
      <c r="G84" s="55">
        <f t="shared" si="2"/>
        <v>0</v>
      </c>
      <c r="H84" s="55"/>
      <c r="I84">
        <v>1165</v>
      </c>
      <c r="J84" s="51">
        <v>0.78</v>
      </c>
      <c r="K84" s="17">
        <v>32.731341205026624</v>
      </c>
      <c r="L84">
        <v>4.1838121720709802E-3</v>
      </c>
      <c r="M84">
        <v>0.14874507024003933</v>
      </c>
      <c r="N84">
        <v>8.8000000000000007</v>
      </c>
      <c r="O84">
        <v>78</v>
      </c>
      <c r="P84">
        <v>381</v>
      </c>
      <c r="Q84">
        <v>0.32500000000000001</v>
      </c>
      <c r="R84">
        <v>83.8</v>
      </c>
      <c r="S84">
        <v>0.60686399999999996</v>
      </c>
      <c r="T84">
        <v>571</v>
      </c>
      <c r="U84">
        <f t="shared" si="3"/>
        <v>1162</v>
      </c>
      <c r="Z84">
        <f t="shared" si="4"/>
        <v>10.5</v>
      </c>
      <c r="AA84">
        <f t="shared" si="5"/>
        <v>70.900000000000006</v>
      </c>
      <c r="AB84">
        <f t="shared" si="6"/>
        <v>393</v>
      </c>
      <c r="AC84">
        <f t="shared" si="7"/>
        <v>0.32700000000000001</v>
      </c>
      <c r="AD84">
        <f t="shared" si="8"/>
        <v>85.4</v>
      </c>
      <c r="AE84">
        <f t="shared" si="9"/>
        <v>0.59041500000000002</v>
      </c>
      <c r="AF84">
        <f t="shared" si="10"/>
        <v>671</v>
      </c>
    </row>
    <row r="85" spans="1:32" x14ac:dyDescent="0.3">
      <c r="A85" s="47" t="s">
        <v>7</v>
      </c>
      <c r="B85" s="42">
        <v>5</v>
      </c>
      <c r="C85" s="43">
        <v>2016</v>
      </c>
      <c r="D85" s="44">
        <v>999551</v>
      </c>
      <c r="E85" s="45">
        <v>205818571.66665143</v>
      </c>
      <c r="F85" s="46">
        <f t="shared" si="0"/>
        <v>205911.02571719844</v>
      </c>
      <c r="G85" s="55">
        <f t="shared" si="2"/>
        <v>0</v>
      </c>
      <c r="H85" s="55"/>
      <c r="I85">
        <v>536</v>
      </c>
      <c r="J85" s="51">
        <v>0.31</v>
      </c>
      <c r="K85" s="17">
        <v>11.314315129925088</v>
      </c>
      <c r="L85">
        <v>2.0199039835595216E-3</v>
      </c>
      <c r="M85">
        <v>0.14427582530367222</v>
      </c>
      <c r="N85">
        <v>2.4</v>
      </c>
      <c r="O85">
        <v>74.400000000000006</v>
      </c>
      <c r="P85">
        <v>278</v>
      </c>
      <c r="Q85">
        <v>0.18600000000000003</v>
      </c>
      <c r="R85">
        <v>84.5</v>
      </c>
      <c r="S85">
        <v>0.63151499999999994</v>
      </c>
      <c r="T85">
        <v>458</v>
      </c>
      <c r="U85">
        <f t="shared" si="3"/>
        <v>548</v>
      </c>
      <c r="Z85">
        <f t="shared" si="4"/>
        <v>3.5000000000000004</v>
      </c>
      <c r="AA85">
        <f t="shared" si="5"/>
        <v>67.3</v>
      </c>
      <c r="AB85">
        <f t="shared" si="6"/>
        <v>304</v>
      </c>
      <c r="AC85">
        <f t="shared" si="7"/>
        <v>0.187</v>
      </c>
      <c r="AD85">
        <f t="shared" si="8"/>
        <v>91.1</v>
      </c>
      <c r="AE85">
        <f t="shared" si="9"/>
        <v>0.62619199999999997</v>
      </c>
      <c r="AF85">
        <f t="shared" si="10"/>
        <v>310</v>
      </c>
    </row>
    <row r="86" spans="1:32" x14ac:dyDescent="0.3">
      <c r="A86" s="47" t="s">
        <v>8</v>
      </c>
      <c r="B86" s="42">
        <v>6</v>
      </c>
      <c r="C86" s="43">
        <v>2016</v>
      </c>
      <c r="D86" s="44">
        <v>1042172</v>
      </c>
      <c r="E86" s="45">
        <v>409462263.46277583</v>
      </c>
      <c r="F86" s="46">
        <f t="shared" si="0"/>
        <v>392893.17258837871</v>
      </c>
      <c r="G86" s="55">
        <f t="shared" si="2"/>
        <v>0</v>
      </c>
      <c r="H86" s="55"/>
      <c r="I86">
        <v>543</v>
      </c>
      <c r="J86" s="51">
        <v>2.27</v>
      </c>
      <c r="K86" s="17">
        <v>20.623291570432738</v>
      </c>
      <c r="L86">
        <v>3.8091131275685705E-3</v>
      </c>
      <c r="M86">
        <v>0.33312973703435722</v>
      </c>
      <c r="N86">
        <v>6.7</v>
      </c>
      <c r="O86">
        <v>69.599999999999994</v>
      </c>
      <c r="P86">
        <v>188</v>
      </c>
      <c r="Q86">
        <v>0.24199999999999999</v>
      </c>
      <c r="R86">
        <v>76.8</v>
      </c>
      <c r="S86">
        <v>0.59488099999999999</v>
      </c>
      <c r="T86">
        <v>168</v>
      </c>
      <c r="U86">
        <f t="shared" si="3"/>
        <v>535</v>
      </c>
      <c r="Z86">
        <f t="shared" si="4"/>
        <v>9.1</v>
      </c>
      <c r="AA86">
        <f t="shared" si="5"/>
        <v>68</v>
      </c>
      <c r="AB86">
        <f t="shared" si="6"/>
        <v>218</v>
      </c>
      <c r="AC86">
        <f t="shared" si="7"/>
        <v>0.24</v>
      </c>
      <c r="AD86">
        <f t="shared" si="8"/>
        <v>81.599999999999994</v>
      </c>
      <c r="AE86">
        <f t="shared" si="9"/>
        <v>0.59335799999999994</v>
      </c>
      <c r="AF86">
        <f t="shared" si="10"/>
        <v>105</v>
      </c>
    </row>
    <row r="87" spans="1:32" x14ac:dyDescent="0.3">
      <c r="A87" s="47" t="s">
        <v>9</v>
      </c>
      <c r="B87" s="42">
        <v>7</v>
      </c>
      <c r="C87" s="43">
        <v>2016</v>
      </c>
      <c r="D87" s="44">
        <v>628123</v>
      </c>
      <c r="E87" s="45">
        <v>170225149.89646667</v>
      </c>
      <c r="F87" s="46">
        <f t="shared" si="0"/>
        <v>271006.0766704398</v>
      </c>
      <c r="G87" s="55">
        <f t="shared" si="2"/>
        <v>0</v>
      </c>
      <c r="H87" s="55"/>
      <c r="I87">
        <v>328</v>
      </c>
      <c r="J87" s="51">
        <v>0.08</v>
      </c>
      <c r="K87" s="17">
        <v>15.526266690399945</v>
      </c>
      <c r="L87">
        <v>8.0889312165660816E-4</v>
      </c>
      <c r="M87">
        <v>0.20870078738064593</v>
      </c>
      <c r="N87">
        <v>7.9</v>
      </c>
      <c r="O87">
        <v>70.5</v>
      </c>
      <c r="P87">
        <v>176</v>
      </c>
      <c r="Q87">
        <v>0.28000000000000003</v>
      </c>
      <c r="R87">
        <v>99.2</v>
      </c>
      <c r="S87">
        <v>0.59144599999999992</v>
      </c>
      <c r="T87">
        <v>36</v>
      </c>
      <c r="U87">
        <f t="shared" si="3"/>
        <v>325</v>
      </c>
      <c r="Z87">
        <f t="shared" si="4"/>
        <v>7.3</v>
      </c>
      <c r="AA87">
        <f t="shared" si="5"/>
        <v>63.1</v>
      </c>
      <c r="AB87">
        <f t="shared" si="6"/>
        <v>209</v>
      </c>
      <c r="AC87">
        <f t="shared" si="7"/>
        <v>0.28399999999999997</v>
      </c>
      <c r="AD87">
        <f t="shared" si="8"/>
        <v>98.3</v>
      </c>
      <c r="AE87">
        <f t="shared" si="9"/>
        <v>0.58582699999999999</v>
      </c>
      <c r="AF87">
        <f t="shared" si="10"/>
        <v>41</v>
      </c>
    </row>
    <row r="88" spans="1:32" x14ac:dyDescent="0.3">
      <c r="A88" s="47" t="s">
        <v>10</v>
      </c>
      <c r="B88" s="42">
        <v>8</v>
      </c>
      <c r="C88" s="43">
        <v>2016</v>
      </c>
      <c r="D88" s="44">
        <v>1118759</v>
      </c>
      <c r="E88" s="45">
        <v>379011264.66995251</v>
      </c>
      <c r="F88" s="46">
        <f t="shared" si="0"/>
        <v>338778.29333212291</v>
      </c>
      <c r="G88" s="55">
        <f t="shared" si="2"/>
        <v>0</v>
      </c>
      <c r="H88" s="55"/>
      <c r="I88">
        <v>570</v>
      </c>
      <c r="J88" s="51">
        <v>1.31</v>
      </c>
      <c r="K88" s="17">
        <v>24.711275626874453</v>
      </c>
      <c r="L88">
        <v>8.2851258688009841E-2</v>
      </c>
      <c r="M88">
        <v>0.17537653777912562</v>
      </c>
      <c r="N88">
        <v>4.8</v>
      </c>
      <c r="O88">
        <v>71.900000000000006</v>
      </c>
      <c r="P88">
        <v>397</v>
      </c>
      <c r="Q88">
        <v>0.32500000000000001</v>
      </c>
      <c r="R88">
        <v>85.3</v>
      </c>
      <c r="S88">
        <v>0.63363000000000003</v>
      </c>
      <c r="T88">
        <v>341</v>
      </c>
      <c r="U88">
        <f t="shared" si="3"/>
        <v>571</v>
      </c>
      <c r="Z88">
        <f t="shared" si="4"/>
        <v>5.5</v>
      </c>
      <c r="AA88">
        <f t="shared" si="5"/>
        <v>61.5</v>
      </c>
      <c r="AB88">
        <f t="shared" si="6"/>
        <v>488</v>
      </c>
      <c r="AC88">
        <f t="shared" si="7"/>
        <v>0.32799999999999996</v>
      </c>
      <c r="AD88">
        <f t="shared" si="8"/>
        <v>85.6</v>
      </c>
      <c r="AE88">
        <f t="shared" si="9"/>
        <v>0.62997199999999998</v>
      </c>
      <c r="AF88">
        <f t="shared" si="10"/>
        <v>233</v>
      </c>
    </row>
    <row r="89" spans="1:32" x14ac:dyDescent="0.3">
      <c r="A89" s="47" t="s">
        <v>11</v>
      </c>
      <c r="B89" s="42">
        <v>9</v>
      </c>
      <c r="C89" s="43">
        <v>2016</v>
      </c>
      <c r="D89" s="44">
        <v>1168270</v>
      </c>
      <c r="E89" s="45">
        <v>501263525.69755954</v>
      </c>
      <c r="F89" s="46">
        <f t="shared" si="0"/>
        <v>429064.79298240948</v>
      </c>
      <c r="G89" s="55">
        <f t="shared" si="2"/>
        <v>0</v>
      </c>
      <c r="H89" s="55"/>
      <c r="I89">
        <v>597</v>
      </c>
      <c r="J89" s="51">
        <v>7.0000000000000007E-2</v>
      </c>
      <c r="K89" s="17">
        <v>25.513701077377466</v>
      </c>
      <c r="L89">
        <v>4.5340917211903692E-3</v>
      </c>
      <c r="M89">
        <v>0.38836972197880953</v>
      </c>
      <c r="N89">
        <v>18</v>
      </c>
      <c r="O89">
        <v>72</v>
      </c>
      <c r="P89">
        <v>192</v>
      </c>
      <c r="Q89">
        <v>0.36599999999999999</v>
      </c>
      <c r="R89">
        <v>82</v>
      </c>
      <c r="S89">
        <v>0.76277000000000006</v>
      </c>
      <c r="T89">
        <v>55</v>
      </c>
      <c r="U89">
        <f t="shared" si="3"/>
        <v>595</v>
      </c>
      <c r="Z89">
        <f t="shared" si="4"/>
        <v>18.8</v>
      </c>
      <c r="AA89">
        <f t="shared" si="5"/>
        <v>70.400000000000006</v>
      </c>
      <c r="AB89">
        <f t="shared" si="6"/>
        <v>216</v>
      </c>
      <c r="AC89">
        <f t="shared" si="7"/>
        <v>0.36399999999999999</v>
      </c>
      <c r="AD89">
        <f t="shared" si="8"/>
        <v>82.3</v>
      </c>
      <c r="AE89">
        <f t="shared" si="9"/>
        <v>0.75302199999999997</v>
      </c>
      <c r="AF89">
        <f t="shared" si="10"/>
        <v>87</v>
      </c>
    </row>
    <row r="90" spans="1:32" x14ac:dyDescent="0.3">
      <c r="A90" s="47" t="s">
        <v>12</v>
      </c>
      <c r="B90" s="42">
        <v>10</v>
      </c>
      <c r="C90" s="43">
        <v>2016</v>
      </c>
      <c r="D90" s="44">
        <v>7882899</v>
      </c>
      <c r="E90" s="45">
        <v>4206505962.2048068</v>
      </c>
      <c r="F90" s="46">
        <f t="shared" si="0"/>
        <v>533624.23674397031</v>
      </c>
      <c r="G90" s="55">
        <f t="shared" si="2"/>
        <v>0</v>
      </c>
      <c r="H90" s="55"/>
      <c r="I90">
        <v>3996</v>
      </c>
      <c r="J90" s="51">
        <v>2.5499999999999998</v>
      </c>
      <c r="K90" s="17">
        <v>14.767032330394869</v>
      </c>
      <c r="L90">
        <v>1.5276917371319725E-3</v>
      </c>
      <c r="M90">
        <v>0.17569073628000925</v>
      </c>
      <c r="N90">
        <v>7.1</v>
      </c>
      <c r="O90">
        <v>79.099999999999994</v>
      </c>
      <c r="P90">
        <v>117</v>
      </c>
      <c r="Q90">
        <v>0.20399999999999999</v>
      </c>
      <c r="R90">
        <v>69</v>
      </c>
      <c r="S90">
        <v>0.81535799999999992</v>
      </c>
      <c r="T90">
        <v>2293</v>
      </c>
      <c r="U90">
        <f t="shared" si="3"/>
        <v>3938</v>
      </c>
      <c r="Z90">
        <f t="shared" si="4"/>
        <v>7.2000000000000011</v>
      </c>
      <c r="AA90">
        <f t="shared" si="5"/>
        <v>78.099999999999994</v>
      </c>
      <c r="AB90">
        <f t="shared" si="6"/>
        <v>153</v>
      </c>
      <c r="AC90">
        <f t="shared" si="7"/>
        <v>0.20300000000000001</v>
      </c>
      <c r="AD90">
        <f t="shared" si="8"/>
        <v>70.900000000000006</v>
      </c>
      <c r="AE90">
        <f t="shared" si="9"/>
        <v>0.8103530000000001</v>
      </c>
      <c r="AF90">
        <f t="shared" si="10"/>
        <v>1497</v>
      </c>
    </row>
    <row r="91" spans="1:32" x14ac:dyDescent="0.3">
      <c r="A91" s="47" t="s">
        <v>13</v>
      </c>
      <c r="B91" s="42">
        <v>11</v>
      </c>
      <c r="C91" s="43">
        <v>2016</v>
      </c>
      <c r="D91" s="44">
        <v>755247</v>
      </c>
      <c r="E91" s="45">
        <v>228583086.5949561</v>
      </c>
      <c r="F91" s="46">
        <f t="shared" si="0"/>
        <v>302660.03915931622</v>
      </c>
      <c r="G91" s="55">
        <f t="shared" si="2"/>
        <v>0</v>
      </c>
      <c r="H91" s="55"/>
      <c r="I91">
        <v>385</v>
      </c>
      <c r="J91" s="51">
        <v>0.28000000000000003</v>
      </c>
      <c r="K91" s="17">
        <v>19.072106380567941</v>
      </c>
      <c r="L91">
        <v>1.2086802006903009E-3</v>
      </c>
      <c r="M91">
        <v>0.16658259569253656</v>
      </c>
      <c r="N91">
        <v>5.8</v>
      </c>
      <c r="O91">
        <v>67.400000000000006</v>
      </c>
      <c r="P91">
        <v>406</v>
      </c>
      <c r="Q91">
        <v>0.33299999999999996</v>
      </c>
      <c r="R91">
        <v>92.9</v>
      </c>
      <c r="S91">
        <v>0.57979199999999997</v>
      </c>
      <c r="T91">
        <v>65</v>
      </c>
      <c r="U91">
        <f t="shared" si="3"/>
        <v>385</v>
      </c>
      <c r="Z91">
        <f t="shared" si="4"/>
        <v>7.5</v>
      </c>
      <c r="AA91">
        <f t="shared" si="5"/>
        <v>68</v>
      </c>
      <c r="AB91">
        <f t="shared" si="6"/>
        <v>420</v>
      </c>
      <c r="AC91">
        <f t="shared" si="7"/>
        <v>0.33399999999999996</v>
      </c>
      <c r="AD91">
        <f t="shared" si="8"/>
        <v>96</v>
      </c>
      <c r="AE91">
        <f t="shared" si="9"/>
        <v>0.57289499999999993</v>
      </c>
      <c r="AF91">
        <f t="shared" si="10"/>
        <v>50</v>
      </c>
    </row>
    <row r="92" spans="1:32" x14ac:dyDescent="0.3">
      <c r="A92" s="47" t="s">
        <v>14</v>
      </c>
      <c r="B92" s="42">
        <v>12</v>
      </c>
      <c r="C92" s="43">
        <v>2016</v>
      </c>
      <c r="D92" s="44">
        <v>1135033</v>
      </c>
      <c r="E92" s="45">
        <v>366211278.95667195</v>
      </c>
      <c r="F92" s="46">
        <f t="shared" si="0"/>
        <v>322643.72838205757</v>
      </c>
      <c r="G92" s="55">
        <f t="shared" si="2"/>
        <v>0</v>
      </c>
      <c r="H92" s="55"/>
      <c r="I92">
        <v>538</v>
      </c>
      <c r="J92" s="51">
        <v>0.55000000000000004</v>
      </c>
      <c r="K92" s="17">
        <v>13.897074721615638</v>
      </c>
      <c r="L92">
        <v>2.4071115046024349E-3</v>
      </c>
      <c r="M92">
        <v>0.26697311641383836</v>
      </c>
      <c r="N92">
        <v>8.6999999999999993</v>
      </c>
      <c r="O92">
        <v>65</v>
      </c>
      <c r="P92">
        <v>293</v>
      </c>
      <c r="Q92">
        <v>0.28699999999999998</v>
      </c>
      <c r="R92">
        <v>78.8</v>
      </c>
      <c r="S92">
        <v>0.67199500000000001</v>
      </c>
      <c r="T92">
        <v>189</v>
      </c>
      <c r="U92">
        <f t="shared" si="3"/>
        <v>538</v>
      </c>
      <c r="Z92">
        <f t="shared" si="4"/>
        <v>11.2</v>
      </c>
      <c r="AA92">
        <f t="shared" si="5"/>
        <v>63.3</v>
      </c>
      <c r="AB92">
        <f t="shared" si="6"/>
        <v>315</v>
      </c>
      <c r="AC92">
        <f t="shared" si="7"/>
        <v>0.28800000000000003</v>
      </c>
      <c r="AD92">
        <f t="shared" si="8"/>
        <v>78.7</v>
      </c>
      <c r="AE92">
        <f t="shared" si="9"/>
        <v>0.69091599999999997</v>
      </c>
      <c r="AF92">
        <f t="shared" si="10"/>
        <v>135</v>
      </c>
    </row>
    <row r="93" spans="1:32" x14ac:dyDescent="0.3">
      <c r="A93" s="47" t="s">
        <v>15</v>
      </c>
      <c r="B93" s="42">
        <v>13</v>
      </c>
      <c r="C93" s="43">
        <v>2016</v>
      </c>
      <c r="D93" s="44">
        <v>944279</v>
      </c>
      <c r="E93" s="45">
        <v>283725533.23959261</v>
      </c>
      <c r="F93" s="46">
        <f t="shared" si="0"/>
        <v>300467.90539617272</v>
      </c>
      <c r="G93" s="55">
        <f t="shared" si="2"/>
        <v>0</v>
      </c>
      <c r="H93" s="55"/>
      <c r="I93">
        <v>519</v>
      </c>
      <c r="J93" s="51">
        <v>0.5</v>
      </c>
      <c r="K93" s="17">
        <v>20.698933299967752</v>
      </c>
      <c r="L93">
        <v>2.5878043072703688E-3</v>
      </c>
      <c r="M93">
        <v>0.21624597666373971</v>
      </c>
      <c r="N93">
        <v>6.2</v>
      </c>
      <c r="O93">
        <v>70.599999999999994</v>
      </c>
      <c r="P93">
        <v>254</v>
      </c>
      <c r="Q93">
        <v>0.27399999999999997</v>
      </c>
      <c r="R93">
        <v>98.4</v>
      </c>
      <c r="S93">
        <v>0.63609000000000004</v>
      </c>
      <c r="T93">
        <v>38</v>
      </c>
      <c r="U93">
        <f t="shared" si="3"/>
        <v>530</v>
      </c>
      <c r="Z93">
        <f t="shared" si="4"/>
        <v>6.2</v>
      </c>
      <c r="AA93">
        <f t="shared" si="5"/>
        <v>71.599999999999994</v>
      </c>
      <c r="AB93">
        <f t="shared" si="6"/>
        <v>273</v>
      </c>
      <c r="AC93">
        <f t="shared" si="7"/>
        <v>0.27500000000000002</v>
      </c>
      <c r="AD93">
        <f t="shared" si="8"/>
        <v>99.6</v>
      </c>
      <c r="AE93">
        <f t="shared" si="9"/>
        <v>0.60345100000000007</v>
      </c>
      <c r="AF93">
        <f t="shared" si="10"/>
        <v>58</v>
      </c>
    </row>
    <row r="94" spans="1:32" x14ac:dyDescent="0.3">
      <c r="A94" s="47" t="s">
        <v>16</v>
      </c>
      <c r="B94" s="42">
        <v>14</v>
      </c>
      <c r="C94" s="43">
        <v>2016</v>
      </c>
      <c r="D94" s="44">
        <v>1044761</v>
      </c>
      <c r="E94" s="45">
        <v>320623372.95134377</v>
      </c>
      <c r="F94" s="46">
        <f t="shared" si="0"/>
        <v>306886.81234401336</v>
      </c>
      <c r="G94" s="55">
        <f t="shared" si="2"/>
        <v>0</v>
      </c>
      <c r="H94" s="55"/>
      <c r="I94">
        <v>522</v>
      </c>
      <c r="J94" s="51">
        <v>0.52</v>
      </c>
      <c r="K94" s="17">
        <v>32.759113963609636</v>
      </c>
      <c r="L94">
        <v>2.9563795478818695E-4</v>
      </c>
      <c r="M94">
        <v>0.12080248912569293</v>
      </c>
      <c r="N94">
        <v>10</v>
      </c>
      <c r="O94">
        <v>71.400000000000006</v>
      </c>
      <c r="P94">
        <v>286</v>
      </c>
      <c r="Q94">
        <v>0.40299999999999997</v>
      </c>
      <c r="R94">
        <v>80.599999999999994</v>
      </c>
      <c r="S94">
        <v>0.50779299999999994</v>
      </c>
      <c r="T94">
        <v>114</v>
      </c>
      <c r="U94">
        <f t="shared" si="3"/>
        <v>526</v>
      </c>
      <c r="Z94">
        <f t="shared" si="4"/>
        <v>8.5</v>
      </c>
      <c r="AA94">
        <f t="shared" si="5"/>
        <v>68</v>
      </c>
      <c r="AB94">
        <f t="shared" si="6"/>
        <v>278</v>
      </c>
      <c r="AC94">
        <f t="shared" si="7"/>
        <v>0.40500000000000003</v>
      </c>
      <c r="AD94">
        <f t="shared" si="8"/>
        <v>81.599999999999994</v>
      </c>
      <c r="AE94">
        <f t="shared" si="9"/>
        <v>0.50263100000000005</v>
      </c>
      <c r="AF94">
        <f t="shared" si="10"/>
        <v>74</v>
      </c>
    </row>
    <row r="95" spans="1:32" x14ac:dyDescent="0.3">
      <c r="A95" s="47" t="s">
        <v>17</v>
      </c>
      <c r="B95" s="42">
        <v>15</v>
      </c>
      <c r="C95" s="43">
        <v>2016</v>
      </c>
      <c r="D95" s="44">
        <v>1298683</v>
      </c>
      <c r="E95" s="45">
        <v>397438929.13181269</v>
      </c>
      <c r="F95" s="46">
        <f t="shared" si="0"/>
        <v>306032.28742642561</v>
      </c>
      <c r="G95" s="55">
        <f t="shared" si="2"/>
        <v>0</v>
      </c>
      <c r="H95" s="55"/>
      <c r="I95">
        <v>689</v>
      </c>
      <c r="J95" s="51">
        <v>1.2</v>
      </c>
      <c r="K95" s="17">
        <v>23.507334586523864</v>
      </c>
      <c r="L95">
        <v>8.1745086224869958E-4</v>
      </c>
      <c r="M95">
        <v>0.15994983171031646</v>
      </c>
      <c r="N95">
        <v>7.5</v>
      </c>
      <c r="O95">
        <v>73.400000000000006</v>
      </c>
      <c r="P95">
        <v>199</v>
      </c>
      <c r="Q95">
        <v>0.24299999999999999</v>
      </c>
      <c r="R95">
        <v>94.1</v>
      </c>
      <c r="S95">
        <v>0.616564</v>
      </c>
      <c r="T95">
        <v>143</v>
      </c>
      <c r="U95">
        <f t="shared" si="3"/>
        <v>704</v>
      </c>
      <c r="Z95">
        <f t="shared" si="4"/>
        <v>7.1</v>
      </c>
      <c r="AA95">
        <f t="shared" si="5"/>
        <v>66.599999999999994</v>
      </c>
      <c r="AB95">
        <f t="shared" si="6"/>
        <v>224</v>
      </c>
      <c r="AC95">
        <f t="shared" si="7"/>
        <v>0.24600000000000002</v>
      </c>
      <c r="AD95">
        <f t="shared" si="8"/>
        <v>95.5</v>
      </c>
      <c r="AE95">
        <f t="shared" si="9"/>
        <v>0.62463900000000006</v>
      </c>
      <c r="AF95">
        <f t="shared" si="10"/>
        <v>158</v>
      </c>
    </row>
    <row r="96" spans="1:32" x14ac:dyDescent="0.3">
      <c r="A96" s="47" t="s">
        <v>18</v>
      </c>
      <c r="B96" s="42">
        <v>16</v>
      </c>
      <c r="C96" s="43">
        <v>2016</v>
      </c>
      <c r="D96" s="44">
        <v>1534873</v>
      </c>
      <c r="E96" s="45">
        <v>552308427.01306236</v>
      </c>
      <c r="F96" s="46">
        <f t="shared" si="0"/>
        <v>359839.82193514536</v>
      </c>
      <c r="G96" s="55">
        <f t="shared" si="2"/>
        <v>0</v>
      </c>
      <c r="H96" s="55"/>
      <c r="I96">
        <v>800</v>
      </c>
      <c r="J96" s="51">
        <v>1.01</v>
      </c>
      <c r="K96" s="17">
        <v>20.380026448991178</v>
      </c>
      <c r="L96">
        <v>3.0695580398817004E-3</v>
      </c>
      <c r="M96">
        <v>0.38212135941234804</v>
      </c>
      <c r="N96">
        <v>10.3</v>
      </c>
      <c r="O96">
        <v>79.5</v>
      </c>
      <c r="P96">
        <v>217</v>
      </c>
      <c r="Q96">
        <v>0.24100000000000002</v>
      </c>
      <c r="R96">
        <v>83.8</v>
      </c>
      <c r="S96">
        <v>0.73784899999999998</v>
      </c>
      <c r="T96">
        <v>198</v>
      </c>
      <c r="U96">
        <f t="shared" si="3"/>
        <v>803</v>
      </c>
      <c r="Z96">
        <f t="shared" si="4"/>
        <v>11.8</v>
      </c>
      <c r="AA96">
        <f t="shared" si="5"/>
        <v>74.400000000000006</v>
      </c>
      <c r="AB96">
        <f t="shared" si="6"/>
        <v>232</v>
      </c>
      <c r="AC96">
        <f t="shared" si="7"/>
        <v>0.23699999999999999</v>
      </c>
      <c r="AD96">
        <f t="shared" si="8"/>
        <v>85.5</v>
      </c>
      <c r="AE96">
        <f t="shared" si="9"/>
        <v>0.73931499999999994</v>
      </c>
      <c r="AF96">
        <f t="shared" si="10"/>
        <v>185</v>
      </c>
    </row>
    <row r="97" spans="1:32" x14ac:dyDescent="0.3">
      <c r="A97" s="47" t="s">
        <v>19</v>
      </c>
      <c r="B97" s="42">
        <v>17</v>
      </c>
      <c r="C97" s="43">
        <v>2016</v>
      </c>
      <c r="D97" s="44">
        <v>1260496</v>
      </c>
      <c r="E97" s="45">
        <v>498880349.38062149</v>
      </c>
      <c r="F97" s="46">
        <f t="shared" si="0"/>
        <v>395780.98572357348</v>
      </c>
      <c r="G97" s="55">
        <f t="shared" si="2"/>
        <v>0</v>
      </c>
      <c r="H97" s="55"/>
      <c r="I97">
        <v>678</v>
      </c>
      <c r="J97" s="51">
        <v>1.75</v>
      </c>
      <c r="K97" s="17">
        <v>17.712312151832815</v>
      </c>
      <c r="L97">
        <v>1.1029940629003034E-3</v>
      </c>
      <c r="M97">
        <v>0.25552079933331567</v>
      </c>
      <c r="N97">
        <v>6.4</v>
      </c>
      <c r="O97">
        <v>74.599999999999994</v>
      </c>
      <c r="P97">
        <v>266</v>
      </c>
      <c r="Q97">
        <v>0.183</v>
      </c>
      <c r="R97">
        <v>93.5</v>
      </c>
      <c r="S97">
        <v>0.52535900000000002</v>
      </c>
      <c r="T97">
        <v>164</v>
      </c>
      <c r="U97">
        <f t="shared" si="3"/>
        <v>688</v>
      </c>
      <c r="Z97">
        <f t="shared" si="4"/>
        <v>7.5</v>
      </c>
      <c r="AA97">
        <f t="shared" si="5"/>
        <v>69.2</v>
      </c>
      <c r="AB97">
        <f t="shared" si="6"/>
        <v>292</v>
      </c>
      <c r="AC97">
        <f t="shared" si="7"/>
        <v>0.183</v>
      </c>
      <c r="AD97">
        <f t="shared" si="8"/>
        <v>95</v>
      </c>
      <c r="AE97">
        <f t="shared" si="9"/>
        <v>0.51964900000000003</v>
      </c>
      <c r="AF97">
        <f t="shared" si="10"/>
        <v>137</v>
      </c>
    </row>
    <row r="98" spans="1:32" x14ac:dyDescent="0.3">
      <c r="A98" s="47" t="s">
        <v>20</v>
      </c>
      <c r="B98" s="42">
        <v>18</v>
      </c>
      <c r="C98" s="43">
        <v>2016</v>
      </c>
      <c r="D98" s="44">
        <v>12426540</v>
      </c>
      <c r="E98" s="45">
        <v>15121534165.055183</v>
      </c>
      <c r="F98" s="46">
        <f t="shared" si="0"/>
        <v>1216874.0586724207</v>
      </c>
      <c r="G98" s="55">
        <f t="shared" si="2"/>
        <v>0</v>
      </c>
      <c r="H98" s="55"/>
      <c r="I98">
        <v>7234</v>
      </c>
      <c r="J98" s="51">
        <v>2.1800000000000002</v>
      </c>
      <c r="K98" s="17">
        <v>11.323185884141306</v>
      </c>
      <c r="L98">
        <v>0</v>
      </c>
      <c r="M98">
        <v>0.10488771605399566</v>
      </c>
      <c r="N98">
        <v>14.899999999999999</v>
      </c>
      <c r="O98">
        <v>80.099999999999994</v>
      </c>
      <c r="P98">
        <v>595</v>
      </c>
      <c r="Q98">
        <v>0</v>
      </c>
      <c r="R98">
        <v>64.599999999999994</v>
      </c>
      <c r="S98">
        <v>0.99768299999999999</v>
      </c>
      <c r="T98">
        <v>8834</v>
      </c>
      <c r="U98">
        <f t="shared" si="3"/>
        <v>7067</v>
      </c>
      <c r="Z98">
        <f t="shared" si="4"/>
        <v>18.5</v>
      </c>
      <c r="AA98">
        <f t="shared" si="5"/>
        <v>80.400000000000006</v>
      </c>
      <c r="AB98">
        <f t="shared" si="6"/>
        <v>616</v>
      </c>
      <c r="AC98">
        <f t="shared" si="7"/>
        <v>0</v>
      </c>
      <c r="AD98">
        <f t="shared" si="8"/>
        <v>67.3</v>
      </c>
      <c r="AE98">
        <f t="shared" si="9"/>
        <v>0.99766900000000003</v>
      </c>
      <c r="AF98">
        <f t="shared" si="10"/>
        <v>12681</v>
      </c>
    </row>
    <row r="99" spans="1:32" x14ac:dyDescent="0.3">
      <c r="A99" s="47" t="s">
        <v>21</v>
      </c>
      <c r="B99" s="42">
        <v>19</v>
      </c>
      <c r="C99" s="43">
        <v>2016</v>
      </c>
      <c r="D99" s="44">
        <v>591015</v>
      </c>
      <c r="E99" s="45">
        <v>248140392.09586692</v>
      </c>
      <c r="F99" s="46">
        <f t="shared" si="0"/>
        <v>419854.64344537264</v>
      </c>
      <c r="G99" s="55">
        <f t="shared" si="2"/>
        <v>0</v>
      </c>
      <c r="H99" s="55"/>
      <c r="I99">
        <v>327</v>
      </c>
      <c r="J99" s="51">
        <v>0.39</v>
      </c>
      <c r="K99" s="17">
        <v>13.984032829801196</v>
      </c>
      <c r="L99">
        <v>0.12278179074763165</v>
      </c>
      <c r="M99">
        <v>0.16365885053017767</v>
      </c>
      <c r="N99">
        <v>4</v>
      </c>
      <c r="O99">
        <v>79.5</v>
      </c>
      <c r="P99">
        <v>192</v>
      </c>
      <c r="Q99">
        <v>0.20899999999999999</v>
      </c>
      <c r="R99">
        <v>80.900000000000006</v>
      </c>
      <c r="S99">
        <v>0.79546800000000006</v>
      </c>
      <c r="T99">
        <v>41</v>
      </c>
      <c r="U99">
        <f t="shared" si="3"/>
        <v>327</v>
      </c>
      <c r="Z99">
        <f t="shared" si="4"/>
        <v>5.3</v>
      </c>
      <c r="AA99">
        <f t="shared" si="5"/>
        <v>74.599999999999994</v>
      </c>
      <c r="AB99">
        <f t="shared" si="6"/>
        <v>227</v>
      </c>
      <c r="AC99">
        <f t="shared" si="7"/>
        <v>0.21</v>
      </c>
      <c r="AD99">
        <f t="shared" si="8"/>
        <v>82.2</v>
      </c>
      <c r="AE99">
        <f t="shared" si="9"/>
        <v>0.790574</v>
      </c>
      <c r="AF99">
        <f t="shared" si="10"/>
        <v>32</v>
      </c>
    </row>
    <row r="100" spans="1:32" x14ac:dyDescent="0.3">
      <c r="A100" s="47" t="s">
        <v>22</v>
      </c>
      <c r="B100" s="42">
        <v>20</v>
      </c>
      <c r="C100" s="43">
        <v>2016</v>
      </c>
      <c r="D100" s="44">
        <v>817788</v>
      </c>
      <c r="E100" s="45">
        <v>578649148.89663577</v>
      </c>
      <c r="F100" s="46">
        <f t="shared" si="0"/>
        <v>707578.42973562307</v>
      </c>
      <c r="G100" s="55">
        <f t="shared" si="2"/>
        <v>0</v>
      </c>
      <c r="H100" s="55"/>
      <c r="I100">
        <v>466</v>
      </c>
      <c r="J100" s="51">
        <v>0.41</v>
      </c>
      <c r="K100" s="17">
        <v>34.608367489036105</v>
      </c>
      <c r="L100">
        <v>0.33106174899770646</v>
      </c>
      <c r="M100">
        <v>0.11132050444038154</v>
      </c>
      <c r="N100">
        <v>3.1</v>
      </c>
      <c r="O100">
        <v>80.3</v>
      </c>
      <c r="P100">
        <v>201</v>
      </c>
      <c r="Q100">
        <v>0.22399999999999998</v>
      </c>
      <c r="R100">
        <v>106.3</v>
      </c>
      <c r="S100">
        <v>0.85485500000000003</v>
      </c>
      <c r="T100">
        <v>49</v>
      </c>
      <c r="U100">
        <f t="shared" si="3"/>
        <v>477</v>
      </c>
      <c r="Z100">
        <f t="shared" si="4"/>
        <v>3.6000000000000005</v>
      </c>
      <c r="AA100">
        <f t="shared" si="5"/>
        <v>83.2</v>
      </c>
      <c r="AB100">
        <f t="shared" si="6"/>
        <v>239</v>
      </c>
      <c r="AC100">
        <f t="shared" si="7"/>
        <v>0.22500000000000001</v>
      </c>
      <c r="AD100">
        <f t="shared" si="8"/>
        <v>107.4</v>
      </c>
      <c r="AE100">
        <f t="shared" si="9"/>
        <v>0.85169799999999996</v>
      </c>
      <c r="AF100">
        <f t="shared" si="10"/>
        <v>39</v>
      </c>
    </row>
    <row r="101" spans="1:32" x14ac:dyDescent="0.3">
      <c r="A101" s="47" t="s">
        <v>23</v>
      </c>
      <c r="B101" s="42">
        <v>21</v>
      </c>
      <c r="C101" s="43">
        <v>2016</v>
      </c>
      <c r="D101" s="44">
        <v>1119189</v>
      </c>
      <c r="E101" s="45">
        <v>713043881.54792106</v>
      </c>
      <c r="F101" s="46">
        <f t="shared" si="0"/>
        <v>637107.65701585799</v>
      </c>
      <c r="G101" s="55">
        <f t="shared" si="2"/>
        <v>0</v>
      </c>
      <c r="H101" s="55"/>
      <c r="I101">
        <v>593</v>
      </c>
      <c r="J101" s="51">
        <v>0.22</v>
      </c>
      <c r="K101" s="17">
        <v>23.761802323812038</v>
      </c>
      <c r="L101">
        <v>0.28637527386411854</v>
      </c>
      <c r="M101">
        <v>0.13586646419426998</v>
      </c>
      <c r="N101">
        <v>3.6000000000000005</v>
      </c>
      <c r="O101">
        <v>74</v>
      </c>
      <c r="P101">
        <v>164</v>
      </c>
      <c r="Q101">
        <v>0.23</v>
      </c>
      <c r="R101">
        <v>98.2</v>
      </c>
      <c r="S101">
        <v>0.62277000000000005</v>
      </c>
      <c r="T101">
        <v>50</v>
      </c>
      <c r="U101">
        <f t="shared" si="3"/>
        <v>611</v>
      </c>
      <c r="Z101">
        <f t="shared" si="4"/>
        <v>4.5999999999999996</v>
      </c>
      <c r="AA101">
        <f t="shared" si="5"/>
        <v>76.599999999999994</v>
      </c>
      <c r="AB101">
        <f t="shared" si="6"/>
        <v>193</v>
      </c>
      <c r="AC101">
        <f t="shared" si="7"/>
        <v>0.23100000000000001</v>
      </c>
      <c r="AD101">
        <f t="shared" si="8"/>
        <v>101.8</v>
      </c>
      <c r="AE101">
        <f t="shared" si="9"/>
        <v>0.63085500000000005</v>
      </c>
      <c r="AF101">
        <f t="shared" si="10"/>
        <v>97</v>
      </c>
    </row>
    <row r="102" spans="1:32" x14ac:dyDescent="0.3">
      <c r="A102" s="47" t="s">
        <v>24</v>
      </c>
      <c r="B102" s="42">
        <v>22</v>
      </c>
      <c r="C102" s="43">
        <v>2016</v>
      </c>
      <c r="D102" s="44">
        <v>1185243</v>
      </c>
      <c r="E102" s="45">
        <v>509931657.56964338</v>
      </c>
      <c r="F102" s="46">
        <f t="shared" si="0"/>
        <v>430233.84872945328</v>
      </c>
      <c r="G102" s="55">
        <f t="shared" si="2"/>
        <v>0</v>
      </c>
      <c r="H102" s="55"/>
      <c r="I102">
        <v>611</v>
      </c>
      <c r="J102" s="51">
        <v>0.08</v>
      </c>
      <c r="K102" s="17">
        <v>22.386408218983053</v>
      </c>
      <c r="L102">
        <v>3.6620228916557597E-4</v>
      </c>
      <c r="M102">
        <v>0.34210036899197493</v>
      </c>
      <c r="N102">
        <v>5.6</v>
      </c>
      <c r="O102">
        <v>66.099999999999994</v>
      </c>
      <c r="P102">
        <v>176</v>
      </c>
      <c r="Q102">
        <v>0.27899999999999997</v>
      </c>
      <c r="R102">
        <v>78.099999999999994</v>
      </c>
      <c r="S102">
        <v>0.58470999999999995</v>
      </c>
      <c r="T102">
        <v>70</v>
      </c>
      <c r="U102">
        <f t="shared" si="3"/>
        <v>611</v>
      </c>
      <c r="Z102">
        <f t="shared" si="4"/>
        <v>5</v>
      </c>
      <c r="AA102">
        <f t="shared" si="5"/>
        <v>62.9</v>
      </c>
      <c r="AB102">
        <f t="shared" si="6"/>
        <v>205</v>
      </c>
      <c r="AC102">
        <f t="shared" si="7"/>
        <v>0.28000000000000003</v>
      </c>
      <c r="AD102">
        <f t="shared" si="8"/>
        <v>84.3</v>
      </c>
      <c r="AE102">
        <f t="shared" si="9"/>
        <v>0.59652400000000005</v>
      </c>
      <c r="AF102">
        <f t="shared" si="10"/>
        <v>86</v>
      </c>
    </row>
    <row r="103" spans="1:32" x14ac:dyDescent="0.3">
      <c r="A103" s="47" t="s">
        <v>25</v>
      </c>
      <c r="B103" s="42">
        <v>23</v>
      </c>
      <c r="C103" s="43">
        <v>2016</v>
      </c>
      <c r="D103" s="44">
        <v>982868</v>
      </c>
      <c r="E103" s="45">
        <v>417094862.00575942</v>
      </c>
      <c r="F103" s="46">
        <f t="shared" si="0"/>
        <v>424365.08463573892</v>
      </c>
      <c r="G103" s="55">
        <f t="shared" si="2"/>
        <v>0</v>
      </c>
      <c r="H103" s="55"/>
      <c r="I103">
        <v>524</v>
      </c>
      <c r="J103" s="51">
        <v>0.31</v>
      </c>
      <c r="K103" s="17">
        <v>21.448902156319821</v>
      </c>
      <c r="L103">
        <v>2.8670187315426164E-2</v>
      </c>
      <c r="M103">
        <v>0.2100422335955919</v>
      </c>
      <c r="N103">
        <v>3.6000000000000005</v>
      </c>
      <c r="O103">
        <v>85.2</v>
      </c>
      <c r="P103">
        <v>251</v>
      </c>
      <c r="Q103">
        <v>0.23100000000000001</v>
      </c>
      <c r="R103">
        <v>84.6</v>
      </c>
      <c r="S103">
        <v>0.86702699999999988</v>
      </c>
      <c r="T103">
        <v>52</v>
      </c>
      <c r="U103">
        <f t="shared" si="3"/>
        <v>530</v>
      </c>
      <c r="Z103">
        <f t="shared" si="4"/>
        <v>3.4000000000000004</v>
      </c>
      <c r="AA103">
        <f t="shared" si="5"/>
        <v>79.400000000000006</v>
      </c>
      <c r="AB103">
        <f t="shared" si="6"/>
        <v>280</v>
      </c>
      <c r="AC103">
        <f t="shared" si="7"/>
        <v>0.23100000000000001</v>
      </c>
      <c r="AD103">
        <f t="shared" si="8"/>
        <v>88.2</v>
      </c>
      <c r="AE103">
        <f t="shared" si="9"/>
        <v>0.89339000000000002</v>
      </c>
      <c r="AF103">
        <f t="shared" si="10"/>
        <v>69</v>
      </c>
    </row>
    <row r="104" spans="1:32" x14ac:dyDescent="0.3">
      <c r="A104" s="47" t="s">
        <v>26</v>
      </c>
      <c r="B104" s="42">
        <v>24</v>
      </c>
      <c r="C104" s="43">
        <v>2016</v>
      </c>
      <c r="D104" s="44">
        <v>1831619</v>
      </c>
      <c r="E104" s="45">
        <v>953668330.92564428</v>
      </c>
      <c r="F104" s="46">
        <f t="shared" si="0"/>
        <v>520669.5993684518</v>
      </c>
      <c r="G104" s="55">
        <f t="shared" si="2"/>
        <v>0</v>
      </c>
      <c r="H104" s="55"/>
      <c r="I104">
        <v>966</v>
      </c>
      <c r="J104" s="51">
        <v>0.66</v>
      </c>
      <c r="K104" s="17">
        <v>27.704895192594741</v>
      </c>
      <c r="L104">
        <v>5.6942792992522627E-3</v>
      </c>
      <c r="M104">
        <v>0.2945796700650673</v>
      </c>
      <c r="N104">
        <v>6.8000000000000007</v>
      </c>
      <c r="O104">
        <v>77.099999999999994</v>
      </c>
      <c r="P104">
        <v>50</v>
      </c>
      <c r="Q104">
        <v>0.35</v>
      </c>
      <c r="R104">
        <v>64.7</v>
      </c>
      <c r="S104">
        <v>0.77940100000000001</v>
      </c>
      <c r="T104">
        <v>88</v>
      </c>
      <c r="U104">
        <f t="shared" si="3"/>
        <v>966</v>
      </c>
      <c r="Z104">
        <f t="shared" si="4"/>
        <v>8.4</v>
      </c>
      <c r="AA104">
        <f t="shared" si="5"/>
        <v>76.400000000000006</v>
      </c>
      <c r="AB104">
        <f t="shared" si="6"/>
        <v>55</v>
      </c>
      <c r="AC104">
        <f t="shared" si="7"/>
        <v>0.34700000000000003</v>
      </c>
      <c r="AD104">
        <f t="shared" si="8"/>
        <v>64.400000000000006</v>
      </c>
      <c r="AE104">
        <f t="shared" si="9"/>
        <v>0.77965999999999991</v>
      </c>
      <c r="AF104">
        <f t="shared" si="10"/>
        <v>77</v>
      </c>
    </row>
    <row r="105" spans="1:32" x14ac:dyDescent="0.3">
      <c r="A105" s="47" t="s">
        <v>27</v>
      </c>
      <c r="B105" s="42">
        <v>25</v>
      </c>
      <c r="C105" s="43">
        <v>2016</v>
      </c>
      <c r="D105" s="44">
        <v>729119</v>
      </c>
      <c r="E105" s="45">
        <v>467006457.65904039</v>
      </c>
      <c r="F105" s="46">
        <f t="shared" si="0"/>
        <v>640507.86998972786</v>
      </c>
      <c r="G105" s="55">
        <f t="shared" si="2"/>
        <v>0</v>
      </c>
      <c r="H105" s="55"/>
      <c r="I105">
        <v>445</v>
      </c>
      <c r="J105" s="51">
        <v>0.51</v>
      </c>
      <c r="K105" s="17">
        <v>18.306943051113851</v>
      </c>
      <c r="L105">
        <v>0.14372095133262389</v>
      </c>
      <c r="M105">
        <v>8.5076234409849419E-2</v>
      </c>
      <c r="N105">
        <v>5.7</v>
      </c>
      <c r="O105">
        <v>81.8</v>
      </c>
      <c r="P105">
        <v>129</v>
      </c>
      <c r="Q105">
        <v>7.0000000000000007E-2</v>
      </c>
      <c r="R105">
        <v>105.3</v>
      </c>
      <c r="S105">
        <v>0.94614000000000009</v>
      </c>
      <c r="T105">
        <v>29</v>
      </c>
      <c r="U105">
        <f t="shared" si="3"/>
        <v>455</v>
      </c>
      <c r="Z105">
        <f t="shared" si="4"/>
        <v>7.8</v>
      </c>
      <c r="AA105">
        <f t="shared" si="5"/>
        <v>87.3</v>
      </c>
      <c r="AB105">
        <f t="shared" si="6"/>
        <v>202</v>
      </c>
      <c r="AC105">
        <f t="shared" si="7"/>
        <v>7.0000000000000007E-2</v>
      </c>
      <c r="AD105">
        <f t="shared" si="8"/>
        <v>107.7</v>
      </c>
      <c r="AE105">
        <f t="shared" si="9"/>
        <v>0.94079599999999997</v>
      </c>
      <c r="AF105">
        <f t="shared" si="10"/>
        <v>36</v>
      </c>
    </row>
    <row r="106" spans="1:32" x14ac:dyDescent="0.3">
      <c r="A106" s="47" t="s">
        <v>28</v>
      </c>
      <c r="B106" s="42">
        <v>26</v>
      </c>
      <c r="C106" s="43">
        <v>2016</v>
      </c>
      <c r="D106" s="44">
        <v>611801</v>
      </c>
      <c r="E106" s="45">
        <v>253056830.30749854</v>
      </c>
      <c r="F106" s="46">
        <f t="shared" si="0"/>
        <v>413626.04884185956</v>
      </c>
      <c r="G106" s="55">
        <f t="shared" si="2"/>
        <v>0</v>
      </c>
      <c r="H106" s="55"/>
      <c r="I106">
        <v>321</v>
      </c>
      <c r="J106" s="51">
        <v>0.67</v>
      </c>
      <c r="K106" s="17">
        <v>31.116370712029873</v>
      </c>
      <c r="L106">
        <v>1.0285506941809165E-2</v>
      </c>
      <c r="M106">
        <v>0.34508752301240841</v>
      </c>
      <c r="N106">
        <v>6.3</v>
      </c>
      <c r="O106">
        <v>72.5</v>
      </c>
      <c r="P106">
        <v>188</v>
      </c>
      <c r="Q106">
        <v>0.28600000000000003</v>
      </c>
      <c r="R106">
        <v>83.2</v>
      </c>
      <c r="S106">
        <v>0.7289270000000001</v>
      </c>
      <c r="T106">
        <v>49</v>
      </c>
      <c r="U106">
        <f t="shared" si="3"/>
        <v>326</v>
      </c>
      <c r="Z106">
        <f t="shared" si="4"/>
        <v>7.4000000000000012</v>
      </c>
      <c r="AA106">
        <f t="shared" si="5"/>
        <v>71.400000000000006</v>
      </c>
      <c r="AB106">
        <f t="shared" si="6"/>
        <v>203</v>
      </c>
      <c r="AC106">
        <f t="shared" si="7"/>
        <v>0.28699999999999998</v>
      </c>
      <c r="AD106">
        <f t="shared" si="8"/>
        <v>83.3</v>
      </c>
      <c r="AE106">
        <f t="shared" si="9"/>
        <v>0.72539299999999995</v>
      </c>
      <c r="AF106">
        <f t="shared" si="10"/>
        <v>46</v>
      </c>
    </row>
    <row r="107" spans="1:32" x14ac:dyDescent="0.3">
      <c r="A107" s="47" t="s">
        <v>29</v>
      </c>
      <c r="B107" s="42">
        <v>27</v>
      </c>
      <c r="C107" s="43">
        <v>2016</v>
      </c>
      <c r="D107" s="44">
        <v>635721</v>
      </c>
      <c r="E107" s="45">
        <v>159206139.09677264</v>
      </c>
      <c r="F107" s="46">
        <f t="shared" si="0"/>
        <v>250433.97826526518</v>
      </c>
      <c r="G107" s="55">
        <f t="shared" si="2"/>
        <v>0</v>
      </c>
      <c r="H107" s="55"/>
      <c r="I107">
        <v>334</v>
      </c>
      <c r="J107" s="51">
        <v>0.27</v>
      </c>
      <c r="K107" s="17">
        <v>17.12986060207492</v>
      </c>
      <c r="L107">
        <v>3.5701838957008063E-3</v>
      </c>
      <c r="M107">
        <v>0.15424055947564344</v>
      </c>
      <c r="N107">
        <v>7.0000000000000009</v>
      </c>
      <c r="O107">
        <v>75.8</v>
      </c>
      <c r="P107">
        <v>200</v>
      </c>
      <c r="Q107">
        <v>0.29600000000000004</v>
      </c>
      <c r="R107">
        <v>86.3</v>
      </c>
      <c r="S107">
        <v>0.72979499999999997</v>
      </c>
      <c r="T107">
        <v>38</v>
      </c>
      <c r="U107">
        <f t="shared" si="3"/>
        <v>335</v>
      </c>
      <c r="Z107">
        <f t="shared" si="4"/>
        <v>6.7</v>
      </c>
      <c r="AA107">
        <f t="shared" si="5"/>
        <v>65.599999999999994</v>
      </c>
      <c r="AB107">
        <f t="shared" si="6"/>
        <v>222</v>
      </c>
      <c r="AC107">
        <f t="shared" si="7"/>
        <v>0.29699999999999999</v>
      </c>
      <c r="AD107">
        <f t="shared" si="8"/>
        <v>86.5</v>
      </c>
      <c r="AE107">
        <f t="shared" si="9"/>
        <v>0.72815600000000003</v>
      </c>
      <c r="AF107">
        <f t="shared" si="10"/>
        <v>41</v>
      </c>
    </row>
    <row r="108" spans="1:32" x14ac:dyDescent="0.3">
      <c r="A108" s="47" t="s">
        <v>30</v>
      </c>
      <c r="B108" s="42">
        <v>28</v>
      </c>
      <c r="C108" s="43">
        <v>2016</v>
      </c>
      <c r="D108" s="44">
        <v>5368297</v>
      </c>
      <c r="E108" s="45">
        <v>4099939664.0456796</v>
      </c>
      <c r="F108" s="46">
        <f t="shared" si="0"/>
        <v>763731.89934269269</v>
      </c>
      <c r="G108" s="55">
        <f t="shared" si="2"/>
        <v>0</v>
      </c>
      <c r="H108" s="55"/>
      <c r="I108">
        <v>3020</v>
      </c>
      <c r="J108" s="51">
        <v>2.79</v>
      </c>
      <c r="K108" s="17">
        <v>16.552493076910373</v>
      </c>
      <c r="L108">
        <v>2.855971666407262E-3</v>
      </c>
      <c r="M108">
        <v>0.15003856754071329</v>
      </c>
      <c r="N108">
        <v>13.8</v>
      </c>
      <c r="O108">
        <v>88.6</v>
      </c>
      <c r="P108">
        <v>556</v>
      </c>
      <c r="Q108">
        <v>0</v>
      </c>
      <c r="R108">
        <v>81.7</v>
      </c>
      <c r="S108">
        <v>0.98331999999999997</v>
      </c>
      <c r="T108">
        <v>2027</v>
      </c>
      <c r="U108">
        <f t="shared" si="3"/>
        <v>2967</v>
      </c>
      <c r="Z108">
        <f t="shared" si="4"/>
        <v>14.800000000000002</v>
      </c>
      <c r="AA108">
        <f t="shared" si="5"/>
        <v>87.4</v>
      </c>
      <c r="AB108">
        <f t="shared" si="6"/>
        <v>580</v>
      </c>
      <c r="AC108">
        <f t="shared" si="7"/>
        <v>0</v>
      </c>
      <c r="AD108">
        <f t="shared" si="8"/>
        <v>84</v>
      </c>
      <c r="AE108">
        <f t="shared" si="9"/>
        <v>0.975352</v>
      </c>
      <c r="AF108">
        <f t="shared" si="10"/>
        <v>1735</v>
      </c>
    </row>
    <row r="109" spans="1:32" x14ac:dyDescent="0.3">
      <c r="A109" s="47" t="s">
        <v>31</v>
      </c>
      <c r="B109" s="42">
        <v>29</v>
      </c>
      <c r="C109" s="43">
        <v>2016</v>
      </c>
      <c r="D109" s="44">
        <v>467564</v>
      </c>
      <c r="E109" s="45">
        <v>101102695.62080485</v>
      </c>
      <c r="F109" s="46">
        <f t="shared" si="0"/>
        <v>216232.84859571065</v>
      </c>
      <c r="G109" s="55">
        <f t="shared" si="2"/>
        <v>0</v>
      </c>
      <c r="H109" s="55"/>
      <c r="I109">
        <v>202</v>
      </c>
      <c r="J109" s="51">
        <v>0.22</v>
      </c>
      <c r="K109" s="17">
        <v>18.924968373742736</v>
      </c>
      <c r="L109">
        <v>1.058144652289455E-2</v>
      </c>
      <c r="M109">
        <v>0.15857810725897464</v>
      </c>
      <c r="N109">
        <v>2.8</v>
      </c>
      <c r="O109">
        <v>75.099999999999994</v>
      </c>
      <c r="P109">
        <v>261</v>
      </c>
      <c r="Q109">
        <v>0.496</v>
      </c>
      <c r="R109">
        <v>72</v>
      </c>
      <c r="S109">
        <v>0.92212700000000003</v>
      </c>
      <c r="T109">
        <v>9</v>
      </c>
      <c r="U109">
        <f t="shared" si="3"/>
        <v>202</v>
      </c>
      <c r="Z109">
        <f t="shared" si="4"/>
        <v>5.3</v>
      </c>
      <c r="AA109">
        <f t="shared" si="5"/>
        <v>64.3</v>
      </c>
      <c r="AB109">
        <f t="shared" si="6"/>
        <v>280</v>
      </c>
      <c r="AC109">
        <f t="shared" si="7"/>
        <v>0.49399999999999999</v>
      </c>
      <c r="AD109">
        <f t="shared" si="8"/>
        <v>72.900000000000006</v>
      </c>
      <c r="AE109">
        <f t="shared" si="9"/>
        <v>0.92116799999999999</v>
      </c>
      <c r="AF109">
        <f t="shared" si="10"/>
        <v>5</v>
      </c>
    </row>
    <row r="110" spans="1:32" x14ac:dyDescent="0.3">
      <c r="A110" s="47" t="s">
        <v>32</v>
      </c>
      <c r="B110" s="42">
        <v>30</v>
      </c>
      <c r="C110" s="43">
        <v>2016</v>
      </c>
      <c r="D110" s="44">
        <v>277344</v>
      </c>
      <c r="E110" s="45">
        <v>69564170.70379281</v>
      </c>
      <c r="F110" s="46">
        <f t="shared" si="0"/>
        <v>250822.69926081979</v>
      </c>
      <c r="G110" s="55">
        <f t="shared" si="2"/>
        <v>0</v>
      </c>
      <c r="H110" s="55"/>
      <c r="I110">
        <v>145</v>
      </c>
      <c r="J110" s="51">
        <v>0.1</v>
      </c>
      <c r="K110" s="17">
        <v>13.137333571003476</v>
      </c>
      <c r="L110">
        <v>8.743303767536157E-3</v>
      </c>
      <c r="M110">
        <v>8.5530103098397248E-3</v>
      </c>
      <c r="N110">
        <v>2</v>
      </c>
      <c r="O110">
        <v>72.900000000000006</v>
      </c>
      <c r="P110">
        <v>350</v>
      </c>
      <c r="Q110">
        <v>0.54500000000000004</v>
      </c>
      <c r="R110">
        <v>77.7</v>
      </c>
      <c r="S110">
        <v>0.78686199999999995</v>
      </c>
      <c r="T110">
        <v>13</v>
      </c>
      <c r="U110">
        <f t="shared" si="3"/>
        <v>145</v>
      </c>
      <c r="Z110">
        <f t="shared" si="4"/>
        <v>2.4</v>
      </c>
      <c r="AA110">
        <f t="shared" si="5"/>
        <v>70.400000000000006</v>
      </c>
      <c r="AB110">
        <f t="shared" si="6"/>
        <v>307</v>
      </c>
      <c r="AC110">
        <f t="shared" si="7"/>
        <v>0.54600000000000004</v>
      </c>
      <c r="AD110">
        <f t="shared" si="8"/>
        <v>86.5</v>
      </c>
      <c r="AE110">
        <f t="shared" si="9"/>
        <v>0.76758199999999999</v>
      </c>
      <c r="AF110">
        <f t="shared" si="10"/>
        <v>45</v>
      </c>
    </row>
    <row r="111" spans="1:32" x14ac:dyDescent="0.3">
      <c r="A111" s="47" t="s">
        <v>33</v>
      </c>
      <c r="B111" s="42">
        <v>31</v>
      </c>
      <c r="C111" s="43">
        <v>2016</v>
      </c>
      <c r="D111" s="44">
        <v>5614961</v>
      </c>
      <c r="E111" s="45">
        <v>2257074474.6573129</v>
      </c>
      <c r="F111" s="46">
        <f t="shared" si="0"/>
        <v>401975.09379981674</v>
      </c>
      <c r="G111" s="55">
        <f t="shared" si="2"/>
        <v>0</v>
      </c>
      <c r="H111" s="55"/>
      <c r="I111">
        <v>2739</v>
      </c>
      <c r="J111" s="51">
        <v>0.26</v>
      </c>
      <c r="K111" s="17">
        <v>19.276959754762192</v>
      </c>
      <c r="L111">
        <v>6.3884988472779815E-3</v>
      </c>
      <c r="M111">
        <v>0.10230948143466655</v>
      </c>
      <c r="N111">
        <v>7.3</v>
      </c>
      <c r="O111">
        <v>75.3</v>
      </c>
      <c r="P111">
        <v>214</v>
      </c>
      <c r="Q111">
        <v>0.44799999999999995</v>
      </c>
      <c r="R111">
        <v>72.8</v>
      </c>
      <c r="S111">
        <v>0.83838599999999996</v>
      </c>
      <c r="T111">
        <v>707</v>
      </c>
      <c r="U111">
        <f t="shared" si="3"/>
        <v>2702</v>
      </c>
      <c r="Z111">
        <f t="shared" si="4"/>
        <v>5.2</v>
      </c>
      <c r="AA111">
        <f t="shared" si="5"/>
        <v>70.099999999999994</v>
      </c>
      <c r="AB111">
        <f t="shared" si="6"/>
        <v>237</v>
      </c>
      <c r="AC111">
        <f t="shared" si="7"/>
        <v>0.45200000000000001</v>
      </c>
      <c r="AD111">
        <f t="shared" si="8"/>
        <v>73</v>
      </c>
      <c r="AE111">
        <f t="shared" si="9"/>
        <v>0.8395999999999999</v>
      </c>
      <c r="AF111">
        <f t="shared" si="10"/>
        <v>476</v>
      </c>
    </row>
    <row r="112" spans="1:32" x14ac:dyDescent="0.3">
      <c r="A112" s="47" t="s">
        <v>34</v>
      </c>
      <c r="B112" s="42">
        <v>32</v>
      </c>
      <c r="C112" s="43">
        <v>2016</v>
      </c>
      <c r="D112" s="44">
        <v>1002727</v>
      </c>
      <c r="E112" s="45">
        <v>368485352.63134104</v>
      </c>
      <c r="F112" s="46">
        <f t="shared" si="0"/>
        <v>367483.22587438161</v>
      </c>
      <c r="G112" s="55">
        <f t="shared" si="2"/>
        <v>0</v>
      </c>
      <c r="H112" s="55"/>
      <c r="I112">
        <v>523</v>
      </c>
      <c r="J112" s="51">
        <v>0.12</v>
      </c>
      <c r="K112" s="17">
        <v>32.02278760569618</v>
      </c>
      <c r="L112">
        <v>0.26264924277152435</v>
      </c>
      <c r="M112">
        <v>3.8729234296734263E-2</v>
      </c>
      <c r="N112">
        <v>8.6</v>
      </c>
      <c r="O112">
        <v>75.2</v>
      </c>
      <c r="P112">
        <v>315</v>
      </c>
      <c r="Q112">
        <v>0.34600000000000003</v>
      </c>
      <c r="R112">
        <v>93.9</v>
      </c>
      <c r="S112">
        <v>0.63874399999999998</v>
      </c>
      <c r="T112">
        <v>91</v>
      </c>
      <c r="U112">
        <f t="shared" si="3"/>
        <v>529</v>
      </c>
      <c r="Z112">
        <f t="shared" si="4"/>
        <v>11.8</v>
      </c>
      <c r="AA112">
        <f t="shared" si="5"/>
        <v>77.2</v>
      </c>
      <c r="AB112">
        <f t="shared" si="6"/>
        <v>371</v>
      </c>
      <c r="AC112">
        <f t="shared" si="7"/>
        <v>0.34399999999999997</v>
      </c>
      <c r="AD112">
        <f t="shared" si="8"/>
        <v>95.3</v>
      </c>
      <c r="AE112">
        <f t="shared" si="9"/>
        <v>0.64263000000000003</v>
      </c>
      <c r="AF112">
        <f t="shared" si="10"/>
        <v>86</v>
      </c>
    </row>
    <row r="113" spans="1:32" x14ac:dyDescent="0.3">
      <c r="A113" s="47" t="s">
        <v>35</v>
      </c>
      <c r="B113" s="42">
        <v>33</v>
      </c>
      <c r="C113" s="43">
        <v>2016</v>
      </c>
      <c r="D113" s="44">
        <v>2561940</v>
      </c>
      <c r="E113" s="45">
        <v>825586466.73914242</v>
      </c>
      <c r="F113" s="46">
        <f t="shared" si="0"/>
        <v>322250.50810680282</v>
      </c>
      <c r="G113" s="55">
        <f t="shared" si="2"/>
        <v>0</v>
      </c>
      <c r="H113" s="55"/>
      <c r="I113">
        <v>1289</v>
      </c>
      <c r="J113" s="51">
        <v>0.42</v>
      </c>
      <c r="K113" s="17">
        <v>22.243840348649112</v>
      </c>
      <c r="L113">
        <v>4.2855628413072347E-2</v>
      </c>
      <c r="M113">
        <v>0.21530313637084889</v>
      </c>
      <c r="N113">
        <v>4.5999999999999996</v>
      </c>
      <c r="O113">
        <v>76.099999999999994</v>
      </c>
      <c r="P113">
        <v>258</v>
      </c>
      <c r="Q113">
        <v>0.23300000000000001</v>
      </c>
      <c r="R113">
        <v>86.7</v>
      </c>
      <c r="S113">
        <v>0.58543199999999995</v>
      </c>
      <c r="T113">
        <v>234</v>
      </c>
      <c r="U113">
        <f t="shared" si="3"/>
        <v>1308</v>
      </c>
      <c r="Z113">
        <f t="shared" si="4"/>
        <v>5.9</v>
      </c>
      <c r="AA113">
        <f t="shared" si="5"/>
        <v>72.099999999999994</v>
      </c>
      <c r="AB113">
        <f t="shared" si="6"/>
        <v>281</v>
      </c>
      <c r="AC113">
        <f t="shared" si="7"/>
        <v>0.23399999999999999</v>
      </c>
      <c r="AD113">
        <f t="shared" si="8"/>
        <v>88.8</v>
      </c>
      <c r="AE113">
        <f t="shared" si="9"/>
        <v>0.60035800000000006</v>
      </c>
      <c r="AF113">
        <f t="shared" si="10"/>
        <v>288</v>
      </c>
    </row>
    <row r="114" spans="1:32" x14ac:dyDescent="0.3">
      <c r="A114" s="47" t="s">
        <v>36</v>
      </c>
      <c r="B114" s="42">
        <v>34</v>
      </c>
      <c r="C114" s="43">
        <v>2016</v>
      </c>
      <c r="D114" s="44">
        <v>4253207</v>
      </c>
      <c r="E114" s="45">
        <v>1375107444.8261859</v>
      </c>
      <c r="F114" s="46">
        <f t="shared" si="0"/>
        <v>323310.72642977076</v>
      </c>
      <c r="G114" s="55">
        <f t="shared" si="2"/>
        <v>0</v>
      </c>
      <c r="H114" s="55"/>
      <c r="I114">
        <v>2175</v>
      </c>
      <c r="J114" s="51">
        <v>0.99</v>
      </c>
      <c r="K114" s="17">
        <v>21.415104303852921</v>
      </c>
      <c r="L114">
        <v>8.1104240880835576E-3</v>
      </c>
      <c r="M114">
        <v>0.18541202343688468</v>
      </c>
      <c r="N114">
        <v>7.8</v>
      </c>
      <c r="O114">
        <v>81.099999999999994</v>
      </c>
      <c r="P114">
        <v>328</v>
      </c>
      <c r="Q114">
        <v>0.32100000000000001</v>
      </c>
      <c r="R114">
        <v>81.2</v>
      </c>
      <c r="S114">
        <v>0.75101399999999996</v>
      </c>
      <c r="T114">
        <v>711</v>
      </c>
      <c r="U114">
        <f t="shared" si="3"/>
        <v>2132</v>
      </c>
      <c r="Z114">
        <f t="shared" si="4"/>
        <v>9.1999999999999993</v>
      </c>
      <c r="AA114">
        <f t="shared" si="5"/>
        <v>74.900000000000006</v>
      </c>
      <c r="AB114">
        <f t="shared" si="6"/>
        <v>352</v>
      </c>
      <c r="AC114">
        <f t="shared" si="7"/>
        <v>0.32200000000000001</v>
      </c>
      <c r="AD114">
        <f t="shared" si="8"/>
        <v>81</v>
      </c>
      <c r="AE114">
        <f t="shared" si="9"/>
        <v>0.74637500000000001</v>
      </c>
      <c r="AF114">
        <f t="shared" si="10"/>
        <v>748</v>
      </c>
    </row>
    <row r="115" spans="1:32" x14ac:dyDescent="0.3">
      <c r="A115" s="47" t="s">
        <v>37</v>
      </c>
      <c r="B115" s="42">
        <v>35</v>
      </c>
      <c r="C115" s="43">
        <v>2016</v>
      </c>
      <c r="D115" s="44">
        <v>3046906</v>
      </c>
      <c r="E115" s="45">
        <v>617587559.99633121</v>
      </c>
      <c r="F115" s="46">
        <f t="shared" si="0"/>
        <v>202693.34203166465</v>
      </c>
      <c r="G115" s="55">
        <f t="shared" si="2"/>
        <v>0</v>
      </c>
      <c r="H115" s="55"/>
      <c r="I115">
        <v>1335</v>
      </c>
      <c r="J115" s="51">
        <v>0.15</v>
      </c>
      <c r="K115" s="17">
        <v>32.31212592351271</v>
      </c>
      <c r="L115">
        <v>3.999678920374455E-3</v>
      </c>
      <c r="M115">
        <v>4.5078538356030477E-2</v>
      </c>
      <c r="N115">
        <v>1.9</v>
      </c>
      <c r="O115">
        <v>70.5</v>
      </c>
      <c r="P115">
        <v>204</v>
      </c>
      <c r="Q115">
        <v>0.54799999999999993</v>
      </c>
      <c r="R115">
        <v>66.7</v>
      </c>
      <c r="S115">
        <v>0.74590400000000001</v>
      </c>
      <c r="T115">
        <v>191</v>
      </c>
      <c r="U115">
        <f t="shared" si="3"/>
        <v>1301</v>
      </c>
      <c r="Z115">
        <f t="shared" si="4"/>
        <v>6.1</v>
      </c>
      <c r="AA115">
        <f t="shared" si="5"/>
        <v>61</v>
      </c>
      <c r="AB115">
        <f t="shared" si="6"/>
        <v>235</v>
      </c>
      <c r="AC115">
        <f t="shared" si="7"/>
        <v>0.54899999999999993</v>
      </c>
      <c r="AD115">
        <f t="shared" si="8"/>
        <v>67.7</v>
      </c>
      <c r="AE115">
        <f t="shared" si="9"/>
        <v>0.76911600000000002</v>
      </c>
      <c r="AF115">
        <f t="shared" si="10"/>
        <v>104</v>
      </c>
    </row>
    <row r="116" spans="1:32" x14ac:dyDescent="0.3">
      <c r="A116" s="47" t="s">
        <v>38</v>
      </c>
      <c r="B116" s="42">
        <v>36</v>
      </c>
      <c r="C116" s="43">
        <v>2016</v>
      </c>
      <c r="D116" s="44">
        <v>470384</v>
      </c>
      <c r="E116" s="45">
        <v>58141513.918766491</v>
      </c>
      <c r="F116" s="46">
        <f t="shared" si="0"/>
        <v>123604.36137021346</v>
      </c>
      <c r="G116" s="55">
        <f t="shared" si="2"/>
        <v>0</v>
      </c>
      <c r="H116" s="55"/>
      <c r="I116">
        <v>231</v>
      </c>
      <c r="J116" s="51">
        <v>0.12</v>
      </c>
      <c r="K116" s="17">
        <v>35.485505189924581</v>
      </c>
      <c r="L116">
        <v>1.4037732163980701E-2</v>
      </c>
      <c r="M116">
        <v>7.9523036584834728E-2</v>
      </c>
      <c r="N116">
        <v>-88888888</v>
      </c>
      <c r="O116">
        <v>85.8</v>
      </c>
      <c r="P116">
        <v>168</v>
      </c>
      <c r="Q116">
        <v>0.50800000000000001</v>
      </c>
      <c r="R116">
        <v>48.9</v>
      </c>
      <c r="S116">
        <v>0.65234399999999992</v>
      </c>
      <c r="T116">
        <v>0</v>
      </c>
      <c r="U116">
        <f t="shared" si="3"/>
        <v>223</v>
      </c>
      <c r="Z116">
        <f t="shared" si="4"/>
        <v>5.6</v>
      </c>
      <c r="AA116">
        <f t="shared" si="5"/>
        <v>80.2</v>
      </c>
      <c r="AB116">
        <f t="shared" si="6"/>
        <v>187</v>
      </c>
      <c r="AC116">
        <f t="shared" si="7"/>
        <v>0.52400000000000002</v>
      </c>
      <c r="AD116">
        <f t="shared" si="8"/>
        <v>49.5</v>
      </c>
      <c r="AE116">
        <f t="shared" si="9"/>
        <v>0.65486199999999994</v>
      </c>
      <c r="AF116">
        <f t="shared" si="10"/>
        <v>0</v>
      </c>
    </row>
    <row r="117" spans="1:32" x14ac:dyDescent="0.3">
      <c r="A117" s="47" t="s">
        <v>39</v>
      </c>
      <c r="B117" s="42">
        <v>37</v>
      </c>
      <c r="C117" s="43">
        <v>2016</v>
      </c>
      <c r="D117" s="44">
        <v>881219</v>
      </c>
      <c r="E117" s="45">
        <v>152970828.2387991</v>
      </c>
      <c r="F117" s="46">
        <f t="shared" si="0"/>
        <v>173590.02499809818</v>
      </c>
      <c r="G117" s="55">
        <f t="shared" si="2"/>
        <v>0</v>
      </c>
      <c r="H117" s="55"/>
      <c r="I117">
        <v>432</v>
      </c>
      <c r="J117" s="51">
        <v>0.33</v>
      </c>
      <c r="K117" s="17">
        <v>23.687774398774145</v>
      </c>
      <c r="L117">
        <v>2.0544984564598657E-3</v>
      </c>
      <c r="M117">
        <v>0.11093701799316605</v>
      </c>
      <c r="N117">
        <v>2.4</v>
      </c>
      <c r="O117">
        <v>72.400000000000006</v>
      </c>
      <c r="P117">
        <v>175</v>
      </c>
      <c r="Q117">
        <v>0.47200000000000003</v>
      </c>
      <c r="R117">
        <v>79.900000000000006</v>
      </c>
      <c r="S117">
        <v>0.78774199999999994</v>
      </c>
      <c r="T117">
        <v>50</v>
      </c>
      <c r="U117">
        <f t="shared" si="3"/>
        <v>427</v>
      </c>
      <c r="Z117">
        <f t="shared" si="4"/>
        <v>2.5</v>
      </c>
      <c r="AA117">
        <f t="shared" si="5"/>
        <v>72.2</v>
      </c>
      <c r="AB117">
        <f t="shared" si="6"/>
        <v>198</v>
      </c>
      <c r="AC117">
        <f t="shared" si="7"/>
        <v>0.46899999999999997</v>
      </c>
      <c r="AD117">
        <f t="shared" si="8"/>
        <v>83</v>
      </c>
      <c r="AE117">
        <f t="shared" si="9"/>
        <v>0.79730800000000002</v>
      </c>
      <c r="AF117">
        <f t="shared" si="10"/>
        <v>73</v>
      </c>
    </row>
    <row r="118" spans="1:32" x14ac:dyDescent="0.3">
      <c r="A118" s="47" t="s">
        <v>40</v>
      </c>
      <c r="B118" s="42">
        <v>38</v>
      </c>
      <c r="C118" s="43">
        <v>2016</v>
      </c>
      <c r="D118" s="44">
        <v>469557</v>
      </c>
      <c r="E118" s="45">
        <v>78521138.898187771</v>
      </c>
      <c r="F118" s="46">
        <f t="shared" si="0"/>
        <v>167223.87036757576</v>
      </c>
      <c r="G118" s="55">
        <f t="shared" si="2"/>
        <v>0</v>
      </c>
      <c r="H118" s="55"/>
      <c r="I118">
        <v>215</v>
      </c>
      <c r="J118" s="51">
        <v>0.63</v>
      </c>
      <c r="K118" s="17">
        <v>26.177427468540305</v>
      </c>
      <c r="L118">
        <v>2.101820307191303E-2</v>
      </c>
      <c r="M118">
        <v>0.12333217800934383</v>
      </c>
      <c r="N118">
        <v>0.8</v>
      </c>
      <c r="O118">
        <v>77</v>
      </c>
      <c r="P118">
        <v>239</v>
      </c>
      <c r="Q118">
        <v>0.58099999999999996</v>
      </c>
      <c r="R118">
        <v>69.8</v>
      </c>
      <c r="S118">
        <v>0.72504800000000003</v>
      </c>
      <c r="T118">
        <v>12</v>
      </c>
      <c r="U118">
        <f t="shared" si="3"/>
        <v>217</v>
      </c>
      <c r="Z118">
        <f t="shared" si="4"/>
        <v>2</v>
      </c>
      <c r="AA118">
        <f t="shared" si="5"/>
        <v>63</v>
      </c>
      <c r="AB118">
        <f t="shared" si="6"/>
        <v>281</v>
      </c>
      <c r="AC118">
        <f t="shared" si="7"/>
        <v>0.57899999999999996</v>
      </c>
      <c r="AD118">
        <f t="shared" si="8"/>
        <v>73.8</v>
      </c>
      <c r="AE118">
        <f t="shared" si="9"/>
        <v>0.71706900000000007</v>
      </c>
      <c r="AF118">
        <f t="shared" si="10"/>
        <v>5</v>
      </c>
    </row>
    <row r="119" spans="1:32" x14ac:dyDescent="0.3">
      <c r="A119" s="47" t="s">
        <v>41</v>
      </c>
      <c r="B119" s="42">
        <v>39</v>
      </c>
      <c r="C119" s="43">
        <v>2016</v>
      </c>
      <c r="D119" s="44">
        <v>702982</v>
      </c>
      <c r="E119" s="45">
        <v>148810041.92408839</v>
      </c>
      <c r="F119" s="46">
        <f t="shared" si="0"/>
        <v>211684.00033583844</v>
      </c>
      <c r="G119" s="55">
        <f t="shared" si="2"/>
        <v>0</v>
      </c>
      <c r="H119" s="55"/>
      <c r="I119">
        <v>324</v>
      </c>
      <c r="J119" s="51">
        <v>0.25</v>
      </c>
      <c r="K119" s="17">
        <v>17.158184827508347</v>
      </c>
      <c r="L119">
        <v>2.5245662550222509E-3</v>
      </c>
      <c r="M119">
        <v>6.702095578925979E-2</v>
      </c>
      <c r="N119">
        <v>3.1</v>
      </c>
      <c r="O119">
        <v>76.2</v>
      </c>
      <c r="P119">
        <v>352</v>
      </c>
      <c r="Q119">
        <v>0.36299999999999999</v>
      </c>
      <c r="R119">
        <v>90.2</v>
      </c>
      <c r="S119">
        <v>0.88561199999999995</v>
      </c>
      <c r="T119">
        <v>96</v>
      </c>
      <c r="U119">
        <f t="shared" si="3"/>
        <v>329</v>
      </c>
      <c r="Z119">
        <f t="shared" si="4"/>
        <v>3.8</v>
      </c>
      <c r="AA119">
        <f t="shared" si="5"/>
        <v>71.2</v>
      </c>
      <c r="AB119">
        <f t="shared" si="6"/>
        <v>371</v>
      </c>
      <c r="AC119">
        <f t="shared" si="7"/>
        <v>0.36299999999999999</v>
      </c>
      <c r="AD119">
        <f t="shared" si="8"/>
        <v>88.7</v>
      </c>
      <c r="AE119">
        <f t="shared" si="9"/>
        <v>0.88673000000000002</v>
      </c>
      <c r="AF119">
        <f t="shared" si="10"/>
        <v>92</v>
      </c>
    </row>
    <row r="120" spans="1:32" x14ac:dyDescent="0.3">
      <c r="A120" s="47" t="s">
        <v>42</v>
      </c>
      <c r="B120" s="42">
        <v>40</v>
      </c>
      <c r="C120" s="43">
        <v>2016</v>
      </c>
      <c r="D120" s="44">
        <v>2864896</v>
      </c>
      <c r="E120" s="45">
        <v>712594539.9541322</v>
      </c>
      <c r="F120" s="46">
        <f t="shared" si="0"/>
        <v>248733.12677114009</v>
      </c>
      <c r="G120" s="55">
        <f t="shared" si="2"/>
        <v>0</v>
      </c>
      <c r="H120" s="55"/>
      <c r="I120">
        <v>1377</v>
      </c>
      <c r="J120" s="51">
        <v>0.25</v>
      </c>
      <c r="K120" s="17">
        <v>17.253682844871804</v>
      </c>
      <c r="L120">
        <v>5.0391745687963516E-3</v>
      </c>
      <c r="M120">
        <v>0.12951762830349023</v>
      </c>
      <c r="N120">
        <v>4.5</v>
      </c>
      <c r="O120">
        <v>72</v>
      </c>
      <c r="P120">
        <v>268</v>
      </c>
      <c r="Q120">
        <v>0.40899999999999997</v>
      </c>
      <c r="R120">
        <v>78.2</v>
      </c>
      <c r="S120">
        <v>0.88050600000000001</v>
      </c>
      <c r="T120">
        <v>173</v>
      </c>
      <c r="U120">
        <f t="shared" si="3"/>
        <v>1377</v>
      </c>
      <c r="Z120">
        <f t="shared" si="4"/>
        <v>6.6000000000000005</v>
      </c>
      <c r="AA120">
        <f t="shared" si="5"/>
        <v>71.400000000000006</v>
      </c>
      <c r="AB120">
        <f t="shared" si="6"/>
        <v>313</v>
      </c>
      <c r="AC120">
        <f t="shared" si="7"/>
        <v>0.41200000000000003</v>
      </c>
      <c r="AD120">
        <f t="shared" si="8"/>
        <v>78.7</v>
      </c>
      <c r="AE120">
        <f t="shared" si="9"/>
        <v>0.878942</v>
      </c>
      <c r="AF120">
        <f t="shared" si="10"/>
        <v>167</v>
      </c>
    </row>
    <row r="121" spans="1:32" x14ac:dyDescent="0.3">
      <c r="A121" s="47" t="s">
        <v>43</v>
      </c>
      <c r="B121" s="42">
        <v>41</v>
      </c>
      <c r="C121" s="43">
        <v>2016</v>
      </c>
      <c r="D121" s="44">
        <v>4116385</v>
      </c>
      <c r="E121" s="45">
        <v>1421517606.5521624</v>
      </c>
      <c r="F121" s="46">
        <f t="shared" si="0"/>
        <v>345331.54856801836</v>
      </c>
      <c r="G121" s="55">
        <f t="shared" si="2"/>
        <v>0</v>
      </c>
      <c r="H121" s="55"/>
      <c r="I121">
        <v>2011</v>
      </c>
      <c r="J121" s="51">
        <v>0.62</v>
      </c>
      <c r="K121" s="17">
        <v>24.98099664752656</v>
      </c>
      <c r="L121">
        <v>3.4630959756257372E-2</v>
      </c>
      <c r="M121">
        <v>0.25741985539759493</v>
      </c>
      <c r="N121">
        <v>6.2</v>
      </c>
      <c r="O121">
        <v>75.2</v>
      </c>
      <c r="P121">
        <v>259</v>
      </c>
      <c r="Q121">
        <v>0.38500000000000001</v>
      </c>
      <c r="R121">
        <v>77.8</v>
      </c>
      <c r="S121">
        <v>0.89980199999999999</v>
      </c>
      <c r="T121">
        <v>692</v>
      </c>
      <c r="U121">
        <f t="shared" si="3"/>
        <v>2017</v>
      </c>
      <c r="Z121">
        <f t="shared" si="4"/>
        <v>7.9</v>
      </c>
      <c r="AA121">
        <f t="shared" si="5"/>
        <v>71.2</v>
      </c>
      <c r="AB121">
        <f t="shared" si="6"/>
        <v>281</v>
      </c>
      <c r="AC121">
        <f t="shared" si="7"/>
        <v>0.38600000000000001</v>
      </c>
      <c r="AD121">
        <f t="shared" si="8"/>
        <v>79.3</v>
      </c>
      <c r="AE121">
        <f t="shared" si="9"/>
        <v>0.89471100000000003</v>
      </c>
      <c r="AF121">
        <f t="shared" si="10"/>
        <v>662</v>
      </c>
    </row>
    <row r="122" spans="1:32" x14ac:dyDescent="0.3">
      <c r="A122" s="47" t="s">
        <v>44</v>
      </c>
      <c r="B122" s="42">
        <v>42</v>
      </c>
      <c r="C122" s="43">
        <v>2016</v>
      </c>
      <c r="D122" s="44">
        <v>687739</v>
      </c>
      <c r="E122" s="45">
        <v>170890463.85410532</v>
      </c>
      <c r="F122" s="46">
        <f t="shared" si="0"/>
        <v>248481.56619605012</v>
      </c>
      <c r="G122" s="55">
        <f t="shared" si="2"/>
        <v>0</v>
      </c>
      <c r="H122" s="55"/>
      <c r="I122">
        <v>352</v>
      </c>
      <c r="J122" s="51">
        <v>0.1</v>
      </c>
      <c r="K122" s="17">
        <v>15.954944833094878</v>
      </c>
      <c r="L122">
        <v>1.010435995114492E-3</v>
      </c>
      <c r="M122">
        <v>0.27554232647090016</v>
      </c>
      <c r="N122">
        <v>4.5999999999999996</v>
      </c>
      <c r="O122">
        <v>69.599999999999994</v>
      </c>
      <c r="P122">
        <v>274</v>
      </c>
      <c r="Q122">
        <v>0.33899999999999997</v>
      </c>
      <c r="R122">
        <v>83.2</v>
      </c>
      <c r="S122">
        <v>0.51462399999999997</v>
      </c>
      <c r="T122">
        <v>105</v>
      </c>
      <c r="U122">
        <f t="shared" si="3"/>
        <v>359</v>
      </c>
      <c r="Z122">
        <f t="shared" si="4"/>
        <v>7.5</v>
      </c>
      <c r="AA122">
        <f t="shared" si="5"/>
        <v>71.2</v>
      </c>
      <c r="AB122">
        <f t="shared" si="6"/>
        <v>286</v>
      </c>
      <c r="AC122">
        <f t="shared" si="7"/>
        <v>0.34200000000000003</v>
      </c>
      <c r="AD122">
        <f t="shared" si="8"/>
        <v>90</v>
      </c>
      <c r="AE122">
        <f t="shared" si="9"/>
        <v>0.51794499999999999</v>
      </c>
      <c r="AF122">
        <f t="shared" si="10"/>
        <v>65</v>
      </c>
    </row>
    <row r="123" spans="1:32" x14ac:dyDescent="0.3">
      <c r="A123" s="47" t="s">
        <v>45</v>
      </c>
      <c r="B123" s="42">
        <v>43</v>
      </c>
      <c r="C123" s="43">
        <v>2016</v>
      </c>
      <c r="D123" s="44">
        <v>813367</v>
      </c>
      <c r="E123" s="45">
        <v>223297718.89639071</v>
      </c>
      <c r="F123" s="46">
        <f t="shared" si="0"/>
        <v>274535.01174302708</v>
      </c>
      <c r="G123" s="55">
        <f t="shared" si="2"/>
        <v>0</v>
      </c>
      <c r="H123" s="55"/>
      <c r="I123">
        <v>443</v>
      </c>
      <c r="J123" s="51">
        <v>0.36</v>
      </c>
      <c r="K123" s="17">
        <v>23.569070541671259</v>
      </c>
      <c r="L123">
        <v>3.4285258433617373E-4</v>
      </c>
      <c r="M123">
        <v>0.23029971736781008</v>
      </c>
      <c r="N123">
        <v>12.4</v>
      </c>
      <c r="O123">
        <v>67.5</v>
      </c>
      <c r="P123">
        <v>353</v>
      </c>
      <c r="Q123">
        <v>0.375</v>
      </c>
      <c r="R123">
        <v>80</v>
      </c>
      <c r="S123">
        <v>0.56196000000000002</v>
      </c>
      <c r="T123">
        <v>48</v>
      </c>
      <c r="U123">
        <f t="shared" si="3"/>
        <v>446</v>
      </c>
      <c r="Z123">
        <f t="shared" si="4"/>
        <v>14.899999999999999</v>
      </c>
      <c r="AA123">
        <f t="shared" si="5"/>
        <v>69.599999999999994</v>
      </c>
      <c r="AB123">
        <f t="shared" si="6"/>
        <v>373</v>
      </c>
      <c r="AC123">
        <f t="shared" si="7"/>
        <v>0.38</v>
      </c>
      <c r="AD123">
        <f t="shared" si="8"/>
        <v>81</v>
      </c>
      <c r="AE123">
        <f t="shared" si="9"/>
        <v>0.56060299999999996</v>
      </c>
      <c r="AF123">
        <f t="shared" si="10"/>
        <v>42</v>
      </c>
    </row>
    <row r="124" spans="1:32" x14ac:dyDescent="0.3">
      <c r="A124" s="47" t="s">
        <v>46</v>
      </c>
      <c r="B124" s="42">
        <v>44</v>
      </c>
      <c r="C124" s="43">
        <v>2016</v>
      </c>
      <c r="D124" s="44">
        <v>3932921</v>
      </c>
      <c r="E124" s="45">
        <v>2058139909.5502853</v>
      </c>
      <c r="F124" s="46">
        <f t="shared" si="0"/>
        <v>523310.76814161416</v>
      </c>
      <c r="G124" s="55">
        <f t="shared" si="2"/>
        <v>0</v>
      </c>
      <c r="H124" s="55"/>
      <c r="I124">
        <v>2058</v>
      </c>
      <c r="J124" s="51">
        <v>0.61</v>
      </c>
      <c r="K124" s="17">
        <v>30.925697227870657</v>
      </c>
      <c r="L124">
        <v>0.19945439271227436</v>
      </c>
      <c r="M124">
        <v>0.17314857326622651</v>
      </c>
      <c r="N124">
        <v>20</v>
      </c>
      <c r="O124">
        <v>82.9</v>
      </c>
      <c r="P124">
        <v>394</v>
      </c>
      <c r="Q124">
        <v>0.23399999999999999</v>
      </c>
      <c r="R124">
        <v>64.2</v>
      </c>
      <c r="S124">
        <v>0.7477339999999999</v>
      </c>
      <c r="T124">
        <v>723</v>
      </c>
      <c r="U124">
        <f t="shared" si="3"/>
        <v>2062</v>
      </c>
      <c r="Z124">
        <f t="shared" si="4"/>
        <v>19.5</v>
      </c>
      <c r="AA124">
        <f t="shared" si="5"/>
        <v>83.1</v>
      </c>
      <c r="AB124">
        <f t="shared" si="6"/>
        <v>422</v>
      </c>
      <c r="AC124">
        <f t="shared" si="7"/>
        <v>0.23600000000000002</v>
      </c>
      <c r="AD124">
        <f t="shared" si="8"/>
        <v>64.900000000000006</v>
      </c>
      <c r="AE124">
        <f t="shared" si="9"/>
        <v>0.74260099999999996</v>
      </c>
      <c r="AF124">
        <f t="shared" si="10"/>
        <v>808</v>
      </c>
    </row>
    <row r="125" spans="1:32" x14ac:dyDescent="0.3">
      <c r="A125" s="47" t="s">
        <v>47</v>
      </c>
      <c r="B125" s="42">
        <v>45</v>
      </c>
      <c r="C125" s="43">
        <v>2016</v>
      </c>
      <c r="D125" s="44">
        <v>1498971</v>
      </c>
      <c r="E125" s="45">
        <v>570254794.23979902</v>
      </c>
      <c r="F125" s="46">
        <f t="shared" si="0"/>
        <v>380430.8383816625</v>
      </c>
      <c r="G125" s="55">
        <f t="shared" si="2"/>
        <v>0</v>
      </c>
      <c r="H125" s="55"/>
      <c r="I125">
        <v>806</v>
      </c>
      <c r="J125" s="51">
        <v>0.19</v>
      </c>
      <c r="K125" s="17">
        <v>15.27890620122794</v>
      </c>
      <c r="L125">
        <v>0.21570124235075708</v>
      </c>
      <c r="M125">
        <v>0.19877005715603882</v>
      </c>
      <c r="N125">
        <v>6.6000000000000005</v>
      </c>
      <c r="O125">
        <v>73.900000000000006</v>
      </c>
      <c r="P125">
        <v>316</v>
      </c>
      <c r="Q125">
        <v>0.34799999999999998</v>
      </c>
      <c r="R125">
        <v>85.3</v>
      </c>
      <c r="S125">
        <v>0.59345399999999993</v>
      </c>
      <c r="T125">
        <v>150</v>
      </c>
      <c r="U125">
        <f t="shared" si="3"/>
        <v>821</v>
      </c>
      <c r="Z125">
        <f t="shared" si="4"/>
        <v>9.3000000000000007</v>
      </c>
      <c r="AA125">
        <f t="shared" si="5"/>
        <v>69.400000000000006</v>
      </c>
      <c r="AB125">
        <f t="shared" si="6"/>
        <v>338</v>
      </c>
      <c r="AC125">
        <f t="shared" si="7"/>
        <v>0.34899999999999998</v>
      </c>
      <c r="AD125">
        <f t="shared" si="8"/>
        <v>93.8</v>
      </c>
      <c r="AE125">
        <f t="shared" si="9"/>
        <v>0.59368799999999999</v>
      </c>
      <c r="AF125">
        <f t="shared" si="10"/>
        <v>113</v>
      </c>
    </row>
    <row r="126" spans="1:32" x14ac:dyDescent="0.3">
      <c r="A126" s="47" t="s">
        <v>48</v>
      </c>
      <c r="B126" s="42">
        <v>46</v>
      </c>
      <c r="C126" s="43">
        <v>2016</v>
      </c>
      <c r="D126" s="44">
        <v>1227872</v>
      </c>
      <c r="E126" s="45">
        <v>284659108.00056535</v>
      </c>
      <c r="F126" s="46">
        <f t="shared" si="0"/>
        <v>231831.25602714726</v>
      </c>
      <c r="G126" s="55">
        <f t="shared" si="2"/>
        <v>0</v>
      </c>
      <c r="H126" s="55"/>
      <c r="I126">
        <v>646</v>
      </c>
      <c r="J126" s="51">
        <v>0.54</v>
      </c>
      <c r="K126" s="17">
        <v>17.614023581188871</v>
      </c>
      <c r="L126">
        <v>9.3657419057897406E-4</v>
      </c>
      <c r="M126">
        <v>0.23833732639077182</v>
      </c>
      <c r="N126">
        <v>23.1</v>
      </c>
      <c r="O126">
        <v>67.3</v>
      </c>
      <c r="P126">
        <v>294</v>
      </c>
      <c r="Q126">
        <v>0.38100000000000001</v>
      </c>
      <c r="R126">
        <v>84</v>
      </c>
      <c r="S126">
        <v>0.608066</v>
      </c>
      <c r="T126">
        <v>117</v>
      </c>
      <c r="U126">
        <f t="shared" si="3"/>
        <v>671</v>
      </c>
      <c r="Z126">
        <f t="shared" si="4"/>
        <v>22.7</v>
      </c>
      <c r="AA126">
        <f t="shared" si="5"/>
        <v>73.2</v>
      </c>
      <c r="AB126">
        <f t="shared" si="6"/>
        <v>310</v>
      </c>
      <c r="AC126">
        <f t="shared" si="7"/>
        <v>0.38799999999999996</v>
      </c>
      <c r="AD126">
        <f t="shared" si="8"/>
        <v>84.3</v>
      </c>
      <c r="AE126">
        <f t="shared" si="9"/>
        <v>0.60791700000000004</v>
      </c>
      <c r="AF126">
        <f t="shared" si="10"/>
        <v>157</v>
      </c>
    </row>
    <row r="127" spans="1:32" x14ac:dyDescent="0.3">
      <c r="A127" s="47" t="s">
        <v>49</v>
      </c>
      <c r="B127" s="42">
        <v>47</v>
      </c>
      <c r="C127" s="43">
        <v>2016</v>
      </c>
      <c r="D127" s="44">
        <v>2618357</v>
      </c>
      <c r="E127" s="45">
        <v>1147634030.8809526</v>
      </c>
      <c r="F127" s="46">
        <f t="shared" si="0"/>
        <v>438303.11561064917</v>
      </c>
      <c r="G127" s="55">
        <f t="shared" si="2"/>
        <v>0</v>
      </c>
      <c r="H127" s="55"/>
      <c r="I127">
        <v>1313</v>
      </c>
      <c r="J127" s="51">
        <v>1.22</v>
      </c>
      <c r="K127" s="17">
        <v>20.859427570113816</v>
      </c>
      <c r="L127">
        <v>0.16044767483482528</v>
      </c>
      <c r="M127">
        <v>0.29994685948961924</v>
      </c>
      <c r="N127">
        <v>7.1</v>
      </c>
      <c r="O127">
        <v>71.400000000000006</v>
      </c>
      <c r="P127">
        <v>229</v>
      </c>
      <c r="Q127">
        <v>0.24199999999999999</v>
      </c>
      <c r="R127">
        <v>84.8</v>
      </c>
      <c r="S127">
        <v>0.68315899999999996</v>
      </c>
      <c r="T127">
        <v>399</v>
      </c>
      <c r="U127">
        <f t="shared" si="3"/>
        <v>1305</v>
      </c>
      <c r="Z127">
        <f t="shared" si="4"/>
        <v>9.4</v>
      </c>
      <c r="AA127">
        <f t="shared" si="5"/>
        <v>67.8</v>
      </c>
      <c r="AB127">
        <f t="shared" si="6"/>
        <v>252</v>
      </c>
      <c r="AC127">
        <f t="shared" si="7"/>
        <v>0.24299999999999999</v>
      </c>
      <c r="AD127">
        <f t="shared" si="8"/>
        <v>86.8</v>
      </c>
      <c r="AE127">
        <f t="shared" si="9"/>
        <v>0.66186099999999992</v>
      </c>
      <c r="AF127">
        <f t="shared" si="10"/>
        <v>360</v>
      </c>
    </row>
    <row r="128" spans="1:32" x14ac:dyDescent="0.3">
      <c r="A128" s="47" t="s">
        <v>50</v>
      </c>
      <c r="B128" s="42">
        <v>48</v>
      </c>
      <c r="C128" s="43">
        <v>2016</v>
      </c>
      <c r="D128" s="44">
        <v>1250270</v>
      </c>
      <c r="E128" s="45">
        <v>313533809.18383157</v>
      </c>
      <c r="F128" s="46">
        <f t="shared" si="0"/>
        <v>250772.88040489779</v>
      </c>
      <c r="G128" s="55">
        <f t="shared" si="2"/>
        <v>0</v>
      </c>
      <c r="H128" s="55"/>
      <c r="I128">
        <v>680</v>
      </c>
      <c r="J128" s="51">
        <v>0.46</v>
      </c>
      <c r="K128" s="17">
        <v>18.180218847218388</v>
      </c>
      <c r="L128">
        <v>2.8575652271934345E-3</v>
      </c>
      <c r="M128">
        <v>0.27131683312736715</v>
      </c>
      <c r="N128">
        <v>8.1999999999999993</v>
      </c>
      <c r="O128">
        <v>67.3</v>
      </c>
      <c r="P128">
        <v>260</v>
      </c>
      <c r="Q128">
        <v>0.24</v>
      </c>
      <c r="R128">
        <v>91.3</v>
      </c>
      <c r="S128">
        <v>0.55171100000000006</v>
      </c>
      <c r="T128">
        <v>92</v>
      </c>
      <c r="U128">
        <f t="shared" si="3"/>
        <v>679</v>
      </c>
      <c r="Z128">
        <f t="shared" si="4"/>
        <v>8.3000000000000007</v>
      </c>
      <c r="AA128">
        <f t="shared" si="5"/>
        <v>64.900000000000006</v>
      </c>
      <c r="AB128">
        <f t="shared" si="6"/>
        <v>279</v>
      </c>
      <c r="AC128">
        <f t="shared" si="7"/>
        <v>0.24299999999999999</v>
      </c>
      <c r="AD128">
        <f t="shared" si="8"/>
        <v>93</v>
      </c>
      <c r="AE128">
        <f t="shared" si="9"/>
        <v>0.55529699999999993</v>
      </c>
      <c r="AF128">
        <f t="shared" si="10"/>
        <v>100</v>
      </c>
    </row>
    <row r="129" spans="1:32" x14ac:dyDescent="0.3">
      <c r="A129" s="47" t="s">
        <v>51</v>
      </c>
      <c r="B129" s="42">
        <v>49</v>
      </c>
      <c r="C129" s="43">
        <v>2016</v>
      </c>
      <c r="D129" s="44">
        <v>3236317</v>
      </c>
      <c r="E129" s="45">
        <v>1282751717.9779861</v>
      </c>
      <c r="F129" s="46">
        <f t="shared" si="0"/>
        <v>396361.5795294423</v>
      </c>
      <c r="G129" s="55">
        <f t="shared" si="2"/>
        <v>0</v>
      </c>
      <c r="H129" s="55"/>
      <c r="I129">
        <v>1772</v>
      </c>
      <c r="J129" s="51">
        <v>6.06</v>
      </c>
      <c r="K129" s="17">
        <v>18.086927189416315</v>
      </c>
      <c r="L129">
        <v>8.1272029927754205E-4</v>
      </c>
      <c r="M129">
        <v>0.2798222525659978</v>
      </c>
      <c r="N129">
        <v>11.3</v>
      </c>
      <c r="O129">
        <v>66.3</v>
      </c>
      <c r="P129">
        <v>280</v>
      </c>
      <c r="Q129">
        <v>0.20499999999999999</v>
      </c>
      <c r="R129">
        <v>87.6</v>
      </c>
      <c r="S129">
        <v>0.69565500000000002</v>
      </c>
      <c r="T129">
        <v>454</v>
      </c>
      <c r="U129">
        <f t="shared" si="3"/>
        <v>1764</v>
      </c>
      <c r="Z129">
        <f t="shared" si="4"/>
        <v>11.1</v>
      </c>
      <c r="AA129">
        <f t="shared" si="5"/>
        <v>61.1</v>
      </c>
      <c r="AB129">
        <f t="shared" si="6"/>
        <v>301</v>
      </c>
      <c r="AC129">
        <f t="shared" si="7"/>
        <v>0.20499999999999999</v>
      </c>
      <c r="AD129">
        <f t="shared" si="8"/>
        <v>89.6</v>
      </c>
      <c r="AE129">
        <f t="shared" si="9"/>
        <v>0.69758900000000001</v>
      </c>
      <c r="AF129">
        <f t="shared" si="10"/>
        <v>370</v>
      </c>
    </row>
    <row r="130" spans="1:32" x14ac:dyDescent="0.3">
      <c r="A130" s="47" t="s">
        <v>52</v>
      </c>
      <c r="B130" s="42">
        <v>50</v>
      </c>
      <c r="C130" s="43">
        <v>2016</v>
      </c>
      <c r="D130" s="44">
        <v>1954702</v>
      </c>
      <c r="E130" s="45">
        <v>814765416.15179157</v>
      </c>
      <c r="F130" s="46">
        <f t="shared" si="0"/>
        <v>416823.33990132081</v>
      </c>
      <c r="G130" s="55">
        <f t="shared" si="2"/>
        <v>0</v>
      </c>
      <c r="H130" s="55"/>
      <c r="I130">
        <v>1012</v>
      </c>
      <c r="J130" s="51">
        <v>0.09</v>
      </c>
      <c r="K130" s="17">
        <v>20.530884350268185</v>
      </c>
      <c r="L130">
        <v>0.3266025181999509</v>
      </c>
      <c r="M130">
        <v>0.12442443390043684</v>
      </c>
      <c r="N130">
        <v>6.1</v>
      </c>
      <c r="O130">
        <v>74.5</v>
      </c>
      <c r="P130">
        <v>245</v>
      </c>
      <c r="Q130">
        <v>0.40600000000000003</v>
      </c>
      <c r="R130">
        <v>87</v>
      </c>
      <c r="S130">
        <v>0.80416300000000007</v>
      </c>
      <c r="T130">
        <v>122</v>
      </c>
      <c r="U130">
        <f t="shared" si="3"/>
        <v>1012</v>
      </c>
      <c r="Z130">
        <f t="shared" si="4"/>
        <v>10.1</v>
      </c>
      <c r="AA130">
        <f t="shared" si="5"/>
        <v>71.900000000000006</v>
      </c>
      <c r="AB130">
        <f t="shared" si="6"/>
        <v>267</v>
      </c>
      <c r="AC130">
        <f t="shared" si="7"/>
        <v>0.40500000000000003</v>
      </c>
      <c r="AD130">
        <f t="shared" si="8"/>
        <v>88</v>
      </c>
      <c r="AE130">
        <f t="shared" si="9"/>
        <v>0.80634399999999995</v>
      </c>
      <c r="AF130">
        <f t="shared" si="10"/>
        <v>93</v>
      </c>
    </row>
    <row r="131" spans="1:32" x14ac:dyDescent="0.3">
      <c r="A131" s="47" t="s">
        <v>53</v>
      </c>
      <c r="B131" s="42">
        <v>51</v>
      </c>
      <c r="C131" s="43">
        <v>2016</v>
      </c>
      <c r="D131" s="44">
        <v>1338461</v>
      </c>
      <c r="E131" s="45">
        <v>358258197.73614311</v>
      </c>
      <c r="F131" s="46">
        <f t="shared" si="0"/>
        <v>267664.27840343735</v>
      </c>
      <c r="G131" s="55">
        <f t="shared" si="2"/>
        <v>0</v>
      </c>
      <c r="H131" s="55"/>
      <c r="I131">
        <v>709</v>
      </c>
      <c r="J131" s="51">
        <v>1.06</v>
      </c>
      <c r="K131" s="17">
        <v>18.128125190156151</v>
      </c>
      <c r="L131">
        <v>1.5191164528456612E-3</v>
      </c>
      <c r="M131">
        <v>0.19589279903050108</v>
      </c>
      <c r="N131">
        <v>17.5</v>
      </c>
      <c r="O131">
        <v>70.3</v>
      </c>
      <c r="P131">
        <v>278</v>
      </c>
      <c r="Q131">
        <v>0.31900000000000001</v>
      </c>
      <c r="R131">
        <v>80.8</v>
      </c>
      <c r="S131">
        <v>0.80131299999999994</v>
      </c>
      <c r="T131">
        <v>161</v>
      </c>
      <c r="U131">
        <f t="shared" si="3"/>
        <v>702</v>
      </c>
      <c r="Z131">
        <f t="shared" si="4"/>
        <v>12.1</v>
      </c>
      <c r="AA131">
        <f t="shared" si="5"/>
        <v>62.4</v>
      </c>
      <c r="AB131">
        <f t="shared" si="6"/>
        <v>298</v>
      </c>
      <c r="AC131">
        <f t="shared" si="7"/>
        <v>0.31900000000000001</v>
      </c>
      <c r="AD131">
        <f t="shared" si="8"/>
        <v>81.599999999999994</v>
      </c>
      <c r="AE131">
        <f t="shared" si="9"/>
        <v>0.79470499999999999</v>
      </c>
      <c r="AF131">
        <f t="shared" si="10"/>
        <v>146</v>
      </c>
    </row>
    <row r="132" spans="1:32" x14ac:dyDescent="0.3">
      <c r="A132" s="47" t="s">
        <v>54</v>
      </c>
      <c r="B132" s="42">
        <v>52</v>
      </c>
      <c r="C132" s="43">
        <v>2016</v>
      </c>
      <c r="D132" s="44">
        <v>3221165</v>
      </c>
      <c r="E132" s="45">
        <v>1364822203.483861</v>
      </c>
      <c r="F132" s="46">
        <f t="shared" si="0"/>
        <v>423704.53034348163</v>
      </c>
      <c r="G132" s="55">
        <f t="shared" si="2"/>
        <v>0</v>
      </c>
      <c r="H132" s="55"/>
      <c r="I132">
        <v>1759</v>
      </c>
      <c r="J132" s="51">
        <v>0.87</v>
      </c>
      <c r="K132" s="17">
        <v>18.813878320560733</v>
      </c>
      <c r="L132">
        <v>0.14213364621777103</v>
      </c>
      <c r="M132">
        <v>0.19959447533467761</v>
      </c>
      <c r="N132">
        <v>3.6000000000000005</v>
      </c>
      <c r="O132">
        <v>69.400000000000006</v>
      </c>
      <c r="P132">
        <v>321</v>
      </c>
      <c r="Q132">
        <v>0.19899999999999998</v>
      </c>
      <c r="R132">
        <v>75.8</v>
      </c>
      <c r="S132">
        <v>0.45369300000000001</v>
      </c>
      <c r="T132">
        <v>441</v>
      </c>
      <c r="U132">
        <f t="shared" si="3"/>
        <v>1758</v>
      </c>
      <c r="Z132">
        <f t="shared" si="4"/>
        <v>4.7</v>
      </c>
      <c r="AA132">
        <f t="shared" si="5"/>
        <v>67.599999999999994</v>
      </c>
      <c r="AB132">
        <f t="shared" si="6"/>
        <v>346</v>
      </c>
      <c r="AC132">
        <f t="shared" si="7"/>
        <v>0.19800000000000001</v>
      </c>
      <c r="AD132">
        <f t="shared" si="8"/>
        <v>78</v>
      </c>
      <c r="AE132">
        <f t="shared" si="9"/>
        <v>0.52090700000000001</v>
      </c>
      <c r="AF132">
        <f t="shared" si="10"/>
        <v>551</v>
      </c>
    </row>
    <row r="133" spans="1:32" x14ac:dyDescent="0.3">
      <c r="A133" s="47" t="s">
        <v>55</v>
      </c>
      <c r="B133" s="42">
        <v>53</v>
      </c>
      <c r="C133" s="43">
        <v>2016</v>
      </c>
      <c r="D133" s="44">
        <v>2517620</v>
      </c>
      <c r="E133" s="45">
        <v>700848615.38400257</v>
      </c>
      <c r="F133" s="46">
        <f t="shared" si="0"/>
        <v>278377.44194278825</v>
      </c>
      <c r="G133" s="55">
        <f t="shared" si="2"/>
        <v>0</v>
      </c>
      <c r="H133" s="55"/>
      <c r="I133">
        <v>1242</v>
      </c>
      <c r="J133" s="51">
        <v>0.63</v>
      </c>
      <c r="K133" s="17">
        <v>20.166597036792254</v>
      </c>
      <c r="L133">
        <v>1.7748841187000704E-2</v>
      </c>
      <c r="M133">
        <v>0.18654916335761532</v>
      </c>
      <c r="N133">
        <v>4</v>
      </c>
      <c r="O133">
        <v>66.7</v>
      </c>
      <c r="P133">
        <v>323</v>
      </c>
      <c r="Q133">
        <v>0.23899999999999999</v>
      </c>
      <c r="R133">
        <v>97.5</v>
      </c>
      <c r="S133">
        <v>0.64379699999999995</v>
      </c>
      <c r="T133">
        <v>191</v>
      </c>
      <c r="U133">
        <f t="shared" si="3"/>
        <v>1257</v>
      </c>
      <c r="Z133">
        <f t="shared" si="4"/>
        <v>5.4</v>
      </c>
      <c r="AA133">
        <f t="shared" si="5"/>
        <v>65.7</v>
      </c>
      <c r="AB133">
        <f t="shared" si="6"/>
        <v>340</v>
      </c>
      <c r="AC133">
        <f t="shared" si="7"/>
        <v>0.24199999999999999</v>
      </c>
      <c r="AD133">
        <f t="shared" si="8"/>
        <v>97.1</v>
      </c>
      <c r="AE133">
        <f t="shared" si="9"/>
        <v>0.66260400000000008</v>
      </c>
      <c r="AF133">
        <f t="shared" si="10"/>
        <v>229</v>
      </c>
    </row>
    <row r="134" spans="1:32" x14ac:dyDescent="0.3">
      <c r="A134" s="47" t="s">
        <v>56</v>
      </c>
      <c r="B134" s="42">
        <v>54</v>
      </c>
      <c r="C134" s="43">
        <v>2016</v>
      </c>
      <c r="D134" s="44">
        <v>1248955</v>
      </c>
      <c r="E134" s="45">
        <v>366954691.15114498</v>
      </c>
      <c r="F134" s="46">
        <f t="shared" si="0"/>
        <v>293809.37756055658</v>
      </c>
      <c r="G134" s="55">
        <f t="shared" si="2"/>
        <v>0</v>
      </c>
      <c r="H134" s="55"/>
      <c r="I134">
        <v>653</v>
      </c>
      <c r="J134" s="51">
        <v>2.39</v>
      </c>
      <c r="K134" s="17">
        <v>19.232788679365601</v>
      </c>
      <c r="L134">
        <v>1.9073044724797386E-2</v>
      </c>
      <c r="M134">
        <v>0.23192240841511985</v>
      </c>
      <c r="N134">
        <v>3.2</v>
      </c>
      <c r="O134">
        <v>67.2</v>
      </c>
      <c r="P134">
        <v>294</v>
      </c>
      <c r="Q134">
        <v>0.248</v>
      </c>
      <c r="R134">
        <v>82.4</v>
      </c>
      <c r="S134">
        <v>0.71800200000000003</v>
      </c>
      <c r="T134">
        <v>202</v>
      </c>
      <c r="U134">
        <f t="shared" si="3"/>
        <v>650</v>
      </c>
      <c r="Z134">
        <f t="shared" si="4"/>
        <v>4.3</v>
      </c>
      <c r="AA134">
        <f t="shared" si="5"/>
        <v>62.9</v>
      </c>
      <c r="AB134">
        <f t="shared" si="6"/>
        <v>312</v>
      </c>
      <c r="AC134">
        <f t="shared" si="7"/>
        <v>0.251</v>
      </c>
      <c r="AD134">
        <f t="shared" si="8"/>
        <v>85.1</v>
      </c>
      <c r="AE134">
        <f t="shared" si="9"/>
        <v>0.717642</v>
      </c>
      <c r="AF134">
        <f t="shared" si="10"/>
        <v>251</v>
      </c>
    </row>
    <row r="135" spans="1:32" x14ac:dyDescent="0.3">
      <c r="A135" s="47" t="s">
        <v>57</v>
      </c>
      <c r="B135" s="42">
        <v>55</v>
      </c>
      <c r="C135" s="43">
        <v>2016</v>
      </c>
      <c r="D135" s="44">
        <v>841365</v>
      </c>
      <c r="E135" s="45">
        <v>202100465.18358928</v>
      </c>
      <c r="F135" s="46">
        <f t="shared" si="0"/>
        <v>240205.45801594941</v>
      </c>
      <c r="G135" s="55">
        <f t="shared" si="2"/>
        <v>0</v>
      </c>
      <c r="H135" s="55"/>
      <c r="I135">
        <v>411</v>
      </c>
      <c r="J135" s="51">
        <v>0.16</v>
      </c>
      <c r="K135" s="17">
        <v>14.474890203087179</v>
      </c>
      <c r="L135">
        <v>9.9515080518147725E-3</v>
      </c>
      <c r="M135">
        <v>0.20712252833765588</v>
      </c>
      <c r="N135">
        <v>3.8</v>
      </c>
      <c r="O135">
        <v>67</v>
      </c>
      <c r="P135">
        <v>209</v>
      </c>
      <c r="Q135">
        <v>0.375</v>
      </c>
      <c r="R135">
        <v>92.2</v>
      </c>
      <c r="S135">
        <v>0.56976700000000002</v>
      </c>
      <c r="T135">
        <v>53</v>
      </c>
      <c r="U135">
        <f t="shared" si="3"/>
        <v>425</v>
      </c>
      <c r="Z135">
        <f t="shared" si="4"/>
        <v>4</v>
      </c>
      <c r="AA135">
        <f t="shared" si="5"/>
        <v>61</v>
      </c>
      <c r="AB135">
        <f t="shared" si="6"/>
        <v>246</v>
      </c>
      <c r="AC135">
        <f t="shared" si="7"/>
        <v>0.376</v>
      </c>
      <c r="AD135">
        <f t="shared" si="8"/>
        <v>96</v>
      </c>
      <c r="AE135">
        <f t="shared" si="9"/>
        <v>0.57177900000000004</v>
      </c>
      <c r="AF135">
        <f t="shared" si="10"/>
        <v>56</v>
      </c>
    </row>
    <row r="136" spans="1:32" x14ac:dyDescent="0.3">
      <c r="A136" s="47" t="s">
        <v>58</v>
      </c>
      <c r="B136" s="42">
        <v>56</v>
      </c>
      <c r="C136" s="43">
        <v>2016</v>
      </c>
      <c r="D136" s="44">
        <v>4329309</v>
      </c>
      <c r="E136" s="45">
        <v>2109619098.0812244</v>
      </c>
      <c r="F136" s="46">
        <f t="shared" si="0"/>
        <v>487287.71683453978</v>
      </c>
      <c r="G136" s="55">
        <f t="shared" si="2"/>
        <v>0</v>
      </c>
      <c r="H136" s="55"/>
      <c r="I136">
        <v>2230</v>
      </c>
      <c r="J136" s="51">
        <v>1.4</v>
      </c>
      <c r="K136" s="17">
        <v>15.566911107317905</v>
      </c>
      <c r="L136">
        <v>1.2765888381368036E-2</v>
      </c>
      <c r="M136">
        <v>0.28855499126137374</v>
      </c>
      <c r="N136">
        <v>7.8</v>
      </c>
      <c r="O136">
        <v>77.3</v>
      </c>
      <c r="P136">
        <v>280</v>
      </c>
      <c r="Q136">
        <v>0.15</v>
      </c>
      <c r="R136">
        <v>87.7</v>
      </c>
      <c r="S136">
        <v>0.77821200000000001</v>
      </c>
      <c r="T136">
        <v>551</v>
      </c>
      <c r="U136">
        <f t="shared" si="3"/>
        <v>2293</v>
      </c>
      <c r="Z136">
        <f t="shared" si="4"/>
        <v>7.8</v>
      </c>
      <c r="AA136">
        <f t="shared" si="5"/>
        <v>69</v>
      </c>
      <c r="AB136">
        <f t="shared" si="6"/>
        <v>313</v>
      </c>
      <c r="AC136">
        <f t="shared" si="7"/>
        <v>0.152</v>
      </c>
      <c r="AD136">
        <f t="shared" si="8"/>
        <v>90.8</v>
      </c>
      <c r="AE136">
        <f t="shared" si="9"/>
        <v>0.77939700000000001</v>
      </c>
      <c r="AF136">
        <f t="shared" si="10"/>
        <v>526</v>
      </c>
    </row>
    <row r="137" spans="1:32" x14ac:dyDescent="0.3">
      <c r="A137" s="47" t="s">
        <v>59</v>
      </c>
      <c r="B137" s="42">
        <v>57</v>
      </c>
      <c r="C137" s="43">
        <v>2016</v>
      </c>
      <c r="D137" s="44">
        <v>3646714</v>
      </c>
      <c r="E137" s="45">
        <v>6125961796.4562778</v>
      </c>
      <c r="F137" s="46">
        <f t="shared" si="0"/>
        <v>1679858.0301214401</v>
      </c>
      <c r="G137" s="55">
        <f t="shared" si="2"/>
        <v>0</v>
      </c>
      <c r="H137" s="55"/>
      <c r="I137">
        <v>1957</v>
      </c>
      <c r="J137" s="51">
        <v>0.23</v>
      </c>
      <c r="K137" s="17">
        <v>34.804228962054587</v>
      </c>
      <c r="L137">
        <v>0.53164318090543883</v>
      </c>
      <c r="M137">
        <v>3.8532692508193432E-2</v>
      </c>
      <c r="N137">
        <v>6.6000000000000005</v>
      </c>
      <c r="O137">
        <v>81.2</v>
      </c>
      <c r="P137">
        <v>240</v>
      </c>
      <c r="Q137">
        <v>0.20100000000000001</v>
      </c>
      <c r="R137">
        <v>74.3</v>
      </c>
      <c r="S137">
        <v>0.76525899999999991</v>
      </c>
      <c r="T137">
        <v>240</v>
      </c>
      <c r="U137">
        <f t="shared" si="3"/>
        <v>1934</v>
      </c>
      <c r="Z137">
        <f t="shared" si="4"/>
        <v>6</v>
      </c>
      <c r="AA137">
        <f t="shared" si="5"/>
        <v>78.099999999999994</v>
      </c>
      <c r="AB137">
        <f t="shared" si="6"/>
        <v>263</v>
      </c>
      <c r="AC137">
        <f t="shared" si="7"/>
        <v>0.20399999999999999</v>
      </c>
      <c r="AD137">
        <f t="shared" si="8"/>
        <v>75.7</v>
      </c>
      <c r="AE137">
        <f t="shared" si="9"/>
        <v>0.74625799999999998</v>
      </c>
      <c r="AF137">
        <f t="shared" si="10"/>
        <v>257</v>
      </c>
    </row>
    <row r="138" spans="1:32" x14ac:dyDescent="0.3">
      <c r="A138" s="47" t="s">
        <v>60</v>
      </c>
      <c r="B138" s="42">
        <v>58</v>
      </c>
      <c r="C138" s="43">
        <v>2016</v>
      </c>
      <c r="D138" s="44">
        <v>3502934</v>
      </c>
      <c r="E138" s="45">
        <v>1332761396.2632241</v>
      </c>
      <c r="F138" s="46">
        <f t="shared" si="0"/>
        <v>380470.02777192608</v>
      </c>
      <c r="G138" s="55">
        <f t="shared" si="2"/>
        <v>0</v>
      </c>
      <c r="H138" s="55"/>
      <c r="I138">
        <v>1850</v>
      </c>
      <c r="J138" s="51">
        <v>1.47</v>
      </c>
      <c r="K138" s="17">
        <v>14.878070448318805</v>
      </c>
      <c r="L138">
        <v>2.2299424433613366E-2</v>
      </c>
      <c r="M138">
        <v>0.33357242523512071</v>
      </c>
      <c r="N138">
        <v>6.2</v>
      </c>
      <c r="O138">
        <v>73</v>
      </c>
      <c r="P138">
        <v>289</v>
      </c>
      <c r="Q138">
        <v>0.17399999999999999</v>
      </c>
      <c r="R138">
        <v>76.099999999999994</v>
      </c>
      <c r="S138">
        <v>0.8346380000000001</v>
      </c>
      <c r="T138">
        <v>292</v>
      </c>
      <c r="U138">
        <f t="shared" si="3"/>
        <v>1857</v>
      </c>
      <c r="Z138">
        <f t="shared" si="4"/>
        <v>8.1</v>
      </c>
      <c r="AA138">
        <f t="shared" si="5"/>
        <v>66.599999999999994</v>
      </c>
      <c r="AB138">
        <f t="shared" si="6"/>
        <v>315</v>
      </c>
      <c r="AC138">
        <f t="shared" si="7"/>
        <v>0.17399999999999999</v>
      </c>
      <c r="AD138">
        <f t="shared" si="8"/>
        <v>76.2</v>
      </c>
      <c r="AE138">
        <f t="shared" si="9"/>
        <v>0.83092600000000005</v>
      </c>
      <c r="AF138">
        <f t="shared" si="10"/>
        <v>309</v>
      </c>
    </row>
    <row r="139" spans="1:32" x14ac:dyDescent="0.3">
      <c r="A139" s="47" t="s">
        <v>61</v>
      </c>
      <c r="B139" s="42">
        <v>59</v>
      </c>
      <c r="C139" s="43">
        <v>2016</v>
      </c>
      <c r="D139" s="44">
        <v>210574</v>
      </c>
      <c r="E139" s="45">
        <v>47434942.208021201</v>
      </c>
      <c r="F139" s="46">
        <f t="shared" si="0"/>
        <v>225264.95297625157</v>
      </c>
      <c r="G139" s="55">
        <f t="shared" si="2"/>
        <v>0</v>
      </c>
      <c r="H139" s="55"/>
      <c r="I139">
        <v>99</v>
      </c>
      <c r="J139" s="51">
        <v>0.19</v>
      </c>
      <c r="K139" s="17">
        <v>26.481173144667743</v>
      </c>
      <c r="L139">
        <v>1.0615004582105713E-2</v>
      </c>
      <c r="M139">
        <v>5.2899185800751071E-2</v>
      </c>
      <c r="N139">
        <v>6.2</v>
      </c>
      <c r="O139">
        <v>69.400000000000006</v>
      </c>
      <c r="P139">
        <v>141</v>
      </c>
      <c r="Q139">
        <v>0.69799999999999995</v>
      </c>
      <c r="R139">
        <v>79.7</v>
      </c>
      <c r="S139">
        <v>0.73537200000000003</v>
      </c>
      <c r="T139">
        <v>9</v>
      </c>
      <c r="U139">
        <f t="shared" si="3"/>
        <v>100</v>
      </c>
      <c r="Z139">
        <f t="shared" si="4"/>
        <v>10.9</v>
      </c>
      <c r="AA139">
        <f t="shared" si="5"/>
        <v>74.2</v>
      </c>
      <c r="AB139">
        <f t="shared" si="6"/>
        <v>155</v>
      </c>
      <c r="AC139">
        <f t="shared" si="7"/>
        <v>0.69900000000000007</v>
      </c>
      <c r="AD139">
        <f t="shared" si="8"/>
        <v>80.3</v>
      </c>
      <c r="AE139">
        <f t="shared" si="9"/>
        <v>0.73218800000000006</v>
      </c>
      <c r="AF139">
        <f t="shared" si="10"/>
        <v>0</v>
      </c>
    </row>
    <row r="140" spans="1:32" x14ac:dyDescent="0.3">
      <c r="A140" s="47" t="s">
        <v>62</v>
      </c>
      <c r="B140" s="42">
        <v>60</v>
      </c>
      <c r="C140" s="43">
        <v>2016</v>
      </c>
      <c r="D140" s="44">
        <v>318834</v>
      </c>
      <c r="E140" s="45">
        <v>58001071.048703194</v>
      </c>
      <c r="F140" s="46">
        <f t="shared" si="0"/>
        <v>181916.20419623752</v>
      </c>
      <c r="G140" s="55">
        <f t="shared" si="2"/>
        <v>0</v>
      </c>
      <c r="H140" s="55"/>
      <c r="I140">
        <v>128</v>
      </c>
      <c r="J140" s="51">
        <v>0.44</v>
      </c>
      <c r="K140" s="17">
        <v>18.344696910920653</v>
      </c>
      <c r="L140">
        <v>0.17036350827216196</v>
      </c>
      <c r="M140">
        <v>9.7609222647700999E-3</v>
      </c>
      <c r="N140">
        <v>1.2</v>
      </c>
      <c r="O140">
        <v>76.2</v>
      </c>
      <c r="P140">
        <v>137</v>
      </c>
      <c r="Q140">
        <v>0.45500000000000002</v>
      </c>
      <c r="R140">
        <v>118.8</v>
      </c>
      <c r="S140">
        <v>0.42413299999999998</v>
      </c>
      <c r="T140">
        <v>0</v>
      </c>
      <c r="U140">
        <f t="shared" si="3"/>
        <v>125</v>
      </c>
      <c r="Z140">
        <f t="shared" si="4"/>
        <v>4.0999999999999996</v>
      </c>
      <c r="AA140">
        <f t="shared" si="5"/>
        <v>68.599999999999994</v>
      </c>
      <c r="AB140">
        <f t="shared" si="6"/>
        <v>158</v>
      </c>
      <c r="AC140">
        <f t="shared" si="7"/>
        <v>0.45299999999999996</v>
      </c>
      <c r="AD140">
        <f t="shared" si="8"/>
        <v>125.9</v>
      </c>
      <c r="AE140">
        <f t="shared" si="9"/>
        <v>0.48996600000000001</v>
      </c>
      <c r="AF140">
        <f t="shared" si="10"/>
        <v>2</v>
      </c>
    </row>
    <row r="141" spans="1:32" x14ac:dyDescent="0.3">
      <c r="A141" s="47" t="s">
        <v>63</v>
      </c>
      <c r="B141" s="42">
        <v>61</v>
      </c>
      <c r="C141" s="43">
        <v>2016</v>
      </c>
      <c r="D141" s="44">
        <v>539511</v>
      </c>
      <c r="E141" s="45">
        <v>207742574.27341366</v>
      </c>
      <c r="F141" s="46">
        <f t="shared" si="0"/>
        <v>385057.16152852058</v>
      </c>
      <c r="G141" s="55">
        <f t="shared" si="2"/>
        <v>0</v>
      </c>
      <c r="H141" s="55"/>
      <c r="I141">
        <v>260</v>
      </c>
      <c r="J141" s="51">
        <v>0.04</v>
      </c>
      <c r="K141" s="17">
        <v>13.11094161717433</v>
      </c>
      <c r="L141">
        <v>0.11599564550502393</v>
      </c>
      <c r="M141">
        <v>0.19019050018273456</v>
      </c>
      <c r="N141">
        <v>1.6</v>
      </c>
      <c r="O141">
        <v>68.599999999999994</v>
      </c>
      <c r="P141">
        <v>159</v>
      </c>
      <c r="Q141">
        <v>0.317</v>
      </c>
      <c r="R141">
        <v>71.7</v>
      </c>
      <c r="S141">
        <v>0.75291600000000003</v>
      </c>
      <c r="T141">
        <v>11</v>
      </c>
      <c r="U141">
        <f t="shared" si="3"/>
        <v>262</v>
      </c>
      <c r="Z141">
        <f t="shared" si="4"/>
        <v>3</v>
      </c>
      <c r="AA141">
        <f t="shared" si="5"/>
        <v>76.5</v>
      </c>
      <c r="AB141">
        <f t="shared" si="6"/>
        <v>160</v>
      </c>
      <c r="AC141">
        <f t="shared" si="7"/>
        <v>0.31900000000000001</v>
      </c>
      <c r="AD141">
        <f t="shared" si="8"/>
        <v>74.5</v>
      </c>
      <c r="AE141">
        <f t="shared" si="9"/>
        <v>0.76804199999999989</v>
      </c>
      <c r="AF141">
        <f t="shared" si="10"/>
        <v>4</v>
      </c>
    </row>
    <row r="142" spans="1:32" x14ac:dyDescent="0.3">
      <c r="A142" s="47" t="s">
        <v>64</v>
      </c>
      <c r="B142" s="42">
        <v>62</v>
      </c>
      <c r="C142" s="43">
        <v>2016</v>
      </c>
      <c r="D142" s="44">
        <v>2314315</v>
      </c>
      <c r="E142" s="45">
        <v>532401532.64324737</v>
      </c>
      <c r="F142" s="46">
        <f t="shared" si="0"/>
        <v>230047.13387903001</v>
      </c>
      <c r="G142" s="55">
        <f t="shared" si="2"/>
        <v>0</v>
      </c>
      <c r="H142" s="55"/>
      <c r="I142">
        <v>1159</v>
      </c>
      <c r="J142" s="51">
        <v>0.33</v>
      </c>
      <c r="K142" s="17">
        <v>14.14061042277304</v>
      </c>
      <c r="L142">
        <v>7.6242476834368876E-3</v>
      </c>
      <c r="M142">
        <v>0.17181694054264288</v>
      </c>
      <c r="N142">
        <v>11.8</v>
      </c>
      <c r="O142">
        <v>68.400000000000006</v>
      </c>
      <c r="P142">
        <v>220</v>
      </c>
      <c r="Q142">
        <v>0.433</v>
      </c>
      <c r="R142">
        <v>99.5</v>
      </c>
      <c r="S142">
        <v>0.664995</v>
      </c>
      <c r="T142">
        <v>165</v>
      </c>
      <c r="U142">
        <f t="shared" si="3"/>
        <v>1180</v>
      </c>
      <c r="Z142">
        <f t="shared" si="4"/>
        <v>11.8</v>
      </c>
      <c r="AA142">
        <f t="shared" si="5"/>
        <v>66.099999999999994</v>
      </c>
      <c r="AB142">
        <f t="shared" si="6"/>
        <v>255</v>
      </c>
      <c r="AC142">
        <f t="shared" si="7"/>
        <v>0.435</v>
      </c>
      <c r="AD142">
        <f t="shared" si="8"/>
        <v>99.8</v>
      </c>
      <c r="AE142">
        <f t="shared" si="9"/>
        <v>0.66634699999999991</v>
      </c>
      <c r="AF142">
        <f t="shared" si="10"/>
        <v>194</v>
      </c>
    </row>
    <row r="143" spans="1:32" x14ac:dyDescent="0.3">
      <c r="A143" s="47" t="s">
        <v>65</v>
      </c>
      <c r="B143" s="42">
        <v>63</v>
      </c>
      <c r="C143" s="43">
        <v>2016</v>
      </c>
      <c r="D143" s="44">
        <v>2874424</v>
      </c>
      <c r="E143" s="45">
        <v>1821899897.6714706</v>
      </c>
      <c r="F143" s="46">
        <f t="shared" si="0"/>
        <v>633831.29895640688</v>
      </c>
      <c r="G143" s="55">
        <f t="shared" si="2"/>
        <v>0</v>
      </c>
      <c r="H143" s="55"/>
      <c r="I143">
        <v>1482</v>
      </c>
      <c r="J143" s="51">
        <v>0.93</v>
      </c>
      <c r="K143" s="17">
        <v>23.37843264605262</v>
      </c>
      <c r="L143">
        <v>0.18540772686383794</v>
      </c>
      <c r="M143">
        <v>0.30659109260325407</v>
      </c>
      <c r="N143">
        <v>6.1</v>
      </c>
      <c r="O143">
        <v>72</v>
      </c>
      <c r="P143">
        <v>282</v>
      </c>
      <c r="Q143">
        <v>0.217</v>
      </c>
      <c r="R143">
        <v>84</v>
      </c>
      <c r="S143">
        <v>0.82764799999999994</v>
      </c>
      <c r="T143">
        <v>316</v>
      </c>
      <c r="U143">
        <f t="shared" si="3"/>
        <v>1501</v>
      </c>
      <c r="Z143">
        <f t="shared" si="4"/>
        <v>7.8</v>
      </c>
      <c r="AA143">
        <f t="shared" si="5"/>
        <v>68.7</v>
      </c>
      <c r="AB143">
        <f t="shared" si="6"/>
        <v>313</v>
      </c>
      <c r="AC143">
        <f t="shared" si="7"/>
        <v>0.22</v>
      </c>
      <c r="AD143">
        <f t="shared" si="8"/>
        <v>85.6</v>
      </c>
      <c r="AE143">
        <f t="shared" si="9"/>
        <v>0.85231599999999996</v>
      </c>
      <c r="AF143">
        <f t="shared" si="10"/>
        <v>323</v>
      </c>
    </row>
    <row r="144" spans="1:32" x14ac:dyDescent="0.3">
      <c r="A144" s="47" t="s">
        <v>66</v>
      </c>
      <c r="B144" s="42">
        <v>64</v>
      </c>
      <c r="C144" s="43">
        <v>2016</v>
      </c>
      <c r="D144" s="44">
        <v>2414025</v>
      </c>
      <c r="E144" s="45">
        <v>1139206835.3861237</v>
      </c>
      <c r="F144" s="46">
        <f t="shared" si="0"/>
        <v>471911.78027821734</v>
      </c>
      <c r="G144" s="55">
        <f t="shared" si="2"/>
        <v>0</v>
      </c>
      <c r="H144" s="55"/>
      <c r="I144">
        <v>1248</v>
      </c>
      <c r="J144" s="51">
        <v>0.35</v>
      </c>
      <c r="K144" s="17">
        <v>21.765509738881473</v>
      </c>
      <c r="L144">
        <v>0.2449420170975061</v>
      </c>
      <c r="M144">
        <v>0.11932505092944649</v>
      </c>
      <c r="N144">
        <v>4</v>
      </c>
      <c r="O144">
        <v>72.599999999999994</v>
      </c>
      <c r="P144">
        <v>298</v>
      </c>
      <c r="Q144">
        <v>0.214</v>
      </c>
      <c r="R144">
        <v>105.3</v>
      </c>
      <c r="S144">
        <v>0.76536400000000004</v>
      </c>
      <c r="T144">
        <v>188</v>
      </c>
      <c r="U144">
        <f t="shared" si="3"/>
        <v>1259</v>
      </c>
      <c r="Z144">
        <f t="shared" si="4"/>
        <v>6.8000000000000007</v>
      </c>
      <c r="AA144">
        <f t="shared" si="5"/>
        <v>74.599999999999994</v>
      </c>
      <c r="AB144">
        <f t="shared" si="6"/>
        <v>328</v>
      </c>
      <c r="AC144">
        <f t="shared" si="7"/>
        <v>0.21199999999999999</v>
      </c>
      <c r="AD144">
        <f t="shared" si="8"/>
        <v>105.9</v>
      </c>
      <c r="AE144">
        <f t="shared" si="9"/>
        <v>0.76906300000000005</v>
      </c>
      <c r="AF144">
        <f t="shared" si="10"/>
        <v>224</v>
      </c>
    </row>
    <row r="145" spans="1:32" x14ac:dyDescent="0.3">
      <c r="A145" s="47" t="s">
        <v>67</v>
      </c>
      <c r="B145" s="42">
        <v>65</v>
      </c>
      <c r="C145" s="43">
        <v>2016</v>
      </c>
      <c r="D145" s="44">
        <v>2706960</v>
      </c>
      <c r="E145" s="45">
        <v>903348871.6318723</v>
      </c>
      <c r="F145" s="46">
        <f t="shared" ref="F145:F208" si="11">E145/D145*1000</f>
        <v>333713.41712913098</v>
      </c>
      <c r="G145" s="55">
        <f t="shared" si="2"/>
        <v>0</v>
      </c>
      <c r="H145" s="55"/>
      <c r="I145">
        <v>1372</v>
      </c>
      <c r="J145" s="51">
        <v>0.18</v>
      </c>
      <c r="K145" s="17">
        <v>18.33905382516102</v>
      </c>
      <c r="L145">
        <v>0.28335726300815844</v>
      </c>
      <c r="M145">
        <v>0.15435705616553136</v>
      </c>
      <c r="N145">
        <v>2.6</v>
      </c>
      <c r="O145">
        <v>73.3</v>
      </c>
      <c r="P145">
        <v>194</v>
      </c>
      <c r="Q145">
        <v>0.13900000000000001</v>
      </c>
      <c r="R145">
        <v>90.2</v>
      </c>
      <c r="S145">
        <v>0.83257099999999995</v>
      </c>
      <c r="T145">
        <v>199</v>
      </c>
      <c r="U145">
        <f t="shared" si="3"/>
        <v>1376</v>
      </c>
      <c r="Z145">
        <f t="shared" si="4"/>
        <v>3.3000000000000003</v>
      </c>
      <c r="AA145">
        <f t="shared" si="5"/>
        <v>69.400000000000006</v>
      </c>
      <c r="AB145">
        <f t="shared" si="6"/>
        <v>227</v>
      </c>
      <c r="AC145">
        <f t="shared" si="7"/>
        <v>0.14000000000000001</v>
      </c>
      <c r="AD145">
        <f t="shared" si="8"/>
        <v>90</v>
      </c>
      <c r="AE145">
        <f t="shared" si="9"/>
        <v>0.83730800000000005</v>
      </c>
      <c r="AF145">
        <f t="shared" si="10"/>
        <v>218</v>
      </c>
    </row>
    <row r="146" spans="1:32" x14ac:dyDescent="0.3">
      <c r="A146" s="47" t="s">
        <v>68</v>
      </c>
      <c r="B146" s="42">
        <v>66</v>
      </c>
      <c r="C146" s="43">
        <v>2016</v>
      </c>
      <c r="D146" s="44">
        <v>2779423</v>
      </c>
      <c r="E146" s="45">
        <v>1074794706.5659225</v>
      </c>
      <c r="F146" s="46">
        <f t="shared" si="11"/>
        <v>386697.06142818939</v>
      </c>
      <c r="G146" s="55">
        <f t="shared" ref="G146:G209" si="12">F67</f>
        <v>0</v>
      </c>
      <c r="H146" s="55"/>
      <c r="I146">
        <v>1453</v>
      </c>
      <c r="J146" s="51">
        <v>1.88</v>
      </c>
      <c r="K146" s="17">
        <v>15.171132682362501</v>
      </c>
      <c r="L146">
        <v>1.5879666912028748E-2</v>
      </c>
      <c r="M146">
        <v>0.13441808660580457</v>
      </c>
      <c r="N146">
        <v>6.6000000000000005</v>
      </c>
      <c r="O146">
        <v>73.2</v>
      </c>
      <c r="P146">
        <v>380</v>
      </c>
      <c r="Q146">
        <v>0.20899999999999999</v>
      </c>
      <c r="R146">
        <v>96.4</v>
      </c>
      <c r="S146">
        <v>0.69762900000000005</v>
      </c>
      <c r="T146">
        <v>527</v>
      </c>
      <c r="U146">
        <f t="shared" ref="U146:U209" si="13">I67</f>
        <v>1441</v>
      </c>
      <c r="Z146">
        <f t="shared" ref="Z146:Z209" si="14">N67</f>
        <v>8.6999999999999993</v>
      </c>
      <c r="AA146">
        <f t="shared" ref="AA146:AA209" si="15">O67</f>
        <v>72.7</v>
      </c>
      <c r="AB146">
        <f t="shared" ref="AB146:AB209" si="16">P67</f>
        <v>399</v>
      </c>
      <c r="AC146">
        <f t="shared" ref="AC146:AC209" si="17">Q67</f>
        <v>0.21100000000000002</v>
      </c>
      <c r="AD146">
        <f t="shared" ref="AD146:AD209" si="18">R67</f>
        <v>98.2</v>
      </c>
      <c r="AE146">
        <f t="shared" ref="AE146:AE209" si="19">S67</f>
        <v>0.69354100000000007</v>
      </c>
      <c r="AF146">
        <f t="shared" ref="AF146:AF209" si="20">T67</f>
        <v>521</v>
      </c>
    </row>
    <row r="147" spans="1:32" x14ac:dyDescent="0.3">
      <c r="A147" s="47" t="s">
        <v>69</v>
      </c>
      <c r="B147" s="42">
        <v>67</v>
      </c>
      <c r="C147" s="43">
        <v>2016</v>
      </c>
      <c r="D147" s="44">
        <v>1961304</v>
      </c>
      <c r="E147" s="45">
        <v>669480399.7807194</v>
      </c>
      <c r="F147" s="46">
        <f t="shared" si="11"/>
        <v>341344.53393289336</v>
      </c>
      <c r="G147" s="55">
        <f t="shared" si="12"/>
        <v>0</v>
      </c>
      <c r="H147" s="55"/>
      <c r="I147">
        <v>1048</v>
      </c>
      <c r="J147" s="51">
        <v>0.89</v>
      </c>
      <c r="K147" s="17">
        <v>13.959079011125642</v>
      </c>
      <c r="L147">
        <v>3.6314774005278012E-3</v>
      </c>
      <c r="M147">
        <v>0.34646349124730497</v>
      </c>
      <c r="N147">
        <v>6.9</v>
      </c>
      <c r="O147">
        <v>73.599999999999994</v>
      </c>
      <c r="P147">
        <v>421</v>
      </c>
      <c r="Q147">
        <v>0.27200000000000002</v>
      </c>
      <c r="R147">
        <v>80.900000000000006</v>
      </c>
      <c r="S147">
        <v>0.57864199999999999</v>
      </c>
      <c r="T147">
        <v>240</v>
      </c>
      <c r="U147">
        <f t="shared" si="13"/>
        <v>1050</v>
      </c>
      <c r="Z147">
        <f t="shared" si="14"/>
        <v>6</v>
      </c>
      <c r="AA147">
        <f t="shared" si="15"/>
        <v>73.3</v>
      </c>
      <c r="AB147">
        <f t="shared" si="16"/>
        <v>448</v>
      </c>
      <c r="AC147">
        <f t="shared" si="17"/>
        <v>0.27399999999999997</v>
      </c>
      <c r="AD147">
        <f t="shared" si="18"/>
        <v>82.2</v>
      </c>
      <c r="AE147">
        <f t="shared" si="19"/>
        <v>0.58451300000000006</v>
      </c>
      <c r="AF147">
        <f t="shared" si="20"/>
        <v>225</v>
      </c>
    </row>
    <row r="148" spans="1:32" x14ac:dyDescent="0.3">
      <c r="A148" s="47" t="s">
        <v>70</v>
      </c>
      <c r="B148" s="42">
        <v>68</v>
      </c>
      <c r="C148" s="43">
        <v>2016</v>
      </c>
      <c r="D148" s="44">
        <v>1075082</v>
      </c>
      <c r="E148" s="45">
        <v>521043510.81041986</v>
      </c>
      <c r="F148" s="46">
        <f t="shared" si="11"/>
        <v>484654.66895587486</v>
      </c>
      <c r="G148" s="55">
        <f t="shared" si="12"/>
        <v>0</v>
      </c>
      <c r="H148" s="55"/>
      <c r="I148">
        <v>549</v>
      </c>
      <c r="J148" s="51">
        <v>2.2599999999999998</v>
      </c>
      <c r="K148" s="17">
        <v>20.033917321682353</v>
      </c>
      <c r="L148">
        <v>0.25157763955826717</v>
      </c>
      <c r="M148">
        <v>8.4879730524563421E-2</v>
      </c>
      <c r="N148">
        <v>10.8</v>
      </c>
      <c r="O148">
        <v>63.9</v>
      </c>
      <c r="P148">
        <v>554</v>
      </c>
      <c r="Q148">
        <v>0.28100000000000003</v>
      </c>
      <c r="R148">
        <v>104.1</v>
      </c>
      <c r="S148">
        <v>0.68192999999999993</v>
      </c>
      <c r="T148">
        <v>351</v>
      </c>
      <c r="U148">
        <f t="shared" si="13"/>
        <v>526</v>
      </c>
      <c r="Z148">
        <f t="shared" si="14"/>
        <v>11.6</v>
      </c>
      <c r="AA148">
        <f t="shared" si="15"/>
        <v>67</v>
      </c>
      <c r="AB148">
        <f t="shared" si="16"/>
        <v>590</v>
      </c>
      <c r="AC148">
        <f t="shared" si="17"/>
        <v>0.28199999999999997</v>
      </c>
      <c r="AD148">
        <f t="shared" si="18"/>
        <v>105.6</v>
      </c>
      <c r="AE148">
        <f t="shared" si="19"/>
        <v>0.68006600000000006</v>
      </c>
      <c r="AF148">
        <f t="shared" si="20"/>
        <v>401</v>
      </c>
    </row>
    <row r="149" spans="1:32" x14ac:dyDescent="0.3">
      <c r="A149" s="47" t="s">
        <v>71</v>
      </c>
      <c r="B149" s="42">
        <v>69</v>
      </c>
      <c r="C149" s="43">
        <v>2016</v>
      </c>
      <c r="D149" s="44">
        <v>980863</v>
      </c>
      <c r="E149" s="45">
        <v>220764555.77889797</v>
      </c>
      <c r="F149" s="46">
        <f t="shared" si="11"/>
        <v>225071.75393393164</v>
      </c>
      <c r="G149" s="55">
        <f t="shared" si="12"/>
        <v>0</v>
      </c>
      <c r="H149" s="55"/>
      <c r="I149">
        <v>452</v>
      </c>
      <c r="J149" s="51">
        <v>0.42</v>
      </c>
      <c r="K149" s="17">
        <v>15.149712861572914</v>
      </c>
      <c r="L149">
        <v>5.1422844819481318E-2</v>
      </c>
      <c r="M149">
        <v>0.10843181335296129</v>
      </c>
      <c r="N149">
        <v>5.4</v>
      </c>
      <c r="O149">
        <v>61.6</v>
      </c>
      <c r="P149">
        <v>292</v>
      </c>
      <c r="Q149">
        <v>0.40899999999999997</v>
      </c>
      <c r="R149">
        <v>87.2</v>
      </c>
      <c r="S149">
        <v>0.62391099999999999</v>
      </c>
      <c r="T149">
        <v>68</v>
      </c>
      <c r="U149">
        <f t="shared" si="13"/>
        <v>458</v>
      </c>
      <c r="Z149">
        <f t="shared" si="14"/>
        <v>3.3000000000000003</v>
      </c>
      <c r="AA149">
        <f t="shared" si="15"/>
        <v>59.699999999999996</v>
      </c>
      <c r="AB149">
        <f t="shared" si="16"/>
        <v>342</v>
      </c>
      <c r="AC149">
        <f t="shared" si="17"/>
        <v>0.40700000000000003</v>
      </c>
      <c r="AD149">
        <f t="shared" si="18"/>
        <v>88.9</v>
      </c>
      <c r="AE149">
        <f t="shared" si="19"/>
        <v>0.635656</v>
      </c>
      <c r="AF149">
        <f t="shared" si="20"/>
        <v>67</v>
      </c>
    </row>
    <row r="150" spans="1:32" x14ac:dyDescent="0.3">
      <c r="A150" s="47" t="s">
        <v>72</v>
      </c>
      <c r="B150" s="42">
        <v>70</v>
      </c>
      <c r="C150" s="43">
        <v>2016</v>
      </c>
      <c r="D150" s="44">
        <v>964390</v>
      </c>
      <c r="E150" s="45">
        <v>889449306.68041289</v>
      </c>
      <c r="F150" s="46">
        <f t="shared" si="11"/>
        <v>922292.12940865511</v>
      </c>
      <c r="G150" s="55">
        <f t="shared" si="12"/>
        <v>0</v>
      </c>
      <c r="H150" s="55"/>
      <c r="I150">
        <v>490</v>
      </c>
      <c r="J150" s="51">
        <v>0.28999999999999998</v>
      </c>
      <c r="K150" s="17">
        <v>30.982770350148115</v>
      </c>
      <c r="L150">
        <v>0.49601997250067831</v>
      </c>
      <c r="M150">
        <v>9.7131256877859735E-3</v>
      </c>
      <c r="N150">
        <v>6.2</v>
      </c>
      <c r="O150">
        <v>77.599999999999994</v>
      </c>
      <c r="P150">
        <v>253</v>
      </c>
      <c r="Q150">
        <v>0.34499999999999997</v>
      </c>
      <c r="R150">
        <v>97.8</v>
      </c>
      <c r="S150">
        <v>0.39687600000000001</v>
      </c>
      <c r="T150">
        <v>65</v>
      </c>
      <c r="U150">
        <f t="shared" si="13"/>
        <v>501</v>
      </c>
      <c r="Z150">
        <f t="shared" si="14"/>
        <v>6</v>
      </c>
      <c r="AA150">
        <f t="shared" si="15"/>
        <v>75.5</v>
      </c>
      <c r="AB150">
        <f t="shared" si="16"/>
        <v>280</v>
      </c>
      <c r="AC150">
        <f t="shared" si="17"/>
        <v>0.34499999999999997</v>
      </c>
      <c r="AD150">
        <f t="shared" si="18"/>
        <v>105.4</v>
      </c>
      <c r="AE150">
        <f t="shared" si="19"/>
        <v>0.40645699999999996</v>
      </c>
      <c r="AF150">
        <f t="shared" si="20"/>
        <v>73</v>
      </c>
    </row>
    <row r="151" spans="1:32" x14ac:dyDescent="0.3">
      <c r="A151" s="47" t="s">
        <v>73</v>
      </c>
      <c r="B151" s="42">
        <v>71</v>
      </c>
      <c r="C151" s="43">
        <v>2016</v>
      </c>
      <c r="D151" s="44">
        <v>1059975</v>
      </c>
      <c r="E151" s="45">
        <v>279140684.49141204</v>
      </c>
      <c r="F151" s="46">
        <f t="shared" si="11"/>
        <v>263346.47938999702</v>
      </c>
      <c r="G151" s="55">
        <f t="shared" si="12"/>
        <v>0</v>
      </c>
      <c r="H151" s="55"/>
      <c r="I151">
        <v>535</v>
      </c>
      <c r="J151" s="51">
        <v>0.13</v>
      </c>
      <c r="K151" s="17">
        <v>30.702217555519489</v>
      </c>
      <c r="L151">
        <v>0.13312680834871529</v>
      </c>
      <c r="M151">
        <v>3.3719206178877338E-2</v>
      </c>
      <c r="N151">
        <v>2.6</v>
      </c>
      <c r="O151">
        <v>67.8</v>
      </c>
      <c r="P151">
        <v>227</v>
      </c>
      <c r="Q151">
        <v>0.31900000000000001</v>
      </c>
      <c r="R151">
        <v>97.8</v>
      </c>
      <c r="S151">
        <v>0.68076400000000004</v>
      </c>
      <c r="T151">
        <v>26</v>
      </c>
      <c r="U151">
        <f t="shared" si="13"/>
        <v>536</v>
      </c>
      <c r="Z151">
        <f t="shared" si="14"/>
        <v>4.0999999999999996</v>
      </c>
      <c r="AA151">
        <f t="shared" si="15"/>
        <v>65.099999999999994</v>
      </c>
      <c r="AB151">
        <f t="shared" si="16"/>
        <v>249</v>
      </c>
      <c r="AC151">
        <f t="shared" si="17"/>
        <v>0.32200000000000001</v>
      </c>
      <c r="AD151">
        <f t="shared" si="18"/>
        <v>103.2</v>
      </c>
      <c r="AE151">
        <f t="shared" si="19"/>
        <v>0.67001999999999995</v>
      </c>
      <c r="AF151">
        <f t="shared" si="20"/>
        <v>37</v>
      </c>
    </row>
    <row r="152" spans="1:32" x14ac:dyDescent="0.3">
      <c r="A152" s="47" t="s">
        <v>74</v>
      </c>
      <c r="B152" s="42">
        <v>72</v>
      </c>
      <c r="C152" s="43">
        <v>2016</v>
      </c>
      <c r="D152" s="44">
        <v>305166</v>
      </c>
      <c r="E152" s="45">
        <v>224090983.9132297</v>
      </c>
      <c r="F152" s="46">
        <f t="shared" si="11"/>
        <v>734324.87208021106</v>
      </c>
      <c r="G152" s="55">
        <f t="shared" si="12"/>
        <v>0</v>
      </c>
      <c r="H152" s="55"/>
      <c r="I152">
        <v>183</v>
      </c>
      <c r="J152" s="51">
        <v>0.52</v>
      </c>
      <c r="K152" s="17">
        <v>16.644213734598889</v>
      </c>
      <c r="L152">
        <v>6.8054012152515109E-2</v>
      </c>
      <c r="M152">
        <v>8.9578824414834377E-2</v>
      </c>
      <c r="N152">
        <v>10</v>
      </c>
      <c r="O152">
        <v>78.900000000000006</v>
      </c>
      <c r="P152">
        <v>167</v>
      </c>
      <c r="Q152">
        <v>0.222</v>
      </c>
      <c r="R152">
        <v>123.9</v>
      </c>
      <c r="S152">
        <v>0.91964699999999988</v>
      </c>
      <c r="T152">
        <v>9</v>
      </c>
      <c r="U152">
        <f t="shared" si="13"/>
        <v>189</v>
      </c>
      <c r="Z152">
        <f t="shared" si="14"/>
        <v>11.1</v>
      </c>
      <c r="AA152">
        <f t="shared" si="15"/>
        <v>75.3</v>
      </c>
      <c r="AB152">
        <f t="shared" si="16"/>
        <v>202</v>
      </c>
      <c r="AC152">
        <f t="shared" si="17"/>
        <v>0.223</v>
      </c>
      <c r="AD152">
        <f t="shared" si="18"/>
        <v>124.9</v>
      </c>
      <c r="AE152">
        <f t="shared" si="19"/>
        <v>0.91993899999999995</v>
      </c>
      <c r="AF152">
        <f t="shared" si="20"/>
        <v>7</v>
      </c>
    </row>
    <row r="153" spans="1:32" x14ac:dyDescent="0.3">
      <c r="A153" s="47" t="s">
        <v>75</v>
      </c>
      <c r="B153" s="42">
        <v>73</v>
      </c>
      <c r="C153" s="43">
        <v>2016</v>
      </c>
      <c r="D153" s="44">
        <v>1914487</v>
      </c>
      <c r="E153" s="45">
        <v>860803569.00552595</v>
      </c>
      <c r="F153" s="46">
        <f t="shared" si="11"/>
        <v>449626.22833454912</v>
      </c>
      <c r="G153" s="55">
        <f t="shared" si="12"/>
        <v>0</v>
      </c>
      <c r="H153" s="55"/>
      <c r="I153">
        <v>1049</v>
      </c>
      <c r="J153" s="51">
        <v>0.75</v>
      </c>
      <c r="K153" s="17">
        <v>15.16021343312226</v>
      </c>
      <c r="L153">
        <v>1.0972035751477434E-2</v>
      </c>
      <c r="M153">
        <v>7.8733164619648854E-2</v>
      </c>
      <c r="N153">
        <v>3.9</v>
      </c>
      <c r="O153">
        <v>79.8</v>
      </c>
      <c r="P153">
        <v>267</v>
      </c>
      <c r="Q153">
        <v>0.22399999999999998</v>
      </c>
      <c r="R153">
        <v>101.1</v>
      </c>
      <c r="S153">
        <v>0.89825599999999994</v>
      </c>
      <c r="T153">
        <v>195</v>
      </c>
      <c r="U153">
        <f t="shared" si="13"/>
        <v>1057</v>
      </c>
      <c r="Z153">
        <f t="shared" si="14"/>
        <v>5.6</v>
      </c>
      <c r="AA153">
        <f t="shared" si="15"/>
        <v>74.3</v>
      </c>
      <c r="AB153">
        <f t="shared" si="16"/>
        <v>281</v>
      </c>
      <c r="AC153">
        <f t="shared" si="17"/>
        <v>0.22500000000000001</v>
      </c>
      <c r="AD153">
        <f t="shared" si="18"/>
        <v>102.6</v>
      </c>
      <c r="AE153">
        <f t="shared" si="19"/>
        <v>0.90698599999999996</v>
      </c>
      <c r="AF153">
        <f t="shared" si="20"/>
        <v>208</v>
      </c>
    </row>
    <row r="154" spans="1:32" x14ac:dyDescent="0.3">
      <c r="A154" s="47" t="s">
        <v>76</v>
      </c>
      <c r="B154" s="42">
        <v>74</v>
      </c>
      <c r="C154" s="43">
        <v>2016</v>
      </c>
      <c r="D154" s="44">
        <v>1330017</v>
      </c>
      <c r="E154" s="45">
        <v>672660424.12288535</v>
      </c>
      <c r="F154" s="46">
        <f t="shared" si="11"/>
        <v>505753.2528703658</v>
      </c>
      <c r="G154" s="55">
        <f t="shared" si="12"/>
        <v>0</v>
      </c>
      <c r="H154" s="55"/>
      <c r="I154">
        <v>734</v>
      </c>
      <c r="J154" s="51">
        <v>0.37</v>
      </c>
      <c r="K154" s="17">
        <v>17.853153835129881</v>
      </c>
      <c r="L154">
        <v>5.4049869856387427E-2</v>
      </c>
      <c r="M154">
        <v>0.10583736515426394</v>
      </c>
      <c r="N154">
        <v>7.6</v>
      </c>
      <c r="O154">
        <v>77.900000000000006</v>
      </c>
      <c r="P154">
        <v>379</v>
      </c>
      <c r="Q154">
        <v>0.17100000000000001</v>
      </c>
      <c r="R154">
        <v>84.9</v>
      </c>
      <c r="S154">
        <v>0.89495199999999997</v>
      </c>
      <c r="T154">
        <v>157</v>
      </c>
      <c r="U154">
        <f t="shared" si="13"/>
        <v>728</v>
      </c>
      <c r="Z154">
        <f t="shared" si="14"/>
        <v>9</v>
      </c>
      <c r="AA154">
        <f t="shared" si="15"/>
        <v>72.599999999999994</v>
      </c>
      <c r="AB154">
        <f t="shared" si="16"/>
        <v>417</v>
      </c>
      <c r="AC154">
        <f t="shared" si="17"/>
        <v>0.17199999999999999</v>
      </c>
      <c r="AD154">
        <f t="shared" si="18"/>
        <v>87.2</v>
      </c>
      <c r="AE154">
        <f t="shared" si="19"/>
        <v>0.9045399999999999</v>
      </c>
      <c r="AF154">
        <f t="shared" si="20"/>
        <v>137</v>
      </c>
    </row>
    <row r="155" spans="1:32" x14ac:dyDescent="0.3">
      <c r="A155" s="47" t="s">
        <v>77</v>
      </c>
      <c r="B155" s="42">
        <v>75</v>
      </c>
      <c r="C155" s="43">
        <v>2016</v>
      </c>
      <c r="D155" s="44">
        <v>799170</v>
      </c>
      <c r="E155" s="45">
        <v>297531027.22361851</v>
      </c>
      <c r="F155" s="46">
        <f t="shared" si="11"/>
        <v>372300.04532654944</v>
      </c>
      <c r="G155" s="55">
        <f t="shared" si="12"/>
        <v>0</v>
      </c>
      <c r="H155" s="55"/>
      <c r="I155">
        <v>414</v>
      </c>
      <c r="J155" s="51">
        <v>0.16</v>
      </c>
      <c r="K155" s="17">
        <v>43.631115413183835</v>
      </c>
      <c r="L155">
        <v>0.13393958367054146</v>
      </c>
      <c r="M155">
        <v>3.1127223187178314E-2</v>
      </c>
      <c r="N155">
        <v>5.5</v>
      </c>
      <c r="O155">
        <v>69.8</v>
      </c>
      <c r="P155">
        <v>209</v>
      </c>
      <c r="Q155">
        <v>0.32500000000000001</v>
      </c>
      <c r="R155">
        <v>91.3</v>
      </c>
      <c r="S155">
        <v>0.76383599999999996</v>
      </c>
      <c r="T155">
        <v>83</v>
      </c>
      <c r="U155">
        <f t="shared" si="13"/>
        <v>412</v>
      </c>
      <c r="Z155">
        <f t="shared" si="14"/>
        <v>4.8</v>
      </c>
      <c r="AA155">
        <f t="shared" si="15"/>
        <v>67.099999999999994</v>
      </c>
      <c r="AB155">
        <f t="shared" si="16"/>
        <v>240</v>
      </c>
      <c r="AC155">
        <f t="shared" si="17"/>
        <v>0.32500000000000001</v>
      </c>
      <c r="AD155">
        <f t="shared" si="18"/>
        <v>103</v>
      </c>
      <c r="AE155">
        <f t="shared" si="19"/>
        <v>0.75637900000000002</v>
      </c>
      <c r="AF155">
        <f t="shared" si="20"/>
        <v>119</v>
      </c>
    </row>
    <row r="156" spans="1:32" x14ac:dyDescent="0.3">
      <c r="A156" s="47" t="s">
        <v>78</v>
      </c>
      <c r="B156" s="42">
        <v>76</v>
      </c>
      <c r="C156" s="43">
        <v>2016</v>
      </c>
      <c r="D156" s="44">
        <v>145034</v>
      </c>
      <c r="E156" s="45">
        <v>153879834.80468425</v>
      </c>
      <c r="F156" s="46">
        <f t="shared" si="11"/>
        <v>1060991.4558288695</v>
      </c>
      <c r="G156" s="55">
        <f t="shared" si="12"/>
        <v>0</v>
      </c>
      <c r="H156" s="55"/>
      <c r="I156">
        <v>90</v>
      </c>
      <c r="J156" s="51">
        <v>0.43</v>
      </c>
      <c r="K156" s="17">
        <v>27.16288037806132</v>
      </c>
      <c r="L156">
        <v>0.38890429174010427</v>
      </c>
      <c r="M156">
        <v>1.7121293969382466E-2</v>
      </c>
      <c r="N156">
        <v>11</v>
      </c>
      <c r="O156">
        <v>86.3</v>
      </c>
      <c r="P156">
        <v>246</v>
      </c>
      <c r="Q156">
        <v>0.04</v>
      </c>
      <c r="R156">
        <v>118.6</v>
      </c>
      <c r="S156">
        <v>0.91659899999999994</v>
      </c>
      <c r="T156">
        <v>15</v>
      </c>
      <c r="U156">
        <f t="shared" si="13"/>
        <v>93</v>
      </c>
      <c r="Z156">
        <f t="shared" si="14"/>
        <v>11.4</v>
      </c>
      <c r="AA156">
        <f t="shared" si="15"/>
        <v>91.1</v>
      </c>
      <c r="AB156">
        <f t="shared" si="16"/>
        <v>304</v>
      </c>
      <c r="AC156">
        <f t="shared" si="17"/>
        <v>4.0999999999999995E-2</v>
      </c>
      <c r="AD156">
        <f t="shared" si="18"/>
        <v>117.9</v>
      </c>
      <c r="AE156">
        <f t="shared" si="19"/>
        <v>0.91504999999999992</v>
      </c>
      <c r="AF156">
        <f t="shared" si="20"/>
        <v>4</v>
      </c>
    </row>
    <row r="157" spans="1:32" x14ac:dyDescent="0.3">
      <c r="A157" s="47" t="s">
        <v>79</v>
      </c>
      <c r="B157" s="42">
        <v>77</v>
      </c>
      <c r="C157" s="43">
        <v>2016</v>
      </c>
      <c r="D157" s="44">
        <v>477022</v>
      </c>
      <c r="E157" s="45">
        <v>762510326.8620522</v>
      </c>
      <c r="F157" s="46">
        <f t="shared" si="11"/>
        <v>1598480.4199010783</v>
      </c>
      <c r="G157" s="55">
        <f t="shared" si="12"/>
        <v>0</v>
      </c>
      <c r="H157" s="55"/>
      <c r="I157">
        <v>278</v>
      </c>
      <c r="J157" s="51">
        <v>0.16</v>
      </c>
      <c r="K157" s="17">
        <v>31.476395531968549</v>
      </c>
      <c r="L157">
        <v>0.52084585607015588</v>
      </c>
      <c r="M157">
        <v>2.7128945043679305E-2</v>
      </c>
      <c r="N157">
        <v>3</v>
      </c>
      <c r="O157">
        <v>66.900000000000006</v>
      </c>
      <c r="P157">
        <v>151</v>
      </c>
      <c r="Q157">
        <v>0.183</v>
      </c>
      <c r="R157">
        <v>119.4</v>
      </c>
      <c r="S157">
        <v>0.43348399999999998</v>
      </c>
      <c r="T157">
        <v>12</v>
      </c>
      <c r="U157">
        <f t="shared" si="13"/>
        <v>280</v>
      </c>
      <c r="Z157">
        <f t="shared" si="14"/>
        <v>2.6</v>
      </c>
      <c r="AA157">
        <f t="shared" si="15"/>
        <v>68.3</v>
      </c>
      <c r="AB157">
        <f t="shared" si="16"/>
        <v>182</v>
      </c>
      <c r="AC157">
        <f t="shared" si="17"/>
        <v>0.185</v>
      </c>
      <c r="AD157">
        <f t="shared" si="18"/>
        <v>121.4</v>
      </c>
      <c r="AE157">
        <f t="shared" si="19"/>
        <v>0.44585200000000003</v>
      </c>
      <c r="AF157">
        <f t="shared" si="20"/>
        <v>13</v>
      </c>
    </row>
    <row r="158" spans="1:32" x14ac:dyDescent="0.3">
      <c r="A158" s="47" t="s">
        <v>80</v>
      </c>
      <c r="B158" s="42">
        <v>78</v>
      </c>
      <c r="C158" s="43">
        <v>2016</v>
      </c>
      <c r="D158" s="44">
        <v>162743</v>
      </c>
      <c r="E158" s="45">
        <v>48563190.758904167</v>
      </c>
      <c r="F158" s="46">
        <f t="shared" si="11"/>
        <v>298404.1756567359</v>
      </c>
      <c r="G158" s="55">
        <f t="shared" si="12"/>
        <v>0</v>
      </c>
      <c r="H158" s="55"/>
      <c r="I158">
        <v>85</v>
      </c>
      <c r="J158" s="51">
        <v>0.16</v>
      </c>
      <c r="K158" s="17">
        <v>26.623834508434374</v>
      </c>
      <c r="L158">
        <v>2.1690712950257748E-2</v>
      </c>
      <c r="M158">
        <v>5.0719046691313018E-2</v>
      </c>
      <c r="N158">
        <v>5.6</v>
      </c>
      <c r="O158">
        <v>67.3</v>
      </c>
      <c r="P158">
        <v>141</v>
      </c>
      <c r="Q158">
        <v>0.29899999999999999</v>
      </c>
      <c r="R158">
        <v>131.30000000000001</v>
      </c>
      <c r="S158">
        <v>0.86723099999999997</v>
      </c>
      <c r="T158">
        <v>27</v>
      </c>
      <c r="U158">
        <f t="shared" si="13"/>
        <v>85</v>
      </c>
      <c r="Z158">
        <f t="shared" si="14"/>
        <v>5.3</v>
      </c>
      <c r="AA158">
        <f t="shared" si="15"/>
        <v>68.2</v>
      </c>
      <c r="AB158">
        <f t="shared" si="16"/>
        <v>190</v>
      </c>
      <c r="AC158">
        <f t="shared" si="17"/>
        <v>0.30199999999999999</v>
      </c>
      <c r="AD158">
        <f t="shared" si="18"/>
        <v>126.3</v>
      </c>
      <c r="AE158">
        <f t="shared" si="19"/>
        <v>0.867313</v>
      </c>
      <c r="AF158">
        <f t="shared" si="20"/>
        <v>20</v>
      </c>
    </row>
    <row r="159" spans="1:32" x14ac:dyDescent="0.3">
      <c r="A159" s="47" t="s">
        <v>81</v>
      </c>
      <c r="B159" s="42">
        <v>79</v>
      </c>
      <c r="C159" s="43">
        <v>2016</v>
      </c>
      <c r="D159" s="44">
        <v>48903</v>
      </c>
      <c r="E159" s="45">
        <v>72174148.467028633</v>
      </c>
      <c r="F159" s="46">
        <f t="shared" si="11"/>
        <v>1475863.4126133085</v>
      </c>
      <c r="G159" s="55">
        <f t="shared" si="12"/>
        <v>0</v>
      </c>
      <c r="H159" s="55"/>
      <c r="I159">
        <v>32</v>
      </c>
      <c r="J159" s="51">
        <v>0.05</v>
      </c>
      <c r="K159" s="17">
        <v>17.674746203970678</v>
      </c>
      <c r="L159">
        <v>0.46163834480459232</v>
      </c>
      <c r="M159">
        <v>4.2206264454808197E-3</v>
      </c>
      <c r="N159">
        <v>7.2000000000000011</v>
      </c>
      <c r="O159">
        <v>86.9</v>
      </c>
      <c r="P159">
        <v>58</v>
      </c>
      <c r="Q159">
        <v>0.317</v>
      </c>
      <c r="R159">
        <v>134.30000000000001</v>
      </c>
      <c r="S159">
        <v>0.32148400000000005</v>
      </c>
      <c r="T159">
        <v>1</v>
      </c>
      <c r="U159">
        <f t="shared" si="13"/>
        <v>32</v>
      </c>
      <c r="Z159">
        <f t="shared" si="14"/>
        <v>17.8</v>
      </c>
      <c r="AA159">
        <f t="shared" si="15"/>
        <v>73</v>
      </c>
      <c r="AB159">
        <f t="shared" si="16"/>
        <v>92</v>
      </c>
      <c r="AC159">
        <f t="shared" si="17"/>
        <v>0.32200000000000001</v>
      </c>
      <c r="AD159">
        <f t="shared" si="18"/>
        <v>152.30000000000001</v>
      </c>
      <c r="AE159">
        <f t="shared" si="19"/>
        <v>0.31429600000000002</v>
      </c>
      <c r="AF159">
        <f t="shared" si="20"/>
        <v>0</v>
      </c>
    </row>
    <row r="160" spans="1:32" x14ac:dyDescent="0.3">
      <c r="A160" s="2" t="s">
        <v>3</v>
      </c>
      <c r="B160" s="38">
        <v>1</v>
      </c>
      <c r="C160" s="39">
        <v>2017</v>
      </c>
      <c r="D160" s="40">
        <v>1554224</v>
      </c>
      <c r="E160" s="16">
        <v>808776560.08560002</v>
      </c>
      <c r="F160" s="17">
        <f t="shared" si="11"/>
        <v>520373.22810971912</v>
      </c>
      <c r="G160" s="55">
        <f t="shared" si="12"/>
        <v>500672.64937061683</v>
      </c>
      <c r="H160" s="55">
        <f>(F160+G160+F239)/3</f>
        <v>517698.17131968169</v>
      </c>
      <c r="I160">
        <v>824</v>
      </c>
      <c r="J160" s="51">
        <v>0.23</v>
      </c>
      <c r="K160" s="17">
        <v>17.041872107093837</v>
      </c>
      <c r="L160">
        <v>0.13919380681299071</v>
      </c>
      <c r="M160">
        <v>0.18379856423647867</v>
      </c>
      <c r="N160">
        <v>17.4039</v>
      </c>
      <c r="O160">
        <v>74.8</v>
      </c>
      <c r="P160">
        <v>316</v>
      </c>
      <c r="Q160">
        <v>0.34200000000000003</v>
      </c>
      <c r="R160">
        <v>72.8</v>
      </c>
      <c r="S160">
        <v>0.91233299999999995</v>
      </c>
      <c r="T160">
        <v>160</v>
      </c>
      <c r="U160">
        <f t="shared" si="13"/>
        <v>822</v>
      </c>
      <c r="V160">
        <f t="shared" ref="V160:V209" si="21">J81</f>
        <v>0.23</v>
      </c>
      <c r="W160">
        <f t="shared" ref="W160:W209" si="22">K81</f>
        <v>18.481570452880987</v>
      </c>
      <c r="X160">
        <f t="shared" ref="X160:X209" si="23">L81</f>
        <v>0.10295620253994028</v>
      </c>
      <c r="Y160">
        <f t="shared" ref="Y160:Y209" si="24">M81</f>
        <v>0.19358130159368508</v>
      </c>
      <c r="Z160">
        <f t="shared" si="14"/>
        <v>13</v>
      </c>
      <c r="AA160">
        <f t="shared" si="15"/>
        <v>69.400000000000006</v>
      </c>
      <c r="AB160">
        <f t="shared" si="16"/>
        <v>326</v>
      </c>
      <c r="AC160">
        <f t="shared" si="17"/>
        <v>0.34100000000000003</v>
      </c>
      <c r="AD160">
        <f t="shared" si="18"/>
        <v>72.5</v>
      </c>
      <c r="AE160">
        <f t="shared" si="19"/>
        <v>0.90743499999999999</v>
      </c>
      <c r="AF160">
        <f t="shared" si="20"/>
        <v>153</v>
      </c>
    </row>
    <row r="161" spans="1:32" x14ac:dyDescent="0.3">
      <c r="A161" s="2" t="s">
        <v>4</v>
      </c>
      <c r="B161" s="3">
        <v>2</v>
      </c>
      <c r="C161" s="8">
        <v>2017</v>
      </c>
      <c r="D161" s="11">
        <v>1213075</v>
      </c>
      <c r="E161" s="16">
        <v>328972206.37910002</v>
      </c>
      <c r="F161" s="17">
        <f t="shared" si="11"/>
        <v>271188.67867122812</v>
      </c>
      <c r="G161" s="55">
        <f t="shared" si="12"/>
        <v>259301.10446982048</v>
      </c>
      <c r="H161" s="55">
        <f t="shared" ref="H161:H224" si="25">(F161+G161+F240)/3</f>
        <v>270730.14858949737</v>
      </c>
      <c r="I161">
        <v>613</v>
      </c>
      <c r="J161" s="51">
        <v>0.28999999999999998</v>
      </c>
      <c r="K161" s="17">
        <v>16.156052650553466</v>
      </c>
      <c r="L161">
        <v>4.1417922713452715E-4</v>
      </c>
      <c r="M161">
        <v>0.15640670507102378</v>
      </c>
      <c r="N161">
        <v>9.9132999999999996</v>
      </c>
      <c r="O161">
        <v>67.8</v>
      </c>
      <c r="P161">
        <v>223</v>
      </c>
      <c r="Q161">
        <v>0.30299999999999999</v>
      </c>
      <c r="R161">
        <v>75.3</v>
      </c>
      <c r="S161">
        <v>0.65456800000000004</v>
      </c>
      <c r="T161">
        <v>65</v>
      </c>
      <c r="U161">
        <f t="shared" si="13"/>
        <v>625</v>
      </c>
      <c r="V161">
        <f t="shared" si="21"/>
        <v>0.22</v>
      </c>
      <c r="W161">
        <f t="shared" si="22"/>
        <v>21.547200001011095</v>
      </c>
      <c r="X161">
        <f t="shared" si="23"/>
        <v>5.7324450523287343E-4</v>
      </c>
      <c r="Y161">
        <f t="shared" si="24"/>
        <v>0.14791869955164674</v>
      </c>
      <c r="Z161">
        <f t="shared" si="14"/>
        <v>6.2</v>
      </c>
      <c r="AA161">
        <f t="shared" si="15"/>
        <v>68.3</v>
      </c>
      <c r="AB161">
        <f t="shared" si="16"/>
        <v>252</v>
      </c>
      <c r="AC161">
        <f t="shared" si="17"/>
        <v>0.30399999999999999</v>
      </c>
      <c r="AD161">
        <f t="shared" si="18"/>
        <v>75</v>
      </c>
      <c r="AE161">
        <f t="shared" si="19"/>
        <v>0.64979299999999995</v>
      </c>
      <c r="AF161">
        <f t="shared" si="20"/>
        <v>75</v>
      </c>
    </row>
    <row r="162" spans="1:32" x14ac:dyDescent="0.3">
      <c r="A162" t="s">
        <v>5</v>
      </c>
      <c r="B162" s="3">
        <v>3</v>
      </c>
      <c r="C162" s="8">
        <v>2017</v>
      </c>
      <c r="D162" s="11">
        <v>1394996</v>
      </c>
      <c r="E162" s="16">
        <v>434377541.39540005</v>
      </c>
      <c r="F162" s="17">
        <f t="shared" si="11"/>
        <v>311382.64295768598</v>
      </c>
      <c r="G162" s="55">
        <f t="shared" si="12"/>
        <v>307666.17638009356</v>
      </c>
      <c r="H162" s="55">
        <f t="shared" si="25"/>
        <v>311561.46489613649</v>
      </c>
      <c r="I162">
        <v>733</v>
      </c>
      <c r="J162" s="51">
        <v>1.2</v>
      </c>
      <c r="K162" s="17">
        <v>17.456282683174717</v>
      </c>
      <c r="L162">
        <v>3.8514695731834219E-3</v>
      </c>
      <c r="M162">
        <v>0.29992897190490714</v>
      </c>
      <c r="N162">
        <v>16.486550000000001</v>
      </c>
      <c r="O162">
        <v>72.400000000000006</v>
      </c>
      <c r="P162">
        <v>197</v>
      </c>
      <c r="Q162">
        <v>0.222</v>
      </c>
      <c r="R162">
        <v>82.7</v>
      </c>
      <c r="S162">
        <v>0.65941300000000003</v>
      </c>
      <c r="T162">
        <v>226</v>
      </c>
      <c r="U162">
        <f t="shared" si="13"/>
        <v>737</v>
      </c>
      <c r="V162">
        <f t="shared" si="21"/>
        <v>1.05</v>
      </c>
      <c r="W162">
        <f t="shared" si="22"/>
        <v>16.386673102385867</v>
      </c>
      <c r="X162">
        <f t="shared" si="23"/>
        <v>2.8583874162034437E-3</v>
      </c>
      <c r="Y162">
        <f t="shared" si="24"/>
        <v>0.33035842873066051</v>
      </c>
      <c r="Z162">
        <f t="shared" si="14"/>
        <v>8.9</v>
      </c>
      <c r="AA162">
        <f t="shared" si="15"/>
        <v>73</v>
      </c>
      <c r="AB162">
        <f t="shared" si="16"/>
        <v>222</v>
      </c>
      <c r="AC162">
        <f t="shared" si="17"/>
        <v>0.222</v>
      </c>
      <c r="AD162">
        <f t="shared" si="18"/>
        <v>83.4</v>
      </c>
      <c r="AE162">
        <f t="shared" si="19"/>
        <v>0.6676430000000001</v>
      </c>
      <c r="AF162">
        <f t="shared" si="20"/>
        <v>221</v>
      </c>
    </row>
    <row r="163" spans="1:32" x14ac:dyDescent="0.3">
      <c r="A163" t="s">
        <v>6</v>
      </c>
      <c r="B163" s="3">
        <v>4</v>
      </c>
      <c r="C163" s="8">
        <v>2017</v>
      </c>
      <c r="D163" s="11">
        <v>2343280</v>
      </c>
      <c r="E163" s="16">
        <v>848167791.73559999</v>
      </c>
      <c r="F163" s="17">
        <f t="shared" si="11"/>
        <v>361957.50901966478</v>
      </c>
      <c r="G163" s="55">
        <f t="shared" si="12"/>
        <v>353549.70778253116</v>
      </c>
      <c r="H163" s="55">
        <f t="shared" si="25"/>
        <v>362824.64668592275</v>
      </c>
      <c r="I163">
        <v>1179</v>
      </c>
      <c r="J163" s="51">
        <v>0.93</v>
      </c>
      <c r="K163" s="17">
        <v>32.475694314846734</v>
      </c>
      <c r="L163">
        <v>5.3276749324352064E-3</v>
      </c>
      <c r="M163">
        <v>0.13799885884792357</v>
      </c>
      <c r="N163">
        <v>14.9009</v>
      </c>
      <c r="O163">
        <v>77.8</v>
      </c>
      <c r="P163">
        <v>373</v>
      </c>
      <c r="Q163">
        <v>0.32200000000000001</v>
      </c>
      <c r="R163">
        <v>81.8</v>
      </c>
      <c r="S163">
        <v>0.61920299999999995</v>
      </c>
      <c r="T163">
        <v>452</v>
      </c>
      <c r="U163">
        <f t="shared" si="13"/>
        <v>1165</v>
      </c>
      <c r="V163">
        <f t="shared" si="21"/>
        <v>0.78</v>
      </c>
      <c r="W163">
        <f t="shared" si="22"/>
        <v>32.731341205026624</v>
      </c>
      <c r="X163">
        <f t="shared" si="23"/>
        <v>4.1838121720709802E-3</v>
      </c>
      <c r="Y163">
        <f t="shared" si="24"/>
        <v>0.14874507024003933</v>
      </c>
      <c r="Z163">
        <f t="shared" si="14"/>
        <v>8.8000000000000007</v>
      </c>
      <c r="AA163">
        <f t="shared" si="15"/>
        <v>78</v>
      </c>
      <c r="AB163">
        <f t="shared" si="16"/>
        <v>381</v>
      </c>
      <c r="AC163">
        <f t="shared" si="17"/>
        <v>0.32500000000000001</v>
      </c>
      <c r="AD163">
        <f t="shared" si="18"/>
        <v>83.8</v>
      </c>
      <c r="AE163">
        <f t="shared" si="19"/>
        <v>0.60686399999999996</v>
      </c>
      <c r="AF163">
        <f t="shared" si="20"/>
        <v>571</v>
      </c>
    </row>
    <row r="164" spans="1:32" x14ac:dyDescent="0.3">
      <c r="A164" t="s">
        <v>7</v>
      </c>
      <c r="B164" s="3">
        <v>5</v>
      </c>
      <c r="C164" s="8">
        <v>2017</v>
      </c>
      <c r="D164" s="11">
        <v>987203</v>
      </c>
      <c r="E164" s="16">
        <v>204812646.07749999</v>
      </c>
      <c r="F164" s="17">
        <f t="shared" si="11"/>
        <v>207467.60907077874</v>
      </c>
      <c r="G164" s="55">
        <f t="shared" si="12"/>
        <v>205911.02571719844</v>
      </c>
      <c r="H164" s="55">
        <f t="shared" si="25"/>
        <v>208717.34506156904</v>
      </c>
      <c r="I164">
        <v>544</v>
      </c>
      <c r="J164" s="51">
        <v>0.28000000000000003</v>
      </c>
      <c r="K164" s="17">
        <v>14.268205965508624</v>
      </c>
      <c r="L164">
        <v>9.7767616610811427E-4</v>
      </c>
      <c r="M164">
        <v>0.16588679308899931</v>
      </c>
      <c r="N164">
        <v>8.6528000000000009</v>
      </c>
      <c r="O164">
        <v>66.900000000000006</v>
      </c>
      <c r="P164">
        <v>260</v>
      </c>
      <c r="Q164">
        <v>0.185</v>
      </c>
      <c r="R164">
        <v>83.3</v>
      </c>
      <c r="S164">
        <v>0.63105200000000006</v>
      </c>
      <c r="T164">
        <v>649</v>
      </c>
      <c r="U164">
        <f t="shared" si="13"/>
        <v>536</v>
      </c>
      <c r="V164">
        <f t="shared" si="21"/>
        <v>0.31</v>
      </c>
      <c r="W164">
        <f t="shared" si="22"/>
        <v>11.314315129925088</v>
      </c>
      <c r="X164">
        <f t="shared" si="23"/>
        <v>2.0199039835595216E-3</v>
      </c>
      <c r="Y164">
        <f t="shared" si="24"/>
        <v>0.14427582530367222</v>
      </c>
      <c r="Z164">
        <f t="shared" si="14"/>
        <v>2.4</v>
      </c>
      <c r="AA164">
        <f t="shared" si="15"/>
        <v>74.400000000000006</v>
      </c>
      <c r="AB164">
        <f t="shared" si="16"/>
        <v>278</v>
      </c>
      <c r="AC164">
        <f t="shared" si="17"/>
        <v>0.18600000000000003</v>
      </c>
      <c r="AD164">
        <f t="shared" si="18"/>
        <v>84.5</v>
      </c>
      <c r="AE164">
        <f t="shared" si="19"/>
        <v>0.63151499999999994</v>
      </c>
      <c r="AF164">
        <f t="shared" si="20"/>
        <v>458</v>
      </c>
    </row>
    <row r="165" spans="1:32" x14ac:dyDescent="0.3">
      <c r="A165" t="s">
        <v>8</v>
      </c>
      <c r="B165" s="3">
        <v>6</v>
      </c>
      <c r="C165" s="8">
        <v>2017</v>
      </c>
      <c r="D165" s="11">
        <v>1048957</v>
      </c>
      <c r="E165" s="16">
        <v>431495725.24970001</v>
      </c>
      <c r="F165" s="17">
        <f t="shared" si="11"/>
        <v>411356.92430643016</v>
      </c>
      <c r="G165" s="55">
        <f t="shared" si="12"/>
        <v>392893.17258837871</v>
      </c>
      <c r="H165" s="55">
        <f t="shared" si="25"/>
        <v>408255.57713875844</v>
      </c>
      <c r="I165">
        <v>539</v>
      </c>
      <c r="J165" s="51">
        <v>1.33</v>
      </c>
      <c r="K165" s="17">
        <v>19.4792589472763</v>
      </c>
      <c r="L165">
        <v>3.4629208520916433E-3</v>
      </c>
      <c r="M165">
        <v>0.36216737589998343</v>
      </c>
      <c r="N165">
        <v>15.855650000000002</v>
      </c>
      <c r="O165">
        <v>74.7</v>
      </c>
      <c r="P165">
        <v>184</v>
      </c>
      <c r="Q165">
        <v>0.24299999999999999</v>
      </c>
      <c r="R165">
        <v>72.5</v>
      </c>
      <c r="S165">
        <v>0.59626600000000007</v>
      </c>
      <c r="T165">
        <v>218</v>
      </c>
      <c r="U165">
        <f t="shared" si="13"/>
        <v>543</v>
      </c>
      <c r="V165">
        <f t="shared" si="21"/>
        <v>2.27</v>
      </c>
      <c r="W165">
        <f t="shared" si="22"/>
        <v>20.623291570432738</v>
      </c>
      <c r="X165">
        <f t="shared" si="23"/>
        <v>3.8091131275685705E-3</v>
      </c>
      <c r="Y165">
        <f t="shared" si="24"/>
        <v>0.33312973703435722</v>
      </c>
      <c r="Z165">
        <f t="shared" si="14"/>
        <v>6.7</v>
      </c>
      <c r="AA165">
        <f t="shared" si="15"/>
        <v>69.599999999999994</v>
      </c>
      <c r="AB165">
        <f t="shared" si="16"/>
        <v>188</v>
      </c>
      <c r="AC165">
        <f t="shared" si="17"/>
        <v>0.24199999999999999</v>
      </c>
      <c r="AD165">
        <f t="shared" si="18"/>
        <v>76.8</v>
      </c>
      <c r="AE165">
        <f t="shared" si="19"/>
        <v>0.59488099999999999</v>
      </c>
      <c r="AF165">
        <f t="shared" si="20"/>
        <v>168</v>
      </c>
    </row>
    <row r="166" spans="1:32" x14ac:dyDescent="0.3">
      <c r="A166" t="s">
        <v>9</v>
      </c>
      <c r="B166" s="3">
        <v>7</v>
      </c>
      <c r="C166" s="8">
        <v>2017</v>
      </c>
      <c r="D166" s="11">
        <v>620092</v>
      </c>
      <c r="E166" s="16">
        <v>174156402.76190001</v>
      </c>
      <c r="F166" s="17">
        <f t="shared" si="11"/>
        <v>280855.74844039272</v>
      </c>
      <c r="G166" s="55">
        <f t="shared" si="12"/>
        <v>271006.0766704398</v>
      </c>
      <c r="H166" s="55">
        <f t="shared" si="25"/>
        <v>279336.63806988642</v>
      </c>
      <c r="I166">
        <v>327</v>
      </c>
      <c r="J166" s="51">
        <v>7.0000000000000007E-2</v>
      </c>
      <c r="K166" s="17">
        <v>12.123640226438436</v>
      </c>
      <c r="L166">
        <v>5.6987653843293667E-4</v>
      </c>
      <c r="M166">
        <v>0.21937975025766157</v>
      </c>
      <c r="N166">
        <v>5.9267500000000002</v>
      </c>
      <c r="O166">
        <v>70</v>
      </c>
      <c r="P166">
        <v>168</v>
      </c>
      <c r="Q166">
        <v>0.27600000000000002</v>
      </c>
      <c r="R166">
        <v>100.9</v>
      </c>
      <c r="S166">
        <v>0.59179099999999996</v>
      </c>
      <c r="T166">
        <v>44</v>
      </c>
      <c r="U166">
        <f t="shared" si="13"/>
        <v>328</v>
      </c>
      <c r="V166">
        <f t="shared" si="21"/>
        <v>0.08</v>
      </c>
      <c r="W166">
        <f t="shared" si="22"/>
        <v>15.526266690399945</v>
      </c>
      <c r="X166">
        <f t="shared" si="23"/>
        <v>8.0889312165660816E-4</v>
      </c>
      <c r="Y166">
        <f t="shared" si="24"/>
        <v>0.20870078738064593</v>
      </c>
      <c r="Z166">
        <f t="shared" si="14"/>
        <v>7.9</v>
      </c>
      <c r="AA166">
        <f t="shared" si="15"/>
        <v>70.5</v>
      </c>
      <c r="AB166">
        <f t="shared" si="16"/>
        <v>176</v>
      </c>
      <c r="AC166">
        <f t="shared" si="17"/>
        <v>0.28000000000000003</v>
      </c>
      <c r="AD166">
        <f t="shared" si="18"/>
        <v>99.2</v>
      </c>
      <c r="AE166">
        <f t="shared" si="19"/>
        <v>0.59144599999999992</v>
      </c>
      <c r="AF166">
        <f t="shared" si="20"/>
        <v>36</v>
      </c>
    </row>
    <row r="167" spans="1:32" x14ac:dyDescent="0.3">
      <c r="A167" t="s">
        <v>10</v>
      </c>
      <c r="B167" s="3">
        <v>8</v>
      </c>
      <c r="C167" s="8">
        <v>2017</v>
      </c>
      <c r="D167" s="11">
        <v>1115926</v>
      </c>
      <c r="E167" s="16">
        <v>389662964.58390003</v>
      </c>
      <c r="F167" s="17">
        <f t="shared" si="11"/>
        <v>349183.51627607929</v>
      </c>
      <c r="G167" s="55">
        <f t="shared" si="12"/>
        <v>338778.29333212291</v>
      </c>
      <c r="H167" s="55">
        <f t="shared" si="25"/>
        <v>349983.3312760496</v>
      </c>
      <c r="I167">
        <v>573</v>
      </c>
      <c r="J167" s="51">
        <v>1.47</v>
      </c>
      <c r="K167" s="17">
        <v>24.927163468308862</v>
      </c>
      <c r="L167">
        <v>9.1369282281076353E-2</v>
      </c>
      <c r="M167">
        <v>0.17052861164075223</v>
      </c>
      <c r="N167">
        <v>9.1694999999999993</v>
      </c>
      <c r="O167">
        <v>73.2</v>
      </c>
      <c r="P167">
        <v>368</v>
      </c>
      <c r="Q167">
        <v>0.32299999999999995</v>
      </c>
      <c r="R167">
        <v>84.6</v>
      </c>
      <c r="S167">
        <v>0.62500100000000003</v>
      </c>
      <c r="T167">
        <v>232</v>
      </c>
      <c r="U167">
        <f t="shared" si="13"/>
        <v>570</v>
      </c>
      <c r="V167">
        <f t="shared" si="21"/>
        <v>1.31</v>
      </c>
      <c r="W167">
        <f t="shared" si="22"/>
        <v>24.711275626874453</v>
      </c>
      <c r="X167">
        <f t="shared" si="23"/>
        <v>8.2851258688009841E-2</v>
      </c>
      <c r="Y167">
        <f t="shared" si="24"/>
        <v>0.17537653777912562</v>
      </c>
      <c r="Z167">
        <f t="shared" si="14"/>
        <v>4.8</v>
      </c>
      <c r="AA167">
        <f t="shared" si="15"/>
        <v>71.900000000000006</v>
      </c>
      <c r="AB167">
        <f t="shared" si="16"/>
        <v>397</v>
      </c>
      <c r="AC167">
        <f t="shared" si="17"/>
        <v>0.32500000000000001</v>
      </c>
      <c r="AD167">
        <f t="shared" si="18"/>
        <v>85.3</v>
      </c>
      <c r="AE167">
        <f t="shared" si="19"/>
        <v>0.63363000000000003</v>
      </c>
      <c r="AF167">
        <f t="shared" si="20"/>
        <v>341</v>
      </c>
    </row>
    <row r="168" spans="1:32" x14ac:dyDescent="0.3">
      <c r="A168" t="s">
        <v>11</v>
      </c>
      <c r="B168" s="3">
        <v>9</v>
      </c>
      <c r="C168" s="8">
        <v>2017</v>
      </c>
      <c r="D168" s="11">
        <v>1167649</v>
      </c>
      <c r="E168" s="16">
        <v>507253845.99789995</v>
      </c>
      <c r="F168" s="17">
        <f t="shared" si="11"/>
        <v>434423.226498631</v>
      </c>
      <c r="G168" s="55">
        <f t="shared" si="12"/>
        <v>429064.79298240948</v>
      </c>
      <c r="H168" s="55">
        <f t="shared" si="25"/>
        <v>436110.02840860974</v>
      </c>
      <c r="I168">
        <v>599</v>
      </c>
      <c r="J168" s="51">
        <v>0.06</v>
      </c>
      <c r="K168" s="17">
        <v>27.267148055914781</v>
      </c>
      <c r="L168">
        <v>4.5092971182624265E-3</v>
      </c>
      <c r="M168">
        <v>0.38899142214467214</v>
      </c>
      <c r="N168">
        <v>25.767499999999998</v>
      </c>
      <c r="O168">
        <v>69.3</v>
      </c>
      <c r="P168">
        <v>189</v>
      </c>
      <c r="Q168">
        <v>0.36599999999999999</v>
      </c>
      <c r="R168">
        <v>80.900000000000006</v>
      </c>
      <c r="S168">
        <v>0.77661199999999997</v>
      </c>
      <c r="T168">
        <v>56</v>
      </c>
      <c r="U168">
        <f t="shared" si="13"/>
        <v>597</v>
      </c>
      <c r="V168">
        <f t="shared" si="21"/>
        <v>7.0000000000000007E-2</v>
      </c>
      <c r="W168">
        <f t="shared" si="22"/>
        <v>25.513701077377466</v>
      </c>
      <c r="X168">
        <f t="shared" si="23"/>
        <v>4.5340917211903692E-3</v>
      </c>
      <c r="Y168">
        <f t="shared" si="24"/>
        <v>0.38836972197880953</v>
      </c>
      <c r="Z168">
        <f t="shared" si="14"/>
        <v>18</v>
      </c>
      <c r="AA168">
        <f t="shared" si="15"/>
        <v>72</v>
      </c>
      <c r="AB168">
        <f t="shared" si="16"/>
        <v>192</v>
      </c>
      <c r="AC168">
        <f t="shared" si="17"/>
        <v>0.36599999999999999</v>
      </c>
      <c r="AD168">
        <f t="shared" si="18"/>
        <v>82</v>
      </c>
      <c r="AE168">
        <f t="shared" si="19"/>
        <v>0.76277000000000006</v>
      </c>
      <c r="AF168">
        <f t="shared" si="20"/>
        <v>55</v>
      </c>
    </row>
    <row r="169" spans="1:32" x14ac:dyDescent="0.3">
      <c r="A169" t="s">
        <v>12</v>
      </c>
      <c r="B169" s="3">
        <v>10</v>
      </c>
      <c r="C169" s="8">
        <v>2017</v>
      </c>
      <c r="D169" s="11">
        <v>8024182</v>
      </c>
      <c r="E169" s="16">
        <v>4288114076.724</v>
      </c>
      <c r="F169" s="17">
        <f t="shared" si="11"/>
        <v>534398.90529950592</v>
      </c>
      <c r="G169" s="55">
        <f t="shared" si="12"/>
        <v>533624.23674397031</v>
      </c>
      <c r="H169" s="55">
        <f t="shared" si="25"/>
        <v>534573.9355258455</v>
      </c>
      <c r="I169">
        <v>4097</v>
      </c>
      <c r="J169" s="51">
        <v>2.79</v>
      </c>
      <c r="K169" s="17">
        <v>16.314122715884988</v>
      </c>
      <c r="L169">
        <v>2.2507665470859854E-3</v>
      </c>
      <c r="M169">
        <v>0.20024641666398815</v>
      </c>
      <c r="N169">
        <v>16.158850000000001</v>
      </c>
      <c r="O169">
        <v>84.5</v>
      </c>
      <c r="P169">
        <v>103</v>
      </c>
      <c r="Q169">
        <v>0.20600000000000002</v>
      </c>
      <c r="R169">
        <v>66.8</v>
      </c>
      <c r="S169">
        <v>0.81696899999999995</v>
      </c>
      <c r="T169">
        <v>3126</v>
      </c>
      <c r="U169">
        <f t="shared" si="13"/>
        <v>3996</v>
      </c>
      <c r="V169">
        <f t="shared" si="21"/>
        <v>2.5499999999999998</v>
      </c>
      <c r="W169">
        <f t="shared" si="22"/>
        <v>14.767032330394869</v>
      </c>
      <c r="X169">
        <f t="shared" si="23"/>
        <v>1.5276917371319725E-3</v>
      </c>
      <c r="Y169">
        <f t="shared" si="24"/>
        <v>0.17569073628000925</v>
      </c>
      <c r="Z169">
        <f t="shared" si="14"/>
        <v>7.1</v>
      </c>
      <c r="AA169">
        <f t="shared" si="15"/>
        <v>79.099999999999994</v>
      </c>
      <c r="AB169">
        <f t="shared" si="16"/>
        <v>117</v>
      </c>
      <c r="AC169">
        <f t="shared" si="17"/>
        <v>0.20399999999999999</v>
      </c>
      <c r="AD169">
        <f t="shared" si="18"/>
        <v>69</v>
      </c>
      <c r="AE169">
        <f t="shared" si="19"/>
        <v>0.81535799999999992</v>
      </c>
      <c r="AF169">
        <f t="shared" si="20"/>
        <v>2293</v>
      </c>
    </row>
    <row r="170" spans="1:32" x14ac:dyDescent="0.3">
      <c r="A170" t="s">
        <v>13</v>
      </c>
      <c r="B170" s="3">
        <v>11</v>
      </c>
      <c r="C170" s="8">
        <v>2017</v>
      </c>
      <c r="D170" s="11">
        <v>748637</v>
      </c>
      <c r="E170" s="16">
        <v>225480760.08870003</v>
      </c>
      <c r="F170" s="17">
        <f t="shared" si="11"/>
        <v>301188.37312168651</v>
      </c>
      <c r="G170" s="55">
        <f t="shared" si="12"/>
        <v>302660.03915931622</v>
      </c>
      <c r="H170" s="55">
        <f t="shared" si="25"/>
        <v>304599.22605515103</v>
      </c>
      <c r="I170">
        <v>380</v>
      </c>
      <c r="J170" s="51">
        <v>0.42</v>
      </c>
      <c r="K170" s="17">
        <v>18.894921390940748</v>
      </c>
      <c r="L170">
        <v>1.0914750451418585E-3</v>
      </c>
      <c r="M170">
        <v>0.16635646662418224</v>
      </c>
      <c r="N170">
        <v>9.3915500000000005</v>
      </c>
      <c r="O170">
        <v>69.400000000000006</v>
      </c>
      <c r="P170">
        <v>414</v>
      </c>
      <c r="Q170">
        <v>0.33200000000000002</v>
      </c>
      <c r="R170">
        <v>91.2</v>
      </c>
      <c r="S170">
        <v>0.57699199999999995</v>
      </c>
      <c r="T170">
        <v>56</v>
      </c>
      <c r="U170">
        <f t="shared" si="13"/>
        <v>385</v>
      </c>
      <c r="V170">
        <f t="shared" si="21"/>
        <v>0.28000000000000003</v>
      </c>
      <c r="W170">
        <f t="shared" si="22"/>
        <v>19.072106380567941</v>
      </c>
      <c r="X170">
        <f t="shared" si="23"/>
        <v>1.2086802006903009E-3</v>
      </c>
      <c r="Y170">
        <f t="shared" si="24"/>
        <v>0.16658259569253656</v>
      </c>
      <c r="Z170">
        <f t="shared" si="14"/>
        <v>5.8</v>
      </c>
      <c r="AA170">
        <f t="shared" si="15"/>
        <v>67.400000000000006</v>
      </c>
      <c r="AB170">
        <f t="shared" si="16"/>
        <v>406</v>
      </c>
      <c r="AC170">
        <f t="shared" si="17"/>
        <v>0.33299999999999996</v>
      </c>
      <c r="AD170">
        <f t="shared" si="18"/>
        <v>92.9</v>
      </c>
      <c r="AE170">
        <f t="shared" si="19"/>
        <v>0.57979199999999997</v>
      </c>
      <c r="AF170">
        <f t="shared" si="20"/>
        <v>65</v>
      </c>
    </row>
    <row r="171" spans="1:32" x14ac:dyDescent="0.3">
      <c r="A171" t="s">
        <v>14</v>
      </c>
      <c r="B171" s="3">
        <v>12</v>
      </c>
      <c r="C171" s="8">
        <v>2017</v>
      </c>
      <c r="D171" s="11">
        <v>1131938</v>
      </c>
      <c r="E171" s="16">
        <v>373118059.58660001</v>
      </c>
      <c r="F171" s="17">
        <f t="shared" si="11"/>
        <v>329627.6470854411</v>
      </c>
      <c r="G171" s="55">
        <f t="shared" si="12"/>
        <v>322643.72838205757</v>
      </c>
      <c r="H171" s="55">
        <f t="shared" si="25"/>
        <v>328140.62478739436</v>
      </c>
      <c r="I171">
        <v>541</v>
      </c>
      <c r="J171" s="51">
        <v>0.4</v>
      </c>
      <c r="K171" s="17">
        <v>15.757622314888625</v>
      </c>
      <c r="L171">
        <v>1.9716236116598617E-3</v>
      </c>
      <c r="M171">
        <v>0.27609683516594868</v>
      </c>
      <c r="N171">
        <v>14.19495</v>
      </c>
      <c r="O171">
        <v>68.900000000000006</v>
      </c>
      <c r="P171">
        <v>291</v>
      </c>
      <c r="Q171">
        <v>0.28600000000000003</v>
      </c>
      <c r="R171">
        <v>78.099999999999994</v>
      </c>
      <c r="S171">
        <v>0.667296</v>
      </c>
      <c r="T171">
        <v>148</v>
      </c>
      <c r="U171">
        <f t="shared" si="13"/>
        <v>538</v>
      </c>
      <c r="V171">
        <f t="shared" si="21"/>
        <v>0.55000000000000004</v>
      </c>
      <c r="W171">
        <f t="shared" si="22"/>
        <v>13.897074721615638</v>
      </c>
      <c r="X171">
        <f t="shared" si="23"/>
        <v>2.4071115046024349E-3</v>
      </c>
      <c r="Y171">
        <f t="shared" si="24"/>
        <v>0.26697311641383836</v>
      </c>
      <c r="Z171">
        <f t="shared" si="14"/>
        <v>8.6999999999999993</v>
      </c>
      <c r="AA171">
        <f t="shared" si="15"/>
        <v>65</v>
      </c>
      <c r="AB171">
        <f t="shared" si="16"/>
        <v>293</v>
      </c>
      <c r="AC171">
        <f t="shared" si="17"/>
        <v>0.28699999999999998</v>
      </c>
      <c r="AD171">
        <f t="shared" si="18"/>
        <v>78.8</v>
      </c>
      <c r="AE171">
        <f t="shared" si="19"/>
        <v>0.67199500000000001</v>
      </c>
      <c r="AF171">
        <f t="shared" si="20"/>
        <v>189</v>
      </c>
    </row>
    <row r="172" spans="1:32" x14ac:dyDescent="0.3">
      <c r="A172" t="s">
        <v>15</v>
      </c>
      <c r="B172" s="3">
        <v>13</v>
      </c>
      <c r="C172" s="8">
        <v>2017</v>
      </c>
      <c r="D172" s="11">
        <v>937675</v>
      </c>
      <c r="E172" s="16">
        <v>292161155.95049995</v>
      </c>
      <c r="F172" s="17">
        <f t="shared" si="11"/>
        <v>311580.40467166126</v>
      </c>
      <c r="G172" s="55">
        <f t="shared" si="12"/>
        <v>300467.90539617272</v>
      </c>
      <c r="H172" s="55">
        <f t="shared" si="25"/>
        <v>310916.8323420324</v>
      </c>
      <c r="I172">
        <v>523</v>
      </c>
      <c r="J172" s="51">
        <v>0.51</v>
      </c>
      <c r="K172" s="17">
        <v>18.333125754505993</v>
      </c>
      <c r="L172">
        <v>2.3822281789833465E-3</v>
      </c>
      <c r="M172">
        <v>0.20668673796544473</v>
      </c>
      <c r="N172">
        <v>11.75825</v>
      </c>
      <c r="O172">
        <v>71</v>
      </c>
      <c r="P172">
        <v>229</v>
      </c>
      <c r="Q172">
        <v>0.27600000000000002</v>
      </c>
      <c r="R172">
        <v>96.6</v>
      </c>
      <c r="S172">
        <v>0.63622800000000002</v>
      </c>
      <c r="T172">
        <v>44</v>
      </c>
      <c r="U172">
        <f t="shared" si="13"/>
        <v>519</v>
      </c>
      <c r="V172">
        <f t="shared" si="21"/>
        <v>0.5</v>
      </c>
      <c r="W172">
        <f t="shared" si="22"/>
        <v>20.698933299967752</v>
      </c>
      <c r="X172">
        <f t="shared" si="23"/>
        <v>2.5878043072703688E-3</v>
      </c>
      <c r="Y172">
        <f t="shared" si="24"/>
        <v>0.21624597666373971</v>
      </c>
      <c r="Z172">
        <f t="shared" si="14"/>
        <v>6.2</v>
      </c>
      <c r="AA172">
        <f t="shared" si="15"/>
        <v>70.599999999999994</v>
      </c>
      <c r="AB172">
        <f t="shared" si="16"/>
        <v>254</v>
      </c>
      <c r="AC172">
        <f t="shared" si="17"/>
        <v>0.27399999999999997</v>
      </c>
      <c r="AD172">
        <f t="shared" si="18"/>
        <v>98.4</v>
      </c>
      <c r="AE172">
        <f t="shared" si="19"/>
        <v>0.63609000000000004</v>
      </c>
      <c r="AF172">
        <f t="shared" si="20"/>
        <v>38</v>
      </c>
    </row>
    <row r="173" spans="1:32" x14ac:dyDescent="0.3">
      <c r="A173" t="s">
        <v>16</v>
      </c>
      <c r="B173" s="3">
        <v>14</v>
      </c>
      <c r="C173" s="8">
        <v>2017</v>
      </c>
      <c r="D173" s="11">
        <v>1036355</v>
      </c>
      <c r="E173" s="16">
        <v>324102593.38530004</v>
      </c>
      <c r="F173" s="17">
        <f t="shared" si="11"/>
        <v>312733.17867458548</v>
      </c>
      <c r="G173" s="55">
        <f t="shared" si="12"/>
        <v>306886.81234401336</v>
      </c>
      <c r="H173" s="55">
        <f t="shared" si="25"/>
        <v>315746.18406562548</v>
      </c>
      <c r="I173">
        <v>516</v>
      </c>
      <c r="J173" s="51">
        <v>0.34</v>
      </c>
      <c r="K173" s="17">
        <v>34.648375530769329</v>
      </c>
      <c r="L173">
        <v>3.0699506283922483E-4</v>
      </c>
      <c r="M173">
        <v>0.11580450502616234</v>
      </c>
      <c r="N173">
        <v>13.991600000000002</v>
      </c>
      <c r="O173">
        <v>75.900000000000006</v>
      </c>
      <c r="P173">
        <v>276</v>
      </c>
      <c r="Q173">
        <v>0.4</v>
      </c>
      <c r="R173">
        <v>76.7</v>
      </c>
      <c r="S173">
        <v>0.51197700000000002</v>
      </c>
      <c r="T173">
        <v>66</v>
      </c>
      <c r="U173">
        <f t="shared" si="13"/>
        <v>522</v>
      </c>
      <c r="V173">
        <f t="shared" si="21"/>
        <v>0.52</v>
      </c>
      <c r="W173">
        <f t="shared" si="22"/>
        <v>32.759113963609636</v>
      </c>
      <c r="X173">
        <f t="shared" si="23"/>
        <v>2.9563795478818695E-4</v>
      </c>
      <c r="Y173">
        <f t="shared" si="24"/>
        <v>0.12080248912569293</v>
      </c>
      <c r="Z173">
        <f t="shared" si="14"/>
        <v>10</v>
      </c>
      <c r="AA173">
        <f t="shared" si="15"/>
        <v>71.400000000000006</v>
      </c>
      <c r="AB173">
        <f t="shared" si="16"/>
        <v>286</v>
      </c>
      <c r="AC173">
        <f t="shared" si="17"/>
        <v>0.40299999999999997</v>
      </c>
      <c r="AD173">
        <f t="shared" si="18"/>
        <v>80.599999999999994</v>
      </c>
      <c r="AE173">
        <f t="shared" si="19"/>
        <v>0.50779299999999994</v>
      </c>
      <c r="AF173">
        <f t="shared" si="20"/>
        <v>114</v>
      </c>
    </row>
    <row r="174" spans="1:32" x14ac:dyDescent="0.3">
      <c r="A174" t="s">
        <v>17</v>
      </c>
      <c r="B174" s="3">
        <v>15</v>
      </c>
      <c r="C174" s="8">
        <v>2017</v>
      </c>
      <c r="D174" s="11">
        <v>1287871</v>
      </c>
      <c r="E174" s="16">
        <v>402394179.54809999</v>
      </c>
      <c r="F174" s="17">
        <f t="shared" si="11"/>
        <v>312449.13469446864</v>
      </c>
      <c r="G174" s="55">
        <f t="shared" si="12"/>
        <v>306032.28742642561</v>
      </c>
      <c r="H174" s="55">
        <f t="shared" si="25"/>
        <v>315051.35485028458</v>
      </c>
      <c r="I174">
        <v>688</v>
      </c>
      <c r="J174" s="51">
        <v>1.1000000000000001</v>
      </c>
      <c r="K174" s="17">
        <v>23.948345442940632</v>
      </c>
      <c r="L174">
        <v>1.1282191011315857E-3</v>
      </c>
      <c r="M174">
        <v>0.16798889391539953</v>
      </c>
      <c r="N174">
        <v>14.9756</v>
      </c>
      <c r="O174">
        <v>72</v>
      </c>
      <c r="P174">
        <v>195</v>
      </c>
      <c r="Q174">
        <v>0.24199999999999999</v>
      </c>
      <c r="R174">
        <v>93.5</v>
      </c>
      <c r="S174">
        <v>0.60724500000000003</v>
      </c>
      <c r="T174">
        <v>151</v>
      </c>
      <c r="U174">
        <f t="shared" si="13"/>
        <v>689</v>
      </c>
      <c r="V174">
        <f t="shared" si="21"/>
        <v>1.2</v>
      </c>
      <c r="W174">
        <f t="shared" si="22"/>
        <v>23.507334586523864</v>
      </c>
      <c r="X174">
        <f t="shared" si="23"/>
        <v>8.1745086224869958E-4</v>
      </c>
      <c r="Y174">
        <f t="shared" si="24"/>
        <v>0.15994983171031646</v>
      </c>
      <c r="Z174">
        <f t="shared" si="14"/>
        <v>7.5</v>
      </c>
      <c r="AA174">
        <f t="shared" si="15"/>
        <v>73.400000000000006</v>
      </c>
      <c r="AB174">
        <f t="shared" si="16"/>
        <v>199</v>
      </c>
      <c r="AC174">
        <f t="shared" si="17"/>
        <v>0.24299999999999999</v>
      </c>
      <c r="AD174">
        <f t="shared" si="18"/>
        <v>94.1</v>
      </c>
      <c r="AE174">
        <f t="shared" si="19"/>
        <v>0.616564</v>
      </c>
      <c r="AF174">
        <f t="shared" si="20"/>
        <v>143</v>
      </c>
    </row>
    <row r="175" spans="1:32" x14ac:dyDescent="0.3">
      <c r="A175" t="s">
        <v>18</v>
      </c>
      <c r="B175" s="3">
        <v>16</v>
      </c>
      <c r="C175" s="8">
        <v>2017</v>
      </c>
      <c r="D175" s="11">
        <v>1533698</v>
      </c>
      <c r="E175" s="16">
        <v>574140374.18899989</v>
      </c>
      <c r="F175" s="17">
        <f t="shared" si="11"/>
        <v>374350.34419357654</v>
      </c>
      <c r="G175" s="55">
        <f t="shared" si="12"/>
        <v>359839.82193514536</v>
      </c>
      <c r="H175" s="55">
        <f t="shared" si="25"/>
        <v>373852.43328463781</v>
      </c>
      <c r="I175">
        <v>792</v>
      </c>
      <c r="J175" s="51">
        <v>1.01</v>
      </c>
      <c r="K175" s="17">
        <v>21.628854341700883</v>
      </c>
      <c r="L175">
        <v>4.7205415546327754E-3</v>
      </c>
      <c r="M175">
        <v>0.38860520150545058</v>
      </c>
      <c r="N175">
        <v>15.331349999999999</v>
      </c>
      <c r="O175">
        <v>81.5</v>
      </c>
      <c r="P175">
        <v>218</v>
      </c>
      <c r="Q175">
        <v>0.24600000000000002</v>
      </c>
      <c r="R175">
        <v>84.1</v>
      </c>
      <c r="S175">
        <v>0.74052800000000008</v>
      </c>
      <c r="T175">
        <v>147</v>
      </c>
      <c r="U175">
        <f t="shared" si="13"/>
        <v>800</v>
      </c>
      <c r="V175">
        <f t="shared" si="21"/>
        <v>1.01</v>
      </c>
      <c r="W175">
        <f t="shared" si="22"/>
        <v>20.380026448991178</v>
      </c>
      <c r="X175">
        <f t="shared" si="23"/>
        <v>3.0695580398817004E-3</v>
      </c>
      <c r="Y175">
        <f t="shared" si="24"/>
        <v>0.38212135941234804</v>
      </c>
      <c r="Z175">
        <f t="shared" si="14"/>
        <v>10.3</v>
      </c>
      <c r="AA175">
        <f t="shared" si="15"/>
        <v>79.5</v>
      </c>
      <c r="AB175">
        <f t="shared" si="16"/>
        <v>217</v>
      </c>
      <c r="AC175">
        <f t="shared" si="17"/>
        <v>0.24100000000000002</v>
      </c>
      <c r="AD175">
        <f t="shared" si="18"/>
        <v>83.8</v>
      </c>
      <c r="AE175">
        <f t="shared" si="19"/>
        <v>0.73784899999999998</v>
      </c>
      <c r="AF175">
        <f t="shared" si="20"/>
        <v>198</v>
      </c>
    </row>
    <row r="176" spans="1:32" x14ac:dyDescent="0.3">
      <c r="A176" t="s">
        <v>19</v>
      </c>
      <c r="B176" s="3">
        <v>17</v>
      </c>
      <c r="C176" s="8">
        <v>2017</v>
      </c>
      <c r="D176" s="11">
        <v>1255397</v>
      </c>
      <c r="E176" s="16">
        <v>510523467.28659993</v>
      </c>
      <c r="F176" s="17">
        <f t="shared" si="11"/>
        <v>406662.96580810688</v>
      </c>
      <c r="G176" s="55">
        <f t="shared" si="12"/>
        <v>395780.98572357348</v>
      </c>
      <c r="H176" s="55">
        <f t="shared" si="25"/>
        <v>408286.96825870342</v>
      </c>
      <c r="I176">
        <v>671</v>
      </c>
      <c r="J176" s="51">
        <v>1.3</v>
      </c>
      <c r="K176" s="17">
        <v>16.047451340820135</v>
      </c>
      <c r="L176">
        <v>1.1712299575033181E-3</v>
      </c>
      <c r="M176">
        <v>0.26205889463845272</v>
      </c>
      <c r="N176">
        <v>16.31925</v>
      </c>
      <c r="O176">
        <v>65.8</v>
      </c>
      <c r="P176">
        <v>247</v>
      </c>
      <c r="Q176">
        <v>0.182</v>
      </c>
      <c r="R176">
        <v>92.8</v>
      </c>
      <c r="S176">
        <v>0.53100999999999998</v>
      </c>
      <c r="T176">
        <v>143</v>
      </c>
      <c r="U176">
        <f t="shared" si="13"/>
        <v>678</v>
      </c>
      <c r="V176">
        <f t="shared" si="21"/>
        <v>1.75</v>
      </c>
      <c r="W176">
        <f t="shared" si="22"/>
        <v>17.712312151832815</v>
      </c>
      <c r="X176">
        <f t="shared" si="23"/>
        <v>1.1029940629003034E-3</v>
      </c>
      <c r="Y176">
        <f t="shared" si="24"/>
        <v>0.25552079933331567</v>
      </c>
      <c r="Z176">
        <f t="shared" si="14"/>
        <v>6.4</v>
      </c>
      <c r="AA176">
        <f t="shared" si="15"/>
        <v>74.599999999999994</v>
      </c>
      <c r="AB176">
        <f t="shared" si="16"/>
        <v>266</v>
      </c>
      <c r="AC176">
        <f t="shared" si="17"/>
        <v>0.183</v>
      </c>
      <c r="AD176">
        <f t="shared" si="18"/>
        <v>93.5</v>
      </c>
      <c r="AE176">
        <f t="shared" si="19"/>
        <v>0.52535900000000002</v>
      </c>
      <c r="AF176">
        <f t="shared" si="20"/>
        <v>164</v>
      </c>
    </row>
    <row r="177" spans="1:32" x14ac:dyDescent="0.3">
      <c r="A177" t="s">
        <v>20</v>
      </c>
      <c r="B177" s="3">
        <v>18</v>
      </c>
      <c r="C177" s="8">
        <v>2017</v>
      </c>
      <c r="D177" s="11">
        <v>12571383</v>
      </c>
      <c r="E177" s="16">
        <v>15383951321.3318</v>
      </c>
      <c r="F177" s="17">
        <f t="shared" si="11"/>
        <v>1223727.8365738916</v>
      </c>
      <c r="G177" s="55">
        <f t="shared" si="12"/>
        <v>1216874.0586724207</v>
      </c>
      <c r="H177" s="55">
        <f t="shared" si="25"/>
        <v>1227978.7435068463</v>
      </c>
      <c r="I177">
        <v>7195</v>
      </c>
      <c r="J177" s="51">
        <v>2.17</v>
      </c>
      <c r="K177" s="17">
        <v>12.139827397672519</v>
      </c>
      <c r="L177">
        <v>0</v>
      </c>
      <c r="M177">
        <v>0.12285163637108037</v>
      </c>
      <c r="N177">
        <v>27.067250000000005</v>
      </c>
      <c r="O177">
        <v>82.1</v>
      </c>
      <c r="P177">
        <v>572</v>
      </c>
      <c r="Q177">
        <v>0</v>
      </c>
      <c r="R177">
        <v>61.4</v>
      </c>
      <c r="S177">
        <v>0.99769400000000008</v>
      </c>
      <c r="T177">
        <v>5547</v>
      </c>
      <c r="U177">
        <f t="shared" si="13"/>
        <v>7234</v>
      </c>
      <c r="V177">
        <f t="shared" si="21"/>
        <v>2.1800000000000002</v>
      </c>
      <c r="W177">
        <f t="shared" si="22"/>
        <v>11.323185884141306</v>
      </c>
      <c r="X177">
        <f t="shared" si="23"/>
        <v>0</v>
      </c>
      <c r="Y177">
        <f t="shared" si="24"/>
        <v>0.10488771605399566</v>
      </c>
      <c r="Z177">
        <f t="shared" si="14"/>
        <v>14.899999999999999</v>
      </c>
      <c r="AA177">
        <f t="shared" si="15"/>
        <v>80.099999999999994</v>
      </c>
      <c r="AB177">
        <f t="shared" si="16"/>
        <v>595</v>
      </c>
      <c r="AC177">
        <f t="shared" si="17"/>
        <v>0</v>
      </c>
      <c r="AD177">
        <f t="shared" si="18"/>
        <v>64.599999999999994</v>
      </c>
      <c r="AE177">
        <f t="shared" si="19"/>
        <v>0.99768299999999999</v>
      </c>
      <c r="AF177">
        <f t="shared" si="20"/>
        <v>8834</v>
      </c>
    </row>
    <row r="178" spans="1:32" x14ac:dyDescent="0.3">
      <c r="A178" t="s">
        <v>21</v>
      </c>
      <c r="B178" s="3">
        <v>19</v>
      </c>
      <c r="C178" s="8">
        <v>2017</v>
      </c>
      <c r="D178" s="11">
        <v>578819</v>
      </c>
      <c r="E178" s="16">
        <v>249636918.16000003</v>
      </c>
      <c r="F178" s="17">
        <f t="shared" si="11"/>
        <v>431286.66847494646</v>
      </c>
      <c r="G178" s="55">
        <f t="shared" si="12"/>
        <v>419854.64344537264</v>
      </c>
      <c r="H178" s="55">
        <f t="shared" si="25"/>
        <v>432864.326226426</v>
      </c>
      <c r="I178">
        <v>319</v>
      </c>
      <c r="J178" s="51">
        <v>0.35</v>
      </c>
      <c r="K178" s="17">
        <v>15.349851275375967</v>
      </c>
      <c r="L178">
        <v>0.16297692433140779</v>
      </c>
      <c r="M178">
        <v>0.15891681894118248</v>
      </c>
      <c r="N178">
        <v>8.2139500000000005</v>
      </c>
      <c r="O178">
        <v>77.7</v>
      </c>
      <c r="P178">
        <v>187</v>
      </c>
      <c r="Q178">
        <v>0.21</v>
      </c>
      <c r="R178">
        <v>81.3</v>
      </c>
      <c r="S178">
        <v>0.79426199999999991</v>
      </c>
      <c r="T178">
        <v>33</v>
      </c>
      <c r="U178">
        <f t="shared" si="13"/>
        <v>327</v>
      </c>
      <c r="V178">
        <f t="shared" si="21"/>
        <v>0.39</v>
      </c>
      <c r="W178">
        <f t="shared" si="22"/>
        <v>13.984032829801196</v>
      </c>
      <c r="X178">
        <f t="shared" si="23"/>
        <v>0.12278179074763165</v>
      </c>
      <c r="Y178">
        <f t="shared" si="24"/>
        <v>0.16365885053017767</v>
      </c>
      <c r="Z178">
        <f t="shared" si="14"/>
        <v>4</v>
      </c>
      <c r="AA178">
        <f t="shared" si="15"/>
        <v>79.5</v>
      </c>
      <c r="AB178">
        <f t="shared" si="16"/>
        <v>192</v>
      </c>
      <c r="AC178">
        <f t="shared" si="17"/>
        <v>0.20899999999999999</v>
      </c>
      <c r="AD178">
        <f t="shared" si="18"/>
        <v>80.900000000000006</v>
      </c>
      <c r="AE178">
        <f t="shared" si="19"/>
        <v>0.79546800000000006</v>
      </c>
      <c r="AF178">
        <f t="shared" si="20"/>
        <v>41</v>
      </c>
    </row>
    <row r="179" spans="1:32" x14ac:dyDescent="0.3">
      <c r="A179" t="s">
        <v>22</v>
      </c>
      <c r="B179" s="3">
        <v>20</v>
      </c>
      <c r="C179" s="8">
        <v>2017</v>
      </c>
      <c r="D179" s="11">
        <v>803653</v>
      </c>
      <c r="E179" s="16">
        <v>557324940.94749999</v>
      </c>
      <c r="F179" s="17">
        <f t="shared" si="11"/>
        <v>693489.52961974882</v>
      </c>
      <c r="G179" s="55">
        <f t="shared" si="12"/>
        <v>707578.42973562307</v>
      </c>
      <c r="H179" s="55">
        <f t="shared" si="25"/>
        <v>699586.22630599048</v>
      </c>
      <c r="I179">
        <v>445</v>
      </c>
      <c r="J179" s="51">
        <v>0.39</v>
      </c>
      <c r="K179" s="17">
        <v>22.043611751724725</v>
      </c>
      <c r="L179">
        <v>0.35059293851017703</v>
      </c>
      <c r="M179">
        <v>0.11076705868142485</v>
      </c>
      <c r="N179">
        <v>8.2110000000000003</v>
      </c>
      <c r="O179">
        <v>77.3</v>
      </c>
      <c r="P179">
        <v>195</v>
      </c>
      <c r="Q179">
        <v>0.22399999999999998</v>
      </c>
      <c r="R179">
        <v>105.9</v>
      </c>
      <c r="S179">
        <v>0.86005300000000007</v>
      </c>
      <c r="T179">
        <v>38</v>
      </c>
      <c r="U179">
        <f t="shared" si="13"/>
        <v>466</v>
      </c>
      <c r="V179">
        <f t="shared" si="21"/>
        <v>0.41</v>
      </c>
      <c r="W179">
        <f t="shared" si="22"/>
        <v>34.608367489036105</v>
      </c>
      <c r="X179">
        <f t="shared" si="23"/>
        <v>0.33106174899770646</v>
      </c>
      <c r="Y179">
        <f t="shared" si="24"/>
        <v>0.11132050444038154</v>
      </c>
      <c r="Z179">
        <f t="shared" si="14"/>
        <v>3.1</v>
      </c>
      <c r="AA179">
        <f t="shared" si="15"/>
        <v>80.3</v>
      </c>
      <c r="AB179">
        <f t="shared" si="16"/>
        <v>201</v>
      </c>
      <c r="AC179">
        <f t="shared" si="17"/>
        <v>0.22399999999999998</v>
      </c>
      <c r="AD179">
        <f t="shared" si="18"/>
        <v>106.3</v>
      </c>
      <c r="AE179">
        <f t="shared" si="19"/>
        <v>0.85485500000000003</v>
      </c>
      <c r="AF179">
        <f t="shared" si="20"/>
        <v>49</v>
      </c>
    </row>
    <row r="180" spans="1:32" x14ac:dyDescent="0.3">
      <c r="A180" t="s">
        <v>23</v>
      </c>
      <c r="B180" s="3">
        <v>21</v>
      </c>
      <c r="C180" s="8">
        <v>2017</v>
      </c>
      <c r="D180" s="11">
        <v>1100864</v>
      </c>
      <c r="E180" s="16">
        <v>724935712.77139163</v>
      </c>
      <c r="F180" s="17">
        <f t="shared" si="11"/>
        <v>658515.23237329198</v>
      </c>
      <c r="G180" s="55">
        <f t="shared" si="12"/>
        <v>637107.65701585799</v>
      </c>
      <c r="H180" s="55">
        <f t="shared" si="25"/>
        <v>653166.5630689871</v>
      </c>
      <c r="I180">
        <v>590</v>
      </c>
      <c r="J180" s="51">
        <v>0.2</v>
      </c>
      <c r="K180" s="17">
        <v>28.38402042132147</v>
      </c>
      <c r="L180">
        <v>0.27947090449861067</v>
      </c>
      <c r="M180">
        <v>0.16383195681661269</v>
      </c>
      <c r="N180">
        <v>8.5601500000000001</v>
      </c>
      <c r="O180">
        <v>71.8</v>
      </c>
      <c r="P180">
        <v>164</v>
      </c>
      <c r="Q180">
        <v>0.22899999999999998</v>
      </c>
      <c r="R180">
        <v>96.6</v>
      </c>
      <c r="S180">
        <v>0.61477099999999996</v>
      </c>
      <c r="T180">
        <v>97</v>
      </c>
      <c r="U180">
        <f t="shared" si="13"/>
        <v>593</v>
      </c>
      <c r="V180">
        <f t="shared" si="21"/>
        <v>0.22</v>
      </c>
      <c r="W180">
        <f t="shared" si="22"/>
        <v>23.761802323812038</v>
      </c>
      <c r="X180">
        <f t="shared" si="23"/>
        <v>0.28637527386411854</v>
      </c>
      <c r="Y180">
        <f t="shared" si="24"/>
        <v>0.13586646419426998</v>
      </c>
      <c r="Z180">
        <f t="shared" si="14"/>
        <v>3.6000000000000005</v>
      </c>
      <c r="AA180">
        <f t="shared" si="15"/>
        <v>74</v>
      </c>
      <c r="AB180">
        <f t="shared" si="16"/>
        <v>164</v>
      </c>
      <c r="AC180">
        <f t="shared" si="17"/>
        <v>0.23</v>
      </c>
      <c r="AD180">
        <f t="shared" si="18"/>
        <v>98.2</v>
      </c>
      <c r="AE180">
        <f t="shared" si="19"/>
        <v>0.62277000000000005</v>
      </c>
      <c r="AF180">
        <f t="shared" si="20"/>
        <v>50</v>
      </c>
    </row>
    <row r="181" spans="1:32" x14ac:dyDescent="0.3">
      <c r="A181" t="s">
        <v>24</v>
      </c>
      <c r="B181" s="3">
        <v>22</v>
      </c>
      <c r="C181" s="8">
        <v>2017</v>
      </c>
      <c r="D181" s="11">
        <v>1179666</v>
      </c>
      <c r="E181" s="16">
        <v>513374683.57549995</v>
      </c>
      <c r="F181" s="17">
        <f t="shared" si="11"/>
        <v>435186.47106511495</v>
      </c>
      <c r="G181" s="55">
        <f t="shared" si="12"/>
        <v>430233.84872945328</v>
      </c>
      <c r="H181" s="55">
        <f t="shared" si="25"/>
        <v>437880.23700186744</v>
      </c>
      <c r="I181">
        <v>586</v>
      </c>
      <c r="J181" s="51">
        <v>0.09</v>
      </c>
      <c r="K181" s="17">
        <v>25.482094793936721</v>
      </c>
      <c r="L181">
        <v>3.7897781862669211E-4</v>
      </c>
      <c r="M181">
        <v>0.35596661870455926</v>
      </c>
      <c r="N181">
        <v>7.8956999999999997</v>
      </c>
      <c r="O181">
        <v>70.400000000000006</v>
      </c>
      <c r="P181">
        <v>162</v>
      </c>
      <c r="Q181">
        <v>0.27800000000000002</v>
      </c>
      <c r="R181">
        <v>76.2</v>
      </c>
      <c r="S181">
        <v>0.58946599999999993</v>
      </c>
      <c r="T181">
        <v>83</v>
      </c>
      <c r="U181">
        <f t="shared" si="13"/>
        <v>611</v>
      </c>
      <c r="V181">
        <f t="shared" si="21"/>
        <v>0.08</v>
      </c>
      <c r="W181">
        <f t="shared" si="22"/>
        <v>22.386408218983053</v>
      </c>
      <c r="X181">
        <f t="shared" si="23"/>
        <v>3.6620228916557597E-4</v>
      </c>
      <c r="Y181">
        <f t="shared" si="24"/>
        <v>0.34210036899197493</v>
      </c>
      <c r="Z181">
        <f t="shared" si="14"/>
        <v>5.6</v>
      </c>
      <c r="AA181">
        <f t="shared" si="15"/>
        <v>66.099999999999994</v>
      </c>
      <c r="AB181">
        <f t="shared" si="16"/>
        <v>176</v>
      </c>
      <c r="AC181">
        <f t="shared" si="17"/>
        <v>0.27899999999999997</v>
      </c>
      <c r="AD181">
        <f t="shared" si="18"/>
        <v>78.099999999999994</v>
      </c>
      <c r="AE181">
        <f t="shared" si="19"/>
        <v>0.58470999999999995</v>
      </c>
      <c r="AF181">
        <f t="shared" si="20"/>
        <v>70</v>
      </c>
    </row>
    <row r="182" spans="1:32" x14ac:dyDescent="0.3">
      <c r="A182" t="s">
        <v>25</v>
      </c>
      <c r="B182" s="3">
        <v>23</v>
      </c>
      <c r="C182" s="8">
        <v>2017</v>
      </c>
      <c r="D182" s="11">
        <v>992214</v>
      </c>
      <c r="E182" s="16">
        <v>425788063.41830003</v>
      </c>
      <c r="F182" s="17">
        <f t="shared" si="11"/>
        <v>429129.26386676671</v>
      </c>
      <c r="G182" s="55">
        <f t="shared" si="12"/>
        <v>424365.08463573892</v>
      </c>
      <c r="H182" s="55">
        <f t="shared" si="25"/>
        <v>431098.54983008624</v>
      </c>
      <c r="I182">
        <v>520</v>
      </c>
      <c r="J182" s="51">
        <v>0.24</v>
      </c>
      <c r="K182" s="17">
        <v>29.192818041468836</v>
      </c>
      <c r="L182">
        <v>3.1190764583705066E-2</v>
      </c>
      <c r="M182">
        <v>0.21021002972258293</v>
      </c>
      <c r="N182">
        <v>7.5682</v>
      </c>
      <c r="O182">
        <v>77.900000000000006</v>
      </c>
      <c r="P182">
        <v>238</v>
      </c>
      <c r="Q182">
        <v>0.23199999999999998</v>
      </c>
      <c r="R182">
        <v>84.1</v>
      </c>
      <c r="S182">
        <v>0.868757</v>
      </c>
      <c r="T182">
        <v>78</v>
      </c>
      <c r="U182">
        <f t="shared" si="13"/>
        <v>524</v>
      </c>
      <c r="V182">
        <f t="shared" si="21"/>
        <v>0.31</v>
      </c>
      <c r="W182">
        <f t="shared" si="22"/>
        <v>21.448902156319821</v>
      </c>
      <c r="X182">
        <f t="shared" si="23"/>
        <v>2.8670187315426164E-2</v>
      </c>
      <c r="Y182">
        <f t="shared" si="24"/>
        <v>0.2100422335955919</v>
      </c>
      <c r="Z182">
        <f t="shared" si="14"/>
        <v>3.6000000000000005</v>
      </c>
      <c r="AA182">
        <f t="shared" si="15"/>
        <v>85.2</v>
      </c>
      <c r="AB182">
        <f t="shared" si="16"/>
        <v>251</v>
      </c>
      <c r="AC182">
        <f t="shared" si="17"/>
        <v>0.23100000000000001</v>
      </c>
      <c r="AD182">
        <f t="shared" si="18"/>
        <v>84.6</v>
      </c>
      <c r="AE182">
        <f t="shared" si="19"/>
        <v>0.86702699999999988</v>
      </c>
      <c r="AF182">
        <f t="shared" si="20"/>
        <v>52</v>
      </c>
    </row>
    <row r="183" spans="1:32" x14ac:dyDescent="0.3">
      <c r="A183" t="s">
        <v>26</v>
      </c>
      <c r="B183" s="3">
        <v>24</v>
      </c>
      <c r="C183" s="8">
        <v>2017</v>
      </c>
      <c r="D183" s="11">
        <v>1856619</v>
      </c>
      <c r="E183" s="16">
        <v>969112396.04649997</v>
      </c>
      <c r="F183" s="17">
        <f t="shared" si="11"/>
        <v>521976.98938042752</v>
      </c>
      <c r="G183" s="55">
        <f t="shared" si="12"/>
        <v>520669.5993684518</v>
      </c>
      <c r="H183" s="55">
        <f t="shared" si="25"/>
        <v>525962.87351228308</v>
      </c>
      <c r="I183">
        <v>990</v>
      </c>
      <c r="J183" s="51">
        <v>0.68</v>
      </c>
      <c r="K183" s="17">
        <v>33.68171918360035</v>
      </c>
      <c r="L183">
        <v>5.9438237307808499E-3</v>
      </c>
      <c r="M183">
        <v>0.284729367349775</v>
      </c>
      <c r="N183">
        <v>12.537800000000002</v>
      </c>
      <c r="O183">
        <v>75.3</v>
      </c>
      <c r="P183">
        <v>44</v>
      </c>
      <c r="Q183">
        <v>0.35700000000000004</v>
      </c>
      <c r="R183">
        <v>61.9</v>
      </c>
      <c r="S183">
        <v>0.78385099999999996</v>
      </c>
      <c r="T183">
        <v>79</v>
      </c>
      <c r="U183">
        <f t="shared" si="13"/>
        <v>966</v>
      </c>
      <c r="V183">
        <f t="shared" si="21"/>
        <v>0.66</v>
      </c>
      <c r="W183">
        <f t="shared" si="22"/>
        <v>27.704895192594741</v>
      </c>
      <c r="X183">
        <f t="shared" si="23"/>
        <v>5.6942792992522627E-3</v>
      </c>
      <c r="Y183">
        <f t="shared" si="24"/>
        <v>0.2945796700650673</v>
      </c>
      <c r="Z183">
        <f t="shared" si="14"/>
        <v>6.8000000000000007</v>
      </c>
      <c r="AA183">
        <f t="shared" si="15"/>
        <v>77.099999999999994</v>
      </c>
      <c r="AB183">
        <f t="shared" si="16"/>
        <v>50</v>
      </c>
      <c r="AC183">
        <f t="shared" si="17"/>
        <v>0.35</v>
      </c>
      <c r="AD183">
        <f t="shared" si="18"/>
        <v>64.7</v>
      </c>
      <c r="AE183">
        <f t="shared" si="19"/>
        <v>0.77940100000000001</v>
      </c>
      <c r="AF183">
        <f t="shared" si="20"/>
        <v>88</v>
      </c>
    </row>
    <row r="184" spans="1:32" x14ac:dyDescent="0.3">
      <c r="A184" t="s">
        <v>27</v>
      </c>
      <c r="B184" s="3">
        <v>25</v>
      </c>
      <c r="C184" s="8">
        <v>2017</v>
      </c>
      <c r="D184" s="11">
        <v>719418</v>
      </c>
      <c r="E184" s="16">
        <v>473350968.76650006</v>
      </c>
      <c r="F184" s="17">
        <f t="shared" si="11"/>
        <v>657963.75509995583</v>
      </c>
      <c r="G184" s="55">
        <f t="shared" si="12"/>
        <v>640507.86998972786</v>
      </c>
      <c r="H184" s="55">
        <f t="shared" si="25"/>
        <v>656587.33544616739</v>
      </c>
      <c r="I184">
        <v>440</v>
      </c>
      <c r="J184" s="51">
        <v>0.47</v>
      </c>
      <c r="K184" s="17">
        <v>23.629638337358205</v>
      </c>
      <c r="L184">
        <v>0.12485675441641966</v>
      </c>
      <c r="M184">
        <v>9.025554083023371E-2</v>
      </c>
      <c r="N184">
        <v>15.091550000000002</v>
      </c>
      <c r="O184">
        <v>81.900000000000006</v>
      </c>
      <c r="P184">
        <v>117</v>
      </c>
      <c r="Q184">
        <v>7.0000000000000007E-2</v>
      </c>
      <c r="R184">
        <v>102.2</v>
      </c>
      <c r="S184">
        <v>0.9525579999999999</v>
      </c>
      <c r="T184">
        <v>30</v>
      </c>
      <c r="U184">
        <f t="shared" si="13"/>
        <v>445</v>
      </c>
      <c r="V184">
        <f t="shared" si="21"/>
        <v>0.51</v>
      </c>
      <c r="W184">
        <f t="shared" si="22"/>
        <v>18.306943051113851</v>
      </c>
      <c r="X184">
        <f t="shared" si="23"/>
        <v>0.14372095133262389</v>
      </c>
      <c r="Y184">
        <f t="shared" si="24"/>
        <v>8.5076234409849419E-2</v>
      </c>
      <c r="Z184">
        <f t="shared" si="14"/>
        <v>5.7</v>
      </c>
      <c r="AA184">
        <f t="shared" si="15"/>
        <v>81.8</v>
      </c>
      <c r="AB184">
        <f t="shared" si="16"/>
        <v>129</v>
      </c>
      <c r="AC184">
        <f t="shared" si="17"/>
        <v>7.0000000000000007E-2</v>
      </c>
      <c r="AD184">
        <f t="shared" si="18"/>
        <v>105.3</v>
      </c>
      <c r="AE184">
        <f t="shared" si="19"/>
        <v>0.94614000000000009</v>
      </c>
      <c r="AF184">
        <f t="shared" si="20"/>
        <v>29</v>
      </c>
    </row>
    <row r="185" spans="1:32" x14ac:dyDescent="0.3">
      <c r="A185" t="s">
        <v>28</v>
      </c>
      <c r="B185" s="3">
        <v>26</v>
      </c>
      <c r="C185" s="8">
        <v>2017</v>
      </c>
      <c r="D185" s="11">
        <v>606830</v>
      </c>
      <c r="E185" s="16">
        <v>257982111.93280002</v>
      </c>
      <c r="F185" s="17">
        <f t="shared" si="11"/>
        <v>425130.78116243437</v>
      </c>
      <c r="G185" s="55">
        <f t="shared" si="12"/>
        <v>413626.04884185956</v>
      </c>
      <c r="H185" s="55">
        <f t="shared" si="25"/>
        <v>420282.91260774649</v>
      </c>
      <c r="I185">
        <v>316</v>
      </c>
      <c r="J185" s="51">
        <v>1.07</v>
      </c>
      <c r="K185" s="17">
        <v>27.650703567767437</v>
      </c>
      <c r="L185">
        <v>8.3878659980328608E-3</v>
      </c>
      <c r="M185">
        <v>0.31890327677280889</v>
      </c>
      <c r="N185">
        <v>15.6997</v>
      </c>
      <c r="O185">
        <v>72.099999999999994</v>
      </c>
      <c r="P185">
        <v>133</v>
      </c>
      <c r="Q185">
        <v>0.28300000000000003</v>
      </c>
      <c r="R185">
        <v>82.2</v>
      </c>
      <c r="S185">
        <v>0.72243999999999997</v>
      </c>
      <c r="T185">
        <v>48</v>
      </c>
      <c r="U185">
        <f t="shared" si="13"/>
        <v>321</v>
      </c>
      <c r="V185">
        <f t="shared" si="21"/>
        <v>0.67</v>
      </c>
      <c r="W185">
        <f t="shared" si="22"/>
        <v>31.116370712029873</v>
      </c>
      <c r="X185">
        <f t="shared" si="23"/>
        <v>1.0285506941809165E-2</v>
      </c>
      <c r="Y185">
        <f t="shared" si="24"/>
        <v>0.34508752301240841</v>
      </c>
      <c r="Z185">
        <f t="shared" si="14"/>
        <v>6.3</v>
      </c>
      <c r="AA185">
        <f t="shared" si="15"/>
        <v>72.5</v>
      </c>
      <c r="AB185">
        <f t="shared" si="16"/>
        <v>188</v>
      </c>
      <c r="AC185">
        <f t="shared" si="17"/>
        <v>0.28600000000000003</v>
      </c>
      <c r="AD185">
        <f t="shared" si="18"/>
        <v>83.2</v>
      </c>
      <c r="AE185">
        <f t="shared" si="19"/>
        <v>0.7289270000000001</v>
      </c>
      <c r="AF185">
        <f t="shared" si="20"/>
        <v>49</v>
      </c>
    </row>
    <row r="186" spans="1:32" x14ac:dyDescent="0.3">
      <c r="A186" t="s">
        <v>29</v>
      </c>
      <c r="B186" s="3">
        <v>27</v>
      </c>
      <c r="C186" s="8">
        <v>2017</v>
      </c>
      <c r="D186" s="11">
        <v>629303</v>
      </c>
      <c r="E186" s="16">
        <v>160385550.14070001</v>
      </c>
      <c r="F186" s="17">
        <f t="shared" si="11"/>
        <v>254862.20491670945</v>
      </c>
      <c r="G186" s="55">
        <f t="shared" si="12"/>
        <v>250433.97826526518</v>
      </c>
      <c r="H186" s="55">
        <f t="shared" si="25"/>
        <v>256091.20648874741</v>
      </c>
      <c r="I186">
        <v>319</v>
      </c>
      <c r="J186" s="51">
        <v>0.26</v>
      </c>
      <c r="K186" s="17">
        <v>17.645754412959029</v>
      </c>
      <c r="L186">
        <v>3.446501385541752E-3</v>
      </c>
      <c r="M186">
        <v>0.15925396153494165</v>
      </c>
      <c r="N186">
        <v>12.602449999999997</v>
      </c>
      <c r="O186">
        <v>68.599999999999994</v>
      </c>
      <c r="P186">
        <v>195</v>
      </c>
      <c r="Q186">
        <v>0.29499999999999998</v>
      </c>
      <c r="R186">
        <v>84</v>
      </c>
      <c r="S186">
        <v>0.73068600000000006</v>
      </c>
      <c r="T186">
        <v>39</v>
      </c>
      <c r="U186">
        <f t="shared" si="13"/>
        <v>334</v>
      </c>
      <c r="V186">
        <f t="shared" si="21"/>
        <v>0.27</v>
      </c>
      <c r="W186">
        <f t="shared" si="22"/>
        <v>17.12986060207492</v>
      </c>
      <c r="X186">
        <f t="shared" si="23"/>
        <v>3.5701838957008063E-3</v>
      </c>
      <c r="Y186">
        <f t="shared" si="24"/>
        <v>0.15424055947564344</v>
      </c>
      <c r="Z186">
        <f t="shared" si="14"/>
        <v>7.0000000000000009</v>
      </c>
      <c r="AA186">
        <f t="shared" si="15"/>
        <v>75.8</v>
      </c>
      <c r="AB186">
        <f t="shared" si="16"/>
        <v>200</v>
      </c>
      <c r="AC186">
        <f t="shared" si="17"/>
        <v>0.29600000000000004</v>
      </c>
      <c r="AD186">
        <f t="shared" si="18"/>
        <v>86.3</v>
      </c>
      <c r="AE186">
        <f t="shared" si="19"/>
        <v>0.72979499999999997</v>
      </c>
      <c r="AF186">
        <f t="shared" si="20"/>
        <v>38</v>
      </c>
    </row>
    <row r="187" spans="1:32" x14ac:dyDescent="0.3">
      <c r="A187" t="s">
        <v>30</v>
      </c>
      <c r="B187" s="3">
        <v>28</v>
      </c>
      <c r="C187" s="8">
        <v>2017</v>
      </c>
      <c r="D187" s="11">
        <v>5450085</v>
      </c>
      <c r="E187" s="16">
        <v>4144957389.4584994</v>
      </c>
      <c r="F187" s="17">
        <f t="shared" si="11"/>
        <v>760530.77877840423</v>
      </c>
      <c r="G187" s="55">
        <f t="shared" si="12"/>
        <v>763731.89934269269</v>
      </c>
      <c r="H187" s="55">
        <f t="shared" si="25"/>
        <v>766996.38469849771</v>
      </c>
      <c r="I187">
        <v>3049</v>
      </c>
      <c r="J187" s="51">
        <v>2.82</v>
      </c>
      <c r="K187" s="17">
        <v>15.698331648508326</v>
      </c>
      <c r="L187">
        <v>2.4504660584198979E-3</v>
      </c>
      <c r="M187">
        <v>0.15058961068579285</v>
      </c>
      <c r="N187">
        <v>25.393450000000001</v>
      </c>
      <c r="O187">
        <v>87.6</v>
      </c>
      <c r="P187">
        <v>549</v>
      </c>
      <c r="Q187">
        <v>0</v>
      </c>
      <c r="R187">
        <v>82.3</v>
      </c>
      <c r="S187">
        <v>0.98483599999999993</v>
      </c>
      <c r="T187">
        <v>1631</v>
      </c>
      <c r="U187">
        <f t="shared" si="13"/>
        <v>3020</v>
      </c>
      <c r="V187">
        <f t="shared" si="21"/>
        <v>2.79</v>
      </c>
      <c r="W187">
        <f t="shared" si="22"/>
        <v>16.552493076910373</v>
      </c>
      <c r="X187">
        <f t="shared" si="23"/>
        <v>2.855971666407262E-3</v>
      </c>
      <c r="Y187">
        <f t="shared" si="24"/>
        <v>0.15003856754071329</v>
      </c>
      <c r="Z187">
        <f t="shared" si="14"/>
        <v>13.8</v>
      </c>
      <c r="AA187">
        <f t="shared" si="15"/>
        <v>88.6</v>
      </c>
      <c r="AB187">
        <f t="shared" si="16"/>
        <v>556</v>
      </c>
      <c r="AC187">
        <f t="shared" si="17"/>
        <v>0</v>
      </c>
      <c r="AD187">
        <f t="shared" si="18"/>
        <v>81.7</v>
      </c>
      <c r="AE187">
        <f t="shared" si="19"/>
        <v>0.98331999999999997</v>
      </c>
      <c r="AF187">
        <f t="shared" si="20"/>
        <v>2027</v>
      </c>
    </row>
    <row r="188" spans="1:32" x14ac:dyDescent="0.3">
      <c r="A188" t="s">
        <v>31</v>
      </c>
      <c r="B188" s="3">
        <v>29</v>
      </c>
      <c r="C188" s="8">
        <v>2017</v>
      </c>
      <c r="D188" s="11">
        <v>471202</v>
      </c>
      <c r="E188" s="16">
        <v>103687537.72729999</v>
      </c>
      <c r="F188" s="17">
        <f t="shared" si="11"/>
        <v>220049.01873782367</v>
      </c>
      <c r="G188" s="55">
        <f t="shared" si="12"/>
        <v>216232.84859571065</v>
      </c>
      <c r="H188" s="55">
        <f t="shared" si="25"/>
        <v>220645.28352445317</v>
      </c>
      <c r="I188">
        <v>200</v>
      </c>
      <c r="J188" s="51">
        <v>0.22</v>
      </c>
      <c r="K188" s="17">
        <v>18.999024741488135</v>
      </c>
      <c r="L188">
        <v>1.1769237009373589E-2</v>
      </c>
      <c r="M188">
        <v>0.15025557378952661</v>
      </c>
      <c r="N188">
        <v>11.4</v>
      </c>
      <c r="O188">
        <v>75.900000000000006</v>
      </c>
      <c r="P188">
        <v>275</v>
      </c>
      <c r="Q188">
        <v>0.498</v>
      </c>
      <c r="R188">
        <v>72</v>
      </c>
      <c r="S188">
        <v>0.92896400000000001</v>
      </c>
      <c r="T188">
        <v>5</v>
      </c>
      <c r="U188">
        <f t="shared" si="13"/>
        <v>202</v>
      </c>
      <c r="V188">
        <f t="shared" si="21"/>
        <v>0.22</v>
      </c>
      <c r="W188">
        <f t="shared" si="22"/>
        <v>18.924968373742736</v>
      </c>
      <c r="X188">
        <f t="shared" si="23"/>
        <v>1.058144652289455E-2</v>
      </c>
      <c r="Y188">
        <f t="shared" si="24"/>
        <v>0.15857810725897464</v>
      </c>
      <c r="Z188">
        <f t="shared" si="14"/>
        <v>2.8</v>
      </c>
      <c r="AA188">
        <f t="shared" si="15"/>
        <v>75.099999999999994</v>
      </c>
      <c r="AB188">
        <f t="shared" si="16"/>
        <v>261</v>
      </c>
      <c r="AC188">
        <f t="shared" si="17"/>
        <v>0.496</v>
      </c>
      <c r="AD188">
        <f t="shared" si="18"/>
        <v>72</v>
      </c>
      <c r="AE188">
        <f t="shared" si="19"/>
        <v>0.92212700000000003</v>
      </c>
      <c r="AF188">
        <f t="shared" si="20"/>
        <v>9</v>
      </c>
    </row>
    <row r="189" spans="1:32" x14ac:dyDescent="0.3">
      <c r="A189" t="s">
        <v>32</v>
      </c>
      <c r="B189" s="3">
        <v>30</v>
      </c>
      <c r="C189" s="8">
        <v>2017</v>
      </c>
      <c r="D189" s="11">
        <v>275685</v>
      </c>
      <c r="E189" s="16">
        <v>70610740.590499997</v>
      </c>
      <c r="F189" s="17">
        <f t="shared" si="11"/>
        <v>256128.3370168852</v>
      </c>
      <c r="G189" s="55">
        <f t="shared" si="12"/>
        <v>250822.69926081979</v>
      </c>
      <c r="H189" s="55">
        <f t="shared" si="25"/>
        <v>254796.15717165885</v>
      </c>
      <c r="I189">
        <v>140</v>
      </c>
      <c r="J189" s="51">
        <v>0.08</v>
      </c>
      <c r="K189" s="17">
        <v>14.006458505196134</v>
      </c>
      <c r="L189">
        <v>9.5469839875915834E-3</v>
      </c>
      <c r="M189">
        <v>7.0686300830376482E-3</v>
      </c>
      <c r="N189">
        <v>6.8055500000000002</v>
      </c>
      <c r="O189">
        <v>77.900000000000006</v>
      </c>
      <c r="P189">
        <v>299</v>
      </c>
      <c r="Q189">
        <v>0.54400000000000004</v>
      </c>
      <c r="R189">
        <v>78.5</v>
      </c>
      <c r="S189">
        <v>0.79297499999999999</v>
      </c>
      <c r="T189">
        <v>15</v>
      </c>
      <c r="U189">
        <f t="shared" si="13"/>
        <v>145</v>
      </c>
      <c r="V189">
        <f t="shared" si="21"/>
        <v>0.1</v>
      </c>
      <c r="W189">
        <f t="shared" si="22"/>
        <v>13.137333571003476</v>
      </c>
      <c r="X189">
        <f t="shared" si="23"/>
        <v>8.743303767536157E-3</v>
      </c>
      <c r="Y189">
        <f t="shared" si="24"/>
        <v>8.5530103098397248E-3</v>
      </c>
      <c r="Z189">
        <f t="shared" si="14"/>
        <v>2</v>
      </c>
      <c r="AA189">
        <f t="shared" si="15"/>
        <v>72.900000000000006</v>
      </c>
      <c r="AB189">
        <f t="shared" si="16"/>
        <v>350</v>
      </c>
      <c r="AC189">
        <f t="shared" si="17"/>
        <v>0.54500000000000004</v>
      </c>
      <c r="AD189">
        <f t="shared" si="18"/>
        <v>77.7</v>
      </c>
      <c r="AE189">
        <f t="shared" si="19"/>
        <v>0.78686199999999995</v>
      </c>
      <c r="AF189">
        <f t="shared" si="20"/>
        <v>13</v>
      </c>
    </row>
    <row r="190" spans="1:32" x14ac:dyDescent="0.3">
      <c r="A190" t="s">
        <v>33</v>
      </c>
      <c r="B190" s="3">
        <v>31</v>
      </c>
      <c r="C190" s="8">
        <v>2017</v>
      </c>
      <c r="D190" s="11">
        <v>5673078</v>
      </c>
      <c r="E190" s="16">
        <v>2331860690.7827997</v>
      </c>
      <c r="F190" s="17">
        <f t="shared" si="11"/>
        <v>411039.77255077398</v>
      </c>
      <c r="G190" s="55">
        <f t="shared" si="12"/>
        <v>401975.09379981674</v>
      </c>
      <c r="H190" s="55">
        <f t="shared" si="25"/>
        <v>408129.12772682356</v>
      </c>
      <c r="I190">
        <v>2786</v>
      </c>
      <c r="J190" s="51">
        <v>0.22</v>
      </c>
      <c r="K190" s="17">
        <v>20.771539249548663</v>
      </c>
      <c r="L190">
        <v>9.3587306018573079E-3</v>
      </c>
      <c r="M190">
        <v>0.11338131115836769</v>
      </c>
      <c r="N190">
        <v>14.502399999999998</v>
      </c>
      <c r="O190">
        <v>79.2</v>
      </c>
      <c r="P190">
        <v>210</v>
      </c>
      <c r="Q190">
        <v>0.44400000000000001</v>
      </c>
      <c r="R190">
        <v>73.7</v>
      </c>
      <c r="S190">
        <v>0.85119600000000006</v>
      </c>
      <c r="T190">
        <v>526</v>
      </c>
      <c r="U190">
        <f t="shared" si="13"/>
        <v>2739</v>
      </c>
      <c r="V190">
        <f t="shared" si="21"/>
        <v>0.26</v>
      </c>
      <c r="W190">
        <f t="shared" si="22"/>
        <v>19.276959754762192</v>
      </c>
      <c r="X190">
        <f t="shared" si="23"/>
        <v>6.3884988472779815E-3</v>
      </c>
      <c r="Y190">
        <f t="shared" si="24"/>
        <v>0.10230948143466655</v>
      </c>
      <c r="Z190">
        <f t="shared" si="14"/>
        <v>7.3</v>
      </c>
      <c r="AA190">
        <f t="shared" si="15"/>
        <v>75.3</v>
      </c>
      <c r="AB190">
        <f t="shared" si="16"/>
        <v>214</v>
      </c>
      <c r="AC190">
        <f t="shared" si="17"/>
        <v>0.44799999999999995</v>
      </c>
      <c r="AD190">
        <f t="shared" si="18"/>
        <v>72.8</v>
      </c>
      <c r="AE190">
        <f t="shared" si="19"/>
        <v>0.83838599999999996</v>
      </c>
      <c r="AF190">
        <f t="shared" si="20"/>
        <v>707</v>
      </c>
    </row>
    <row r="191" spans="1:32" x14ac:dyDescent="0.3">
      <c r="A191" t="s">
        <v>34</v>
      </c>
      <c r="B191" s="3">
        <v>32</v>
      </c>
      <c r="C191" s="8">
        <v>2017</v>
      </c>
      <c r="D191" s="11">
        <v>999464</v>
      </c>
      <c r="E191" s="16">
        <v>413246904.57859999</v>
      </c>
      <c r="F191" s="17">
        <f t="shared" si="11"/>
        <v>413468.52370730712</v>
      </c>
      <c r="G191" s="55">
        <f t="shared" si="12"/>
        <v>367483.22587438161</v>
      </c>
      <c r="H191" s="55">
        <f t="shared" si="25"/>
        <v>404064.22708623204</v>
      </c>
      <c r="I191">
        <v>537</v>
      </c>
      <c r="J191" s="51">
        <v>0.12</v>
      </c>
      <c r="K191" s="17">
        <v>33.135346608562685</v>
      </c>
      <c r="L191">
        <v>0.35733154388450733</v>
      </c>
      <c r="M191">
        <v>3.2667252762950461E-2</v>
      </c>
      <c r="N191">
        <v>11.071949999999999</v>
      </c>
      <c r="O191">
        <v>77.900000000000006</v>
      </c>
      <c r="P191">
        <v>289</v>
      </c>
      <c r="Q191">
        <v>0.34600000000000003</v>
      </c>
      <c r="R191">
        <v>90.1</v>
      </c>
      <c r="S191">
        <v>0.63950400000000007</v>
      </c>
      <c r="T191">
        <v>85</v>
      </c>
      <c r="U191">
        <f t="shared" si="13"/>
        <v>523</v>
      </c>
      <c r="V191">
        <f t="shared" si="21"/>
        <v>0.12</v>
      </c>
      <c r="W191">
        <f t="shared" si="22"/>
        <v>32.02278760569618</v>
      </c>
      <c r="X191">
        <f t="shared" si="23"/>
        <v>0.26264924277152435</v>
      </c>
      <c r="Y191">
        <f t="shared" si="24"/>
        <v>3.8729234296734263E-2</v>
      </c>
      <c r="Z191">
        <f t="shared" si="14"/>
        <v>8.6</v>
      </c>
      <c r="AA191">
        <f t="shared" si="15"/>
        <v>75.2</v>
      </c>
      <c r="AB191">
        <f t="shared" si="16"/>
        <v>315</v>
      </c>
      <c r="AC191">
        <f t="shared" si="17"/>
        <v>0.34600000000000003</v>
      </c>
      <c r="AD191">
        <f t="shared" si="18"/>
        <v>93.9</v>
      </c>
      <c r="AE191">
        <f t="shared" si="19"/>
        <v>0.63874399999999998</v>
      </c>
      <c r="AF191">
        <f t="shared" si="20"/>
        <v>91</v>
      </c>
    </row>
    <row r="192" spans="1:32" x14ac:dyDescent="0.3">
      <c r="A192" t="s">
        <v>35</v>
      </c>
      <c r="B192" s="3">
        <v>33</v>
      </c>
      <c r="C192" s="8">
        <v>2017</v>
      </c>
      <c r="D192" s="11">
        <v>2553518</v>
      </c>
      <c r="E192" s="16">
        <v>825742428.48189998</v>
      </c>
      <c r="F192" s="17">
        <f t="shared" si="11"/>
        <v>323374.43028868409</v>
      </c>
      <c r="G192" s="55">
        <f t="shared" si="12"/>
        <v>322250.50810680282</v>
      </c>
      <c r="H192" s="55">
        <f t="shared" si="25"/>
        <v>322724.26165239589</v>
      </c>
      <c r="I192">
        <v>1274</v>
      </c>
      <c r="J192" s="51">
        <v>0.42</v>
      </c>
      <c r="K192" s="17">
        <v>22.547090038067015</v>
      </c>
      <c r="L192">
        <v>4.3746005042557608E-2</v>
      </c>
      <c r="M192">
        <v>0.22321716540703118</v>
      </c>
      <c r="N192">
        <v>11.50475</v>
      </c>
      <c r="O192">
        <v>76.099999999999994</v>
      </c>
      <c r="P192">
        <v>249</v>
      </c>
      <c r="Q192">
        <v>0.23100000000000001</v>
      </c>
      <c r="R192">
        <v>86.3</v>
      </c>
      <c r="S192">
        <v>0.57509699999999997</v>
      </c>
      <c r="T192">
        <v>298</v>
      </c>
      <c r="U192">
        <f t="shared" si="13"/>
        <v>1289</v>
      </c>
      <c r="V192">
        <f t="shared" si="21"/>
        <v>0.42</v>
      </c>
      <c r="W192">
        <f t="shared" si="22"/>
        <v>22.243840348649112</v>
      </c>
      <c r="X192">
        <f t="shared" si="23"/>
        <v>4.2855628413072347E-2</v>
      </c>
      <c r="Y192">
        <f t="shared" si="24"/>
        <v>0.21530313637084889</v>
      </c>
      <c r="Z192">
        <f t="shared" si="14"/>
        <v>4.5999999999999996</v>
      </c>
      <c r="AA192">
        <f t="shared" si="15"/>
        <v>76.099999999999994</v>
      </c>
      <c r="AB192">
        <f t="shared" si="16"/>
        <v>258</v>
      </c>
      <c r="AC192">
        <f t="shared" si="17"/>
        <v>0.23300000000000001</v>
      </c>
      <c r="AD192">
        <f t="shared" si="18"/>
        <v>86.7</v>
      </c>
      <c r="AE192">
        <f t="shared" si="19"/>
        <v>0.58543199999999995</v>
      </c>
      <c r="AF192">
        <f t="shared" si="20"/>
        <v>234</v>
      </c>
    </row>
    <row r="193" spans="1:32" x14ac:dyDescent="0.3">
      <c r="A193" t="s">
        <v>36</v>
      </c>
      <c r="B193" s="3">
        <v>34</v>
      </c>
      <c r="C193" s="8">
        <v>2017</v>
      </c>
      <c r="D193" s="11">
        <v>4248997</v>
      </c>
      <c r="E193" s="16">
        <v>1409884962.3175001</v>
      </c>
      <c r="F193" s="17">
        <f t="shared" si="11"/>
        <v>331815.9467557873</v>
      </c>
      <c r="G193" s="55">
        <f t="shared" si="12"/>
        <v>323310.72642977076</v>
      </c>
      <c r="H193" s="55">
        <f t="shared" si="25"/>
        <v>331489.28609337535</v>
      </c>
      <c r="I193">
        <v>2143</v>
      </c>
      <c r="J193" s="51">
        <v>0.91</v>
      </c>
      <c r="K193" s="17">
        <v>22.466394418401922</v>
      </c>
      <c r="L193">
        <v>1.1179101412741919E-2</v>
      </c>
      <c r="M193">
        <v>0.19269833625429703</v>
      </c>
      <c r="N193">
        <v>13.744450000000001</v>
      </c>
      <c r="O193">
        <v>80.099999999999994</v>
      </c>
      <c r="P193">
        <v>319</v>
      </c>
      <c r="Q193">
        <v>0.32100000000000001</v>
      </c>
      <c r="R193">
        <v>80.400000000000006</v>
      </c>
      <c r="S193">
        <v>0.75269200000000003</v>
      </c>
      <c r="T193">
        <v>472</v>
      </c>
      <c r="U193">
        <f t="shared" si="13"/>
        <v>2175</v>
      </c>
      <c r="V193">
        <f t="shared" si="21"/>
        <v>0.99</v>
      </c>
      <c r="W193">
        <f t="shared" si="22"/>
        <v>21.415104303852921</v>
      </c>
      <c r="X193">
        <f t="shared" si="23"/>
        <v>8.1104240880835576E-3</v>
      </c>
      <c r="Y193">
        <f t="shared" si="24"/>
        <v>0.18541202343688468</v>
      </c>
      <c r="Z193">
        <f t="shared" si="14"/>
        <v>7.8</v>
      </c>
      <c r="AA193">
        <f t="shared" si="15"/>
        <v>81.099999999999994</v>
      </c>
      <c r="AB193">
        <f t="shared" si="16"/>
        <v>328</v>
      </c>
      <c r="AC193">
        <f t="shared" si="17"/>
        <v>0.32100000000000001</v>
      </c>
      <c r="AD193">
        <f t="shared" si="18"/>
        <v>81.2</v>
      </c>
      <c r="AE193">
        <f t="shared" si="19"/>
        <v>0.75101399999999996</v>
      </c>
      <c r="AF193">
        <f t="shared" si="20"/>
        <v>711</v>
      </c>
    </row>
    <row r="194" spans="1:32" x14ac:dyDescent="0.3">
      <c r="A194" t="s">
        <v>37</v>
      </c>
      <c r="B194" s="3">
        <v>35</v>
      </c>
      <c r="C194" s="8">
        <v>2017</v>
      </c>
      <c r="D194" s="11">
        <v>3073954</v>
      </c>
      <c r="E194" s="16">
        <v>637624469.58209991</v>
      </c>
      <c r="F194" s="17">
        <f t="shared" si="11"/>
        <v>207428.1103692833</v>
      </c>
      <c r="G194" s="55">
        <f t="shared" si="12"/>
        <v>202693.34203166465</v>
      </c>
      <c r="H194" s="55">
        <f t="shared" si="25"/>
        <v>205837.50896826969</v>
      </c>
      <c r="I194">
        <v>1363</v>
      </c>
      <c r="J194" s="51">
        <v>0.14000000000000001</v>
      </c>
      <c r="K194" s="17">
        <v>29.295189795114503</v>
      </c>
      <c r="L194">
        <v>3.9178965096401865E-3</v>
      </c>
      <c r="M194">
        <v>4.6841353222353103E-2</v>
      </c>
      <c r="N194">
        <v>5.6970499999999999</v>
      </c>
      <c r="O194">
        <v>76.3</v>
      </c>
      <c r="P194">
        <v>181</v>
      </c>
      <c r="Q194">
        <v>0.54799999999999993</v>
      </c>
      <c r="R194">
        <v>68.599999999999994</v>
      </c>
      <c r="S194">
        <v>0.74535099999999999</v>
      </c>
      <c r="T194">
        <v>297</v>
      </c>
      <c r="U194">
        <f t="shared" si="13"/>
        <v>1335</v>
      </c>
      <c r="V194">
        <f t="shared" si="21"/>
        <v>0.15</v>
      </c>
      <c r="W194">
        <f t="shared" si="22"/>
        <v>32.31212592351271</v>
      </c>
      <c r="X194">
        <f t="shared" si="23"/>
        <v>3.999678920374455E-3</v>
      </c>
      <c r="Y194">
        <f t="shared" si="24"/>
        <v>4.5078538356030477E-2</v>
      </c>
      <c r="Z194">
        <f t="shared" si="14"/>
        <v>1.9</v>
      </c>
      <c r="AA194">
        <f t="shared" si="15"/>
        <v>70.5</v>
      </c>
      <c r="AB194">
        <f t="shared" si="16"/>
        <v>204</v>
      </c>
      <c r="AC194">
        <f t="shared" si="17"/>
        <v>0.54799999999999993</v>
      </c>
      <c r="AD194">
        <f t="shared" si="18"/>
        <v>66.7</v>
      </c>
      <c r="AE194">
        <f t="shared" si="19"/>
        <v>0.74590400000000001</v>
      </c>
      <c r="AF194">
        <f t="shared" si="20"/>
        <v>191</v>
      </c>
    </row>
    <row r="195" spans="1:32" x14ac:dyDescent="0.3">
      <c r="A195" t="s">
        <v>38</v>
      </c>
      <c r="B195" s="3">
        <v>36</v>
      </c>
      <c r="C195" s="8">
        <v>2017</v>
      </c>
      <c r="D195" s="11">
        <v>476837</v>
      </c>
      <c r="E195" s="16">
        <v>60032068.926500008</v>
      </c>
      <c r="F195" s="17">
        <f t="shared" si="11"/>
        <v>125896.41518275639</v>
      </c>
      <c r="G195" s="55">
        <f t="shared" si="12"/>
        <v>123604.36137021346</v>
      </c>
      <c r="H195" s="55">
        <f t="shared" si="25"/>
        <v>125775.51231506119</v>
      </c>
      <c r="I195">
        <v>256</v>
      </c>
      <c r="J195" s="51">
        <v>0.1</v>
      </c>
      <c r="K195" s="17">
        <v>34.832691378636056</v>
      </c>
      <c r="L195">
        <v>1.4609116298346776E-2</v>
      </c>
      <c r="M195">
        <v>7.5380063623412236E-2</v>
      </c>
      <c r="N195">
        <v>13.1143</v>
      </c>
      <c r="O195">
        <v>86.3</v>
      </c>
      <c r="P195">
        <v>157</v>
      </c>
      <c r="Q195">
        <v>0.49700000000000005</v>
      </c>
      <c r="R195">
        <v>45.8</v>
      </c>
      <c r="S195">
        <v>0.65465699999999993</v>
      </c>
      <c r="T195">
        <v>6</v>
      </c>
      <c r="U195">
        <f t="shared" si="13"/>
        <v>231</v>
      </c>
      <c r="V195">
        <f t="shared" si="21"/>
        <v>0.12</v>
      </c>
      <c r="W195">
        <f t="shared" si="22"/>
        <v>35.485505189924581</v>
      </c>
      <c r="X195">
        <f t="shared" si="23"/>
        <v>1.4037732163980701E-2</v>
      </c>
      <c r="Y195">
        <f t="shared" si="24"/>
        <v>7.9523036584834728E-2</v>
      </c>
      <c r="Z195">
        <f t="shared" si="14"/>
        <v>-88888888</v>
      </c>
      <c r="AA195">
        <f t="shared" si="15"/>
        <v>85.8</v>
      </c>
      <c r="AB195">
        <f t="shared" si="16"/>
        <v>168</v>
      </c>
      <c r="AC195">
        <f t="shared" si="17"/>
        <v>0.50800000000000001</v>
      </c>
      <c r="AD195">
        <f t="shared" si="18"/>
        <v>48.9</v>
      </c>
      <c r="AE195">
        <f t="shared" si="19"/>
        <v>0.65234399999999992</v>
      </c>
      <c r="AF195">
        <f t="shared" si="20"/>
        <v>0</v>
      </c>
    </row>
    <row r="196" spans="1:32" x14ac:dyDescent="0.3">
      <c r="A196" t="s">
        <v>39</v>
      </c>
      <c r="B196" s="3">
        <v>37</v>
      </c>
      <c r="C196" s="8">
        <v>2017</v>
      </c>
      <c r="D196" s="11">
        <v>886233</v>
      </c>
      <c r="E196" s="16">
        <v>153523866.23800001</v>
      </c>
      <c r="F196" s="17">
        <f t="shared" si="11"/>
        <v>173231.94491516342</v>
      </c>
      <c r="G196" s="55">
        <f t="shared" si="12"/>
        <v>173590.02499809818</v>
      </c>
      <c r="H196" s="55">
        <f t="shared" si="25"/>
        <v>173763.40380081805</v>
      </c>
      <c r="I196">
        <v>438</v>
      </c>
      <c r="J196" s="51">
        <v>0.42</v>
      </c>
      <c r="K196" s="17">
        <v>22.436981789928993</v>
      </c>
      <c r="L196">
        <v>2.2429565786711478E-3</v>
      </c>
      <c r="M196">
        <v>0.10081536079987193</v>
      </c>
      <c r="N196">
        <v>10.23335</v>
      </c>
      <c r="O196">
        <v>81.599999999999994</v>
      </c>
      <c r="P196">
        <v>163</v>
      </c>
      <c r="Q196">
        <v>0.47399999999999998</v>
      </c>
      <c r="R196">
        <v>75.7</v>
      </c>
      <c r="S196">
        <v>0.78969800000000001</v>
      </c>
      <c r="T196">
        <v>43</v>
      </c>
      <c r="U196">
        <f t="shared" si="13"/>
        <v>432</v>
      </c>
      <c r="V196">
        <f t="shared" si="21"/>
        <v>0.33</v>
      </c>
      <c r="W196">
        <f t="shared" si="22"/>
        <v>23.687774398774145</v>
      </c>
      <c r="X196">
        <f t="shared" si="23"/>
        <v>2.0544984564598657E-3</v>
      </c>
      <c r="Y196">
        <f t="shared" si="24"/>
        <v>0.11093701799316605</v>
      </c>
      <c r="Z196">
        <f t="shared" si="14"/>
        <v>2.4</v>
      </c>
      <c r="AA196">
        <f t="shared" si="15"/>
        <v>72.400000000000006</v>
      </c>
      <c r="AB196">
        <f t="shared" si="16"/>
        <v>175</v>
      </c>
      <c r="AC196">
        <f t="shared" si="17"/>
        <v>0.47200000000000003</v>
      </c>
      <c r="AD196">
        <f t="shared" si="18"/>
        <v>79.900000000000006</v>
      </c>
      <c r="AE196">
        <f t="shared" si="19"/>
        <v>0.78774199999999994</v>
      </c>
      <c r="AF196">
        <f t="shared" si="20"/>
        <v>50</v>
      </c>
    </row>
    <row r="197" spans="1:32" x14ac:dyDescent="0.3">
      <c r="A197" t="s">
        <v>40</v>
      </c>
      <c r="B197" s="3">
        <v>38</v>
      </c>
      <c r="C197" s="8">
        <v>2017</v>
      </c>
      <c r="D197" s="11">
        <v>469583</v>
      </c>
      <c r="E197" s="16">
        <v>79195119.804699987</v>
      </c>
      <c r="F197" s="17">
        <f t="shared" si="11"/>
        <v>168649.8868244804</v>
      </c>
      <c r="G197" s="55">
        <f t="shared" si="12"/>
        <v>167223.87036757576</v>
      </c>
      <c r="H197" s="55">
        <f t="shared" si="25"/>
        <v>166943.73584506928</v>
      </c>
      <c r="I197">
        <v>211</v>
      </c>
      <c r="J197" s="51">
        <v>0.62</v>
      </c>
      <c r="K197" s="17">
        <v>25.411875223522816</v>
      </c>
      <c r="L197">
        <v>1.9259809653591076E-2</v>
      </c>
      <c r="M197">
        <v>0.13075565671852324</v>
      </c>
      <c r="N197">
        <v>7.5666500000000001</v>
      </c>
      <c r="O197">
        <v>81.7</v>
      </c>
      <c r="P197">
        <v>230</v>
      </c>
      <c r="Q197">
        <v>0.58299999999999996</v>
      </c>
      <c r="R197">
        <v>68.099999999999994</v>
      </c>
      <c r="S197">
        <v>0.70772999999999997</v>
      </c>
      <c r="T197">
        <v>10</v>
      </c>
      <c r="U197">
        <f t="shared" si="13"/>
        <v>215</v>
      </c>
      <c r="V197">
        <f t="shared" si="21"/>
        <v>0.63</v>
      </c>
      <c r="W197">
        <f t="shared" si="22"/>
        <v>26.177427468540305</v>
      </c>
      <c r="X197">
        <f t="shared" si="23"/>
        <v>2.101820307191303E-2</v>
      </c>
      <c r="Y197">
        <f t="shared" si="24"/>
        <v>0.12333217800934383</v>
      </c>
      <c r="Z197">
        <f t="shared" si="14"/>
        <v>0.8</v>
      </c>
      <c r="AA197">
        <f t="shared" si="15"/>
        <v>77</v>
      </c>
      <c r="AB197">
        <f t="shared" si="16"/>
        <v>239</v>
      </c>
      <c r="AC197">
        <f t="shared" si="17"/>
        <v>0.58099999999999996</v>
      </c>
      <c r="AD197">
        <f t="shared" si="18"/>
        <v>69.8</v>
      </c>
      <c r="AE197">
        <f t="shared" si="19"/>
        <v>0.72504800000000003</v>
      </c>
      <c r="AF197">
        <f t="shared" si="20"/>
        <v>12</v>
      </c>
    </row>
    <row r="198" spans="1:32" x14ac:dyDescent="0.3">
      <c r="A198" t="s">
        <v>41</v>
      </c>
      <c r="B198" s="3">
        <v>39</v>
      </c>
      <c r="C198" s="8">
        <v>2017</v>
      </c>
      <c r="D198" s="11">
        <v>701642</v>
      </c>
      <c r="E198" s="16">
        <v>146576555.23180002</v>
      </c>
      <c r="F198" s="17">
        <f t="shared" si="11"/>
        <v>208905.0473486479</v>
      </c>
      <c r="G198" s="55">
        <f t="shared" si="12"/>
        <v>211684.00033583844</v>
      </c>
      <c r="H198" s="55">
        <f t="shared" si="25"/>
        <v>209201.65223480875</v>
      </c>
      <c r="I198">
        <v>334</v>
      </c>
      <c r="J198" s="51">
        <v>0.23</v>
      </c>
      <c r="K198" s="17">
        <v>17.858355012640434</v>
      </c>
      <c r="L198">
        <v>2.7065936952245608E-3</v>
      </c>
      <c r="M198">
        <v>9.9238904686846957E-2</v>
      </c>
      <c r="N198">
        <v>9.5268499999999996</v>
      </c>
      <c r="O198">
        <v>88.1</v>
      </c>
      <c r="P198">
        <v>327</v>
      </c>
      <c r="Q198">
        <v>0.36399999999999999</v>
      </c>
      <c r="R198">
        <v>90.6</v>
      </c>
      <c r="S198">
        <v>0.89069100000000001</v>
      </c>
      <c r="T198">
        <v>79</v>
      </c>
      <c r="U198">
        <f t="shared" si="13"/>
        <v>324</v>
      </c>
      <c r="V198">
        <f t="shared" si="21"/>
        <v>0.25</v>
      </c>
      <c r="W198">
        <f t="shared" si="22"/>
        <v>17.158184827508347</v>
      </c>
      <c r="X198">
        <f t="shared" si="23"/>
        <v>2.5245662550222509E-3</v>
      </c>
      <c r="Y198">
        <f t="shared" si="24"/>
        <v>6.702095578925979E-2</v>
      </c>
      <c r="Z198">
        <f t="shared" si="14"/>
        <v>3.1</v>
      </c>
      <c r="AA198">
        <f t="shared" si="15"/>
        <v>76.2</v>
      </c>
      <c r="AB198">
        <f t="shared" si="16"/>
        <v>352</v>
      </c>
      <c r="AC198">
        <f t="shared" si="17"/>
        <v>0.36299999999999999</v>
      </c>
      <c r="AD198">
        <f t="shared" si="18"/>
        <v>90.2</v>
      </c>
      <c r="AE198">
        <f t="shared" si="19"/>
        <v>0.88561199999999995</v>
      </c>
      <c r="AF198">
        <f t="shared" si="20"/>
        <v>96</v>
      </c>
    </row>
    <row r="199" spans="1:32" x14ac:dyDescent="0.3">
      <c r="A199" t="s">
        <v>42</v>
      </c>
      <c r="B199" s="3">
        <v>40</v>
      </c>
      <c r="C199" s="8">
        <v>2017</v>
      </c>
      <c r="D199" s="11">
        <v>2875772</v>
      </c>
      <c r="E199" s="16">
        <v>715203109.59139991</v>
      </c>
      <c r="F199" s="17">
        <f t="shared" si="11"/>
        <v>248699.51776128286</v>
      </c>
      <c r="G199" s="55">
        <f t="shared" si="12"/>
        <v>248733.12677114009</v>
      </c>
      <c r="H199" s="55">
        <f t="shared" si="25"/>
        <v>249174.51738188681</v>
      </c>
      <c r="I199">
        <v>1354</v>
      </c>
      <c r="J199" s="51">
        <v>0.25</v>
      </c>
      <c r="K199" s="17">
        <v>19.040256821044316</v>
      </c>
      <c r="L199">
        <v>5.1603960750238797E-3</v>
      </c>
      <c r="M199">
        <v>0.12336742497706006</v>
      </c>
      <c r="N199">
        <v>7.8183999999999987</v>
      </c>
      <c r="O199">
        <v>76.599999999999994</v>
      </c>
      <c r="P199">
        <v>258</v>
      </c>
      <c r="Q199">
        <v>0.40700000000000003</v>
      </c>
      <c r="R199">
        <v>78.400000000000006</v>
      </c>
      <c r="S199">
        <v>0.88550399999999996</v>
      </c>
      <c r="T199">
        <v>172</v>
      </c>
      <c r="U199">
        <f t="shared" si="13"/>
        <v>1377</v>
      </c>
      <c r="V199">
        <f t="shared" si="21"/>
        <v>0.25</v>
      </c>
      <c r="W199">
        <f t="shared" si="22"/>
        <v>17.253682844871804</v>
      </c>
      <c r="X199">
        <f t="shared" si="23"/>
        <v>5.0391745687963516E-3</v>
      </c>
      <c r="Y199">
        <f t="shared" si="24"/>
        <v>0.12951762830349023</v>
      </c>
      <c r="Z199">
        <f t="shared" si="14"/>
        <v>4.5</v>
      </c>
      <c r="AA199">
        <f t="shared" si="15"/>
        <v>72</v>
      </c>
      <c r="AB199">
        <f t="shared" si="16"/>
        <v>268</v>
      </c>
      <c r="AC199">
        <f t="shared" si="17"/>
        <v>0.40899999999999997</v>
      </c>
      <c r="AD199">
        <f t="shared" si="18"/>
        <v>78.2</v>
      </c>
      <c r="AE199">
        <f t="shared" si="19"/>
        <v>0.88050600000000001</v>
      </c>
      <c r="AF199">
        <f t="shared" si="20"/>
        <v>173</v>
      </c>
    </row>
    <row r="200" spans="1:32" x14ac:dyDescent="0.3">
      <c r="A200" t="s">
        <v>43</v>
      </c>
      <c r="B200" s="3">
        <v>41</v>
      </c>
      <c r="C200" s="8">
        <v>2017</v>
      </c>
      <c r="D200" s="11">
        <v>4120782</v>
      </c>
      <c r="E200" s="16">
        <v>1428675792.9777002</v>
      </c>
      <c r="F200" s="17">
        <f t="shared" si="11"/>
        <v>346700.16345870768</v>
      </c>
      <c r="G200" s="55">
        <f t="shared" si="12"/>
        <v>345331.54856801836</v>
      </c>
      <c r="H200" s="55">
        <f t="shared" si="25"/>
        <v>350046.74445021182</v>
      </c>
      <c r="I200">
        <v>1995</v>
      </c>
      <c r="J200" s="51">
        <v>0.59</v>
      </c>
      <c r="K200" s="17">
        <v>18.72391071073563</v>
      </c>
      <c r="L200">
        <v>3.2538980606784507E-2</v>
      </c>
      <c r="M200">
        <v>0.28159519808766764</v>
      </c>
      <c r="N200">
        <v>12.492000000000001</v>
      </c>
      <c r="O200">
        <v>77.3</v>
      </c>
      <c r="P200">
        <v>255</v>
      </c>
      <c r="Q200">
        <v>0.38500000000000001</v>
      </c>
      <c r="R200">
        <v>76.900000000000006</v>
      </c>
      <c r="S200">
        <v>0.90713899999999992</v>
      </c>
      <c r="T200">
        <v>642</v>
      </c>
      <c r="U200">
        <f t="shared" si="13"/>
        <v>2011</v>
      </c>
      <c r="V200">
        <f t="shared" si="21"/>
        <v>0.62</v>
      </c>
      <c r="W200">
        <f t="shared" si="22"/>
        <v>24.98099664752656</v>
      </c>
      <c r="X200">
        <f t="shared" si="23"/>
        <v>3.4630959756257372E-2</v>
      </c>
      <c r="Y200">
        <f t="shared" si="24"/>
        <v>0.25741985539759493</v>
      </c>
      <c r="Z200">
        <f t="shared" si="14"/>
        <v>6.2</v>
      </c>
      <c r="AA200">
        <f t="shared" si="15"/>
        <v>75.2</v>
      </c>
      <c r="AB200">
        <f t="shared" si="16"/>
        <v>259</v>
      </c>
      <c r="AC200">
        <f t="shared" si="17"/>
        <v>0.38500000000000001</v>
      </c>
      <c r="AD200">
        <f t="shared" si="18"/>
        <v>77.8</v>
      </c>
      <c r="AE200">
        <f t="shared" si="19"/>
        <v>0.89980199999999999</v>
      </c>
      <c r="AF200">
        <f t="shared" si="20"/>
        <v>692</v>
      </c>
    </row>
    <row r="201" spans="1:32" x14ac:dyDescent="0.3">
      <c r="A201" t="s">
        <v>44</v>
      </c>
      <c r="B201" s="3">
        <v>42</v>
      </c>
      <c r="C201" s="8">
        <v>2017</v>
      </c>
      <c r="D201" s="11">
        <v>686409</v>
      </c>
      <c r="E201" s="16">
        <v>173484678.12280002</v>
      </c>
      <c r="F201" s="17">
        <f t="shared" si="11"/>
        <v>252742.42925544395</v>
      </c>
      <c r="G201" s="55">
        <f t="shared" si="12"/>
        <v>248481.56619605012</v>
      </c>
      <c r="H201" s="55">
        <f t="shared" si="25"/>
        <v>253523.09978254582</v>
      </c>
      <c r="I201">
        <v>348</v>
      </c>
      <c r="J201" s="51">
        <v>0.11</v>
      </c>
      <c r="K201" s="17">
        <v>13.484915810479862</v>
      </c>
      <c r="L201">
        <v>1.2048496288383664E-3</v>
      </c>
      <c r="M201">
        <v>0.31166846315956781</v>
      </c>
      <c r="N201">
        <v>8.9268000000000001</v>
      </c>
      <c r="O201">
        <v>72.099999999999994</v>
      </c>
      <c r="P201">
        <v>279</v>
      </c>
      <c r="Q201">
        <v>0.33500000000000002</v>
      </c>
      <c r="R201">
        <v>81.599999999999994</v>
      </c>
      <c r="S201">
        <v>0.58863500000000002</v>
      </c>
      <c r="T201">
        <v>115</v>
      </c>
      <c r="U201">
        <f t="shared" si="13"/>
        <v>352</v>
      </c>
      <c r="V201">
        <f t="shared" si="21"/>
        <v>0.1</v>
      </c>
      <c r="W201">
        <f t="shared" si="22"/>
        <v>15.954944833094878</v>
      </c>
      <c r="X201">
        <f t="shared" si="23"/>
        <v>1.010435995114492E-3</v>
      </c>
      <c r="Y201">
        <f t="shared" si="24"/>
        <v>0.27554232647090016</v>
      </c>
      <c r="Z201">
        <f t="shared" si="14"/>
        <v>4.5999999999999996</v>
      </c>
      <c r="AA201">
        <f t="shared" si="15"/>
        <v>69.599999999999994</v>
      </c>
      <c r="AB201">
        <f t="shared" si="16"/>
        <v>274</v>
      </c>
      <c r="AC201">
        <f t="shared" si="17"/>
        <v>0.33899999999999997</v>
      </c>
      <c r="AD201">
        <f t="shared" si="18"/>
        <v>83.2</v>
      </c>
      <c r="AE201">
        <f t="shared" si="19"/>
        <v>0.51462399999999997</v>
      </c>
      <c r="AF201">
        <f t="shared" si="20"/>
        <v>105</v>
      </c>
    </row>
    <row r="202" spans="1:32" x14ac:dyDescent="0.3">
      <c r="A202" t="s">
        <v>45</v>
      </c>
      <c r="B202" s="3">
        <v>43</v>
      </c>
      <c r="C202" s="8">
        <v>2017</v>
      </c>
      <c r="D202" s="11">
        <v>813090</v>
      </c>
      <c r="E202" s="16">
        <v>229489368.11939996</v>
      </c>
      <c r="F202" s="17">
        <f t="shared" si="11"/>
        <v>282243.5008663247</v>
      </c>
      <c r="G202" s="55">
        <f t="shared" si="12"/>
        <v>274535.01174302708</v>
      </c>
      <c r="H202" s="55">
        <f t="shared" si="25"/>
        <v>280346.55171835731</v>
      </c>
      <c r="I202">
        <v>439</v>
      </c>
      <c r="J202" s="51">
        <v>0.35</v>
      </c>
      <c r="K202" s="17">
        <v>24.793508260381177</v>
      </c>
      <c r="L202">
        <v>1.4034092378808889E-4</v>
      </c>
      <c r="M202">
        <v>0.2317080822566015</v>
      </c>
      <c r="N202">
        <v>19.235949999999999</v>
      </c>
      <c r="O202">
        <v>66.3</v>
      </c>
      <c r="P202">
        <v>345</v>
      </c>
      <c r="Q202">
        <v>0.37200000000000005</v>
      </c>
      <c r="R202">
        <v>77.3</v>
      </c>
      <c r="S202">
        <v>0.56133299999999997</v>
      </c>
      <c r="T202">
        <v>54</v>
      </c>
      <c r="U202">
        <f t="shared" si="13"/>
        <v>443</v>
      </c>
      <c r="V202">
        <f t="shared" si="21"/>
        <v>0.36</v>
      </c>
      <c r="W202">
        <f t="shared" si="22"/>
        <v>23.569070541671259</v>
      </c>
      <c r="X202">
        <f t="shared" si="23"/>
        <v>3.4285258433617373E-4</v>
      </c>
      <c r="Y202">
        <f t="shared" si="24"/>
        <v>0.23029971736781008</v>
      </c>
      <c r="Z202">
        <f t="shared" si="14"/>
        <v>12.4</v>
      </c>
      <c r="AA202">
        <f t="shared" si="15"/>
        <v>67.5</v>
      </c>
      <c r="AB202">
        <f t="shared" si="16"/>
        <v>353</v>
      </c>
      <c r="AC202">
        <f t="shared" si="17"/>
        <v>0.375</v>
      </c>
      <c r="AD202">
        <f t="shared" si="18"/>
        <v>80</v>
      </c>
      <c r="AE202">
        <f t="shared" si="19"/>
        <v>0.56196000000000002</v>
      </c>
      <c r="AF202">
        <f t="shared" si="20"/>
        <v>48</v>
      </c>
    </row>
    <row r="203" spans="1:32" x14ac:dyDescent="0.3">
      <c r="A203" t="s">
        <v>46</v>
      </c>
      <c r="B203" s="3">
        <v>44</v>
      </c>
      <c r="C203" s="8">
        <v>2017</v>
      </c>
      <c r="D203" s="11">
        <v>3956764</v>
      </c>
      <c r="E203" s="16">
        <v>2098379137.0909002</v>
      </c>
      <c r="F203" s="17">
        <f t="shared" si="11"/>
        <v>530327.0897862243</v>
      </c>
      <c r="G203" s="55">
        <f t="shared" si="12"/>
        <v>523310.76814161416</v>
      </c>
      <c r="H203" s="55">
        <f t="shared" si="25"/>
        <v>531058.05368284066</v>
      </c>
      <c r="I203">
        <v>2044</v>
      </c>
      <c r="J203" s="51">
        <v>0.72</v>
      </c>
      <c r="K203" s="17">
        <v>28.154904864571474</v>
      </c>
      <c r="L203">
        <v>0.23589447514326398</v>
      </c>
      <c r="M203">
        <v>0.16108921868238482</v>
      </c>
      <c r="N203">
        <v>26.736899999999999</v>
      </c>
      <c r="O203">
        <v>84.2</v>
      </c>
      <c r="P203">
        <v>385</v>
      </c>
      <c r="Q203">
        <v>0.23300000000000001</v>
      </c>
      <c r="R203">
        <v>62.3</v>
      </c>
      <c r="S203">
        <v>0.75450200000000001</v>
      </c>
      <c r="T203">
        <v>688</v>
      </c>
      <c r="U203">
        <f t="shared" si="13"/>
        <v>2058</v>
      </c>
      <c r="V203">
        <f t="shared" si="21"/>
        <v>0.61</v>
      </c>
      <c r="W203">
        <f t="shared" si="22"/>
        <v>30.925697227870657</v>
      </c>
      <c r="X203">
        <f t="shared" si="23"/>
        <v>0.19945439271227436</v>
      </c>
      <c r="Y203">
        <f t="shared" si="24"/>
        <v>0.17314857326622651</v>
      </c>
      <c r="Z203">
        <f t="shared" si="14"/>
        <v>20</v>
      </c>
      <c r="AA203">
        <f t="shared" si="15"/>
        <v>82.9</v>
      </c>
      <c r="AB203">
        <f t="shared" si="16"/>
        <v>394</v>
      </c>
      <c r="AC203">
        <f t="shared" si="17"/>
        <v>0.23399999999999999</v>
      </c>
      <c r="AD203">
        <f t="shared" si="18"/>
        <v>64.2</v>
      </c>
      <c r="AE203">
        <f t="shared" si="19"/>
        <v>0.7477339999999999</v>
      </c>
      <c r="AF203">
        <f t="shared" si="20"/>
        <v>723</v>
      </c>
    </row>
    <row r="204" spans="1:32" x14ac:dyDescent="0.3">
      <c r="A204" t="s">
        <v>47</v>
      </c>
      <c r="B204" s="3">
        <v>45</v>
      </c>
      <c r="C204" s="8">
        <v>2017</v>
      </c>
      <c r="D204" s="11">
        <v>1493657</v>
      </c>
      <c r="E204" s="16">
        <v>568206929.50609994</v>
      </c>
      <c r="F204" s="17">
        <f t="shared" si="11"/>
        <v>380413.26054515858</v>
      </c>
      <c r="G204" s="55">
        <f t="shared" si="12"/>
        <v>380430.8383816625</v>
      </c>
      <c r="H204" s="55">
        <f t="shared" si="25"/>
        <v>383749.9011381329</v>
      </c>
      <c r="I204">
        <v>790</v>
      </c>
      <c r="J204" s="51">
        <v>0.3</v>
      </c>
      <c r="K204" s="17">
        <v>14.138558936121626</v>
      </c>
      <c r="L204">
        <v>0.22772996005017676</v>
      </c>
      <c r="M204">
        <v>0.18935915205509588</v>
      </c>
      <c r="N204">
        <v>10.120900000000001</v>
      </c>
      <c r="O204">
        <v>72.7</v>
      </c>
      <c r="P204">
        <v>302</v>
      </c>
      <c r="Q204">
        <v>0.34700000000000003</v>
      </c>
      <c r="R204">
        <v>82.4</v>
      </c>
      <c r="S204">
        <v>0.59548699999999999</v>
      </c>
      <c r="T204">
        <v>112</v>
      </c>
      <c r="U204">
        <f t="shared" si="13"/>
        <v>806</v>
      </c>
      <c r="V204">
        <f t="shared" si="21"/>
        <v>0.19</v>
      </c>
      <c r="W204">
        <f t="shared" si="22"/>
        <v>15.27890620122794</v>
      </c>
      <c r="X204">
        <f t="shared" si="23"/>
        <v>0.21570124235075708</v>
      </c>
      <c r="Y204">
        <f t="shared" si="24"/>
        <v>0.19877005715603882</v>
      </c>
      <c r="Z204">
        <f t="shared" si="14"/>
        <v>6.6000000000000005</v>
      </c>
      <c r="AA204">
        <f t="shared" si="15"/>
        <v>73.900000000000006</v>
      </c>
      <c r="AB204">
        <f t="shared" si="16"/>
        <v>316</v>
      </c>
      <c r="AC204">
        <f t="shared" si="17"/>
        <v>0.34799999999999998</v>
      </c>
      <c r="AD204">
        <f t="shared" si="18"/>
        <v>85.3</v>
      </c>
      <c r="AE204">
        <f t="shared" si="19"/>
        <v>0.59345399999999993</v>
      </c>
      <c r="AF204">
        <f t="shared" si="20"/>
        <v>150</v>
      </c>
    </row>
    <row r="205" spans="1:32" x14ac:dyDescent="0.3">
      <c r="A205" t="s">
        <v>48</v>
      </c>
      <c r="B205" s="3">
        <v>46</v>
      </c>
      <c r="C205" s="8">
        <v>2017</v>
      </c>
      <c r="D205" s="11">
        <v>1224210</v>
      </c>
      <c r="E205" s="16">
        <v>288551519.71030003</v>
      </c>
      <c r="F205" s="17">
        <f t="shared" si="11"/>
        <v>235704.26618823569</v>
      </c>
      <c r="G205" s="55">
        <f t="shared" si="12"/>
        <v>231831.25602714726</v>
      </c>
      <c r="H205" s="55">
        <f t="shared" si="25"/>
        <v>236450.75855361403</v>
      </c>
      <c r="I205">
        <v>627</v>
      </c>
      <c r="J205" s="51">
        <v>0.69</v>
      </c>
      <c r="K205" s="17">
        <v>17.660856212593483</v>
      </c>
      <c r="L205">
        <v>1.0044448264769968E-3</v>
      </c>
      <c r="M205">
        <v>0.25393491391086781</v>
      </c>
      <c r="N205">
        <v>29.299250000000001</v>
      </c>
      <c r="O205">
        <v>65.7</v>
      </c>
      <c r="P205">
        <v>288</v>
      </c>
      <c r="Q205">
        <v>0.376</v>
      </c>
      <c r="R205">
        <v>83.3</v>
      </c>
      <c r="S205">
        <v>0.61766500000000002</v>
      </c>
      <c r="T205">
        <v>121</v>
      </c>
      <c r="U205">
        <f t="shared" si="13"/>
        <v>646</v>
      </c>
      <c r="V205">
        <f t="shared" si="21"/>
        <v>0.54</v>
      </c>
      <c r="W205">
        <f t="shared" si="22"/>
        <v>17.614023581188871</v>
      </c>
      <c r="X205">
        <f t="shared" si="23"/>
        <v>9.3657419057897406E-4</v>
      </c>
      <c r="Y205">
        <f t="shared" si="24"/>
        <v>0.23833732639077182</v>
      </c>
      <c r="Z205">
        <f t="shared" si="14"/>
        <v>23.1</v>
      </c>
      <c r="AA205">
        <f t="shared" si="15"/>
        <v>67.3</v>
      </c>
      <c r="AB205">
        <f t="shared" si="16"/>
        <v>294</v>
      </c>
      <c r="AC205">
        <f t="shared" si="17"/>
        <v>0.38100000000000001</v>
      </c>
      <c r="AD205">
        <f t="shared" si="18"/>
        <v>84</v>
      </c>
      <c r="AE205">
        <f t="shared" si="19"/>
        <v>0.608066</v>
      </c>
      <c r="AF205">
        <f t="shared" si="20"/>
        <v>117</v>
      </c>
    </row>
    <row r="206" spans="1:32" x14ac:dyDescent="0.3">
      <c r="A206" t="s">
        <v>49</v>
      </c>
      <c r="B206" s="3">
        <v>47</v>
      </c>
      <c r="C206" s="8">
        <v>2017</v>
      </c>
      <c r="D206" s="11">
        <v>2610139</v>
      </c>
      <c r="E206" s="16">
        <v>1169237611.7881002</v>
      </c>
      <c r="F206" s="17">
        <f t="shared" si="11"/>
        <v>447959.90243741818</v>
      </c>
      <c r="G206" s="55">
        <f t="shared" si="12"/>
        <v>438303.11561064917</v>
      </c>
      <c r="H206" s="55">
        <f t="shared" si="25"/>
        <v>446756.46943725244</v>
      </c>
      <c r="I206">
        <v>1282</v>
      </c>
      <c r="J206" s="51">
        <v>1.1499999999999999</v>
      </c>
      <c r="K206" s="17">
        <v>19.676857996885445</v>
      </c>
      <c r="L206">
        <v>0.17850681324494527</v>
      </c>
      <c r="M206">
        <v>0.29911798635056774</v>
      </c>
      <c r="N206">
        <v>11.577500000000001</v>
      </c>
      <c r="O206">
        <v>70.2</v>
      </c>
      <c r="P206">
        <v>216</v>
      </c>
      <c r="Q206">
        <v>0.24199999999999999</v>
      </c>
      <c r="R206">
        <v>83.3</v>
      </c>
      <c r="S206">
        <v>0.68454999999999999</v>
      </c>
      <c r="T206">
        <v>354</v>
      </c>
      <c r="U206">
        <f t="shared" si="13"/>
        <v>1313</v>
      </c>
      <c r="V206">
        <f t="shared" si="21"/>
        <v>1.22</v>
      </c>
      <c r="W206">
        <f t="shared" si="22"/>
        <v>20.859427570113816</v>
      </c>
      <c r="X206">
        <f t="shared" si="23"/>
        <v>0.16044767483482528</v>
      </c>
      <c r="Y206">
        <f t="shared" si="24"/>
        <v>0.29994685948961924</v>
      </c>
      <c r="Z206">
        <f t="shared" si="14"/>
        <v>7.1</v>
      </c>
      <c r="AA206">
        <f t="shared" si="15"/>
        <v>71.400000000000006</v>
      </c>
      <c r="AB206">
        <f t="shared" si="16"/>
        <v>229</v>
      </c>
      <c r="AC206">
        <f t="shared" si="17"/>
        <v>0.24199999999999999</v>
      </c>
      <c r="AD206">
        <f t="shared" si="18"/>
        <v>84.8</v>
      </c>
      <c r="AE206">
        <f t="shared" si="19"/>
        <v>0.68315899999999996</v>
      </c>
      <c r="AF206">
        <f t="shared" si="20"/>
        <v>399</v>
      </c>
    </row>
    <row r="207" spans="1:32" x14ac:dyDescent="0.3">
      <c r="A207" t="s">
        <v>50</v>
      </c>
      <c r="B207" s="3">
        <v>48</v>
      </c>
      <c r="C207" s="8">
        <v>2017</v>
      </c>
      <c r="D207" s="11">
        <v>1235739</v>
      </c>
      <c r="E207" s="16">
        <v>317323496.63440001</v>
      </c>
      <c r="F207" s="17">
        <f t="shared" si="11"/>
        <v>256788.44532251553</v>
      </c>
      <c r="G207" s="55">
        <f t="shared" si="12"/>
        <v>250772.88040489779</v>
      </c>
      <c r="H207" s="55">
        <f t="shared" si="25"/>
        <v>257687.03554743165</v>
      </c>
      <c r="I207">
        <v>672</v>
      </c>
      <c r="J207" s="51">
        <v>0.65</v>
      </c>
      <c r="K207" s="17">
        <v>17.44082791366143</v>
      </c>
      <c r="L207">
        <v>2.3554764688883591E-3</v>
      </c>
      <c r="M207">
        <v>0.26783920788181836</v>
      </c>
      <c r="N207">
        <v>12.111800000000001</v>
      </c>
      <c r="O207">
        <v>62.1</v>
      </c>
      <c r="P207">
        <v>256</v>
      </c>
      <c r="Q207">
        <v>0.23600000000000002</v>
      </c>
      <c r="R207">
        <v>91.2</v>
      </c>
      <c r="S207">
        <v>0.55623400000000001</v>
      </c>
      <c r="T207">
        <v>121</v>
      </c>
      <c r="U207">
        <f t="shared" si="13"/>
        <v>680</v>
      </c>
      <c r="V207">
        <f t="shared" si="21"/>
        <v>0.46</v>
      </c>
      <c r="W207">
        <f t="shared" si="22"/>
        <v>18.180218847218388</v>
      </c>
      <c r="X207">
        <f t="shared" si="23"/>
        <v>2.8575652271934345E-3</v>
      </c>
      <c r="Y207">
        <f t="shared" si="24"/>
        <v>0.27131683312736715</v>
      </c>
      <c r="Z207">
        <f t="shared" si="14"/>
        <v>8.1999999999999993</v>
      </c>
      <c r="AA207">
        <f t="shared" si="15"/>
        <v>67.3</v>
      </c>
      <c r="AB207">
        <f t="shared" si="16"/>
        <v>260</v>
      </c>
      <c r="AC207">
        <f t="shared" si="17"/>
        <v>0.24</v>
      </c>
      <c r="AD207">
        <f t="shared" si="18"/>
        <v>91.3</v>
      </c>
      <c r="AE207">
        <f t="shared" si="19"/>
        <v>0.55171100000000006</v>
      </c>
      <c r="AF207">
        <f t="shared" si="20"/>
        <v>92</v>
      </c>
    </row>
    <row r="208" spans="1:32" x14ac:dyDescent="0.3">
      <c r="A208" t="s">
        <v>51</v>
      </c>
      <c r="B208" s="3">
        <v>49</v>
      </c>
      <c r="C208" s="8">
        <v>2017</v>
      </c>
      <c r="D208" s="11">
        <v>3220481</v>
      </c>
      <c r="E208" s="16">
        <v>1306969871.1459</v>
      </c>
      <c r="F208" s="17">
        <f t="shared" si="11"/>
        <v>405830.64180347597</v>
      </c>
      <c r="G208" s="55">
        <f t="shared" si="12"/>
        <v>396361.5795294423</v>
      </c>
      <c r="H208" s="55">
        <f t="shared" si="25"/>
        <v>406347.22086655162</v>
      </c>
      <c r="I208">
        <v>1773</v>
      </c>
      <c r="J208" s="51">
        <v>5.49</v>
      </c>
      <c r="K208" s="17">
        <v>17.671614859319433</v>
      </c>
      <c r="L208">
        <v>7.2859504799068582E-4</v>
      </c>
      <c r="M208">
        <v>0.28089481575107772</v>
      </c>
      <c r="N208">
        <v>19.6065</v>
      </c>
      <c r="O208">
        <v>69.900000000000006</v>
      </c>
      <c r="P208">
        <v>273</v>
      </c>
      <c r="Q208">
        <v>0.20499999999999999</v>
      </c>
      <c r="R208">
        <v>88.3</v>
      </c>
      <c r="S208">
        <v>0.69629000000000008</v>
      </c>
      <c r="T208">
        <v>360</v>
      </c>
      <c r="U208">
        <f t="shared" si="13"/>
        <v>1772</v>
      </c>
      <c r="V208">
        <f t="shared" si="21"/>
        <v>6.06</v>
      </c>
      <c r="W208">
        <f t="shared" si="22"/>
        <v>18.086927189416315</v>
      </c>
      <c r="X208">
        <f t="shared" si="23"/>
        <v>8.1272029927754205E-4</v>
      </c>
      <c r="Y208">
        <f t="shared" si="24"/>
        <v>0.2798222525659978</v>
      </c>
      <c r="Z208">
        <f t="shared" si="14"/>
        <v>11.3</v>
      </c>
      <c r="AA208">
        <f t="shared" si="15"/>
        <v>66.3</v>
      </c>
      <c r="AB208">
        <f t="shared" si="16"/>
        <v>280</v>
      </c>
      <c r="AC208">
        <f t="shared" si="17"/>
        <v>0.20499999999999999</v>
      </c>
      <c r="AD208">
        <f t="shared" si="18"/>
        <v>87.6</v>
      </c>
      <c r="AE208">
        <f t="shared" si="19"/>
        <v>0.69565500000000002</v>
      </c>
      <c r="AF208">
        <f t="shared" si="20"/>
        <v>454</v>
      </c>
    </row>
    <row r="209" spans="1:32" x14ac:dyDescent="0.3">
      <c r="A209" t="s">
        <v>52</v>
      </c>
      <c r="B209" s="3">
        <v>50</v>
      </c>
      <c r="C209" s="8">
        <v>2017</v>
      </c>
      <c r="D209" s="11">
        <v>1939640</v>
      </c>
      <c r="E209" s="16">
        <v>829541654.56999993</v>
      </c>
      <c r="F209" s="17">
        <f t="shared" ref="F209:F272" si="26">E209/D209*1000</f>
        <v>427678.15397187101</v>
      </c>
      <c r="G209" s="55">
        <f t="shared" si="12"/>
        <v>416823.33990132081</v>
      </c>
      <c r="H209" s="55">
        <f t="shared" si="25"/>
        <v>429371.39342772571</v>
      </c>
      <c r="I209">
        <v>1014</v>
      </c>
      <c r="J209" s="51">
        <v>0.12</v>
      </c>
      <c r="K209" s="17">
        <v>21.180691661899758</v>
      </c>
      <c r="L209">
        <v>0.34028079800314887</v>
      </c>
      <c r="M209">
        <v>0.12805056236930601</v>
      </c>
      <c r="N209">
        <v>6.6983500000000005</v>
      </c>
      <c r="O209">
        <v>80.7</v>
      </c>
      <c r="P209">
        <v>234</v>
      </c>
      <c r="Q209">
        <v>0.40600000000000003</v>
      </c>
      <c r="R209">
        <v>85.3</v>
      </c>
      <c r="S209">
        <v>0.80720899999999995</v>
      </c>
      <c r="T209">
        <v>136</v>
      </c>
      <c r="U209">
        <f t="shared" si="13"/>
        <v>1012</v>
      </c>
      <c r="V209">
        <f t="shared" si="21"/>
        <v>0.09</v>
      </c>
      <c r="W209">
        <f t="shared" si="22"/>
        <v>20.530884350268185</v>
      </c>
      <c r="X209">
        <f t="shared" si="23"/>
        <v>0.3266025181999509</v>
      </c>
      <c r="Y209">
        <f t="shared" si="24"/>
        <v>0.12442443390043684</v>
      </c>
      <c r="Z209">
        <f t="shared" si="14"/>
        <v>6.1</v>
      </c>
      <c r="AA209">
        <f t="shared" si="15"/>
        <v>74.5</v>
      </c>
      <c r="AB209">
        <f t="shared" si="16"/>
        <v>245</v>
      </c>
      <c r="AC209">
        <f t="shared" si="17"/>
        <v>0.40600000000000003</v>
      </c>
      <c r="AD209">
        <f t="shared" si="18"/>
        <v>87</v>
      </c>
      <c r="AE209">
        <f t="shared" si="19"/>
        <v>0.80416300000000007</v>
      </c>
      <c r="AF209">
        <f t="shared" si="20"/>
        <v>122</v>
      </c>
    </row>
    <row r="210" spans="1:32" x14ac:dyDescent="0.3">
      <c r="A210" t="s">
        <v>53</v>
      </c>
      <c r="B210" s="3">
        <v>51</v>
      </c>
      <c r="C210" s="8">
        <v>2017</v>
      </c>
      <c r="D210" s="11">
        <v>1328720</v>
      </c>
      <c r="E210" s="16">
        <v>365724441.88630003</v>
      </c>
      <c r="F210" s="17">
        <f t="shared" si="26"/>
        <v>275245.68147262029</v>
      </c>
      <c r="G210" s="55">
        <f t="shared" ref="G210:G273" si="27">F131</f>
        <v>267664.27840343735</v>
      </c>
      <c r="H210" s="55">
        <f t="shared" si="25"/>
        <v>276646.40846866445</v>
      </c>
      <c r="I210">
        <v>673</v>
      </c>
      <c r="J210" s="51">
        <v>1.45</v>
      </c>
      <c r="K210" s="17">
        <v>19.158383327634134</v>
      </c>
      <c r="L210">
        <v>1.4575831854204094E-3</v>
      </c>
      <c r="M210">
        <v>0.19816686326291111</v>
      </c>
      <c r="N210">
        <v>22.238</v>
      </c>
      <c r="O210">
        <v>71.900000000000006</v>
      </c>
      <c r="P210">
        <v>253</v>
      </c>
      <c r="Q210">
        <v>0.318</v>
      </c>
      <c r="R210">
        <v>80.099999999999994</v>
      </c>
      <c r="S210">
        <v>0.79955699999999996</v>
      </c>
      <c r="T210">
        <v>96</v>
      </c>
      <c r="U210">
        <f t="shared" ref="U210:U273" si="28">I131</f>
        <v>709</v>
      </c>
      <c r="V210">
        <f t="shared" ref="V210:V273" si="29">J131</f>
        <v>1.06</v>
      </c>
      <c r="W210">
        <f t="shared" ref="W210:W273" si="30">K131</f>
        <v>18.128125190156151</v>
      </c>
      <c r="X210">
        <f t="shared" ref="X210:X273" si="31">L131</f>
        <v>1.5191164528456612E-3</v>
      </c>
      <c r="Y210">
        <f t="shared" ref="Y210:Y273" si="32">M131</f>
        <v>0.19589279903050108</v>
      </c>
      <c r="Z210">
        <f t="shared" ref="Z210:Z273" si="33">N131</f>
        <v>17.5</v>
      </c>
      <c r="AA210">
        <f t="shared" ref="AA210:AA273" si="34">O131</f>
        <v>70.3</v>
      </c>
      <c r="AB210">
        <f t="shared" ref="AB210:AB273" si="35">P131</f>
        <v>278</v>
      </c>
      <c r="AC210">
        <f t="shared" ref="AC210:AC273" si="36">Q131</f>
        <v>0.31900000000000001</v>
      </c>
      <c r="AD210">
        <f t="shared" ref="AD210:AD273" si="37">R131</f>
        <v>80.8</v>
      </c>
      <c r="AE210">
        <f t="shared" ref="AE210:AE273" si="38">S131</f>
        <v>0.80131299999999994</v>
      </c>
      <c r="AF210">
        <f t="shared" ref="AF210:AF273" si="39">T131</f>
        <v>161</v>
      </c>
    </row>
    <row r="211" spans="1:32" x14ac:dyDescent="0.3">
      <c r="A211" t="s">
        <v>54</v>
      </c>
      <c r="B211" s="3">
        <v>52</v>
      </c>
      <c r="C211" s="8">
        <v>2017</v>
      </c>
      <c r="D211" s="11">
        <v>3217895</v>
      </c>
      <c r="E211" s="16">
        <v>1375711047.9758</v>
      </c>
      <c r="F211" s="17">
        <f t="shared" si="26"/>
        <v>427518.93644006405</v>
      </c>
      <c r="G211" s="55">
        <f t="shared" si="27"/>
        <v>423704.53034348163</v>
      </c>
      <c r="H211" s="55">
        <f t="shared" si="25"/>
        <v>426869.9118361366</v>
      </c>
      <c r="I211">
        <v>1720</v>
      </c>
      <c r="J211" s="51">
        <v>0.98</v>
      </c>
      <c r="K211" s="17">
        <v>17.911886129916535</v>
      </c>
      <c r="L211">
        <v>0.15359003615957575</v>
      </c>
      <c r="M211">
        <v>0.20902193583259379</v>
      </c>
      <c r="N211">
        <v>8.2810000000000006</v>
      </c>
      <c r="O211">
        <v>77.599999999999994</v>
      </c>
      <c r="P211">
        <v>313</v>
      </c>
      <c r="Q211">
        <v>0.20100000000000001</v>
      </c>
      <c r="R211">
        <v>73.5</v>
      </c>
      <c r="S211">
        <v>0.45321800000000001</v>
      </c>
      <c r="T211">
        <v>448</v>
      </c>
      <c r="U211">
        <f t="shared" si="28"/>
        <v>1759</v>
      </c>
      <c r="V211">
        <f t="shared" si="29"/>
        <v>0.87</v>
      </c>
      <c r="W211">
        <f t="shared" si="30"/>
        <v>18.813878320560733</v>
      </c>
      <c r="X211">
        <f t="shared" si="31"/>
        <v>0.14213364621777103</v>
      </c>
      <c r="Y211">
        <f t="shared" si="32"/>
        <v>0.19959447533467761</v>
      </c>
      <c r="Z211">
        <f t="shared" si="33"/>
        <v>3.6000000000000005</v>
      </c>
      <c r="AA211">
        <f t="shared" si="34"/>
        <v>69.400000000000006</v>
      </c>
      <c r="AB211">
        <f t="shared" si="35"/>
        <v>321</v>
      </c>
      <c r="AC211">
        <f t="shared" si="36"/>
        <v>0.19899999999999998</v>
      </c>
      <c r="AD211">
        <f t="shared" si="37"/>
        <v>75.8</v>
      </c>
      <c r="AE211">
        <f t="shared" si="38"/>
        <v>0.45369300000000001</v>
      </c>
      <c r="AF211">
        <f t="shared" si="39"/>
        <v>441</v>
      </c>
    </row>
    <row r="212" spans="1:32" x14ac:dyDescent="0.3">
      <c r="A212" t="s">
        <v>55</v>
      </c>
      <c r="B212" s="3">
        <v>53</v>
      </c>
      <c r="C212" s="8">
        <v>2017</v>
      </c>
      <c r="D212" s="11">
        <v>2511589</v>
      </c>
      <c r="E212" s="16">
        <v>716278398.81210005</v>
      </c>
      <c r="F212" s="17">
        <f t="shared" si="26"/>
        <v>285189.3358396219</v>
      </c>
      <c r="G212" s="55">
        <f t="shared" si="27"/>
        <v>278377.44194278825</v>
      </c>
      <c r="H212" s="55">
        <f t="shared" si="25"/>
        <v>284891.64630379394</v>
      </c>
      <c r="I212">
        <v>1200</v>
      </c>
      <c r="J212" s="51">
        <v>0.61</v>
      </c>
      <c r="K212" s="17">
        <v>19.914165979830614</v>
      </c>
      <c r="L212">
        <v>2.4670467369386658E-2</v>
      </c>
      <c r="M212">
        <v>0.18917018994627624</v>
      </c>
      <c r="N212">
        <v>13.06955</v>
      </c>
      <c r="O212">
        <v>74.599999999999994</v>
      </c>
      <c r="P212">
        <v>309</v>
      </c>
      <c r="Q212">
        <v>0.23699999999999999</v>
      </c>
      <c r="R212">
        <v>99.2</v>
      </c>
      <c r="S212">
        <v>0.63519599999999998</v>
      </c>
      <c r="T212">
        <v>177</v>
      </c>
      <c r="U212">
        <f t="shared" si="28"/>
        <v>1242</v>
      </c>
      <c r="V212">
        <f t="shared" si="29"/>
        <v>0.63</v>
      </c>
      <c r="W212">
        <f t="shared" si="30"/>
        <v>20.166597036792254</v>
      </c>
      <c r="X212">
        <f t="shared" si="31"/>
        <v>1.7748841187000704E-2</v>
      </c>
      <c r="Y212">
        <f t="shared" si="32"/>
        <v>0.18654916335761532</v>
      </c>
      <c r="Z212">
        <f t="shared" si="33"/>
        <v>4</v>
      </c>
      <c r="AA212">
        <f t="shared" si="34"/>
        <v>66.7</v>
      </c>
      <c r="AB212">
        <f t="shared" si="35"/>
        <v>323</v>
      </c>
      <c r="AC212">
        <f t="shared" si="36"/>
        <v>0.23899999999999999</v>
      </c>
      <c r="AD212">
        <f t="shared" si="37"/>
        <v>97.5</v>
      </c>
      <c r="AE212">
        <f t="shared" si="38"/>
        <v>0.64379699999999995</v>
      </c>
      <c r="AF212">
        <f t="shared" si="39"/>
        <v>191</v>
      </c>
    </row>
    <row r="213" spans="1:32" x14ac:dyDescent="0.3">
      <c r="A213" t="s">
        <v>56</v>
      </c>
      <c r="B213" s="3">
        <v>54</v>
      </c>
      <c r="C213" s="8">
        <v>2017</v>
      </c>
      <c r="D213" s="11">
        <v>1242345</v>
      </c>
      <c r="E213" s="16">
        <v>371932980.72179991</v>
      </c>
      <c r="F213" s="17">
        <f t="shared" si="26"/>
        <v>299379.78638928791</v>
      </c>
      <c r="G213" s="55">
        <f t="shared" si="27"/>
        <v>293809.37756055658</v>
      </c>
      <c r="H213" s="55">
        <f t="shared" si="25"/>
        <v>298554.12599861372</v>
      </c>
      <c r="I213">
        <v>641</v>
      </c>
      <c r="J213" s="51">
        <v>3.65</v>
      </c>
      <c r="K213" s="17">
        <v>22.435273361454684</v>
      </c>
      <c r="L213">
        <v>9.9599223861937466E-3</v>
      </c>
      <c r="M213">
        <v>0.24992079862835095</v>
      </c>
      <c r="N213">
        <v>7.7325000000000008</v>
      </c>
      <c r="O213">
        <v>64</v>
      </c>
      <c r="P213">
        <v>296</v>
      </c>
      <c r="Q213">
        <v>0.245</v>
      </c>
      <c r="R213">
        <v>82.5</v>
      </c>
      <c r="S213">
        <v>0.71605799999999997</v>
      </c>
      <c r="T213">
        <v>175</v>
      </c>
      <c r="U213">
        <f t="shared" si="28"/>
        <v>653</v>
      </c>
      <c r="V213">
        <f t="shared" si="29"/>
        <v>2.39</v>
      </c>
      <c r="W213">
        <f t="shared" si="30"/>
        <v>19.232788679365601</v>
      </c>
      <c r="X213">
        <f t="shared" si="31"/>
        <v>1.9073044724797386E-2</v>
      </c>
      <c r="Y213">
        <f t="shared" si="32"/>
        <v>0.23192240841511985</v>
      </c>
      <c r="Z213">
        <f t="shared" si="33"/>
        <v>3.2</v>
      </c>
      <c r="AA213">
        <f t="shared" si="34"/>
        <v>67.2</v>
      </c>
      <c r="AB213">
        <f t="shared" si="35"/>
        <v>294</v>
      </c>
      <c r="AC213">
        <f t="shared" si="36"/>
        <v>0.248</v>
      </c>
      <c r="AD213">
        <f t="shared" si="37"/>
        <v>82.4</v>
      </c>
      <c r="AE213">
        <f t="shared" si="38"/>
        <v>0.71800200000000003</v>
      </c>
      <c r="AF213">
        <f t="shared" si="39"/>
        <v>202</v>
      </c>
    </row>
    <row r="214" spans="1:32" x14ac:dyDescent="0.3">
      <c r="A214" t="s">
        <v>57</v>
      </c>
      <c r="B214" s="3">
        <v>55</v>
      </c>
      <c r="C214" s="8">
        <v>2017</v>
      </c>
      <c r="D214" s="11">
        <v>830177</v>
      </c>
      <c r="E214" s="16">
        <v>204647379.8321</v>
      </c>
      <c r="F214" s="17">
        <f t="shared" si="26"/>
        <v>246510.53911647759</v>
      </c>
      <c r="G214" s="55">
        <f t="shared" si="27"/>
        <v>240205.45801594941</v>
      </c>
      <c r="H214" s="55">
        <f t="shared" si="25"/>
        <v>246830.18378159232</v>
      </c>
      <c r="I214">
        <v>403</v>
      </c>
      <c r="J214" s="51">
        <v>0.17</v>
      </c>
      <c r="K214" s="17">
        <v>10.882290443863981</v>
      </c>
      <c r="L214">
        <v>8.4355222579402672E-3</v>
      </c>
      <c r="M214">
        <v>0.20830185747822827</v>
      </c>
      <c r="N214">
        <v>11.265700000000001</v>
      </c>
      <c r="O214">
        <v>67</v>
      </c>
      <c r="P214">
        <v>207</v>
      </c>
      <c r="Q214">
        <v>0.373</v>
      </c>
      <c r="R214">
        <v>89.3</v>
      </c>
      <c r="S214">
        <v>0.573384</v>
      </c>
      <c r="T214">
        <v>53</v>
      </c>
      <c r="U214">
        <f t="shared" si="28"/>
        <v>411</v>
      </c>
      <c r="V214">
        <f t="shared" si="29"/>
        <v>0.16</v>
      </c>
      <c r="W214">
        <f t="shared" si="30"/>
        <v>14.474890203087179</v>
      </c>
      <c r="X214">
        <f t="shared" si="31"/>
        <v>9.9515080518147725E-3</v>
      </c>
      <c r="Y214">
        <f t="shared" si="32"/>
        <v>0.20712252833765588</v>
      </c>
      <c r="Z214">
        <f t="shared" si="33"/>
        <v>3.8</v>
      </c>
      <c r="AA214">
        <f t="shared" si="34"/>
        <v>67</v>
      </c>
      <c r="AB214">
        <f t="shared" si="35"/>
        <v>209</v>
      </c>
      <c r="AC214">
        <f t="shared" si="36"/>
        <v>0.375</v>
      </c>
      <c r="AD214">
        <f t="shared" si="37"/>
        <v>92.2</v>
      </c>
      <c r="AE214">
        <f t="shared" si="38"/>
        <v>0.56976700000000002</v>
      </c>
      <c r="AF214">
        <f t="shared" si="39"/>
        <v>53</v>
      </c>
    </row>
    <row r="215" spans="1:32" x14ac:dyDescent="0.3">
      <c r="A215" t="s">
        <v>58</v>
      </c>
      <c r="B215" s="3">
        <v>56</v>
      </c>
      <c r="C215" s="8">
        <v>2017</v>
      </c>
      <c r="D215" s="11">
        <v>4326875</v>
      </c>
      <c r="E215" s="16">
        <v>2153976967.6051998</v>
      </c>
      <c r="F215" s="17">
        <f t="shared" si="26"/>
        <v>497813.54155255231</v>
      </c>
      <c r="G215" s="55">
        <f t="shared" si="27"/>
        <v>487287.71683453978</v>
      </c>
      <c r="H215" s="55">
        <f t="shared" si="25"/>
        <v>498296.81444687973</v>
      </c>
      <c r="I215">
        <v>2179</v>
      </c>
      <c r="J215" s="51">
        <v>1.42</v>
      </c>
      <c r="K215" s="17">
        <v>14.167180240457512</v>
      </c>
      <c r="L215">
        <v>1.4742358834213149E-2</v>
      </c>
      <c r="M215">
        <v>0.29290656744390597</v>
      </c>
      <c r="N215">
        <v>19.863600000000002</v>
      </c>
      <c r="O215">
        <v>71.599999999999994</v>
      </c>
      <c r="P215">
        <v>289</v>
      </c>
      <c r="Q215">
        <v>0.14800000000000002</v>
      </c>
      <c r="R215">
        <v>85.2</v>
      </c>
      <c r="S215">
        <v>0.77725999999999995</v>
      </c>
      <c r="T215">
        <v>472</v>
      </c>
      <c r="U215">
        <f t="shared" si="28"/>
        <v>2230</v>
      </c>
      <c r="V215">
        <f t="shared" si="29"/>
        <v>1.4</v>
      </c>
      <c r="W215">
        <f t="shared" si="30"/>
        <v>15.566911107317905</v>
      </c>
      <c r="X215">
        <f t="shared" si="31"/>
        <v>1.2765888381368036E-2</v>
      </c>
      <c r="Y215">
        <f t="shared" si="32"/>
        <v>0.28855499126137374</v>
      </c>
      <c r="Z215">
        <f t="shared" si="33"/>
        <v>7.8</v>
      </c>
      <c r="AA215">
        <f t="shared" si="34"/>
        <v>77.3</v>
      </c>
      <c r="AB215">
        <f t="shared" si="35"/>
        <v>280</v>
      </c>
      <c r="AC215">
        <f t="shared" si="36"/>
        <v>0.15</v>
      </c>
      <c r="AD215">
        <f t="shared" si="37"/>
        <v>87.7</v>
      </c>
      <c r="AE215">
        <f t="shared" si="38"/>
        <v>0.77821200000000001</v>
      </c>
      <c r="AF215">
        <f t="shared" si="39"/>
        <v>551</v>
      </c>
    </row>
    <row r="216" spans="1:32" x14ac:dyDescent="0.3">
      <c r="A216" t="s">
        <v>59</v>
      </c>
      <c r="B216" s="3">
        <v>57</v>
      </c>
      <c r="C216" s="8">
        <v>2017</v>
      </c>
      <c r="D216" s="11">
        <v>3687260</v>
      </c>
      <c r="E216" s="16">
        <v>6343967695.0276613</v>
      </c>
      <c r="F216" s="17">
        <f t="shared" si="26"/>
        <v>1720509.9979463508</v>
      </c>
      <c r="G216" s="55">
        <f t="shared" si="27"/>
        <v>1679858.0301214401</v>
      </c>
      <c r="H216" s="55">
        <f t="shared" si="25"/>
        <v>1741281.8929913978</v>
      </c>
      <c r="I216">
        <v>1948</v>
      </c>
      <c r="J216" s="51">
        <v>0.23</v>
      </c>
      <c r="K216" s="17">
        <v>32.282912264274913</v>
      </c>
      <c r="L216">
        <v>0.56570139219910365</v>
      </c>
      <c r="M216">
        <v>4.3160421006525257E-2</v>
      </c>
      <c r="N216">
        <v>12.4199</v>
      </c>
      <c r="O216">
        <v>85.3</v>
      </c>
      <c r="P216">
        <v>227</v>
      </c>
      <c r="Q216">
        <v>0.19899999999999998</v>
      </c>
      <c r="R216">
        <v>72.8</v>
      </c>
      <c r="S216">
        <v>0.76841999999999999</v>
      </c>
      <c r="T216">
        <v>245</v>
      </c>
      <c r="U216">
        <f t="shared" si="28"/>
        <v>1957</v>
      </c>
      <c r="V216">
        <f t="shared" si="29"/>
        <v>0.23</v>
      </c>
      <c r="W216">
        <f t="shared" si="30"/>
        <v>34.804228962054587</v>
      </c>
      <c r="X216">
        <f t="shared" si="31"/>
        <v>0.53164318090543883</v>
      </c>
      <c r="Y216">
        <f t="shared" si="32"/>
        <v>3.8532692508193432E-2</v>
      </c>
      <c r="Z216">
        <f t="shared" si="33"/>
        <v>6.6000000000000005</v>
      </c>
      <c r="AA216">
        <f t="shared" si="34"/>
        <v>81.2</v>
      </c>
      <c r="AB216">
        <f t="shared" si="35"/>
        <v>240</v>
      </c>
      <c r="AC216">
        <f t="shared" si="36"/>
        <v>0.20100000000000001</v>
      </c>
      <c r="AD216">
        <f t="shared" si="37"/>
        <v>74.3</v>
      </c>
      <c r="AE216">
        <f t="shared" si="38"/>
        <v>0.76525899999999991</v>
      </c>
      <c r="AF216">
        <f t="shared" si="39"/>
        <v>240</v>
      </c>
    </row>
    <row r="217" spans="1:32" x14ac:dyDescent="0.3">
      <c r="A217" t="s">
        <v>60</v>
      </c>
      <c r="B217" s="3">
        <v>58</v>
      </c>
      <c r="C217" s="8">
        <v>2017</v>
      </c>
      <c r="D217" s="11">
        <v>3499368</v>
      </c>
      <c r="E217" s="16">
        <v>1356897129.6104999</v>
      </c>
      <c r="F217" s="17">
        <f t="shared" si="26"/>
        <v>387754.91163275763</v>
      </c>
      <c r="G217" s="55">
        <f t="shared" si="27"/>
        <v>380470.02777192608</v>
      </c>
      <c r="H217" s="55">
        <f t="shared" si="25"/>
        <v>387404.51385801611</v>
      </c>
      <c r="I217">
        <v>1863</v>
      </c>
      <c r="J217" s="51">
        <v>1.58</v>
      </c>
      <c r="K217" s="17">
        <v>14.046939768248681</v>
      </c>
      <c r="L217">
        <v>2.0962616284765253E-2</v>
      </c>
      <c r="M217">
        <v>0.33835191594705355</v>
      </c>
      <c r="N217">
        <v>17.415900000000001</v>
      </c>
      <c r="O217">
        <v>74.3</v>
      </c>
      <c r="P217">
        <v>278</v>
      </c>
      <c r="Q217">
        <v>0.17300000000000001</v>
      </c>
      <c r="R217">
        <v>74.900000000000006</v>
      </c>
      <c r="S217">
        <v>0.83122399999999996</v>
      </c>
      <c r="T217">
        <v>258</v>
      </c>
      <c r="U217">
        <f t="shared" si="28"/>
        <v>1850</v>
      </c>
      <c r="V217">
        <f t="shared" si="29"/>
        <v>1.47</v>
      </c>
      <c r="W217">
        <f t="shared" si="30"/>
        <v>14.878070448318805</v>
      </c>
      <c r="X217">
        <f t="shared" si="31"/>
        <v>2.2299424433613366E-2</v>
      </c>
      <c r="Y217">
        <f t="shared" si="32"/>
        <v>0.33357242523512071</v>
      </c>
      <c r="Z217">
        <f t="shared" si="33"/>
        <v>6.2</v>
      </c>
      <c r="AA217">
        <f t="shared" si="34"/>
        <v>73</v>
      </c>
      <c r="AB217">
        <f t="shared" si="35"/>
        <v>289</v>
      </c>
      <c r="AC217">
        <f t="shared" si="36"/>
        <v>0.17399999999999999</v>
      </c>
      <c r="AD217">
        <f t="shared" si="37"/>
        <v>76.099999999999994</v>
      </c>
      <c r="AE217">
        <f t="shared" si="38"/>
        <v>0.8346380000000001</v>
      </c>
      <c r="AF217">
        <f t="shared" si="39"/>
        <v>292</v>
      </c>
    </row>
    <row r="218" spans="1:32" x14ac:dyDescent="0.3">
      <c r="A218" t="s">
        <v>61</v>
      </c>
      <c r="B218" s="3">
        <v>59</v>
      </c>
      <c r="C218" s="8">
        <v>2017</v>
      </c>
      <c r="D218" s="11">
        <v>211051</v>
      </c>
      <c r="E218" s="16">
        <v>46509979.5405</v>
      </c>
      <c r="F218" s="17">
        <f t="shared" si="26"/>
        <v>220373.17776508996</v>
      </c>
      <c r="G218" s="55">
        <f t="shared" si="27"/>
        <v>225264.95297625157</v>
      </c>
      <c r="H218" s="55">
        <f t="shared" si="25"/>
        <v>225329.20782773223</v>
      </c>
      <c r="I218">
        <v>99</v>
      </c>
      <c r="J218" s="51">
        <v>0.19</v>
      </c>
      <c r="K218" s="17">
        <v>25.715556271584134</v>
      </c>
      <c r="L218">
        <v>1.149227525603232E-2</v>
      </c>
      <c r="M218">
        <v>4.462728785227258E-2</v>
      </c>
      <c r="N218">
        <v>13.816649999999999</v>
      </c>
      <c r="O218">
        <v>76.400000000000006</v>
      </c>
      <c r="P218">
        <v>135</v>
      </c>
      <c r="Q218">
        <v>0.69799999999999995</v>
      </c>
      <c r="R218">
        <v>75.2</v>
      </c>
      <c r="S218">
        <v>0.7386060000000001</v>
      </c>
      <c r="T218">
        <v>6</v>
      </c>
      <c r="U218">
        <f t="shared" si="28"/>
        <v>99</v>
      </c>
      <c r="V218">
        <f t="shared" si="29"/>
        <v>0.19</v>
      </c>
      <c r="W218">
        <f t="shared" si="30"/>
        <v>26.481173144667743</v>
      </c>
      <c r="X218">
        <f t="shared" si="31"/>
        <v>1.0615004582105713E-2</v>
      </c>
      <c r="Y218">
        <f t="shared" si="32"/>
        <v>5.2899185800751071E-2</v>
      </c>
      <c r="Z218">
        <f t="shared" si="33"/>
        <v>6.2</v>
      </c>
      <c r="AA218">
        <f t="shared" si="34"/>
        <v>69.400000000000006</v>
      </c>
      <c r="AB218">
        <f t="shared" si="35"/>
        <v>141</v>
      </c>
      <c r="AC218">
        <f t="shared" si="36"/>
        <v>0.69799999999999995</v>
      </c>
      <c r="AD218">
        <f t="shared" si="37"/>
        <v>79.7</v>
      </c>
      <c r="AE218">
        <f t="shared" si="38"/>
        <v>0.73537200000000003</v>
      </c>
      <c r="AF218">
        <f t="shared" si="39"/>
        <v>9</v>
      </c>
    </row>
    <row r="219" spans="1:32" x14ac:dyDescent="0.3">
      <c r="A219" t="s">
        <v>62</v>
      </c>
      <c r="B219" s="3">
        <v>60</v>
      </c>
      <c r="C219" s="8">
        <v>2017</v>
      </c>
      <c r="D219" s="11">
        <v>322162</v>
      </c>
      <c r="E219" s="16">
        <v>59104151.521000005</v>
      </c>
      <c r="F219" s="17">
        <f t="shared" si="26"/>
        <v>183460.96535593894</v>
      </c>
      <c r="G219" s="55">
        <f t="shared" si="27"/>
        <v>181916.20419623752</v>
      </c>
      <c r="H219" s="55">
        <f t="shared" si="25"/>
        <v>182429.49786365745</v>
      </c>
      <c r="I219">
        <v>127</v>
      </c>
      <c r="J219" s="51">
        <v>0.4</v>
      </c>
      <c r="K219" s="17">
        <v>15.357564472953877</v>
      </c>
      <c r="L219">
        <v>0.21932113446668938</v>
      </c>
      <c r="M219">
        <v>7.8615898450793975E-3</v>
      </c>
      <c r="N219">
        <v>2.4151500000000001</v>
      </c>
      <c r="O219">
        <v>86.2</v>
      </c>
      <c r="P219">
        <v>144</v>
      </c>
      <c r="Q219">
        <v>0.45600000000000002</v>
      </c>
      <c r="R219">
        <v>112.9</v>
      </c>
      <c r="S219">
        <v>0.41877699999999995</v>
      </c>
      <c r="T219">
        <v>0</v>
      </c>
      <c r="U219">
        <f t="shared" si="28"/>
        <v>128</v>
      </c>
      <c r="V219">
        <f t="shared" si="29"/>
        <v>0.44</v>
      </c>
      <c r="W219">
        <f t="shared" si="30"/>
        <v>18.344696910920653</v>
      </c>
      <c r="X219">
        <f t="shared" si="31"/>
        <v>0.17036350827216196</v>
      </c>
      <c r="Y219">
        <f t="shared" si="32"/>
        <v>9.7609222647700999E-3</v>
      </c>
      <c r="Z219">
        <f t="shared" si="33"/>
        <v>1.2</v>
      </c>
      <c r="AA219">
        <f t="shared" si="34"/>
        <v>76.2</v>
      </c>
      <c r="AB219">
        <f t="shared" si="35"/>
        <v>137</v>
      </c>
      <c r="AC219">
        <f t="shared" si="36"/>
        <v>0.45500000000000002</v>
      </c>
      <c r="AD219">
        <f t="shared" si="37"/>
        <v>118.8</v>
      </c>
      <c r="AE219">
        <f t="shared" si="38"/>
        <v>0.42413299999999998</v>
      </c>
      <c r="AF219">
        <f t="shared" si="39"/>
        <v>0</v>
      </c>
    </row>
    <row r="220" spans="1:32" x14ac:dyDescent="0.3">
      <c r="A220" t="s">
        <v>63</v>
      </c>
      <c r="B220" s="3">
        <v>61</v>
      </c>
      <c r="C220" s="8">
        <v>2017</v>
      </c>
      <c r="D220" s="11">
        <v>540346</v>
      </c>
      <c r="E220" s="16">
        <v>207961175.68380001</v>
      </c>
      <c r="F220" s="17">
        <f t="shared" si="26"/>
        <v>384866.6885362342</v>
      </c>
      <c r="G220" s="55">
        <f t="shared" si="27"/>
        <v>385057.16152852058</v>
      </c>
      <c r="H220" s="55">
        <f t="shared" si="25"/>
        <v>388100.08010898932</v>
      </c>
      <c r="I220">
        <v>259</v>
      </c>
      <c r="J220" s="51">
        <v>0.04</v>
      </c>
      <c r="K220" s="17">
        <v>10.929563544816281</v>
      </c>
      <c r="L220">
        <v>0.11862305084119429</v>
      </c>
      <c r="M220">
        <v>0.19272360141144868</v>
      </c>
      <c r="N220">
        <v>7.3104000000000005</v>
      </c>
      <c r="O220">
        <v>70.7</v>
      </c>
      <c r="P220">
        <v>159</v>
      </c>
      <c r="Q220">
        <v>0.316</v>
      </c>
      <c r="R220">
        <v>71.3</v>
      </c>
      <c r="S220">
        <v>0.74890800000000002</v>
      </c>
      <c r="T220">
        <v>13</v>
      </c>
      <c r="U220">
        <f t="shared" si="28"/>
        <v>260</v>
      </c>
      <c r="V220">
        <f t="shared" si="29"/>
        <v>0.04</v>
      </c>
      <c r="W220">
        <f t="shared" si="30"/>
        <v>13.11094161717433</v>
      </c>
      <c r="X220">
        <f t="shared" si="31"/>
        <v>0.11599564550502393</v>
      </c>
      <c r="Y220">
        <f t="shared" si="32"/>
        <v>0.19019050018273456</v>
      </c>
      <c r="Z220">
        <f t="shared" si="33"/>
        <v>1.6</v>
      </c>
      <c r="AA220">
        <f t="shared" si="34"/>
        <v>68.599999999999994</v>
      </c>
      <c r="AB220">
        <f t="shared" si="35"/>
        <v>159</v>
      </c>
      <c r="AC220">
        <f t="shared" si="36"/>
        <v>0.317</v>
      </c>
      <c r="AD220">
        <f t="shared" si="37"/>
        <v>71.7</v>
      </c>
      <c r="AE220">
        <f t="shared" si="38"/>
        <v>0.75291600000000003</v>
      </c>
      <c r="AF220">
        <f t="shared" si="39"/>
        <v>11</v>
      </c>
    </row>
    <row r="221" spans="1:32" x14ac:dyDescent="0.3">
      <c r="A221" t="s">
        <v>64</v>
      </c>
      <c r="B221" s="3">
        <v>62</v>
      </c>
      <c r="C221" s="8">
        <v>2017</v>
      </c>
      <c r="D221" s="11">
        <v>2290644</v>
      </c>
      <c r="E221" s="16">
        <v>536065371.64849997</v>
      </c>
      <c r="F221" s="17">
        <f t="shared" si="26"/>
        <v>234023.86911650171</v>
      </c>
      <c r="G221" s="55">
        <f t="shared" si="27"/>
        <v>230047.13387903001</v>
      </c>
      <c r="H221" s="55">
        <f t="shared" si="25"/>
        <v>235239.69146578517</v>
      </c>
      <c r="I221">
        <v>1132</v>
      </c>
      <c r="J221" s="51">
        <v>0.32</v>
      </c>
      <c r="K221" s="17">
        <v>16.109209375338114</v>
      </c>
      <c r="L221">
        <v>8.52555893457407E-3</v>
      </c>
      <c r="M221">
        <v>0.18435927119165482</v>
      </c>
      <c r="N221">
        <v>14.57935</v>
      </c>
      <c r="O221">
        <v>69.599999999999994</v>
      </c>
      <c r="P221">
        <v>218</v>
      </c>
      <c r="Q221">
        <v>0.43099999999999999</v>
      </c>
      <c r="R221">
        <v>97.7</v>
      </c>
      <c r="S221">
        <v>0.66766000000000003</v>
      </c>
      <c r="T221">
        <v>140</v>
      </c>
      <c r="U221">
        <f t="shared" si="28"/>
        <v>1159</v>
      </c>
      <c r="V221">
        <f t="shared" si="29"/>
        <v>0.33</v>
      </c>
      <c r="W221">
        <f t="shared" si="30"/>
        <v>14.14061042277304</v>
      </c>
      <c r="X221">
        <f t="shared" si="31"/>
        <v>7.6242476834368876E-3</v>
      </c>
      <c r="Y221">
        <f t="shared" si="32"/>
        <v>0.17181694054264288</v>
      </c>
      <c r="Z221">
        <f t="shared" si="33"/>
        <v>11.8</v>
      </c>
      <c r="AA221">
        <f t="shared" si="34"/>
        <v>68.400000000000006</v>
      </c>
      <c r="AB221">
        <f t="shared" si="35"/>
        <v>220</v>
      </c>
      <c r="AC221">
        <f t="shared" si="36"/>
        <v>0.433</v>
      </c>
      <c r="AD221">
        <f t="shared" si="37"/>
        <v>99.5</v>
      </c>
      <c r="AE221">
        <f t="shared" si="38"/>
        <v>0.664995</v>
      </c>
      <c r="AF221">
        <f t="shared" si="39"/>
        <v>165</v>
      </c>
    </row>
    <row r="222" spans="1:32" x14ac:dyDescent="0.3">
      <c r="A222" t="s">
        <v>65</v>
      </c>
      <c r="B222" s="3">
        <v>63</v>
      </c>
      <c r="C222" s="8">
        <v>2017</v>
      </c>
      <c r="D222" s="11">
        <v>2880081</v>
      </c>
      <c r="E222" s="16">
        <v>1882664068.3872001</v>
      </c>
      <c r="F222" s="17">
        <f t="shared" si="26"/>
        <v>653684.41664911504</v>
      </c>
      <c r="G222" s="55">
        <f t="shared" si="27"/>
        <v>633831.29895640688</v>
      </c>
      <c r="H222" s="55">
        <f t="shared" si="25"/>
        <v>654058.81050193589</v>
      </c>
      <c r="I222">
        <v>1497</v>
      </c>
      <c r="J222" s="51">
        <v>0.82</v>
      </c>
      <c r="K222" s="17">
        <v>21.288972406446259</v>
      </c>
      <c r="L222">
        <v>0.20293842287607949</v>
      </c>
      <c r="M222">
        <v>0.29748960239592875</v>
      </c>
      <c r="N222">
        <v>12.647500000000001</v>
      </c>
      <c r="O222">
        <v>72.7</v>
      </c>
      <c r="P222">
        <v>267</v>
      </c>
      <c r="Q222">
        <v>0.215</v>
      </c>
      <c r="R222">
        <v>81.900000000000006</v>
      </c>
      <c r="S222">
        <v>0.84492500000000004</v>
      </c>
      <c r="T222">
        <v>286</v>
      </c>
      <c r="U222">
        <f t="shared" si="28"/>
        <v>1482</v>
      </c>
      <c r="V222">
        <f t="shared" si="29"/>
        <v>0.93</v>
      </c>
      <c r="W222">
        <f t="shared" si="30"/>
        <v>23.37843264605262</v>
      </c>
      <c r="X222">
        <f t="shared" si="31"/>
        <v>0.18540772686383794</v>
      </c>
      <c r="Y222">
        <f t="shared" si="32"/>
        <v>0.30659109260325407</v>
      </c>
      <c r="Z222">
        <f t="shared" si="33"/>
        <v>6.1</v>
      </c>
      <c r="AA222">
        <f t="shared" si="34"/>
        <v>72</v>
      </c>
      <c r="AB222">
        <f t="shared" si="35"/>
        <v>282</v>
      </c>
      <c r="AC222">
        <f t="shared" si="36"/>
        <v>0.217</v>
      </c>
      <c r="AD222">
        <f t="shared" si="37"/>
        <v>84</v>
      </c>
      <c r="AE222">
        <f t="shared" si="38"/>
        <v>0.82764799999999994</v>
      </c>
      <c r="AF222">
        <f t="shared" si="39"/>
        <v>316</v>
      </c>
    </row>
    <row r="223" spans="1:32" x14ac:dyDescent="0.3">
      <c r="A223" t="s">
        <v>66</v>
      </c>
      <c r="B223" s="3">
        <v>64</v>
      </c>
      <c r="C223" s="8">
        <v>2017</v>
      </c>
      <c r="D223" s="11">
        <v>2410290</v>
      </c>
      <c r="E223" s="16">
        <v>1173325334.9033999</v>
      </c>
      <c r="F223" s="17">
        <f t="shared" si="26"/>
        <v>486798.40803529863</v>
      </c>
      <c r="G223" s="55">
        <f t="shared" si="27"/>
        <v>471911.78027821734</v>
      </c>
      <c r="H223" s="55">
        <f t="shared" si="25"/>
        <v>486132.4446708294</v>
      </c>
      <c r="I223">
        <v>1213</v>
      </c>
      <c r="J223" s="51">
        <v>0.33</v>
      </c>
      <c r="K223" s="17">
        <v>21.289609170994797</v>
      </c>
      <c r="L223">
        <v>0.25695746486785676</v>
      </c>
      <c r="M223">
        <v>0.11484062777239959</v>
      </c>
      <c r="N223">
        <v>10.2895</v>
      </c>
      <c r="O223">
        <v>69.8</v>
      </c>
      <c r="P223">
        <v>289</v>
      </c>
      <c r="Q223">
        <v>0.217</v>
      </c>
      <c r="R223">
        <v>103.6</v>
      </c>
      <c r="S223">
        <v>0.77253200000000011</v>
      </c>
      <c r="T223">
        <v>199</v>
      </c>
      <c r="U223">
        <f t="shared" si="28"/>
        <v>1248</v>
      </c>
      <c r="V223">
        <f t="shared" si="29"/>
        <v>0.35</v>
      </c>
      <c r="W223">
        <f t="shared" si="30"/>
        <v>21.765509738881473</v>
      </c>
      <c r="X223">
        <f t="shared" si="31"/>
        <v>0.2449420170975061</v>
      </c>
      <c r="Y223">
        <f t="shared" si="32"/>
        <v>0.11932505092944649</v>
      </c>
      <c r="Z223">
        <f t="shared" si="33"/>
        <v>4</v>
      </c>
      <c r="AA223">
        <f t="shared" si="34"/>
        <v>72.599999999999994</v>
      </c>
      <c r="AB223">
        <f t="shared" si="35"/>
        <v>298</v>
      </c>
      <c r="AC223">
        <f t="shared" si="36"/>
        <v>0.214</v>
      </c>
      <c r="AD223">
        <f t="shared" si="37"/>
        <v>105.3</v>
      </c>
      <c r="AE223">
        <f t="shared" si="38"/>
        <v>0.76536400000000004</v>
      </c>
      <c r="AF223">
        <f t="shared" si="39"/>
        <v>188</v>
      </c>
    </row>
    <row r="224" spans="1:32" x14ac:dyDescent="0.3">
      <c r="A224" t="s">
        <v>67</v>
      </c>
      <c r="B224" s="3">
        <v>65</v>
      </c>
      <c r="C224" s="8">
        <v>2017</v>
      </c>
      <c r="D224" s="11">
        <v>2694486</v>
      </c>
      <c r="E224" s="16">
        <v>922508456.65069997</v>
      </c>
      <c r="F224" s="17">
        <f t="shared" si="26"/>
        <v>342368.99232384207</v>
      </c>
      <c r="G224" s="55">
        <f t="shared" si="27"/>
        <v>333713.41712913098</v>
      </c>
      <c r="H224" s="55">
        <f t="shared" si="25"/>
        <v>342452.59248322918</v>
      </c>
      <c r="I224">
        <v>1339</v>
      </c>
      <c r="J224" s="51">
        <v>0.2</v>
      </c>
      <c r="K224" s="17">
        <v>19.605091263830303</v>
      </c>
      <c r="L224">
        <v>0.35166623214130371</v>
      </c>
      <c r="M224">
        <v>0.13899404693774209</v>
      </c>
      <c r="N224">
        <v>9.4741999999999997</v>
      </c>
      <c r="O224">
        <v>71.7</v>
      </c>
      <c r="P224">
        <v>191</v>
      </c>
      <c r="Q224">
        <v>0.13800000000000001</v>
      </c>
      <c r="R224">
        <v>90.8</v>
      </c>
      <c r="S224">
        <v>0.8337699999999999</v>
      </c>
      <c r="T224">
        <v>166</v>
      </c>
      <c r="U224">
        <f t="shared" si="28"/>
        <v>1372</v>
      </c>
      <c r="V224">
        <f t="shared" si="29"/>
        <v>0.18</v>
      </c>
      <c r="W224">
        <f t="shared" si="30"/>
        <v>18.33905382516102</v>
      </c>
      <c r="X224">
        <f t="shared" si="31"/>
        <v>0.28335726300815844</v>
      </c>
      <c r="Y224">
        <f t="shared" si="32"/>
        <v>0.15435705616553136</v>
      </c>
      <c r="Z224">
        <f t="shared" si="33"/>
        <v>2.6</v>
      </c>
      <c r="AA224">
        <f t="shared" si="34"/>
        <v>73.3</v>
      </c>
      <c r="AB224">
        <f t="shared" si="35"/>
        <v>194</v>
      </c>
      <c r="AC224">
        <f t="shared" si="36"/>
        <v>0.13900000000000001</v>
      </c>
      <c r="AD224">
        <f t="shared" si="37"/>
        <v>90.2</v>
      </c>
      <c r="AE224">
        <f t="shared" si="38"/>
        <v>0.83257099999999995</v>
      </c>
      <c r="AF224">
        <f t="shared" si="39"/>
        <v>199</v>
      </c>
    </row>
    <row r="225" spans="1:32" x14ac:dyDescent="0.3">
      <c r="A225" t="s">
        <v>68</v>
      </c>
      <c r="B225" s="3">
        <v>66</v>
      </c>
      <c r="C225" s="8">
        <v>2017</v>
      </c>
      <c r="D225" s="11">
        <v>2794287</v>
      </c>
      <c r="E225" s="16">
        <v>1116974599.3583002</v>
      </c>
      <c r="F225" s="17">
        <f t="shared" si="26"/>
        <v>399735.10214172711</v>
      </c>
      <c r="G225" s="55">
        <f t="shared" si="27"/>
        <v>386697.06142818939</v>
      </c>
      <c r="H225" s="55">
        <f t="shared" ref="H225:H288" si="40">(F225+G225+F304)/3</f>
        <v>399616.18272183253</v>
      </c>
      <c r="I225">
        <v>1433</v>
      </c>
      <c r="J225" s="51">
        <v>1.83</v>
      </c>
      <c r="K225" s="17">
        <v>14.887589501275134</v>
      </c>
      <c r="L225">
        <v>2.4706898275834905E-2</v>
      </c>
      <c r="M225">
        <v>0.1300184764649352</v>
      </c>
      <c r="N225">
        <v>11.53295</v>
      </c>
      <c r="O225">
        <v>72.7</v>
      </c>
      <c r="P225">
        <v>362</v>
      </c>
      <c r="Q225">
        <v>0.20800000000000002</v>
      </c>
      <c r="R225">
        <v>94.6</v>
      </c>
      <c r="S225">
        <v>0.69942800000000005</v>
      </c>
      <c r="T225">
        <v>468</v>
      </c>
      <c r="U225">
        <f t="shared" si="28"/>
        <v>1453</v>
      </c>
      <c r="V225">
        <f t="shared" si="29"/>
        <v>1.88</v>
      </c>
      <c r="W225">
        <f t="shared" si="30"/>
        <v>15.171132682362501</v>
      </c>
      <c r="X225">
        <f t="shared" si="31"/>
        <v>1.5879666912028748E-2</v>
      </c>
      <c r="Y225">
        <f t="shared" si="32"/>
        <v>0.13441808660580457</v>
      </c>
      <c r="Z225">
        <f t="shared" si="33"/>
        <v>6.6000000000000005</v>
      </c>
      <c r="AA225">
        <f t="shared" si="34"/>
        <v>73.2</v>
      </c>
      <c r="AB225">
        <f t="shared" si="35"/>
        <v>380</v>
      </c>
      <c r="AC225">
        <f t="shared" si="36"/>
        <v>0.20899999999999999</v>
      </c>
      <c r="AD225">
        <f t="shared" si="37"/>
        <v>96.4</v>
      </c>
      <c r="AE225">
        <f t="shared" si="38"/>
        <v>0.69762900000000005</v>
      </c>
      <c r="AF225">
        <f t="shared" si="39"/>
        <v>527</v>
      </c>
    </row>
    <row r="226" spans="1:32" x14ac:dyDescent="0.3">
      <c r="A226" t="s">
        <v>69</v>
      </c>
      <c r="B226" s="3">
        <v>67</v>
      </c>
      <c r="C226" s="8">
        <v>2017</v>
      </c>
      <c r="D226" s="11">
        <v>1949563</v>
      </c>
      <c r="E226" s="16">
        <v>681791175.85339987</v>
      </c>
      <c r="F226" s="17">
        <f t="shared" si="26"/>
        <v>349714.87243725895</v>
      </c>
      <c r="G226" s="55">
        <f t="shared" si="27"/>
        <v>341344.53393289336</v>
      </c>
      <c r="H226" s="55">
        <f t="shared" si="40"/>
        <v>347988.41017611563</v>
      </c>
      <c r="I226">
        <v>1034</v>
      </c>
      <c r="J226" s="51">
        <v>0.86</v>
      </c>
      <c r="K226" s="17">
        <v>14.099813996096991</v>
      </c>
      <c r="L226">
        <v>3.3695585973972306E-3</v>
      </c>
      <c r="M226">
        <v>0.34213865226340667</v>
      </c>
      <c r="N226">
        <v>13.2296</v>
      </c>
      <c r="O226">
        <v>77.2</v>
      </c>
      <c r="P226">
        <v>411</v>
      </c>
      <c r="Q226">
        <v>0.27</v>
      </c>
      <c r="R226">
        <v>79.8</v>
      </c>
      <c r="S226">
        <v>0.58050400000000002</v>
      </c>
      <c r="T226">
        <v>167</v>
      </c>
      <c r="U226">
        <f t="shared" si="28"/>
        <v>1048</v>
      </c>
      <c r="V226">
        <f t="shared" si="29"/>
        <v>0.89</v>
      </c>
      <c r="W226">
        <f t="shared" si="30"/>
        <v>13.959079011125642</v>
      </c>
      <c r="X226">
        <f t="shared" si="31"/>
        <v>3.6314774005278012E-3</v>
      </c>
      <c r="Y226">
        <f t="shared" si="32"/>
        <v>0.34646349124730497</v>
      </c>
      <c r="Z226">
        <f t="shared" si="33"/>
        <v>6.9</v>
      </c>
      <c r="AA226">
        <f t="shared" si="34"/>
        <v>73.599999999999994</v>
      </c>
      <c r="AB226">
        <f t="shared" si="35"/>
        <v>421</v>
      </c>
      <c r="AC226">
        <f t="shared" si="36"/>
        <v>0.27200000000000002</v>
      </c>
      <c r="AD226">
        <f t="shared" si="37"/>
        <v>80.900000000000006</v>
      </c>
      <c r="AE226">
        <f t="shared" si="38"/>
        <v>0.57864199999999999</v>
      </c>
      <c r="AF226">
        <f t="shared" si="39"/>
        <v>240</v>
      </c>
    </row>
    <row r="227" spans="1:32" x14ac:dyDescent="0.3">
      <c r="A227" t="s">
        <v>70</v>
      </c>
      <c r="B227" s="3">
        <v>68</v>
      </c>
      <c r="C227" s="8">
        <v>2017</v>
      </c>
      <c r="D227" s="11">
        <v>1075323</v>
      </c>
      <c r="E227" s="16">
        <v>516544847.79830009</v>
      </c>
      <c r="F227" s="17">
        <f t="shared" si="26"/>
        <v>480362.50298589363</v>
      </c>
      <c r="G227" s="55">
        <f t="shared" si="27"/>
        <v>484654.66895587486</v>
      </c>
      <c r="H227" s="55">
        <f t="shared" si="40"/>
        <v>483988.0234405282</v>
      </c>
      <c r="I227">
        <v>533</v>
      </c>
      <c r="J227" s="51">
        <v>2.54</v>
      </c>
      <c r="K227" s="17">
        <v>17.760971576346709</v>
      </c>
      <c r="L227">
        <v>0.26333727582709826</v>
      </c>
      <c r="M227">
        <v>9.4984141745787537E-2</v>
      </c>
      <c r="N227">
        <v>18.348299999999998</v>
      </c>
      <c r="O227">
        <v>70</v>
      </c>
      <c r="P227">
        <v>549</v>
      </c>
      <c r="Q227">
        <v>0.28100000000000003</v>
      </c>
      <c r="R227">
        <v>102.9</v>
      </c>
      <c r="S227">
        <v>0.68836699999999995</v>
      </c>
      <c r="T227">
        <v>302</v>
      </c>
      <c r="U227">
        <f t="shared" si="28"/>
        <v>549</v>
      </c>
      <c r="V227">
        <f t="shared" si="29"/>
        <v>2.2599999999999998</v>
      </c>
      <c r="W227">
        <f t="shared" si="30"/>
        <v>20.033917321682353</v>
      </c>
      <c r="X227">
        <f t="shared" si="31"/>
        <v>0.25157763955826717</v>
      </c>
      <c r="Y227">
        <f t="shared" si="32"/>
        <v>8.4879730524563421E-2</v>
      </c>
      <c r="Z227">
        <f t="shared" si="33"/>
        <v>10.8</v>
      </c>
      <c r="AA227">
        <f t="shared" si="34"/>
        <v>63.9</v>
      </c>
      <c r="AB227">
        <f t="shared" si="35"/>
        <v>554</v>
      </c>
      <c r="AC227">
        <f t="shared" si="36"/>
        <v>0.28100000000000003</v>
      </c>
      <c r="AD227">
        <f t="shared" si="37"/>
        <v>104.1</v>
      </c>
      <c r="AE227">
        <f t="shared" si="38"/>
        <v>0.68192999999999993</v>
      </c>
      <c r="AF227">
        <f t="shared" si="39"/>
        <v>351</v>
      </c>
    </row>
    <row r="228" spans="1:32" x14ac:dyDescent="0.3">
      <c r="A228" t="s">
        <v>71</v>
      </c>
      <c r="B228" s="3">
        <v>69</v>
      </c>
      <c r="C228" s="8">
        <v>2017</v>
      </c>
      <c r="D228" s="11">
        <v>981428</v>
      </c>
      <c r="E228" s="16">
        <v>216699330.89779997</v>
      </c>
      <c r="F228" s="17">
        <f t="shared" si="26"/>
        <v>220800.02903707654</v>
      </c>
      <c r="G228" s="55">
        <f t="shared" si="27"/>
        <v>225071.75393393164</v>
      </c>
      <c r="H228" s="55">
        <f t="shared" si="40"/>
        <v>225383.9577674194</v>
      </c>
      <c r="I228">
        <v>441</v>
      </c>
      <c r="J228" s="51">
        <v>0.39</v>
      </c>
      <c r="K228" s="17">
        <v>18.795592137104222</v>
      </c>
      <c r="L228">
        <v>4.6260204251372061E-2</v>
      </c>
      <c r="M228">
        <v>9.7684979764399132E-2</v>
      </c>
      <c r="N228">
        <v>10.0692</v>
      </c>
      <c r="O228">
        <v>77.5</v>
      </c>
      <c r="P228">
        <v>253</v>
      </c>
      <c r="Q228">
        <v>0.40799999999999997</v>
      </c>
      <c r="R228">
        <v>86.7</v>
      </c>
      <c r="S228">
        <v>0.62351299999999998</v>
      </c>
      <c r="T228">
        <v>41</v>
      </c>
      <c r="U228">
        <f t="shared" si="28"/>
        <v>452</v>
      </c>
      <c r="V228">
        <f t="shared" si="29"/>
        <v>0.42</v>
      </c>
      <c r="W228">
        <f t="shared" si="30"/>
        <v>15.149712861572914</v>
      </c>
      <c r="X228">
        <f t="shared" si="31"/>
        <v>5.1422844819481318E-2</v>
      </c>
      <c r="Y228">
        <f t="shared" si="32"/>
        <v>0.10843181335296129</v>
      </c>
      <c r="Z228">
        <f t="shared" si="33"/>
        <v>5.4</v>
      </c>
      <c r="AA228">
        <f t="shared" si="34"/>
        <v>61.6</v>
      </c>
      <c r="AB228">
        <f t="shared" si="35"/>
        <v>292</v>
      </c>
      <c r="AC228">
        <f t="shared" si="36"/>
        <v>0.40899999999999997</v>
      </c>
      <c r="AD228">
        <f t="shared" si="37"/>
        <v>87.2</v>
      </c>
      <c r="AE228">
        <f t="shared" si="38"/>
        <v>0.62391099999999999</v>
      </c>
      <c r="AF228">
        <f t="shared" si="39"/>
        <v>68</v>
      </c>
    </row>
    <row r="229" spans="1:32" x14ac:dyDescent="0.3">
      <c r="A229" t="s">
        <v>72</v>
      </c>
      <c r="B229" s="3">
        <v>70</v>
      </c>
      <c r="C229" s="8">
        <v>2017</v>
      </c>
      <c r="D229" s="11">
        <v>967159</v>
      </c>
      <c r="E229" s="16">
        <v>895740760.08650017</v>
      </c>
      <c r="F229" s="17">
        <f t="shared" si="26"/>
        <v>926156.67132963671</v>
      </c>
      <c r="G229" s="55">
        <f t="shared" si="27"/>
        <v>922292.12940865511</v>
      </c>
      <c r="H229" s="55">
        <f t="shared" si="40"/>
        <v>936327.33791484952</v>
      </c>
      <c r="I229">
        <v>499</v>
      </c>
      <c r="J229" s="51">
        <v>0.27</v>
      </c>
      <c r="K229" s="17">
        <v>41.059221599830835</v>
      </c>
      <c r="L229">
        <v>0.46995110910738719</v>
      </c>
      <c r="M229">
        <v>1.0603632724308035E-2</v>
      </c>
      <c r="N229">
        <v>12.744649999999998</v>
      </c>
      <c r="O229">
        <v>81.099999999999994</v>
      </c>
      <c r="P229">
        <v>248</v>
      </c>
      <c r="Q229">
        <v>0.34299999999999997</v>
      </c>
      <c r="R229">
        <v>98.3</v>
      </c>
      <c r="S229">
        <v>0.39722999999999997</v>
      </c>
      <c r="T229">
        <v>59</v>
      </c>
      <c r="U229">
        <f t="shared" si="28"/>
        <v>490</v>
      </c>
      <c r="V229">
        <f t="shared" si="29"/>
        <v>0.28999999999999998</v>
      </c>
      <c r="W229">
        <f t="shared" si="30"/>
        <v>30.982770350148115</v>
      </c>
      <c r="X229">
        <f t="shared" si="31"/>
        <v>0.49601997250067831</v>
      </c>
      <c r="Y229">
        <f t="shared" si="32"/>
        <v>9.7131256877859735E-3</v>
      </c>
      <c r="Z229">
        <f t="shared" si="33"/>
        <v>6.2</v>
      </c>
      <c r="AA229">
        <f t="shared" si="34"/>
        <v>77.599999999999994</v>
      </c>
      <c r="AB229">
        <f t="shared" si="35"/>
        <v>253</v>
      </c>
      <c r="AC229">
        <f t="shared" si="36"/>
        <v>0.34499999999999997</v>
      </c>
      <c r="AD229">
        <f t="shared" si="37"/>
        <v>97.8</v>
      </c>
      <c r="AE229">
        <f t="shared" si="38"/>
        <v>0.39687600000000001</v>
      </c>
      <c r="AF229">
        <f t="shared" si="39"/>
        <v>65</v>
      </c>
    </row>
    <row r="230" spans="1:32" x14ac:dyDescent="0.3">
      <c r="A230" t="s">
        <v>73</v>
      </c>
      <c r="B230" s="3">
        <v>71</v>
      </c>
      <c r="C230" s="8">
        <v>2017</v>
      </c>
      <c r="D230" s="11">
        <v>1051005</v>
      </c>
      <c r="E230" s="16">
        <v>290933785.4864831</v>
      </c>
      <c r="F230" s="17">
        <f t="shared" si="26"/>
        <v>276814.84435039142</v>
      </c>
      <c r="G230" s="55">
        <f t="shared" si="27"/>
        <v>263346.47938999702</v>
      </c>
      <c r="H230" s="55">
        <f t="shared" si="40"/>
        <v>274059.93065841531</v>
      </c>
      <c r="I230">
        <v>535</v>
      </c>
      <c r="J230" s="51">
        <v>0.13</v>
      </c>
      <c r="K230" s="17">
        <v>31.417335162012609</v>
      </c>
      <c r="L230">
        <v>0.1386731486890028</v>
      </c>
      <c r="M230">
        <v>3.2471570310102497E-2</v>
      </c>
      <c r="N230">
        <v>6.6969000000000003</v>
      </c>
      <c r="O230">
        <v>67.900000000000006</v>
      </c>
      <c r="P230">
        <v>218</v>
      </c>
      <c r="Q230">
        <v>0.317</v>
      </c>
      <c r="R230">
        <v>101.5</v>
      </c>
      <c r="S230">
        <v>0.68525899999999995</v>
      </c>
      <c r="T230">
        <v>24</v>
      </c>
      <c r="U230">
        <f t="shared" si="28"/>
        <v>535</v>
      </c>
      <c r="V230">
        <f t="shared" si="29"/>
        <v>0.13</v>
      </c>
      <c r="W230">
        <f t="shared" si="30"/>
        <v>30.702217555519489</v>
      </c>
      <c r="X230">
        <f t="shared" si="31"/>
        <v>0.13312680834871529</v>
      </c>
      <c r="Y230">
        <f t="shared" si="32"/>
        <v>3.3719206178877338E-2</v>
      </c>
      <c r="Z230">
        <f t="shared" si="33"/>
        <v>2.6</v>
      </c>
      <c r="AA230">
        <f t="shared" si="34"/>
        <v>67.8</v>
      </c>
      <c r="AB230">
        <f t="shared" si="35"/>
        <v>227</v>
      </c>
      <c r="AC230">
        <f t="shared" si="36"/>
        <v>0.31900000000000001</v>
      </c>
      <c r="AD230">
        <f t="shared" si="37"/>
        <v>97.8</v>
      </c>
      <c r="AE230">
        <f t="shared" si="38"/>
        <v>0.68076400000000004</v>
      </c>
      <c r="AF230">
        <f t="shared" si="39"/>
        <v>26</v>
      </c>
    </row>
    <row r="231" spans="1:32" x14ac:dyDescent="0.3">
      <c r="A231" t="s">
        <v>74</v>
      </c>
      <c r="B231" s="3">
        <v>72</v>
      </c>
      <c r="C231" s="8">
        <v>2017</v>
      </c>
      <c r="D231" s="11">
        <v>303034</v>
      </c>
      <c r="E231" s="16">
        <v>226550967.37530002</v>
      </c>
      <c r="F231" s="17">
        <f t="shared" si="26"/>
        <v>747609.07150781772</v>
      </c>
      <c r="G231" s="55">
        <f t="shared" si="27"/>
        <v>734324.87208021106</v>
      </c>
      <c r="H231" s="55">
        <f t="shared" si="40"/>
        <v>761726.77057097759</v>
      </c>
      <c r="I231">
        <v>180</v>
      </c>
      <c r="J231" s="51">
        <v>0.53</v>
      </c>
      <c r="K231" s="17">
        <v>17.095828848318252</v>
      </c>
      <c r="L231">
        <v>5.4630824816455835E-2</v>
      </c>
      <c r="M231">
        <v>9.3882011704139789E-2</v>
      </c>
      <c r="N231">
        <v>21.955249999999999</v>
      </c>
      <c r="O231">
        <v>75.8</v>
      </c>
      <c r="P231">
        <v>160</v>
      </c>
      <c r="Q231">
        <v>0.222</v>
      </c>
      <c r="R231">
        <v>123.4</v>
      </c>
      <c r="S231">
        <v>0.941079</v>
      </c>
      <c r="T231">
        <v>10</v>
      </c>
      <c r="U231">
        <f t="shared" si="28"/>
        <v>183</v>
      </c>
      <c r="V231">
        <f t="shared" si="29"/>
        <v>0.52</v>
      </c>
      <c r="W231">
        <f t="shared" si="30"/>
        <v>16.644213734598889</v>
      </c>
      <c r="X231">
        <f t="shared" si="31"/>
        <v>6.8054012152515109E-2</v>
      </c>
      <c r="Y231">
        <f t="shared" si="32"/>
        <v>8.9578824414834377E-2</v>
      </c>
      <c r="Z231">
        <f t="shared" si="33"/>
        <v>10</v>
      </c>
      <c r="AA231">
        <f t="shared" si="34"/>
        <v>78.900000000000006</v>
      </c>
      <c r="AB231">
        <f t="shared" si="35"/>
        <v>167</v>
      </c>
      <c r="AC231">
        <f t="shared" si="36"/>
        <v>0.222</v>
      </c>
      <c r="AD231">
        <f t="shared" si="37"/>
        <v>123.9</v>
      </c>
      <c r="AE231">
        <f t="shared" si="38"/>
        <v>0.91964699999999988</v>
      </c>
      <c r="AF231">
        <f t="shared" si="39"/>
        <v>9</v>
      </c>
    </row>
    <row r="232" spans="1:32" x14ac:dyDescent="0.3">
      <c r="A232" t="s">
        <v>75</v>
      </c>
      <c r="B232" s="3">
        <v>73</v>
      </c>
      <c r="C232" s="8">
        <v>2017</v>
      </c>
      <c r="D232" s="11">
        <v>1904449</v>
      </c>
      <c r="E232" s="16">
        <v>876871565.83670008</v>
      </c>
      <c r="F232" s="17">
        <f t="shared" si="26"/>
        <v>460433.20972979593</v>
      </c>
      <c r="G232" s="55">
        <f t="shared" si="27"/>
        <v>449626.22833454912</v>
      </c>
      <c r="H232" s="55">
        <f t="shared" si="40"/>
        <v>460679.86301962874</v>
      </c>
      <c r="I232">
        <v>1039</v>
      </c>
      <c r="J232" s="51">
        <v>0.76</v>
      </c>
      <c r="K232" s="17">
        <v>14.447711099954208</v>
      </c>
      <c r="L232">
        <v>8.9475638133785437E-3</v>
      </c>
      <c r="M232">
        <v>8.7257283704879937E-2</v>
      </c>
      <c r="N232">
        <v>13.1553</v>
      </c>
      <c r="O232">
        <v>78.900000000000006</v>
      </c>
      <c r="P232">
        <v>255</v>
      </c>
      <c r="Q232">
        <v>0.222</v>
      </c>
      <c r="R232">
        <v>100</v>
      </c>
      <c r="S232">
        <v>0.88617999999999997</v>
      </c>
      <c r="T232">
        <v>175</v>
      </c>
      <c r="U232">
        <f t="shared" si="28"/>
        <v>1049</v>
      </c>
      <c r="V232">
        <f t="shared" si="29"/>
        <v>0.75</v>
      </c>
      <c r="W232">
        <f t="shared" si="30"/>
        <v>15.16021343312226</v>
      </c>
      <c r="X232">
        <f t="shared" si="31"/>
        <v>1.0972035751477434E-2</v>
      </c>
      <c r="Y232">
        <f t="shared" si="32"/>
        <v>7.8733164619648854E-2</v>
      </c>
      <c r="Z232">
        <f t="shared" si="33"/>
        <v>3.9</v>
      </c>
      <c r="AA232">
        <f t="shared" si="34"/>
        <v>79.8</v>
      </c>
      <c r="AB232">
        <f t="shared" si="35"/>
        <v>267</v>
      </c>
      <c r="AC232">
        <f t="shared" si="36"/>
        <v>0.22399999999999998</v>
      </c>
      <c r="AD232">
        <f t="shared" si="37"/>
        <v>101.1</v>
      </c>
      <c r="AE232">
        <f t="shared" si="38"/>
        <v>0.89825599999999994</v>
      </c>
      <c r="AF232">
        <f t="shared" si="39"/>
        <v>195</v>
      </c>
    </row>
    <row r="233" spans="1:32" x14ac:dyDescent="0.3">
      <c r="A233" t="s">
        <v>76</v>
      </c>
      <c r="B233" s="3">
        <v>74</v>
      </c>
      <c r="C233" s="8">
        <v>2017</v>
      </c>
      <c r="D233" s="11">
        <v>1326346</v>
      </c>
      <c r="E233" s="16">
        <v>682909253.44210005</v>
      </c>
      <c r="F233" s="17">
        <f t="shared" si="26"/>
        <v>514880.16961041844</v>
      </c>
      <c r="G233" s="55">
        <f t="shared" si="27"/>
        <v>505753.2528703658</v>
      </c>
      <c r="H233" s="55">
        <f t="shared" si="40"/>
        <v>515816.71571426932</v>
      </c>
      <c r="I233">
        <v>736</v>
      </c>
      <c r="J233" s="51">
        <v>0.85</v>
      </c>
      <c r="K233" s="17">
        <v>17.362967171047824</v>
      </c>
      <c r="L233">
        <v>5.7368009860512652E-2</v>
      </c>
      <c r="M233">
        <v>8.7546960311580879E-2</v>
      </c>
      <c r="N233">
        <v>13.913399999999998</v>
      </c>
      <c r="O233">
        <v>75.2</v>
      </c>
      <c r="P233">
        <v>359</v>
      </c>
      <c r="Q233">
        <v>0.16899999999999998</v>
      </c>
      <c r="R233">
        <v>86.3</v>
      </c>
      <c r="S233">
        <v>0.89269000000000009</v>
      </c>
      <c r="T233">
        <v>118</v>
      </c>
      <c r="U233">
        <f t="shared" si="28"/>
        <v>734</v>
      </c>
      <c r="V233">
        <f t="shared" si="29"/>
        <v>0.37</v>
      </c>
      <c r="W233">
        <f t="shared" si="30"/>
        <v>17.853153835129881</v>
      </c>
      <c r="X233">
        <f t="shared" si="31"/>
        <v>5.4049869856387427E-2</v>
      </c>
      <c r="Y233">
        <f t="shared" si="32"/>
        <v>0.10583736515426394</v>
      </c>
      <c r="Z233">
        <f t="shared" si="33"/>
        <v>7.6</v>
      </c>
      <c r="AA233">
        <f t="shared" si="34"/>
        <v>77.900000000000006</v>
      </c>
      <c r="AB233">
        <f t="shared" si="35"/>
        <v>379</v>
      </c>
      <c r="AC233">
        <f t="shared" si="36"/>
        <v>0.17100000000000001</v>
      </c>
      <c r="AD233">
        <f t="shared" si="37"/>
        <v>84.9</v>
      </c>
      <c r="AE233">
        <f t="shared" si="38"/>
        <v>0.89495199999999997</v>
      </c>
      <c r="AF233">
        <f t="shared" si="39"/>
        <v>157</v>
      </c>
    </row>
    <row r="234" spans="1:32" x14ac:dyDescent="0.3">
      <c r="A234" t="s">
        <v>77</v>
      </c>
      <c r="B234" s="3">
        <v>75</v>
      </c>
      <c r="C234" s="8">
        <v>2017</v>
      </c>
      <c r="D234" s="11">
        <v>794737</v>
      </c>
      <c r="E234" s="16">
        <v>289537390.92879999</v>
      </c>
      <c r="F234" s="17">
        <f t="shared" si="26"/>
        <v>364318.49898620549</v>
      </c>
      <c r="G234" s="55">
        <f t="shared" si="27"/>
        <v>372300.04532654944</v>
      </c>
      <c r="H234" s="55">
        <f t="shared" si="40"/>
        <v>369300.88857509807</v>
      </c>
      <c r="I234">
        <v>415</v>
      </c>
      <c r="J234" s="51">
        <v>0.16</v>
      </c>
      <c r="K234" s="17">
        <v>64.332086262162363</v>
      </c>
      <c r="L234">
        <v>0.10629668760188064</v>
      </c>
      <c r="M234">
        <v>4.2884227689829899E-2</v>
      </c>
      <c r="N234">
        <v>9.8928499999999993</v>
      </c>
      <c r="O234">
        <v>75.7</v>
      </c>
      <c r="P234">
        <v>199</v>
      </c>
      <c r="Q234">
        <v>0.32500000000000001</v>
      </c>
      <c r="R234">
        <v>96.2</v>
      </c>
      <c r="S234">
        <v>0.76535399999999998</v>
      </c>
      <c r="T234">
        <v>74</v>
      </c>
      <c r="U234">
        <f t="shared" si="28"/>
        <v>414</v>
      </c>
      <c r="V234">
        <f t="shared" si="29"/>
        <v>0.16</v>
      </c>
      <c r="W234">
        <f t="shared" si="30"/>
        <v>43.631115413183835</v>
      </c>
      <c r="X234">
        <f t="shared" si="31"/>
        <v>0.13393958367054146</v>
      </c>
      <c r="Y234">
        <f t="shared" si="32"/>
        <v>3.1127223187178314E-2</v>
      </c>
      <c r="Z234">
        <f t="shared" si="33"/>
        <v>5.5</v>
      </c>
      <c r="AA234">
        <f t="shared" si="34"/>
        <v>69.8</v>
      </c>
      <c r="AB234">
        <f t="shared" si="35"/>
        <v>209</v>
      </c>
      <c r="AC234">
        <f t="shared" si="36"/>
        <v>0.32500000000000001</v>
      </c>
      <c r="AD234">
        <f t="shared" si="37"/>
        <v>91.3</v>
      </c>
      <c r="AE234">
        <f t="shared" si="38"/>
        <v>0.76383599999999996</v>
      </c>
      <c r="AF234">
        <f t="shared" si="39"/>
        <v>83</v>
      </c>
    </row>
    <row r="235" spans="1:32" x14ac:dyDescent="0.3">
      <c r="A235" t="s">
        <v>78</v>
      </c>
      <c r="B235" s="3">
        <v>76</v>
      </c>
      <c r="C235" s="8">
        <v>2017</v>
      </c>
      <c r="D235" s="11">
        <v>143741</v>
      </c>
      <c r="E235" s="16">
        <v>163287016.8339</v>
      </c>
      <c r="F235" s="17">
        <f t="shared" si="26"/>
        <v>1135980.8045992444</v>
      </c>
      <c r="G235" s="55">
        <f t="shared" si="27"/>
        <v>1060991.4558288695</v>
      </c>
      <c r="H235" s="55">
        <f t="shared" si="40"/>
        <v>1128809.1223800299</v>
      </c>
      <c r="I235">
        <v>91</v>
      </c>
      <c r="J235" s="51">
        <v>0.43</v>
      </c>
      <c r="K235" s="17">
        <v>27.118571873424475</v>
      </c>
      <c r="L235">
        <v>0.37037228147147311</v>
      </c>
      <c r="M235">
        <v>1.5968102760145177E-2</v>
      </c>
      <c r="N235">
        <v>11.94735</v>
      </c>
      <c r="O235">
        <v>86.4</v>
      </c>
      <c r="P235">
        <v>225</v>
      </c>
      <c r="Q235">
        <v>3.7999999999999999E-2</v>
      </c>
      <c r="R235">
        <v>122.7</v>
      </c>
      <c r="S235">
        <v>0.93189699999999998</v>
      </c>
      <c r="T235">
        <v>7</v>
      </c>
      <c r="U235">
        <f t="shared" si="28"/>
        <v>90</v>
      </c>
      <c r="V235">
        <f t="shared" si="29"/>
        <v>0.43</v>
      </c>
      <c r="W235">
        <f t="shared" si="30"/>
        <v>27.16288037806132</v>
      </c>
      <c r="X235">
        <f t="shared" si="31"/>
        <v>0.38890429174010427</v>
      </c>
      <c r="Y235">
        <f t="shared" si="32"/>
        <v>1.7121293969382466E-2</v>
      </c>
      <c r="Z235">
        <f t="shared" si="33"/>
        <v>11</v>
      </c>
      <c r="AA235">
        <f t="shared" si="34"/>
        <v>86.3</v>
      </c>
      <c r="AB235">
        <f t="shared" si="35"/>
        <v>246</v>
      </c>
      <c r="AC235">
        <f t="shared" si="36"/>
        <v>0.04</v>
      </c>
      <c r="AD235">
        <f t="shared" si="37"/>
        <v>118.6</v>
      </c>
      <c r="AE235">
        <f t="shared" si="38"/>
        <v>0.91659899999999994</v>
      </c>
      <c r="AF235">
        <f t="shared" si="39"/>
        <v>15</v>
      </c>
    </row>
    <row r="236" spans="1:32" x14ac:dyDescent="0.3">
      <c r="A236" t="s">
        <v>79</v>
      </c>
      <c r="B236" s="3">
        <v>77</v>
      </c>
      <c r="C236" s="8">
        <v>2017</v>
      </c>
      <c r="D236" s="11">
        <v>477456</v>
      </c>
      <c r="E236" s="16">
        <v>719502700.56299996</v>
      </c>
      <c r="F236" s="17">
        <f t="shared" si="26"/>
        <v>1506950.7987395695</v>
      </c>
      <c r="G236" s="55">
        <f t="shared" si="27"/>
        <v>1598480.4199010783</v>
      </c>
      <c r="H236" s="55">
        <f t="shared" si="40"/>
        <v>1570605.2744335262</v>
      </c>
      <c r="I236">
        <v>277</v>
      </c>
      <c r="J236" s="51">
        <v>0.15</v>
      </c>
      <c r="K236" s="17">
        <v>26.999897132376994</v>
      </c>
      <c r="L236">
        <v>0.58959619760917725</v>
      </c>
      <c r="M236">
        <v>3.0208966569149062E-2</v>
      </c>
      <c r="N236">
        <v>6.58575</v>
      </c>
      <c r="O236">
        <v>78.3</v>
      </c>
      <c r="P236">
        <v>144</v>
      </c>
      <c r="Q236">
        <v>0.18100000000000002</v>
      </c>
      <c r="R236">
        <v>120.5</v>
      </c>
      <c r="S236">
        <v>0.44875399999999999</v>
      </c>
      <c r="T236">
        <v>2</v>
      </c>
      <c r="U236">
        <f t="shared" si="28"/>
        <v>278</v>
      </c>
      <c r="V236">
        <f t="shared" si="29"/>
        <v>0.16</v>
      </c>
      <c r="W236">
        <f t="shared" si="30"/>
        <v>31.476395531968549</v>
      </c>
      <c r="X236">
        <f t="shared" si="31"/>
        <v>0.52084585607015588</v>
      </c>
      <c r="Y236">
        <f t="shared" si="32"/>
        <v>2.7128945043679305E-2</v>
      </c>
      <c r="Z236">
        <f t="shared" si="33"/>
        <v>3</v>
      </c>
      <c r="AA236">
        <f t="shared" si="34"/>
        <v>66.900000000000006</v>
      </c>
      <c r="AB236">
        <f t="shared" si="35"/>
        <v>151</v>
      </c>
      <c r="AC236">
        <f t="shared" si="36"/>
        <v>0.183</v>
      </c>
      <c r="AD236">
        <f t="shared" si="37"/>
        <v>119.4</v>
      </c>
      <c r="AE236">
        <f t="shared" si="38"/>
        <v>0.43348399999999998</v>
      </c>
      <c r="AF236">
        <f t="shared" si="39"/>
        <v>12</v>
      </c>
    </row>
    <row r="237" spans="1:32" x14ac:dyDescent="0.3">
      <c r="A237" t="s">
        <v>80</v>
      </c>
      <c r="B237" s="3">
        <v>78</v>
      </c>
      <c r="C237" s="8">
        <v>2017</v>
      </c>
      <c r="D237" s="11">
        <v>160362</v>
      </c>
      <c r="E237" s="16">
        <v>52630608.289100006</v>
      </c>
      <c r="F237" s="17">
        <f t="shared" si="26"/>
        <v>328198.75213018048</v>
      </c>
      <c r="G237" s="55">
        <f t="shared" si="27"/>
        <v>298404.1756567359</v>
      </c>
      <c r="H237" s="55">
        <f t="shared" si="40"/>
        <v>319879.41457863641</v>
      </c>
      <c r="I237">
        <v>83</v>
      </c>
      <c r="J237" s="51">
        <v>0.14000000000000001</v>
      </c>
      <c r="K237" s="17">
        <v>19.978917275819644</v>
      </c>
      <c r="L237">
        <v>8.4474587092049414E-2</v>
      </c>
      <c r="M237">
        <v>7.7287148064312777E-2</v>
      </c>
      <c r="N237">
        <v>9.15</v>
      </c>
      <c r="O237">
        <v>74</v>
      </c>
      <c r="P237">
        <v>130</v>
      </c>
      <c r="Q237">
        <v>0.29499999999999998</v>
      </c>
      <c r="R237">
        <v>123.8</v>
      </c>
      <c r="S237">
        <v>0.86653400000000003</v>
      </c>
      <c r="T237">
        <v>14</v>
      </c>
      <c r="U237">
        <f t="shared" si="28"/>
        <v>85</v>
      </c>
      <c r="V237">
        <f t="shared" si="29"/>
        <v>0.16</v>
      </c>
      <c r="W237">
        <f t="shared" si="30"/>
        <v>26.623834508434374</v>
      </c>
      <c r="X237">
        <f t="shared" si="31"/>
        <v>2.1690712950257748E-2</v>
      </c>
      <c r="Y237">
        <f t="shared" si="32"/>
        <v>5.0719046691313018E-2</v>
      </c>
      <c r="Z237">
        <f t="shared" si="33"/>
        <v>5.6</v>
      </c>
      <c r="AA237">
        <f t="shared" si="34"/>
        <v>67.3</v>
      </c>
      <c r="AB237">
        <f t="shared" si="35"/>
        <v>141</v>
      </c>
      <c r="AC237">
        <f t="shared" si="36"/>
        <v>0.29899999999999999</v>
      </c>
      <c r="AD237">
        <f t="shared" si="37"/>
        <v>131.30000000000001</v>
      </c>
      <c r="AE237">
        <f t="shared" si="38"/>
        <v>0.86723099999999997</v>
      </c>
      <c r="AF237">
        <f t="shared" si="39"/>
        <v>27</v>
      </c>
    </row>
    <row r="238" spans="1:32" x14ac:dyDescent="0.3">
      <c r="A238" t="s">
        <v>81</v>
      </c>
      <c r="B238" s="3">
        <v>79</v>
      </c>
      <c r="C238" s="8">
        <v>2017</v>
      </c>
      <c r="D238" s="11">
        <v>48314</v>
      </c>
      <c r="E238" s="16">
        <v>72231324.939099997</v>
      </c>
      <c r="F238" s="17">
        <f t="shared" si="26"/>
        <v>1495039.2213250815</v>
      </c>
      <c r="G238" s="55">
        <f t="shared" si="27"/>
        <v>1475863.4126133085</v>
      </c>
      <c r="H238" s="55">
        <f t="shared" si="40"/>
        <v>1511067.0578912154</v>
      </c>
      <c r="I238">
        <v>31</v>
      </c>
      <c r="J238" s="52">
        <v>0</v>
      </c>
      <c r="K238" s="17">
        <v>17.153093430011886</v>
      </c>
      <c r="L238">
        <v>0.40914977326131707</v>
      </c>
      <c r="M238">
        <v>4.3732728486414497E-3</v>
      </c>
      <c r="N238">
        <v>15.17145</v>
      </c>
      <c r="O238">
        <v>76.400000000000006</v>
      </c>
      <c r="P238">
        <v>35</v>
      </c>
      <c r="Q238">
        <v>0.316</v>
      </c>
      <c r="R238">
        <v>136.9</v>
      </c>
      <c r="S238">
        <v>0.39347700000000002</v>
      </c>
      <c r="T238">
        <v>0</v>
      </c>
      <c r="U238">
        <f t="shared" si="28"/>
        <v>32</v>
      </c>
      <c r="V238">
        <f t="shared" si="29"/>
        <v>0.05</v>
      </c>
      <c r="W238">
        <f t="shared" si="30"/>
        <v>17.674746203970678</v>
      </c>
      <c r="X238">
        <f t="shared" si="31"/>
        <v>0.46163834480459232</v>
      </c>
      <c r="Y238">
        <f t="shared" si="32"/>
        <v>4.2206264454808197E-3</v>
      </c>
      <c r="Z238">
        <f t="shared" si="33"/>
        <v>7.2000000000000011</v>
      </c>
      <c r="AA238">
        <f t="shared" si="34"/>
        <v>86.9</v>
      </c>
      <c r="AB238">
        <f t="shared" si="35"/>
        <v>58</v>
      </c>
      <c r="AC238">
        <f t="shared" si="36"/>
        <v>0.317</v>
      </c>
      <c r="AD238">
        <f t="shared" si="37"/>
        <v>134.30000000000001</v>
      </c>
      <c r="AE238">
        <f t="shared" si="38"/>
        <v>0.32148400000000005</v>
      </c>
      <c r="AF238">
        <f t="shared" si="39"/>
        <v>1</v>
      </c>
    </row>
    <row r="239" spans="1:32" x14ac:dyDescent="0.3">
      <c r="A239" s="2" t="s">
        <v>3</v>
      </c>
      <c r="B239" s="3">
        <v>1</v>
      </c>
      <c r="C239" s="9">
        <v>2018</v>
      </c>
      <c r="D239" s="11">
        <v>1551910</v>
      </c>
      <c r="E239" s="16">
        <v>825691599.43767369</v>
      </c>
      <c r="F239" s="17">
        <f t="shared" si="26"/>
        <v>532048.63647870917</v>
      </c>
      <c r="G239" s="55">
        <f t="shared" si="27"/>
        <v>520373.22810971912</v>
      </c>
      <c r="H239" s="55">
        <f t="shared" si="40"/>
        <v>531447.5018118266</v>
      </c>
      <c r="I239">
        <v>825</v>
      </c>
      <c r="J239" s="51">
        <v>0.24</v>
      </c>
      <c r="K239" s="17">
        <v>14.759943720800587</v>
      </c>
      <c r="L239">
        <v>0.18383300904349012</v>
      </c>
      <c r="M239">
        <v>0.17577280313476257</v>
      </c>
      <c r="N239">
        <v>21.3</v>
      </c>
      <c r="O239">
        <v>71.5</v>
      </c>
      <c r="P239">
        <v>308</v>
      </c>
      <c r="Q239">
        <v>0.34299999999999997</v>
      </c>
      <c r="R239">
        <v>72</v>
      </c>
      <c r="S239">
        <v>0.91203000000000001</v>
      </c>
      <c r="T239">
        <v>163</v>
      </c>
      <c r="U239">
        <f t="shared" si="28"/>
        <v>824</v>
      </c>
      <c r="V239">
        <f t="shared" si="29"/>
        <v>0.23</v>
      </c>
      <c r="W239">
        <f t="shared" si="30"/>
        <v>17.041872107093837</v>
      </c>
      <c r="X239">
        <f t="shared" si="31"/>
        <v>0.13919380681299071</v>
      </c>
      <c r="Y239">
        <f t="shared" si="32"/>
        <v>0.18379856423647867</v>
      </c>
      <c r="Z239">
        <f t="shared" si="33"/>
        <v>17.4039</v>
      </c>
      <c r="AA239">
        <f t="shared" si="34"/>
        <v>74.8</v>
      </c>
      <c r="AB239">
        <f t="shared" si="35"/>
        <v>316</v>
      </c>
      <c r="AC239">
        <f t="shared" si="36"/>
        <v>0.34200000000000003</v>
      </c>
      <c r="AD239">
        <f t="shared" si="37"/>
        <v>72.8</v>
      </c>
      <c r="AE239">
        <f t="shared" si="38"/>
        <v>0.91233299999999995</v>
      </c>
      <c r="AF239">
        <f t="shared" si="39"/>
        <v>160</v>
      </c>
    </row>
    <row r="240" spans="1:32" x14ac:dyDescent="0.3">
      <c r="A240" s="2" t="s">
        <v>4</v>
      </c>
      <c r="B240" s="3">
        <v>2</v>
      </c>
      <c r="C240" s="9">
        <v>2018</v>
      </c>
      <c r="D240" s="11">
        <v>1202671</v>
      </c>
      <c r="E240" s="16">
        <v>338793217.62281013</v>
      </c>
      <c r="F240" s="17">
        <f t="shared" si="26"/>
        <v>281700.66262744355</v>
      </c>
      <c r="G240" s="55">
        <f t="shared" si="27"/>
        <v>271188.67867122812</v>
      </c>
      <c r="H240" s="55">
        <f t="shared" si="40"/>
        <v>281237.44395734492</v>
      </c>
      <c r="I240">
        <v>610</v>
      </c>
      <c r="J240" s="51">
        <v>0.38</v>
      </c>
      <c r="K240" s="17">
        <v>16.047163734543062</v>
      </c>
      <c r="L240">
        <v>4.5424647878313646E-4</v>
      </c>
      <c r="M240">
        <v>0.15962501815961305</v>
      </c>
      <c r="N240">
        <v>15</v>
      </c>
      <c r="O240">
        <v>69.400000000000006</v>
      </c>
      <c r="P240">
        <v>211</v>
      </c>
      <c r="Q240">
        <v>0.30299999999999999</v>
      </c>
      <c r="R240">
        <v>76</v>
      </c>
      <c r="S240">
        <v>0.65861400000000003</v>
      </c>
      <c r="T240">
        <v>63</v>
      </c>
      <c r="U240">
        <f t="shared" si="28"/>
        <v>613</v>
      </c>
      <c r="V240">
        <f t="shared" si="29"/>
        <v>0.28999999999999998</v>
      </c>
      <c r="W240">
        <f t="shared" si="30"/>
        <v>16.156052650553466</v>
      </c>
      <c r="X240">
        <f t="shared" si="31"/>
        <v>4.1417922713452715E-4</v>
      </c>
      <c r="Y240">
        <f t="shared" si="32"/>
        <v>0.15640670507102378</v>
      </c>
      <c r="Z240">
        <f t="shared" si="33"/>
        <v>9.9132999999999996</v>
      </c>
      <c r="AA240">
        <f t="shared" si="34"/>
        <v>67.8</v>
      </c>
      <c r="AB240">
        <f t="shared" si="35"/>
        <v>223</v>
      </c>
      <c r="AC240">
        <f t="shared" si="36"/>
        <v>0.30299999999999999</v>
      </c>
      <c r="AD240">
        <f t="shared" si="37"/>
        <v>75.3</v>
      </c>
      <c r="AE240">
        <f t="shared" si="38"/>
        <v>0.65456800000000004</v>
      </c>
      <c r="AF240">
        <f t="shared" si="39"/>
        <v>65</v>
      </c>
    </row>
    <row r="241" spans="1:32" x14ac:dyDescent="0.3">
      <c r="A241" t="s">
        <v>5</v>
      </c>
      <c r="B241" s="3">
        <v>3</v>
      </c>
      <c r="C241" s="9">
        <v>2018</v>
      </c>
      <c r="D241" s="11">
        <v>1384819</v>
      </c>
      <c r="E241" s="16">
        <v>437098141.82148403</v>
      </c>
      <c r="F241" s="17">
        <f t="shared" si="26"/>
        <v>315635.57535062992</v>
      </c>
      <c r="G241" s="55">
        <f t="shared" si="27"/>
        <v>311382.64295768598</v>
      </c>
      <c r="H241" s="55">
        <f t="shared" si="40"/>
        <v>321799.58844443248</v>
      </c>
      <c r="I241">
        <v>722</v>
      </c>
      <c r="J241" s="51">
        <v>1.04</v>
      </c>
      <c r="K241" s="17">
        <v>15.312034636327313</v>
      </c>
      <c r="L241">
        <v>3.7107996820257652E-3</v>
      </c>
      <c r="M241">
        <v>0.31239660837294442</v>
      </c>
      <c r="N241">
        <v>21.7</v>
      </c>
      <c r="O241">
        <v>72.099999999999994</v>
      </c>
      <c r="P241">
        <v>202</v>
      </c>
      <c r="Q241">
        <v>0.221</v>
      </c>
      <c r="R241">
        <v>82.6</v>
      </c>
      <c r="S241">
        <v>0.66533799999999998</v>
      </c>
      <c r="T241">
        <v>252</v>
      </c>
      <c r="U241">
        <f t="shared" si="28"/>
        <v>733</v>
      </c>
      <c r="V241">
        <f t="shared" si="29"/>
        <v>1.2</v>
      </c>
      <c r="W241">
        <f t="shared" si="30"/>
        <v>17.456282683174717</v>
      </c>
      <c r="X241">
        <f t="shared" si="31"/>
        <v>3.8514695731834219E-3</v>
      </c>
      <c r="Y241">
        <f t="shared" si="32"/>
        <v>0.29992897190490714</v>
      </c>
      <c r="Z241">
        <f t="shared" si="33"/>
        <v>16.486550000000001</v>
      </c>
      <c r="AA241">
        <f t="shared" si="34"/>
        <v>72.400000000000006</v>
      </c>
      <c r="AB241">
        <f t="shared" si="35"/>
        <v>197</v>
      </c>
      <c r="AC241">
        <f t="shared" si="36"/>
        <v>0.222</v>
      </c>
      <c r="AD241">
        <f t="shared" si="37"/>
        <v>82.7</v>
      </c>
      <c r="AE241">
        <f t="shared" si="38"/>
        <v>0.65941300000000003</v>
      </c>
      <c r="AF241">
        <f t="shared" si="39"/>
        <v>226</v>
      </c>
    </row>
    <row r="242" spans="1:32" x14ac:dyDescent="0.3">
      <c r="A242" t="s">
        <v>6</v>
      </c>
      <c r="B242" s="3">
        <v>4</v>
      </c>
      <c r="C242" s="9">
        <v>2018</v>
      </c>
      <c r="D242" s="11">
        <v>2340861</v>
      </c>
      <c r="E242" s="16">
        <v>873063256.76676238</v>
      </c>
      <c r="F242" s="17">
        <f t="shared" si="26"/>
        <v>372966.72325557237</v>
      </c>
      <c r="G242" s="55">
        <f t="shared" si="27"/>
        <v>361957.50901966478</v>
      </c>
      <c r="H242" s="55">
        <f t="shared" si="40"/>
        <v>370740.62934225821</v>
      </c>
      <c r="I242">
        <v>1185</v>
      </c>
      <c r="J242" s="51">
        <v>0.85</v>
      </c>
      <c r="K242" s="17">
        <v>29.09571989597729</v>
      </c>
      <c r="L242">
        <v>4.6696463991199814E-3</v>
      </c>
      <c r="M242">
        <v>0.14593031281958535</v>
      </c>
      <c r="N242">
        <v>25.4</v>
      </c>
      <c r="O242">
        <v>79</v>
      </c>
      <c r="P242">
        <v>369</v>
      </c>
      <c r="Q242">
        <v>0.31900000000000001</v>
      </c>
      <c r="R242">
        <v>81.7</v>
      </c>
      <c r="S242">
        <v>0.62143500000000007</v>
      </c>
      <c r="T242">
        <v>471</v>
      </c>
      <c r="U242">
        <f t="shared" si="28"/>
        <v>1179</v>
      </c>
      <c r="V242">
        <f t="shared" si="29"/>
        <v>0.93</v>
      </c>
      <c r="W242">
        <f t="shared" si="30"/>
        <v>32.475694314846734</v>
      </c>
      <c r="X242">
        <f t="shared" si="31"/>
        <v>5.3276749324352064E-3</v>
      </c>
      <c r="Y242">
        <f t="shared" si="32"/>
        <v>0.13799885884792357</v>
      </c>
      <c r="Z242">
        <f t="shared" si="33"/>
        <v>14.9009</v>
      </c>
      <c r="AA242">
        <f t="shared" si="34"/>
        <v>77.8</v>
      </c>
      <c r="AB242">
        <f t="shared" si="35"/>
        <v>373</v>
      </c>
      <c r="AC242">
        <f t="shared" si="36"/>
        <v>0.32200000000000001</v>
      </c>
      <c r="AD242">
        <f t="shared" si="37"/>
        <v>81.8</v>
      </c>
      <c r="AE242">
        <f t="shared" si="38"/>
        <v>0.61920299999999995</v>
      </c>
      <c r="AF242">
        <f t="shared" si="39"/>
        <v>452</v>
      </c>
    </row>
    <row r="243" spans="1:32" x14ac:dyDescent="0.3">
      <c r="A243" t="s">
        <v>7</v>
      </c>
      <c r="B243" s="3">
        <v>5</v>
      </c>
      <c r="C243" s="9">
        <v>2018</v>
      </c>
      <c r="D243" s="11">
        <v>972935</v>
      </c>
      <c r="E243" s="16">
        <v>207014688.3149924</v>
      </c>
      <c r="F243" s="17">
        <f t="shared" si="26"/>
        <v>212773.40039672991</v>
      </c>
      <c r="G243" s="55">
        <f t="shared" si="27"/>
        <v>207467.60907077874</v>
      </c>
      <c r="H243" s="55">
        <f t="shared" si="40"/>
        <v>213763.56542812419</v>
      </c>
      <c r="I243">
        <v>525</v>
      </c>
      <c r="J243" s="51">
        <v>0.28999999999999998</v>
      </c>
      <c r="K243" s="17">
        <v>12.628233637399051</v>
      </c>
      <c r="L243">
        <v>1.6833652083958139E-3</v>
      </c>
      <c r="M243">
        <v>0.16732231041661891</v>
      </c>
      <c r="N243">
        <v>12.2</v>
      </c>
      <c r="O243">
        <v>70.3</v>
      </c>
      <c r="P243">
        <v>253</v>
      </c>
      <c r="Q243">
        <v>0.184</v>
      </c>
      <c r="R243">
        <v>85.2</v>
      </c>
      <c r="S243">
        <v>0.626193</v>
      </c>
      <c r="T243">
        <v>577</v>
      </c>
      <c r="U243">
        <f t="shared" si="28"/>
        <v>544</v>
      </c>
      <c r="V243">
        <f t="shared" si="29"/>
        <v>0.28000000000000003</v>
      </c>
      <c r="W243">
        <f t="shared" si="30"/>
        <v>14.268205965508624</v>
      </c>
      <c r="X243">
        <f t="shared" si="31"/>
        <v>9.7767616610811427E-4</v>
      </c>
      <c r="Y243">
        <f t="shared" si="32"/>
        <v>0.16588679308899931</v>
      </c>
      <c r="Z243">
        <f t="shared" si="33"/>
        <v>8.6528000000000009</v>
      </c>
      <c r="AA243">
        <f t="shared" si="34"/>
        <v>66.900000000000006</v>
      </c>
      <c r="AB243">
        <f t="shared" si="35"/>
        <v>260</v>
      </c>
      <c r="AC243">
        <f t="shared" si="36"/>
        <v>0.185</v>
      </c>
      <c r="AD243">
        <f t="shared" si="37"/>
        <v>83.3</v>
      </c>
      <c r="AE243">
        <f t="shared" si="38"/>
        <v>0.63105200000000006</v>
      </c>
      <c r="AF243">
        <f t="shared" si="39"/>
        <v>649</v>
      </c>
    </row>
    <row r="244" spans="1:32" x14ac:dyDescent="0.3">
      <c r="A244" t="s">
        <v>8</v>
      </c>
      <c r="B244" s="3">
        <v>6</v>
      </c>
      <c r="C244" s="9">
        <v>2018</v>
      </c>
      <c r="D244" s="11">
        <v>1051953</v>
      </c>
      <c r="E244" s="16">
        <v>442363735.23476022</v>
      </c>
      <c r="F244" s="17">
        <f t="shared" si="26"/>
        <v>420516.63452146645</v>
      </c>
      <c r="G244" s="55">
        <f t="shared" si="27"/>
        <v>411356.92430643016</v>
      </c>
      <c r="H244" s="55">
        <f t="shared" si="40"/>
        <v>420548.72331381124</v>
      </c>
      <c r="I244">
        <v>550</v>
      </c>
      <c r="J244" s="51">
        <v>1.4</v>
      </c>
      <c r="K244" s="17">
        <v>17.953582140770425</v>
      </c>
      <c r="L244">
        <v>3.2421062589367148E-3</v>
      </c>
      <c r="M244">
        <v>0.38705269196705722</v>
      </c>
      <c r="N244">
        <v>26.899999999999995</v>
      </c>
      <c r="O244">
        <v>73.3</v>
      </c>
      <c r="P244">
        <v>185</v>
      </c>
      <c r="Q244">
        <v>0.24600000000000002</v>
      </c>
      <c r="R244">
        <v>72.7</v>
      </c>
      <c r="S244">
        <v>0.61509199999999997</v>
      </c>
      <c r="T244">
        <v>179</v>
      </c>
      <c r="U244">
        <f t="shared" si="28"/>
        <v>539</v>
      </c>
      <c r="V244">
        <f t="shared" si="29"/>
        <v>1.33</v>
      </c>
      <c r="W244">
        <f t="shared" si="30"/>
        <v>19.4792589472763</v>
      </c>
      <c r="X244">
        <f t="shared" si="31"/>
        <v>3.4629208520916433E-3</v>
      </c>
      <c r="Y244">
        <f t="shared" si="32"/>
        <v>0.36216737589998343</v>
      </c>
      <c r="Z244">
        <f t="shared" si="33"/>
        <v>15.855650000000002</v>
      </c>
      <c r="AA244">
        <f t="shared" si="34"/>
        <v>74.7</v>
      </c>
      <c r="AB244">
        <f t="shared" si="35"/>
        <v>184</v>
      </c>
      <c r="AC244">
        <f t="shared" si="36"/>
        <v>0.24299999999999999</v>
      </c>
      <c r="AD244">
        <f t="shared" si="37"/>
        <v>72.5</v>
      </c>
      <c r="AE244">
        <f t="shared" si="38"/>
        <v>0.59626600000000007</v>
      </c>
      <c r="AF244">
        <f t="shared" si="39"/>
        <v>218</v>
      </c>
    </row>
    <row r="245" spans="1:32" x14ac:dyDescent="0.3">
      <c r="A245" t="s">
        <v>9</v>
      </c>
      <c r="B245" s="3">
        <v>7</v>
      </c>
      <c r="C245" s="9">
        <v>2018</v>
      </c>
      <c r="D245" s="11">
        <v>610690</v>
      </c>
      <c r="E245" s="16">
        <v>174747776.53176257</v>
      </c>
      <c r="F245" s="17">
        <f t="shared" si="26"/>
        <v>286148.08909882687</v>
      </c>
      <c r="G245" s="55">
        <f t="shared" si="27"/>
        <v>280855.74844039272</v>
      </c>
      <c r="H245" s="55">
        <f t="shared" si="40"/>
        <v>287145.53245442599</v>
      </c>
      <c r="I245">
        <v>318</v>
      </c>
      <c r="J245" s="51">
        <v>0.08</v>
      </c>
      <c r="K245" s="17">
        <v>11.632940224562581</v>
      </c>
      <c r="L245">
        <v>1.2436804423377307E-3</v>
      </c>
      <c r="M245">
        <v>0.22443182123164385</v>
      </c>
      <c r="N245">
        <v>7.3</v>
      </c>
      <c r="O245">
        <v>68.3</v>
      </c>
      <c r="P245">
        <v>167</v>
      </c>
      <c r="Q245">
        <v>0.27399999999999997</v>
      </c>
      <c r="R245">
        <v>100.8</v>
      </c>
      <c r="S245">
        <v>0.59542000000000006</v>
      </c>
      <c r="T245">
        <v>47</v>
      </c>
      <c r="U245">
        <f t="shared" si="28"/>
        <v>327</v>
      </c>
      <c r="V245">
        <f t="shared" si="29"/>
        <v>7.0000000000000007E-2</v>
      </c>
      <c r="W245">
        <f t="shared" si="30"/>
        <v>12.123640226438436</v>
      </c>
      <c r="X245">
        <f t="shared" si="31"/>
        <v>5.6987653843293667E-4</v>
      </c>
      <c r="Y245">
        <f t="shared" si="32"/>
        <v>0.21937975025766157</v>
      </c>
      <c r="Z245">
        <f t="shared" si="33"/>
        <v>5.9267500000000002</v>
      </c>
      <c r="AA245">
        <f t="shared" si="34"/>
        <v>70</v>
      </c>
      <c r="AB245">
        <f t="shared" si="35"/>
        <v>168</v>
      </c>
      <c r="AC245">
        <f t="shared" si="36"/>
        <v>0.27600000000000002</v>
      </c>
      <c r="AD245">
        <f t="shared" si="37"/>
        <v>100.9</v>
      </c>
      <c r="AE245">
        <f t="shared" si="38"/>
        <v>0.59179099999999996</v>
      </c>
      <c r="AF245">
        <f t="shared" si="39"/>
        <v>44</v>
      </c>
    </row>
    <row r="246" spans="1:32" x14ac:dyDescent="0.3">
      <c r="A246" t="s">
        <v>10</v>
      </c>
      <c r="B246" s="3">
        <v>8</v>
      </c>
      <c r="C246" s="9">
        <v>2018</v>
      </c>
      <c r="D246" s="11">
        <v>1107508</v>
      </c>
      <c r="E246" s="16">
        <v>400904809.92906463</v>
      </c>
      <c r="F246" s="17">
        <f t="shared" si="26"/>
        <v>361988.18421994662</v>
      </c>
      <c r="G246" s="55">
        <f t="shared" si="27"/>
        <v>349183.51627607929</v>
      </c>
      <c r="H246" s="55">
        <f t="shared" si="40"/>
        <v>361861.98885539762</v>
      </c>
      <c r="I246">
        <v>574</v>
      </c>
      <c r="J246" s="51">
        <v>0.61</v>
      </c>
      <c r="K246" s="17">
        <v>26.770531739986986</v>
      </c>
      <c r="L246">
        <v>0.10999514930742277</v>
      </c>
      <c r="M246">
        <v>0.15854336583131162</v>
      </c>
      <c r="N246">
        <v>13.600000000000001</v>
      </c>
      <c r="O246">
        <v>77</v>
      </c>
      <c r="P246">
        <v>343</v>
      </c>
      <c r="Q246">
        <v>0.32</v>
      </c>
      <c r="R246">
        <v>85.3</v>
      </c>
      <c r="S246">
        <v>0.64213700000000007</v>
      </c>
      <c r="T246">
        <v>305</v>
      </c>
      <c r="U246">
        <f t="shared" si="28"/>
        <v>573</v>
      </c>
      <c r="V246">
        <f t="shared" si="29"/>
        <v>1.47</v>
      </c>
      <c r="W246">
        <f t="shared" si="30"/>
        <v>24.927163468308862</v>
      </c>
      <c r="X246">
        <f t="shared" si="31"/>
        <v>9.1369282281076353E-2</v>
      </c>
      <c r="Y246">
        <f t="shared" si="32"/>
        <v>0.17052861164075223</v>
      </c>
      <c r="Z246">
        <f t="shared" si="33"/>
        <v>9.1694999999999993</v>
      </c>
      <c r="AA246">
        <f t="shared" si="34"/>
        <v>73.2</v>
      </c>
      <c r="AB246">
        <f t="shared" si="35"/>
        <v>368</v>
      </c>
      <c r="AC246">
        <f t="shared" si="36"/>
        <v>0.32299999999999995</v>
      </c>
      <c r="AD246">
        <f t="shared" si="37"/>
        <v>84.6</v>
      </c>
      <c r="AE246">
        <f t="shared" si="38"/>
        <v>0.62500100000000003</v>
      </c>
      <c r="AF246">
        <f t="shared" si="39"/>
        <v>232</v>
      </c>
    </row>
    <row r="247" spans="1:32" x14ac:dyDescent="0.3">
      <c r="A247" t="s">
        <v>11</v>
      </c>
      <c r="B247" s="3">
        <v>9</v>
      </c>
      <c r="C247" s="9">
        <v>2018</v>
      </c>
      <c r="D247" s="11">
        <v>1163882</v>
      </c>
      <c r="E247" s="16">
        <v>517743673.16317612</v>
      </c>
      <c r="F247" s="17">
        <f t="shared" si="26"/>
        <v>444842.06574478868</v>
      </c>
      <c r="G247" s="55">
        <f t="shared" si="27"/>
        <v>434423.226498631</v>
      </c>
      <c r="H247" s="55">
        <f t="shared" si="40"/>
        <v>439542.32462170837</v>
      </c>
      <c r="I247">
        <v>602</v>
      </c>
      <c r="J247" s="51">
        <v>0.08</v>
      </c>
      <c r="K247" s="17">
        <v>21.266298497574937</v>
      </c>
      <c r="L247">
        <v>4.0495787165061876E-3</v>
      </c>
      <c r="M247">
        <v>0.42789529098079326</v>
      </c>
      <c r="N247">
        <v>26.400000000000002</v>
      </c>
      <c r="O247">
        <v>73.2</v>
      </c>
      <c r="P247">
        <v>185</v>
      </c>
      <c r="Q247">
        <v>0.36599999999999999</v>
      </c>
      <c r="R247">
        <v>80.3</v>
      </c>
      <c r="S247">
        <v>0.78515500000000005</v>
      </c>
      <c r="T247">
        <v>49</v>
      </c>
      <c r="U247">
        <f t="shared" si="28"/>
        <v>599</v>
      </c>
      <c r="V247">
        <f t="shared" si="29"/>
        <v>0.06</v>
      </c>
      <c r="W247">
        <f t="shared" si="30"/>
        <v>27.267148055914781</v>
      </c>
      <c r="X247">
        <f t="shared" si="31"/>
        <v>4.5092971182624265E-3</v>
      </c>
      <c r="Y247">
        <f t="shared" si="32"/>
        <v>0.38899142214467214</v>
      </c>
      <c r="Z247">
        <f t="shared" si="33"/>
        <v>25.767499999999998</v>
      </c>
      <c r="AA247">
        <f t="shared" si="34"/>
        <v>69.3</v>
      </c>
      <c r="AB247">
        <f t="shared" si="35"/>
        <v>189</v>
      </c>
      <c r="AC247">
        <f t="shared" si="36"/>
        <v>0.36599999999999999</v>
      </c>
      <c r="AD247">
        <f t="shared" si="37"/>
        <v>80.900000000000006</v>
      </c>
      <c r="AE247">
        <f t="shared" si="38"/>
        <v>0.77661199999999997</v>
      </c>
      <c r="AF247">
        <f t="shared" si="39"/>
        <v>56</v>
      </c>
    </row>
    <row r="248" spans="1:32" x14ac:dyDescent="0.3">
      <c r="A248" t="s">
        <v>12</v>
      </c>
      <c r="B248" s="3">
        <v>10</v>
      </c>
      <c r="C248" s="9">
        <v>2018</v>
      </c>
      <c r="D248" s="11">
        <v>8160757</v>
      </c>
      <c r="E248" s="16">
        <v>4371706626.4869843</v>
      </c>
      <c r="F248" s="17">
        <f t="shared" si="26"/>
        <v>535698.66453406028</v>
      </c>
      <c r="G248" s="55">
        <f t="shared" si="27"/>
        <v>534398.90529950592</v>
      </c>
      <c r="H248" s="55">
        <f t="shared" si="40"/>
        <v>542740.55153517856</v>
      </c>
      <c r="I248">
        <v>4150</v>
      </c>
      <c r="J248" s="51">
        <v>2.68</v>
      </c>
      <c r="K248" s="17">
        <v>20.355186144874676</v>
      </c>
      <c r="L248">
        <v>1.4936947494920802E-3</v>
      </c>
      <c r="M248">
        <v>0.18605519163725673</v>
      </c>
      <c r="N248">
        <v>22.9</v>
      </c>
      <c r="O248">
        <v>82.3</v>
      </c>
      <c r="P248">
        <v>108</v>
      </c>
      <c r="Q248">
        <v>0.20800000000000002</v>
      </c>
      <c r="R248">
        <v>63.7</v>
      </c>
      <c r="S248">
        <v>0.79770799999999997</v>
      </c>
      <c r="T248">
        <v>3408</v>
      </c>
      <c r="U248">
        <f t="shared" si="28"/>
        <v>4097</v>
      </c>
      <c r="V248">
        <f t="shared" si="29"/>
        <v>2.79</v>
      </c>
      <c r="W248">
        <f t="shared" si="30"/>
        <v>16.314122715884988</v>
      </c>
      <c r="X248">
        <f t="shared" si="31"/>
        <v>2.2507665470859854E-3</v>
      </c>
      <c r="Y248">
        <f t="shared" si="32"/>
        <v>0.20024641666398815</v>
      </c>
      <c r="Z248">
        <f t="shared" si="33"/>
        <v>16.158850000000001</v>
      </c>
      <c r="AA248">
        <f t="shared" si="34"/>
        <v>84.5</v>
      </c>
      <c r="AB248">
        <f t="shared" si="35"/>
        <v>103</v>
      </c>
      <c r="AC248">
        <f t="shared" si="36"/>
        <v>0.20600000000000002</v>
      </c>
      <c r="AD248">
        <f t="shared" si="37"/>
        <v>66.8</v>
      </c>
      <c r="AE248">
        <f t="shared" si="38"/>
        <v>0.81696899999999995</v>
      </c>
      <c r="AF248">
        <f t="shared" si="39"/>
        <v>3126</v>
      </c>
    </row>
    <row r="249" spans="1:32" x14ac:dyDescent="0.3">
      <c r="A249" t="s">
        <v>13</v>
      </c>
      <c r="B249" s="3">
        <v>11</v>
      </c>
      <c r="C249" s="9">
        <v>2018</v>
      </c>
      <c r="D249" s="11">
        <v>740588</v>
      </c>
      <c r="E249" s="16">
        <v>229544706.92283338</v>
      </c>
      <c r="F249" s="17">
        <f t="shared" si="26"/>
        <v>309949.2658844504</v>
      </c>
      <c r="G249" s="55">
        <f t="shared" si="27"/>
        <v>301188.37312168651</v>
      </c>
      <c r="H249" s="55">
        <f t="shared" si="40"/>
        <v>311172.73138905835</v>
      </c>
      <c r="I249">
        <v>370</v>
      </c>
      <c r="J249" s="51">
        <v>0.25</v>
      </c>
      <c r="K249" s="17">
        <v>19.448541614816342</v>
      </c>
      <c r="L249">
        <v>1.2480955811829833E-3</v>
      </c>
      <c r="M249">
        <v>0.14131457481924117</v>
      </c>
      <c r="N249">
        <v>14.7</v>
      </c>
      <c r="O249">
        <v>71.400000000000006</v>
      </c>
      <c r="P249">
        <v>410</v>
      </c>
      <c r="Q249">
        <v>0.33200000000000002</v>
      </c>
      <c r="R249">
        <v>91.1</v>
      </c>
      <c r="S249">
        <v>0.57436500000000001</v>
      </c>
      <c r="T249">
        <v>63</v>
      </c>
      <c r="U249">
        <f t="shared" si="28"/>
        <v>380</v>
      </c>
      <c r="V249">
        <f t="shared" si="29"/>
        <v>0.42</v>
      </c>
      <c r="W249">
        <f t="shared" si="30"/>
        <v>18.894921390940748</v>
      </c>
      <c r="X249">
        <f t="shared" si="31"/>
        <v>1.0914750451418585E-3</v>
      </c>
      <c r="Y249">
        <f t="shared" si="32"/>
        <v>0.16635646662418224</v>
      </c>
      <c r="Z249">
        <f t="shared" si="33"/>
        <v>9.3915500000000005</v>
      </c>
      <c r="AA249">
        <f t="shared" si="34"/>
        <v>69.400000000000006</v>
      </c>
      <c r="AB249">
        <f t="shared" si="35"/>
        <v>414</v>
      </c>
      <c r="AC249">
        <f t="shared" si="36"/>
        <v>0.33200000000000002</v>
      </c>
      <c r="AD249">
        <f t="shared" si="37"/>
        <v>91.2</v>
      </c>
      <c r="AE249">
        <f t="shared" si="38"/>
        <v>0.57699199999999995</v>
      </c>
      <c r="AF249">
        <f t="shared" si="39"/>
        <v>56</v>
      </c>
    </row>
    <row r="250" spans="1:32" x14ac:dyDescent="0.3">
      <c r="A250" t="s">
        <v>14</v>
      </c>
      <c r="B250" s="3">
        <v>12</v>
      </c>
      <c r="C250" s="9">
        <v>2018</v>
      </c>
      <c r="D250" s="11">
        <v>1126857</v>
      </c>
      <c r="E250" s="16">
        <v>374286114.73296732</v>
      </c>
      <c r="F250" s="17">
        <f t="shared" si="26"/>
        <v>332150.49889468437</v>
      </c>
      <c r="G250" s="55">
        <f t="shared" si="27"/>
        <v>329627.6470854411</v>
      </c>
      <c r="H250" s="55">
        <f t="shared" si="40"/>
        <v>333267.9817995847</v>
      </c>
      <c r="I250">
        <v>529</v>
      </c>
      <c r="J250" s="51">
        <v>0.47</v>
      </c>
      <c r="K250" s="17">
        <v>15.075432886286617</v>
      </c>
      <c r="L250">
        <v>1.5484069292765019E-3</v>
      </c>
      <c r="M250">
        <v>0.26730399379495617</v>
      </c>
      <c r="N250">
        <v>19.399999999999999</v>
      </c>
      <c r="O250">
        <v>72.5</v>
      </c>
      <c r="P250">
        <v>275</v>
      </c>
      <c r="Q250">
        <v>0.28399999999999997</v>
      </c>
      <c r="R250">
        <v>77.400000000000006</v>
      </c>
      <c r="S250">
        <v>0.6628400000000001</v>
      </c>
      <c r="T250">
        <v>179</v>
      </c>
      <c r="U250">
        <f t="shared" si="28"/>
        <v>541</v>
      </c>
      <c r="V250">
        <f t="shared" si="29"/>
        <v>0.4</v>
      </c>
      <c r="W250">
        <f t="shared" si="30"/>
        <v>15.757622314888625</v>
      </c>
      <c r="X250">
        <f t="shared" si="31"/>
        <v>1.9716236116598617E-3</v>
      </c>
      <c r="Y250">
        <f t="shared" si="32"/>
        <v>0.27609683516594868</v>
      </c>
      <c r="Z250">
        <f t="shared" si="33"/>
        <v>14.19495</v>
      </c>
      <c r="AA250">
        <f t="shared" si="34"/>
        <v>68.900000000000006</v>
      </c>
      <c r="AB250">
        <f t="shared" si="35"/>
        <v>291</v>
      </c>
      <c r="AC250">
        <f t="shared" si="36"/>
        <v>0.28600000000000003</v>
      </c>
      <c r="AD250">
        <f t="shared" si="37"/>
        <v>78.099999999999994</v>
      </c>
      <c r="AE250">
        <f t="shared" si="38"/>
        <v>0.667296</v>
      </c>
      <c r="AF250">
        <f t="shared" si="39"/>
        <v>148</v>
      </c>
    </row>
    <row r="251" spans="1:32" x14ac:dyDescent="0.3">
      <c r="A251" t="s">
        <v>15</v>
      </c>
      <c r="B251" s="3">
        <v>13</v>
      </c>
      <c r="C251" s="9">
        <v>2018</v>
      </c>
      <c r="D251" s="11">
        <v>930243</v>
      </c>
      <c r="E251" s="16">
        <v>298330964.50261563</v>
      </c>
      <c r="F251" s="17">
        <f t="shared" si="26"/>
        <v>320702.18695826322</v>
      </c>
      <c r="G251" s="55">
        <f t="shared" si="27"/>
        <v>311580.40467166126</v>
      </c>
      <c r="H251" s="55">
        <f t="shared" si="40"/>
        <v>318975.65725637163</v>
      </c>
      <c r="I251">
        <v>510</v>
      </c>
      <c r="J251" s="51">
        <v>0.51</v>
      </c>
      <c r="K251" s="17">
        <v>21.160540846576982</v>
      </c>
      <c r="L251">
        <v>2.9294573311580948E-3</v>
      </c>
      <c r="M251">
        <v>0.19917025865764948</v>
      </c>
      <c r="N251">
        <v>15.6</v>
      </c>
      <c r="O251">
        <v>73.599999999999994</v>
      </c>
      <c r="P251">
        <v>228</v>
      </c>
      <c r="Q251">
        <v>0.27699999999999997</v>
      </c>
      <c r="R251">
        <v>97.3</v>
      </c>
      <c r="S251">
        <v>0.63566699999999998</v>
      </c>
      <c r="T251">
        <v>32</v>
      </c>
      <c r="U251">
        <f t="shared" si="28"/>
        <v>523</v>
      </c>
      <c r="V251">
        <f t="shared" si="29"/>
        <v>0.51</v>
      </c>
      <c r="W251">
        <f t="shared" si="30"/>
        <v>18.333125754505993</v>
      </c>
      <c r="X251">
        <f t="shared" si="31"/>
        <v>2.3822281789833465E-3</v>
      </c>
      <c r="Y251">
        <f t="shared" si="32"/>
        <v>0.20668673796544473</v>
      </c>
      <c r="Z251">
        <f t="shared" si="33"/>
        <v>11.75825</v>
      </c>
      <c r="AA251">
        <f t="shared" si="34"/>
        <v>71</v>
      </c>
      <c r="AB251">
        <f t="shared" si="35"/>
        <v>229</v>
      </c>
      <c r="AC251">
        <f t="shared" si="36"/>
        <v>0.27600000000000002</v>
      </c>
      <c r="AD251">
        <f t="shared" si="37"/>
        <v>96.6</v>
      </c>
      <c r="AE251">
        <f t="shared" si="38"/>
        <v>0.63622800000000002</v>
      </c>
      <c r="AF251">
        <f t="shared" si="39"/>
        <v>44</v>
      </c>
    </row>
    <row r="252" spans="1:32" x14ac:dyDescent="0.3">
      <c r="A252" t="s">
        <v>16</v>
      </c>
      <c r="B252" s="3">
        <v>14</v>
      </c>
      <c r="C252" s="9">
        <v>2018</v>
      </c>
      <c r="D252" s="11">
        <v>1024187</v>
      </c>
      <c r="E252" s="16">
        <v>335542671.3174966</v>
      </c>
      <c r="F252" s="17">
        <f t="shared" si="26"/>
        <v>327618.5611782776</v>
      </c>
      <c r="G252" s="55">
        <f t="shared" si="27"/>
        <v>312733.17867458548</v>
      </c>
      <c r="H252" s="55">
        <f t="shared" si="40"/>
        <v>321867.14059116249</v>
      </c>
      <c r="I252">
        <v>507</v>
      </c>
      <c r="J252" s="51">
        <v>0.26</v>
      </c>
      <c r="K252" s="17">
        <v>30.161710901623103</v>
      </c>
      <c r="L252">
        <v>3.6604420120967126E-4</v>
      </c>
      <c r="M252">
        <v>0.11973084648907986</v>
      </c>
      <c r="N252">
        <v>17.5</v>
      </c>
      <c r="O252">
        <v>74.5</v>
      </c>
      <c r="P252">
        <v>274</v>
      </c>
      <c r="Q252">
        <v>0.39899999999999997</v>
      </c>
      <c r="R252">
        <v>76.599999999999994</v>
      </c>
      <c r="S252">
        <v>0.51920299999999997</v>
      </c>
      <c r="T252">
        <v>80</v>
      </c>
      <c r="U252">
        <f t="shared" si="28"/>
        <v>516</v>
      </c>
      <c r="V252">
        <f t="shared" si="29"/>
        <v>0.34</v>
      </c>
      <c r="W252">
        <f t="shared" si="30"/>
        <v>34.648375530769329</v>
      </c>
      <c r="X252">
        <f t="shared" si="31"/>
        <v>3.0699506283922483E-4</v>
      </c>
      <c r="Y252">
        <f t="shared" si="32"/>
        <v>0.11580450502616234</v>
      </c>
      <c r="Z252">
        <f t="shared" si="33"/>
        <v>13.991600000000002</v>
      </c>
      <c r="AA252">
        <f t="shared" si="34"/>
        <v>75.900000000000006</v>
      </c>
      <c r="AB252">
        <f t="shared" si="35"/>
        <v>276</v>
      </c>
      <c r="AC252">
        <f t="shared" si="36"/>
        <v>0.4</v>
      </c>
      <c r="AD252">
        <f t="shared" si="37"/>
        <v>76.7</v>
      </c>
      <c r="AE252">
        <f t="shared" si="38"/>
        <v>0.51197700000000002</v>
      </c>
      <c r="AF252">
        <f t="shared" si="39"/>
        <v>66</v>
      </c>
    </row>
    <row r="253" spans="1:32" x14ac:dyDescent="0.3">
      <c r="A253" t="s">
        <v>17</v>
      </c>
      <c r="B253" s="3">
        <v>15</v>
      </c>
      <c r="C253" s="9">
        <v>2018</v>
      </c>
      <c r="D253" s="11">
        <v>1273914</v>
      </c>
      <c r="E253" s="16">
        <v>416152852.60851932</v>
      </c>
      <c r="F253" s="17">
        <f t="shared" si="26"/>
        <v>326672.64242995944</v>
      </c>
      <c r="G253" s="55">
        <f t="shared" si="27"/>
        <v>312449.13469446864</v>
      </c>
      <c r="H253" s="55">
        <f t="shared" si="40"/>
        <v>321758.41041090508</v>
      </c>
      <c r="I253">
        <v>685</v>
      </c>
      <c r="J253" s="51">
        <v>0.93</v>
      </c>
      <c r="K253" s="17">
        <v>22.183990124515592</v>
      </c>
      <c r="L253">
        <v>1.1835645776560359E-3</v>
      </c>
      <c r="M253">
        <v>0.20407413575821196</v>
      </c>
      <c r="N253">
        <v>22.2</v>
      </c>
      <c r="O253">
        <v>69.900000000000006</v>
      </c>
      <c r="P253">
        <v>193</v>
      </c>
      <c r="Q253">
        <v>0.24</v>
      </c>
      <c r="R253">
        <v>92.6</v>
      </c>
      <c r="S253">
        <v>0.60763400000000001</v>
      </c>
      <c r="T253">
        <v>155</v>
      </c>
      <c r="U253">
        <f t="shared" si="28"/>
        <v>688</v>
      </c>
      <c r="V253">
        <f t="shared" si="29"/>
        <v>1.1000000000000001</v>
      </c>
      <c r="W253">
        <f t="shared" si="30"/>
        <v>23.948345442940632</v>
      </c>
      <c r="X253">
        <f t="shared" si="31"/>
        <v>1.1282191011315857E-3</v>
      </c>
      <c r="Y253">
        <f t="shared" si="32"/>
        <v>0.16798889391539953</v>
      </c>
      <c r="Z253">
        <f t="shared" si="33"/>
        <v>14.9756</v>
      </c>
      <c r="AA253">
        <f t="shared" si="34"/>
        <v>72</v>
      </c>
      <c r="AB253">
        <f t="shared" si="35"/>
        <v>195</v>
      </c>
      <c r="AC253">
        <f t="shared" si="36"/>
        <v>0.24199999999999999</v>
      </c>
      <c r="AD253">
        <f t="shared" si="37"/>
        <v>93.5</v>
      </c>
      <c r="AE253">
        <f t="shared" si="38"/>
        <v>0.60724500000000003</v>
      </c>
      <c r="AF253">
        <f t="shared" si="39"/>
        <v>151</v>
      </c>
    </row>
    <row r="254" spans="1:32" x14ac:dyDescent="0.3">
      <c r="A254" t="s">
        <v>18</v>
      </c>
      <c r="B254" s="3">
        <v>16</v>
      </c>
      <c r="C254" s="9">
        <v>2018</v>
      </c>
      <c r="D254" s="11">
        <v>1529328</v>
      </c>
      <c r="E254" s="16">
        <v>592411403.8856796</v>
      </c>
      <c r="F254" s="17">
        <f t="shared" si="26"/>
        <v>387367.13372519147</v>
      </c>
      <c r="G254" s="55">
        <f t="shared" si="27"/>
        <v>374350.34419357654</v>
      </c>
      <c r="H254" s="55">
        <f t="shared" si="40"/>
        <v>384270.51143941307</v>
      </c>
      <c r="I254">
        <v>793</v>
      </c>
      <c r="J254" s="52">
        <v>1</v>
      </c>
      <c r="K254" s="17">
        <v>23.209497227650605</v>
      </c>
      <c r="L254">
        <v>4.3204963722263652E-3</v>
      </c>
      <c r="M254">
        <v>0.42430467099630559</v>
      </c>
      <c r="N254">
        <v>24.5</v>
      </c>
      <c r="O254">
        <v>83.8</v>
      </c>
      <c r="P254">
        <v>223</v>
      </c>
      <c r="Q254">
        <v>0.25</v>
      </c>
      <c r="R254">
        <v>85</v>
      </c>
      <c r="S254">
        <v>0.73529200000000006</v>
      </c>
      <c r="T254">
        <v>139</v>
      </c>
      <c r="U254">
        <f t="shared" si="28"/>
        <v>792</v>
      </c>
      <c r="V254">
        <f t="shared" si="29"/>
        <v>1.01</v>
      </c>
      <c r="W254">
        <f t="shared" si="30"/>
        <v>21.628854341700883</v>
      </c>
      <c r="X254">
        <f t="shared" si="31"/>
        <v>4.7205415546327754E-3</v>
      </c>
      <c r="Y254">
        <f t="shared" si="32"/>
        <v>0.38860520150545058</v>
      </c>
      <c r="Z254">
        <f t="shared" si="33"/>
        <v>15.331349999999999</v>
      </c>
      <c r="AA254">
        <f t="shared" si="34"/>
        <v>81.5</v>
      </c>
      <c r="AB254">
        <f t="shared" si="35"/>
        <v>218</v>
      </c>
      <c r="AC254">
        <f t="shared" si="36"/>
        <v>0.24600000000000002</v>
      </c>
      <c r="AD254">
        <f t="shared" si="37"/>
        <v>84.1</v>
      </c>
      <c r="AE254">
        <f t="shared" si="38"/>
        <v>0.74052800000000008</v>
      </c>
      <c r="AF254">
        <f t="shared" si="39"/>
        <v>147</v>
      </c>
    </row>
    <row r="255" spans="1:32" x14ac:dyDescent="0.3">
      <c r="A255" t="s">
        <v>19</v>
      </c>
      <c r="B255" s="3">
        <v>17</v>
      </c>
      <c r="C255" s="9">
        <v>2018</v>
      </c>
      <c r="D255" s="11">
        <v>1247850</v>
      </c>
      <c r="E255" s="16">
        <v>527112995.10606217</v>
      </c>
      <c r="F255" s="17">
        <f t="shared" si="26"/>
        <v>422416.95324443013</v>
      </c>
      <c r="G255" s="55">
        <f t="shared" si="27"/>
        <v>406662.96580810688</v>
      </c>
      <c r="H255" s="55">
        <f t="shared" si="40"/>
        <v>418286.14011805836</v>
      </c>
      <c r="I255">
        <v>665</v>
      </c>
      <c r="J255" s="51">
        <v>0.89</v>
      </c>
      <c r="K255" s="17">
        <v>14.461371923798497</v>
      </c>
      <c r="L255">
        <v>1.2546838765327088E-3</v>
      </c>
      <c r="M255">
        <v>0.27440295960079086</v>
      </c>
      <c r="N255">
        <v>25.6</v>
      </c>
      <c r="O255">
        <v>65.900000000000006</v>
      </c>
      <c r="P255">
        <v>241</v>
      </c>
      <c r="Q255">
        <v>0.185</v>
      </c>
      <c r="R255">
        <v>92</v>
      </c>
      <c r="S255">
        <v>0.53324899999999997</v>
      </c>
      <c r="T255">
        <v>185</v>
      </c>
      <c r="U255">
        <f t="shared" si="28"/>
        <v>671</v>
      </c>
      <c r="V255">
        <f t="shared" si="29"/>
        <v>1.3</v>
      </c>
      <c r="W255">
        <f t="shared" si="30"/>
        <v>16.047451340820135</v>
      </c>
      <c r="X255">
        <f t="shared" si="31"/>
        <v>1.1712299575033181E-3</v>
      </c>
      <c r="Y255">
        <f t="shared" si="32"/>
        <v>0.26205889463845272</v>
      </c>
      <c r="Z255">
        <f t="shared" si="33"/>
        <v>16.31925</v>
      </c>
      <c r="AA255">
        <f t="shared" si="34"/>
        <v>65.8</v>
      </c>
      <c r="AB255">
        <f t="shared" si="35"/>
        <v>247</v>
      </c>
      <c r="AC255">
        <f t="shared" si="36"/>
        <v>0.182</v>
      </c>
      <c r="AD255">
        <f t="shared" si="37"/>
        <v>92.8</v>
      </c>
      <c r="AE255">
        <f t="shared" si="38"/>
        <v>0.53100999999999998</v>
      </c>
      <c r="AF255">
        <f t="shared" si="39"/>
        <v>143</v>
      </c>
    </row>
    <row r="256" spans="1:32" x14ac:dyDescent="0.3">
      <c r="A256" t="s">
        <v>20</v>
      </c>
      <c r="B256" s="3">
        <v>18</v>
      </c>
      <c r="C256" s="9">
        <v>2018</v>
      </c>
      <c r="D256" s="11">
        <v>12745157</v>
      </c>
      <c r="E256" s="16">
        <v>15846491306.560663</v>
      </c>
      <c r="F256" s="17">
        <f t="shared" si="26"/>
        <v>1243334.3352742272</v>
      </c>
      <c r="G256" s="55">
        <f t="shared" si="27"/>
        <v>1223727.8365738916</v>
      </c>
      <c r="H256" s="55">
        <f t="shared" si="40"/>
        <v>1236702.5624494017</v>
      </c>
      <c r="I256">
        <v>7268</v>
      </c>
      <c r="J256" s="51">
        <v>1.87</v>
      </c>
      <c r="K256" s="17">
        <v>13.234700218759182</v>
      </c>
      <c r="L256">
        <v>0</v>
      </c>
      <c r="M256">
        <v>0.15848523847855936</v>
      </c>
      <c r="N256">
        <v>41.3</v>
      </c>
      <c r="O256">
        <v>84.8</v>
      </c>
      <c r="P256">
        <v>560</v>
      </c>
      <c r="Q256">
        <v>0</v>
      </c>
      <c r="R256">
        <v>61</v>
      </c>
      <c r="S256">
        <v>1</v>
      </c>
      <c r="T256">
        <v>7485</v>
      </c>
      <c r="U256">
        <f t="shared" si="28"/>
        <v>7195</v>
      </c>
      <c r="V256">
        <f t="shared" si="29"/>
        <v>2.17</v>
      </c>
      <c r="W256">
        <f t="shared" si="30"/>
        <v>12.139827397672519</v>
      </c>
      <c r="X256">
        <f t="shared" si="31"/>
        <v>0</v>
      </c>
      <c r="Y256">
        <f t="shared" si="32"/>
        <v>0.12285163637108037</v>
      </c>
      <c r="Z256">
        <f t="shared" si="33"/>
        <v>27.067250000000005</v>
      </c>
      <c r="AA256">
        <f t="shared" si="34"/>
        <v>82.1</v>
      </c>
      <c r="AB256">
        <f t="shared" si="35"/>
        <v>572</v>
      </c>
      <c r="AC256">
        <f t="shared" si="36"/>
        <v>0</v>
      </c>
      <c r="AD256">
        <f t="shared" si="37"/>
        <v>61.4</v>
      </c>
      <c r="AE256">
        <f t="shared" si="38"/>
        <v>0.99769400000000008</v>
      </c>
      <c r="AF256">
        <f t="shared" si="39"/>
        <v>5547</v>
      </c>
    </row>
    <row r="257" spans="1:32" x14ac:dyDescent="0.3">
      <c r="A257" t="s">
        <v>21</v>
      </c>
      <c r="B257" s="3">
        <v>19</v>
      </c>
      <c r="C257" s="9">
        <v>2018</v>
      </c>
      <c r="D257" s="11">
        <v>565635</v>
      </c>
      <c r="E257" s="16">
        <v>253094323.52720371</v>
      </c>
      <c r="F257" s="17">
        <f t="shared" si="26"/>
        <v>447451.66675895889</v>
      </c>
      <c r="G257" s="55">
        <f t="shared" si="27"/>
        <v>431286.66847494646</v>
      </c>
      <c r="H257" s="55">
        <f t="shared" si="40"/>
        <v>445656.78827506839</v>
      </c>
      <c r="I257">
        <v>312</v>
      </c>
      <c r="J257" s="51">
        <v>0.36</v>
      </c>
      <c r="K257" s="17">
        <v>15.986720584389976</v>
      </c>
      <c r="L257">
        <v>0.15932193177123627</v>
      </c>
      <c r="M257">
        <v>0.19210993826772332</v>
      </c>
      <c r="N257">
        <v>13.600000000000001</v>
      </c>
      <c r="O257">
        <v>76.400000000000006</v>
      </c>
      <c r="P257">
        <v>187</v>
      </c>
      <c r="Q257">
        <v>0.21</v>
      </c>
      <c r="R257">
        <v>82.2</v>
      </c>
      <c r="S257">
        <v>0.79411199999999993</v>
      </c>
      <c r="T257">
        <v>27</v>
      </c>
      <c r="U257">
        <f t="shared" si="28"/>
        <v>319</v>
      </c>
      <c r="V257">
        <f t="shared" si="29"/>
        <v>0.35</v>
      </c>
      <c r="W257">
        <f t="shared" si="30"/>
        <v>15.349851275375967</v>
      </c>
      <c r="X257">
        <f t="shared" si="31"/>
        <v>0.16297692433140779</v>
      </c>
      <c r="Y257">
        <f t="shared" si="32"/>
        <v>0.15891681894118248</v>
      </c>
      <c r="Z257">
        <f t="shared" si="33"/>
        <v>8.2139500000000005</v>
      </c>
      <c r="AA257">
        <f t="shared" si="34"/>
        <v>77.7</v>
      </c>
      <c r="AB257">
        <f t="shared" si="35"/>
        <v>187</v>
      </c>
      <c r="AC257">
        <f t="shared" si="36"/>
        <v>0.21</v>
      </c>
      <c r="AD257">
        <f t="shared" si="37"/>
        <v>81.3</v>
      </c>
      <c r="AE257">
        <f t="shared" si="38"/>
        <v>0.79426199999999991</v>
      </c>
      <c r="AF257">
        <f t="shared" si="39"/>
        <v>33</v>
      </c>
    </row>
    <row r="258" spans="1:32" x14ac:dyDescent="0.3">
      <c r="A258" t="s">
        <v>22</v>
      </c>
      <c r="B258" s="3">
        <v>20</v>
      </c>
      <c r="C258" s="9">
        <v>2018</v>
      </c>
      <c r="D258" s="11">
        <v>787461</v>
      </c>
      <c r="E258" s="16">
        <v>549404231.71748435</v>
      </c>
      <c r="F258" s="17">
        <f t="shared" si="26"/>
        <v>697690.71956259967</v>
      </c>
      <c r="G258" s="55">
        <f t="shared" si="27"/>
        <v>693489.52961974882</v>
      </c>
      <c r="H258" s="55">
        <f t="shared" si="40"/>
        <v>700987.71000814252</v>
      </c>
      <c r="I258">
        <v>441</v>
      </c>
      <c r="J258" s="51">
        <v>0.28999999999999998</v>
      </c>
      <c r="K258" s="17">
        <v>19.601470867465377</v>
      </c>
      <c r="L258">
        <v>0.42179323870917018</v>
      </c>
      <c r="M258">
        <v>0.1093257427761874</v>
      </c>
      <c r="N258">
        <v>16.399999999999999</v>
      </c>
      <c r="O258">
        <v>79.099999999999994</v>
      </c>
      <c r="P258">
        <v>188</v>
      </c>
      <c r="Q258">
        <v>0.22399999999999998</v>
      </c>
      <c r="R258">
        <v>106.5</v>
      </c>
      <c r="S258">
        <v>0.85700299999999996</v>
      </c>
      <c r="T258">
        <v>50</v>
      </c>
      <c r="U258">
        <f t="shared" si="28"/>
        <v>445</v>
      </c>
      <c r="V258">
        <f t="shared" si="29"/>
        <v>0.39</v>
      </c>
      <c r="W258">
        <f t="shared" si="30"/>
        <v>22.043611751724725</v>
      </c>
      <c r="X258">
        <f t="shared" si="31"/>
        <v>0.35059293851017703</v>
      </c>
      <c r="Y258">
        <f t="shared" si="32"/>
        <v>0.11076705868142485</v>
      </c>
      <c r="Z258">
        <f t="shared" si="33"/>
        <v>8.2110000000000003</v>
      </c>
      <c r="AA258">
        <f t="shared" si="34"/>
        <v>77.3</v>
      </c>
      <c r="AB258">
        <f t="shared" si="35"/>
        <v>195</v>
      </c>
      <c r="AC258">
        <f t="shared" si="36"/>
        <v>0.22399999999999998</v>
      </c>
      <c r="AD258">
        <f t="shared" si="37"/>
        <v>105.9</v>
      </c>
      <c r="AE258">
        <f t="shared" si="38"/>
        <v>0.86005300000000007</v>
      </c>
      <c r="AF258">
        <f t="shared" si="39"/>
        <v>38</v>
      </c>
    </row>
    <row r="259" spans="1:32" x14ac:dyDescent="0.3">
      <c r="A259" t="s">
        <v>23</v>
      </c>
      <c r="B259" s="3">
        <v>21</v>
      </c>
      <c r="C259" s="9">
        <v>2018</v>
      </c>
      <c r="D259" s="11">
        <v>1081359</v>
      </c>
      <c r="E259" s="16">
        <v>717889152.37418878</v>
      </c>
      <c r="F259" s="17">
        <f t="shared" si="26"/>
        <v>663876.79981781146</v>
      </c>
      <c r="G259" s="55">
        <f t="shared" si="27"/>
        <v>658515.23237329198</v>
      </c>
      <c r="H259" s="55">
        <f t="shared" si="40"/>
        <v>666478.23307124106</v>
      </c>
      <c r="I259">
        <v>575</v>
      </c>
      <c r="J259" s="51">
        <v>0.18</v>
      </c>
      <c r="K259" s="17">
        <v>22.91232776107562</v>
      </c>
      <c r="L259">
        <v>0.32367648054461917</v>
      </c>
      <c r="M259">
        <v>0.1635879675795929</v>
      </c>
      <c r="N259">
        <v>10.199999999999999</v>
      </c>
      <c r="O259">
        <v>73.900000000000006</v>
      </c>
      <c r="P259">
        <v>162</v>
      </c>
      <c r="Q259">
        <v>0.22800000000000001</v>
      </c>
      <c r="R259">
        <v>94.3</v>
      </c>
      <c r="S259">
        <v>0.61841699999999999</v>
      </c>
      <c r="T259">
        <v>99</v>
      </c>
      <c r="U259">
        <f t="shared" si="28"/>
        <v>590</v>
      </c>
      <c r="V259">
        <f t="shared" si="29"/>
        <v>0.2</v>
      </c>
      <c r="W259">
        <f t="shared" si="30"/>
        <v>28.38402042132147</v>
      </c>
      <c r="X259">
        <f t="shared" si="31"/>
        <v>0.27947090449861067</v>
      </c>
      <c r="Y259">
        <f t="shared" si="32"/>
        <v>0.16383195681661269</v>
      </c>
      <c r="Z259">
        <f t="shared" si="33"/>
        <v>8.5601500000000001</v>
      </c>
      <c r="AA259">
        <f t="shared" si="34"/>
        <v>71.8</v>
      </c>
      <c r="AB259">
        <f t="shared" si="35"/>
        <v>164</v>
      </c>
      <c r="AC259">
        <f t="shared" si="36"/>
        <v>0.22899999999999998</v>
      </c>
      <c r="AD259">
        <f t="shared" si="37"/>
        <v>96.6</v>
      </c>
      <c r="AE259">
        <f t="shared" si="38"/>
        <v>0.61477099999999996</v>
      </c>
      <c r="AF259">
        <f t="shared" si="39"/>
        <v>97</v>
      </c>
    </row>
    <row r="260" spans="1:32" x14ac:dyDescent="0.3">
      <c r="A260" t="s">
        <v>24</v>
      </c>
      <c r="B260" s="3">
        <v>22</v>
      </c>
      <c r="C260" s="9">
        <v>2018</v>
      </c>
      <c r="D260" s="11">
        <v>1171486</v>
      </c>
      <c r="E260" s="16">
        <v>525083913.21824938</v>
      </c>
      <c r="F260" s="17">
        <f t="shared" si="26"/>
        <v>448220.39121103397</v>
      </c>
      <c r="G260" s="55">
        <f t="shared" si="27"/>
        <v>435186.47106511495</v>
      </c>
      <c r="H260" s="55">
        <f t="shared" si="40"/>
        <v>443527.4191407187</v>
      </c>
      <c r="I260">
        <v>577</v>
      </c>
      <c r="J260" s="51">
        <v>0.1</v>
      </c>
      <c r="K260" s="17">
        <v>24.921382634906294</v>
      </c>
      <c r="L260">
        <v>4.3290377764009403E-4</v>
      </c>
      <c r="M260">
        <v>0.39850053178305966</v>
      </c>
      <c r="N260">
        <v>10.7</v>
      </c>
      <c r="O260">
        <v>70.400000000000006</v>
      </c>
      <c r="P260">
        <v>159</v>
      </c>
      <c r="Q260">
        <v>0.27600000000000002</v>
      </c>
      <c r="R260">
        <v>77.2</v>
      </c>
      <c r="S260">
        <v>0.58886300000000003</v>
      </c>
      <c r="T260">
        <v>77</v>
      </c>
      <c r="U260">
        <f t="shared" si="28"/>
        <v>586</v>
      </c>
      <c r="V260">
        <f t="shared" si="29"/>
        <v>0.09</v>
      </c>
      <c r="W260">
        <f t="shared" si="30"/>
        <v>25.482094793936721</v>
      </c>
      <c r="X260">
        <f t="shared" si="31"/>
        <v>3.7897781862669211E-4</v>
      </c>
      <c r="Y260">
        <f t="shared" si="32"/>
        <v>0.35596661870455926</v>
      </c>
      <c r="Z260">
        <f t="shared" si="33"/>
        <v>7.8956999999999997</v>
      </c>
      <c r="AA260">
        <f t="shared" si="34"/>
        <v>70.400000000000006</v>
      </c>
      <c r="AB260">
        <f t="shared" si="35"/>
        <v>162</v>
      </c>
      <c r="AC260">
        <f t="shared" si="36"/>
        <v>0.27800000000000002</v>
      </c>
      <c r="AD260">
        <f t="shared" si="37"/>
        <v>76.2</v>
      </c>
      <c r="AE260">
        <f t="shared" si="38"/>
        <v>0.58946599999999993</v>
      </c>
      <c r="AF260">
        <f t="shared" si="39"/>
        <v>83</v>
      </c>
    </row>
    <row r="261" spans="1:32" x14ac:dyDescent="0.3">
      <c r="A261" t="s">
        <v>25</v>
      </c>
      <c r="B261" s="3">
        <v>23</v>
      </c>
      <c r="C261" s="9">
        <v>2018</v>
      </c>
      <c r="D261" s="11">
        <v>1000498</v>
      </c>
      <c r="E261" s="16">
        <v>440020322.03564501</v>
      </c>
      <c r="F261" s="17">
        <f t="shared" si="26"/>
        <v>439801.30098775309</v>
      </c>
      <c r="G261" s="55">
        <f t="shared" si="27"/>
        <v>429129.26386676671</v>
      </c>
      <c r="H261" s="55">
        <f t="shared" si="40"/>
        <v>437605.39357186452</v>
      </c>
      <c r="I261">
        <v>526</v>
      </c>
      <c r="J261" s="51">
        <v>0.25</v>
      </c>
      <c r="K261" s="17">
        <v>32.410214302626542</v>
      </c>
      <c r="L261">
        <v>3.0927368867288016E-2</v>
      </c>
      <c r="M261">
        <v>0.21229852570260804</v>
      </c>
      <c r="N261">
        <v>12</v>
      </c>
      <c r="O261">
        <v>80.8</v>
      </c>
      <c r="P261">
        <v>224</v>
      </c>
      <c r="Q261">
        <v>0.23100000000000001</v>
      </c>
      <c r="R261">
        <v>82.4</v>
      </c>
      <c r="S261">
        <v>0.86605900000000002</v>
      </c>
      <c r="T261">
        <v>61</v>
      </c>
      <c r="U261">
        <f t="shared" si="28"/>
        <v>520</v>
      </c>
      <c r="V261">
        <f t="shared" si="29"/>
        <v>0.24</v>
      </c>
      <c r="W261">
        <f t="shared" si="30"/>
        <v>29.192818041468836</v>
      </c>
      <c r="X261">
        <f t="shared" si="31"/>
        <v>3.1190764583705066E-2</v>
      </c>
      <c r="Y261">
        <f t="shared" si="32"/>
        <v>0.21021002972258293</v>
      </c>
      <c r="Z261">
        <f t="shared" si="33"/>
        <v>7.5682</v>
      </c>
      <c r="AA261">
        <f t="shared" si="34"/>
        <v>77.900000000000006</v>
      </c>
      <c r="AB261">
        <f t="shared" si="35"/>
        <v>238</v>
      </c>
      <c r="AC261">
        <f t="shared" si="36"/>
        <v>0.23199999999999998</v>
      </c>
      <c r="AD261">
        <f t="shared" si="37"/>
        <v>84.1</v>
      </c>
      <c r="AE261">
        <f t="shared" si="38"/>
        <v>0.868757</v>
      </c>
      <c r="AF261">
        <f t="shared" si="39"/>
        <v>78</v>
      </c>
    </row>
    <row r="262" spans="1:32" x14ac:dyDescent="0.3">
      <c r="A262" t="s">
        <v>26</v>
      </c>
      <c r="B262" s="3">
        <v>24</v>
      </c>
      <c r="C262" s="9">
        <v>2018</v>
      </c>
      <c r="D262" s="11">
        <v>1892426</v>
      </c>
      <c r="E262" s="16">
        <v>1012905937.2483805</v>
      </c>
      <c r="F262" s="17">
        <f t="shared" si="26"/>
        <v>535242.03178796987</v>
      </c>
      <c r="G262" s="55">
        <f t="shared" si="27"/>
        <v>521976.98938042752</v>
      </c>
      <c r="H262" s="55">
        <f t="shared" si="40"/>
        <v>532296.2186425908</v>
      </c>
      <c r="I262">
        <v>971</v>
      </c>
      <c r="J262" s="51">
        <v>0.65</v>
      </c>
      <c r="K262" s="17">
        <v>44.54029445009273</v>
      </c>
      <c r="L262">
        <v>6.732103075144426E-3</v>
      </c>
      <c r="M262">
        <v>0.30154806961399805</v>
      </c>
      <c r="N262">
        <v>16.8</v>
      </c>
      <c r="O262">
        <v>78.400000000000006</v>
      </c>
      <c r="P262">
        <v>42</v>
      </c>
      <c r="Q262">
        <v>0.36200000000000004</v>
      </c>
      <c r="R262">
        <v>62.7</v>
      </c>
      <c r="S262">
        <v>0.78834800000000005</v>
      </c>
      <c r="T262">
        <v>93</v>
      </c>
      <c r="U262">
        <f t="shared" si="28"/>
        <v>990</v>
      </c>
      <c r="V262">
        <f t="shared" si="29"/>
        <v>0.68</v>
      </c>
      <c r="W262">
        <f t="shared" si="30"/>
        <v>33.68171918360035</v>
      </c>
      <c r="X262">
        <f t="shared" si="31"/>
        <v>5.9438237307808499E-3</v>
      </c>
      <c r="Y262">
        <f t="shared" si="32"/>
        <v>0.284729367349775</v>
      </c>
      <c r="Z262">
        <f t="shared" si="33"/>
        <v>12.537800000000002</v>
      </c>
      <c r="AA262">
        <f t="shared" si="34"/>
        <v>75.3</v>
      </c>
      <c r="AB262">
        <f t="shared" si="35"/>
        <v>44</v>
      </c>
      <c r="AC262">
        <f t="shared" si="36"/>
        <v>0.35700000000000004</v>
      </c>
      <c r="AD262">
        <f t="shared" si="37"/>
        <v>61.9</v>
      </c>
      <c r="AE262">
        <f t="shared" si="38"/>
        <v>0.78385099999999996</v>
      </c>
      <c r="AF262">
        <f t="shared" si="39"/>
        <v>79</v>
      </c>
    </row>
    <row r="263" spans="1:32" x14ac:dyDescent="0.3">
      <c r="A263" t="s">
        <v>27</v>
      </c>
      <c r="B263" s="3">
        <v>25</v>
      </c>
      <c r="C263" s="9">
        <v>2018</v>
      </c>
      <c r="D263" s="11">
        <v>709332</v>
      </c>
      <c r="E263" s="16">
        <v>476167748.71198696</v>
      </c>
      <c r="F263" s="17">
        <f t="shared" si="26"/>
        <v>671290.38124881859</v>
      </c>
      <c r="G263" s="55">
        <f t="shared" si="27"/>
        <v>657963.75509995583</v>
      </c>
      <c r="H263" s="55">
        <f t="shared" si="40"/>
        <v>679808.95415095938</v>
      </c>
      <c r="I263">
        <v>424</v>
      </c>
      <c r="J263" s="51">
        <v>0.5</v>
      </c>
      <c r="K263" s="17">
        <v>29.89036553968274</v>
      </c>
      <c r="L263">
        <v>0.11110425965275521</v>
      </c>
      <c r="M263">
        <v>0.1062286946557561</v>
      </c>
      <c r="N263">
        <v>16.3</v>
      </c>
      <c r="O263">
        <v>83.5</v>
      </c>
      <c r="P263">
        <v>106</v>
      </c>
      <c r="Q263">
        <v>7.0000000000000007E-2</v>
      </c>
      <c r="R263">
        <v>100</v>
      </c>
      <c r="S263">
        <v>0.953376</v>
      </c>
      <c r="T263">
        <v>18</v>
      </c>
      <c r="U263">
        <f t="shared" si="28"/>
        <v>440</v>
      </c>
      <c r="V263">
        <f t="shared" si="29"/>
        <v>0.47</v>
      </c>
      <c r="W263">
        <f t="shared" si="30"/>
        <v>23.629638337358205</v>
      </c>
      <c r="X263">
        <f t="shared" si="31"/>
        <v>0.12485675441641966</v>
      </c>
      <c r="Y263">
        <f t="shared" si="32"/>
        <v>9.025554083023371E-2</v>
      </c>
      <c r="Z263">
        <f t="shared" si="33"/>
        <v>15.091550000000002</v>
      </c>
      <c r="AA263">
        <f t="shared" si="34"/>
        <v>81.900000000000006</v>
      </c>
      <c r="AB263">
        <f t="shared" si="35"/>
        <v>117</v>
      </c>
      <c r="AC263">
        <f t="shared" si="36"/>
        <v>7.0000000000000007E-2</v>
      </c>
      <c r="AD263">
        <f t="shared" si="37"/>
        <v>102.2</v>
      </c>
      <c r="AE263">
        <f t="shared" si="38"/>
        <v>0.9525579999999999</v>
      </c>
      <c r="AF263">
        <f t="shared" si="39"/>
        <v>30</v>
      </c>
    </row>
    <row r="264" spans="1:32" x14ac:dyDescent="0.3">
      <c r="A264" t="s">
        <v>28</v>
      </c>
      <c r="B264" s="3">
        <v>26</v>
      </c>
      <c r="C264" s="9">
        <v>2018</v>
      </c>
      <c r="D264" s="11">
        <v>600354</v>
      </c>
      <c r="E264" s="16">
        <v>253404565.2267352</v>
      </c>
      <c r="F264" s="17">
        <f t="shared" si="26"/>
        <v>422091.90781894553</v>
      </c>
      <c r="G264" s="55">
        <f t="shared" si="27"/>
        <v>425130.78116243437</v>
      </c>
      <c r="H264" s="55">
        <f t="shared" si="40"/>
        <v>427348.55214504222</v>
      </c>
      <c r="I264">
        <v>311</v>
      </c>
      <c r="J264" s="51">
        <v>0.78</v>
      </c>
      <c r="K264" s="17">
        <v>23.733193240035519</v>
      </c>
      <c r="L264">
        <v>4.4662029067102709E-3</v>
      </c>
      <c r="M264">
        <v>0.33311117792552813</v>
      </c>
      <c r="N264">
        <v>26.5</v>
      </c>
      <c r="O264">
        <v>68.099999999999994</v>
      </c>
      <c r="P264">
        <v>131</v>
      </c>
      <c r="Q264">
        <v>0.27800000000000002</v>
      </c>
      <c r="R264">
        <v>82.7</v>
      </c>
      <c r="S264">
        <v>0.72794499999999995</v>
      </c>
      <c r="T264">
        <v>45</v>
      </c>
      <c r="U264">
        <f t="shared" si="28"/>
        <v>316</v>
      </c>
      <c r="V264">
        <f t="shared" si="29"/>
        <v>1.07</v>
      </c>
      <c r="W264">
        <f t="shared" si="30"/>
        <v>27.650703567767437</v>
      </c>
      <c r="X264">
        <f t="shared" si="31"/>
        <v>8.3878659980328608E-3</v>
      </c>
      <c r="Y264">
        <f t="shared" si="32"/>
        <v>0.31890327677280889</v>
      </c>
      <c r="Z264">
        <f t="shared" si="33"/>
        <v>15.6997</v>
      </c>
      <c r="AA264">
        <f t="shared" si="34"/>
        <v>72.099999999999994</v>
      </c>
      <c r="AB264">
        <f t="shared" si="35"/>
        <v>133</v>
      </c>
      <c r="AC264">
        <f t="shared" si="36"/>
        <v>0.28300000000000003</v>
      </c>
      <c r="AD264">
        <f t="shared" si="37"/>
        <v>82.2</v>
      </c>
      <c r="AE264">
        <f t="shared" si="38"/>
        <v>0.72243999999999997</v>
      </c>
      <c r="AF264">
        <f t="shared" si="39"/>
        <v>48</v>
      </c>
    </row>
    <row r="265" spans="1:32" x14ac:dyDescent="0.3">
      <c r="A265" t="s">
        <v>29</v>
      </c>
      <c r="B265" s="3">
        <v>27</v>
      </c>
      <c r="C265" s="9">
        <v>2018</v>
      </c>
      <c r="D265" s="11">
        <v>621621</v>
      </c>
      <c r="E265" s="16">
        <v>163472296.92046273</v>
      </c>
      <c r="F265" s="17">
        <f t="shared" si="26"/>
        <v>262977.43628426763</v>
      </c>
      <c r="G265" s="55">
        <f t="shared" si="27"/>
        <v>254862.20491670945</v>
      </c>
      <c r="H265" s="55">
        <f t="shared" si="40"/>
        <v>263810.59363460791</v>
      </c>
      <c r="I265">
        <v>319</v>
      </c>
      <c r="J265" s="51">
        <v>0.13</v>
      </c>
      <c r="K265" s="17">
        <v>17.317009378062227</v>
      </c>
      <c r="L265">
        <v>3.6605553149308321E-3</v>
      </c>
      <c r="M265">
        <v>0.1554298533248423</v>
      </c>
      <c r="N265">
        <v>17.7</v>
      </c>
      <c r="O265">
        <v>67.2</v>
      </c>
      <c r="P265">
        <v>189</v>
      </c>
      <c r="Q265">
        <v>0.29299999999999998</v>
      </c>
      <c r="R265">
        <v>86.3</v>
      </c>
      <c r="S265">
        <v>0.72061999999999993</v>
      </c>
      <c r="T265">
        <v>42</v>
      </c>
      <c r="U265">
        <f t="shared" si="28"/>
        <v>319</v>
      </c>
      <c r="V265">
        <f t="shared" si="29"/>
        <v>0.26</v>
      </c>
      <c r="W265">
        <f t="shared" si="30"/>
        <v>17.645754412959029</v>
      </c>
      <c r="X265">
        <f t="shared" si="31"/>
        <v>3.446501385541752E-3</v>
      </c>
      <c r="Y265">
        <f t="shared" si="32"/>
        <v>0.15925396153494165</v>
      </c>
      <c r="Z265">
        <f t="shared" si="33"/>
        <v>12.602449999999997</v>
      </c>
      <c r="AA265">
        <f t="shared" si="34"/>
        <v>68.599999999999994</v>
      </c>
      <c r="AB265">
        <f t="shared" si="35"/>
        <v>195</v>
      </c>
      <c r="AC265">
        <f t="shared" si="36"/>
        <v>0.29499999999999998</v>
      </c>
      <c r="AD265">
        <f t="shared" si="37"/>
        <v>84</v>
      </c>
      <c r="AE265">
        <f t="shared" si="38"/>
        <v>0.73068600000000006</v>
      </c>
      <c r="AF265">
        <f t="shared" si="39"/>
        <v>39</v>
      </c>
    </row>
    <row r="266" spans="1:32" x14ac:dyDescent="0.3">
      <c r="A266" t="s">
        <v>30</v>
      </c>
      <c r="B266" s="3">
        <v>28</v>
      </c>
      <c r="C266" s="9">
        <v>2018</v>
      </c>
      <c r="D266" s="11">
        <v>5520589</v>
      </c>
      <c r="E266" s="16">
        <v>4287987639.273016</v>
      </c>
      <c r="F266" s="17">
        <f t="shared" si="26"/>
        <v>776726.47597439622</v>
      </c>
      <c r="G266" s="55">
        <f t="shared" si="27"/>
        <v>760530.77877840423</v>
      </c>
      <c r="H266" s="55">
        <f t="shared" si="40"/>
        <v>773853.98087790329</v>
      </c>
      <c r="I266">
        <v>3061</v>
      </c>
      <c r="J266" s="51">
        <v>2.59</v>
      </c>
      <c r="K266" s="17">
        <v>17.824115078044713</v>
      </c>
      <c r="L266">
        <v>2.7236338844368289E-3</v>
      </c>
      <c r="M266">
        <v>0.14858033774400844</v>
      </c>
      <c r="N266">
        <v>37.1</v>
      </c>
      <c r="O266">
        <v>86</v>
      </c>
      <c r="P266">
        <v>550</v>
      </c>
      <c r="Q266">
        <v>0</v>
      </c>
      <c r="R266">
        <v>80.599999999999994</v>
      </c>
      <c r="S266">
        <v>0.98591800000000007</v>
      </c>
      <c r="T266">
        <v>1693</v>
      </c>
      <c r="U266">
        <f t="shared" si="28"/>
        <v>3049</v>
      </c>
      <c r="V266">
        <f t="shared" si="29"/>
        <v>2.82</v>
      </c>
      <c r="W266">
        <f t="shared" si="30"/>
        <v>15.698331648508326</v>
      </c>
      <c r="X266">
        <f t="shared" si="31"/>
        <v>2.4504660584198979E-3</v>
      </c>
      <c r="Y266">
        <f t="shared" si="32"/>
        <v>0.15058961068579285</v>
      </c>
      <c r="Z266">
        <f t="shared" si="33"/>
        <v>25.393450000000001</v>
      </c>
      <c r="AA266">
        <f t="shared" si="34"/>
        <v>87.6</v>
      </c>
      <c r="AB266">
        <f t="shared" si="35"/>
        <v>549</v>
      </c>
      <c r="AC266">
        <f t="shared" si="36"/>
        <v>0</v>
      </c>
      <c r="AD266">
        <f t="shared" si="37"/>
        <v>82.3</v>
      </c>
      <c r="AE266">
        <f t="shared" si="38"/>
        <v>0.98483599999999993</v>
      </c>
      <c r="AF266">
        <f t="shared" si="39"/>
        <v>1631</v>
      </c>
    </row>
    <row r="267" spans="1:32" x14ac:dyDescent="0.3">
      <c r="A267" t="s">
        <v>31</v>
      </c>
      <c r="B267" s="3">
        <v>29</v>
      </c>
      <c r="C267" s="9">
        <v>2018</v>
      </c>
      <c r="D267" s="11">
        <v>474576</v>
      </c>
      <c r="E267" s="16">
        <v>107089964.75002332</v>
      </c>
      <c r="F267" s="17">
        <f t="shared" si="26"/>
        <v>225653.98323982526</v>
      </c>
      <c r="G267" s="55">
        <f t="shared" si="27"/>
        <v>220049.01873782367</v>
      </c>
      <c r="H267" s="55">
        <f t="shared" si="40"/>
        <v>225862.49609629341</v>
      </c>
      <c r="I267">
        <v>201</v>
      </c>
      <c r="J267" s="51">
        <v>0.21</v>
      </c>
      <c r="K267" s="17">
        <v>25.50823678871107</v>
      </c>
      <c r="L267">
        <v>1.4639282057322704E-2</v>
      </c>
      <c r="M267">
        <v>0.14159449404981167</v>
      </c>
      <c r="N267">
        <v>15.6</v>
      </c>
      <c r="O267">
        <v>76.599999999999994</v>
      </c>
      <c r="P267">
        <v>291</v>
      </c>
      <c r="Q267">
        <v>0.501</v>
      </c>
      <c r="R267">
        <v>71.8</v>
      </c>
      <c r="S267">
        <v>0.92508699999999999</v>
      </c>
      <c r="T267">
        <v>12</v>
      </c>
      <c r="U267">
        <f t="shared" si="28"/>
        <v>200</v>
      </c>
      <c r="V267">
        <f t="shared" si="29"/>
        <v>0.22</v>
      </c>
      <c r="W267">
        <f t="shared" si="30"/>
        <v>18.999024741488135</v>
      </c>
      <c r="X267">
        <f t="shared" si="31"/>
        <v>1.1769237009373589E-2</v>
      </c>
      <c r="Y267">
        <f t="shared" si="32"/>
        <v>0.15025557378952661</v>
      </c>
      <c r="Z267">
        <f t="shared" si="33"/>
        <v>11.4</v>
      </c>
      <c r="AA267">
        <f t="shared" si="34"/>
        <v>75.900000000000006</v>
      </c>
      <c r="AB267">
        <f t="shared" si="35"/>
        <v>275</v>
      </c>
      <c r="AC267">
        <f t="shared" si="36"/>
        <v>0.498</v>
      </c>
      <c r="AD267">
        <f t="shared" si="37"/>
        <v>72</v>
      </c>
      <c r="AE267">
        <f t="shared" si="38"/>
        <v>0.92896400000000001</v>
      </c>
      <c r="AF267">
        <f t="shared" si="39"/>
        <v>5</v>
      </c>
    </row>
    <row r="268" spans="1:32" x14ac:dyDescent="0.3">
      <c r="A268" t="s">
        <v>32</v>
      </c>
      <c r="B268" s="3">
        <v>30</v>
      </c>
      <c r="C268" s="9">
        <v>2018</v>
      </c>
      <c r="D268" s="11">
        <v>273108</v>
      </c>
      <c r="E268" s="16">
        <v>70308223.062780783</v>
      </c>
      <c r="F268" s="17">
        <f t="shared" si="26"/>
        <v>257437.43523727165</v>
      </c>
      <c r="G268" s="55">
        <f t="shared" si="27"/>
        <v>256128.3370168852</v>
      </c>
      <c r="H268" s="55">
        <f t="shared" si="40"/>
        <v>257547.50648226516</v>
      </c>
      <c r="I268">
        <v>138</v>
      </c>
      <c r="J268" s="51">
        <v>0.09</v>
      </c>
      <c r="K268" s="17">
        <v>14.427011245298008</v>
      </c>
      <c r="L268">
        <v>1.0756509034981713E-2</v>
      </c>
      <c r="M268">
        <v>5.9019107093669348E-3</v>
      </c>
      <c r="N268">
        <v>13</v>
      </c>
      <c r="O268">
        <v>73.8</v>
      </c>
      <c r="P268">
        <v>306</v>
      </c>
      <c r="Q268">
        <v>0.54200000000000004</v>
      </c>
      <c r="R268">
        <v>78.599999999999994</v>
      </c>
      <c r="S268">
        <v>0.77831100000000009</v>
      </c>
      <c r="T268">
        <v>33</v>
      </c>
      <c r="U268">
        <f t="shared" si="28"/>
        <v>140</v>
      </c>
      <c r="V268">
        <f t="shared" si="29"/>
        <v>0.08</v>
      </c>
      <c r="W268">
        <f t="shared" si="30"/>
        <v>14.006458505196134</v>
      </c>
      <c r="X268">
        <f t="shared" si="31"/>
        <v>9.5469839875915834E-3</v>
      </c>
      <c r="Y268">
        <f t="shared" si="32"/>
        <v>7.0686300830376482E-3</v>
      </c>
      <c r="Z268">
        <f t="shared" si="33"/>
        <v>6.8055500000000002</v>
      </c>
      <c r="AA268">
        <f t="shared" si="34"/>
        <v>77.900000000000006</v>
      </c>
      <c r="AB268">
        <f t="shared" si="35"/>
        <v>299</v>
      </c>
      <c r="AC268">
        <f t="shared" si="36"/>
        <v>0.54400000000000004</v>
      </c>
      <c r="AD268">
        <f t="shared" si="37"/>
        <v>78.5</v>
      </c>
      <c r="AE268">
        <f t="shared" si="38"/>
        <v>0.79297499999999999</v>
      </c>
      <c r="AF268">
        <f t="shared" si="39"/>
        <v>15</v>
      </c>
    </row>
    <row r="269" spans="1:32" x14ac:dyDescent="0.3">
      <c r="A269" t="s">
        <v>33</v>
      </c>
      <c r="B269" s="3">
        <v>31</v>
      </c>
      <c r="C269" s="9">
        <v>2018</v>
      </c>
      <c r="D269" s="11">
        <v>5724891</v>
      </c>
      <c r="E269" s="16">
        <v>2355062819.2467284</v>
      </c>
      <c r="F269" s="17">
        <f t="shared" si="26"/>
        <v>411372.51682988001</v>
      </c>
      <c r="G269" s="55">
        <f t="shared" si="27"/>
        <v>411039.77255077398</v>
      </c>
      <c r="H269" s="55">
        <f t="shared" si="40"/>
        <v>410699.11705572769</v>
      </c>
      <c r="I269">
        <v>2822</v>
      </c>
      <c r="J269" s="51">
        <v>0.25</v>
      </c>
      <c r="K269" s="17">
        <v>20.613367651826632</v>
      </c>
      <c r="L269">
        <v>5.1288160292414656E-3</v>
      </c>
      <c r="M269">
        <v>0.11763594895509492</v>
      </c>
      <c r="N269">
        <v>12.6</v>
      </c>
      <c r="O269">
        <v>71.8</v>
      </c>
      <c r="P269">
        <v>205</v>
      </c>
      <c r="Q269">
        <v>0.44</v>
      </c>
      <c r="R269">
        <v>72.099999999999994</v>
      </c>
      <c r="S269">
        <v>0.842974</v>
      </c>
      <c r="T269">
        <v>508</v>
      </c>
      <c r="U269">
        <f t="shared" si="28"/>
        <v>2786</v>
      </c>
      <c r="V269">
        <f t="shared" si="29"/>
        <v>0.22</v>
      </c>
      <c r="W269">
        <f t="shared" si="30"/>
        <v>20.771539249548663</v>
      </c>
      <c r="X269">
        <f t="shared" si="31"/>
        <v>9.3587306018573079E-3</v>
      </c>
      <c r="Y269">
        <f t="shared" si="32"/>
        <v>0.11338131115836769</v>
      </c>
      <c r="Z269">
        <f t="shared" si="33"/>
        <v>14.502399999999998</v>
      </c>
      <c r="AA269">
        <f t="shared" si="34"/>
        <v>79.2</v>
      </c>
      <c r="AB269">
        <f t="shared" si="35"/>
        <v>210</v>
      </c>
      <c r="AC269">
        <f t="shared" si="36"/>
        <v>0.44400000000000001</v>
      </c>
      <c r="AD269">
        <f t="shared" si="37"/>
        <v>73.7</v>
      </c>
      <c r="AE269">
        <f t="shared" si="38"/>
        <v>0.85119600000000006</v>
      </c>
      <c r="AF269">
        <f t="shared" si="39"/>
        <v>526</v>
      </c>
    </row>
    <row r="270" spans="1:32" x14ac:dyDescent="0.3">
      <c r="A270" t="s">
        <v>34</v>
      </c>
      <c r="B270" s="3">
        <v>32</v>
      </c>
      <c r="C270" s="9">
        <v>2018</v>
      </c>
      <c r="D270" s="11">
        <v>994240</v>
      </c>
      <c r="E270" s="16">
        <v>428756983.91054773</v>
      </c>
      <c r="F270" s="17">
        <f t="shared" si="26"/>
        <v>431240.93167700729</v>
      </c>
      <c r="G270" s="55">
        <f t="shared" si="27"/>
        <v>413468.52370730712</v>
      </c>
      <c r="H270" s="55">
        <f t="shared" si="40"/>
        <v>429993.32062049472</v>
      </c>
      <c r="I270">
        <v>513</v>
      </c>
      <c r="J270" s="51">
        <v>0.09</v>
      </c>
      <c r="K270" s="17">
        <v>19.039640199582188</v>
      </c>
      <c r="L270">
        <v>0.50364621080180894</v>
      </c>
      <c r="M270">
        <v>2.6480065947370585E-2</v>
      </c>
      <c r="N270">
        <v>14.800000000000002</v>
      </c>
      <c r="O270">
        <v>82.2</v>
      </c>
      <c r="P270">
        <v>294</v>
      </c>
      <c r="Q270">
        <v>0.34700000000000003</v>
      </c>
      <c r="R270">
        <v>90.6</v>
      </c>
      <c r="S270">
        <v>0.57735400000000003</v>
      </c>
      <c r="T270">
        <v>60</v>
      </c>
      <c r="U270">
        <f t="shared" si="28"/>
        <v>537</v>
      </c>
      <c r="V270">
        <f t="shared" si="29"/>
        <v>0.12</v>
      </c>
      <c r="W270">
        <f t="shared" si="30"/>
        <v>33.135346608562685</v>
      </c>
      <c r="X270">
        <f t="shared" si="31"/>
        <v>0.35733154388450733</v>
      </c>
      <c r="Y270">
        <f t="shared" si="32"/>
        <v>3.2667252762950461E-2</v>
      </c>
      <c r="Z270">
        <f t="shared" si="33"/>
        <v>11.071949999999999</v>
      </c>
      <c r="AA270">
        <f t="shared" si="34"/>
        <v>77.900000000000006</v>
      </c>
      <c r="AB270">
        <f t="shared" si="35"/>
        <v>289</v>
      </c>
      <c r="AC270">
        <f t="shared" si="36"/>
        <v>0.34600000000000003</v>
      </c>
      <c r="AD270">
        <f t="shared" si="37"/>
        <v>90.1</v>
      </c>
      <c r="AE270">
        <f t="shared" si="38"/>
        <v>0.63950400000000007</v>
      </c>
      <c r="AF270">
        <f t="shared" si="39"/>
        <v>85</v>
      </c>
    </row>
    <row r="271" spans="1:32" x14ac:dyDescent="0.3">
      <c r="A271" t="s">
        <v>35</v>
      </c>
      <c r="B271" s="3">
        <v>33</v>
      </c>
      <c r="C271" s="9">
        <v>2018</v>
      </c>
      <c r="D271" s="11">
        <v>2543595</v>
      </c>
      <c r="E271" s="16">
        <v>820431089.77510941</v>
      </c>
      <c r="F271" s="17">
        <f t="shared" si="26"/>
        <v>322547.84656170086</v>
      </c>
      <c r="G271" s="55">
        <f t="shared" si="27"/>
        <v>323374.43028868409</v>
      </c>
      <c r="H271" s="55">
        <f t="shared" si="40"/>
        <v>323465.3459513663</v>
      </c>
      <c r="I271">
        <v>1292</v>
      </c>
      <c r="J271" s="51">
        <v>0.38</v>
      </c>
      <c r="K271" s="17">
        <v>19.734233357910881</v>
      </c>
      <c r="L271">
        <v>5.8706570871147667E-2</v>
      </c>
      <c r="M271">
        <v>0.25209294243393598</v>
      </c>
      <c r="N271">
        <v>15.8</v>
      </c>
      <c r="O271">
        <v>77.599999999999994</v>
      </c>
      <c r="P271">
        <v>243</v>
      </c>
      <c r="Q271">
        <v>0.23</v>
      </c>
      <c r="R271">
        <v>86.7</v>
      </c>
      <c r="S271">
        <v>0.54552</v>
      </c>
      <c r="T271">
        <v>270</v>
      </c>
      <c r="U271">
        <f t="shared" si="28"/>
        <v>1274</v>
      </c>
      <c r="V271">
        <f t="shared" si="29"/>
        <v>0.42</v>
      </c>
      <c r="W271">
        <f t="shared" si="30"/>
        <v>22.547090038067015</v>
      </c>
      <c r="X271">
        <f t="shared" si="31"/>
        <v>4.3746005042557608E-2</v>
      </c>
      <c r="Y271">
        <f t="shared" si="32"/>
        <v>0.22321716540703118</v>
      </c>
      <c r="Z271">
        <f t="shared" si="33"/>
        <v>11.50475</v>
      </c>
      <c r="AA271">
        <f t="shared" si="34"/>
        <v>76.099999999999994</v>
      </c>
      <c r="AB271">
        <f t="shared" si="35"/>
        <v>249</v>
      </c>
      <c r="AC271">
        <f t="shared" si="36"/>
        <v>0.23100000000000001</v>
      </c>
      <c r="AD271">
        <f t="shared" si="37"/>
        <v>86.3</v>
      </c>
      <c r="AE271">
        <f t="shared" si="38"/>
        <v>0.57509699999999997</v>
      </c>
      <c r="AF271">
        <f t="shared" si="39"/>
        <v>298</v>
      </c>
    </row>
    <row r="272" spans="1:32" x14ac:dyDescent="0.3">
      <c r="A272" t="s">
        <v>36</v>
      </c>
      <c r="B272" s="3">
        <v>34</v>
      </c>
      <c r="C272" s="9">
        <v>2018</v>
      </c>
      <c r="D272" s="11">
        <v>4237904</v>
      </c>
      <c r="E272" s="16">
        <v>1438095365.6770098</v>
      </c>
      <c r="F272" s="17">
        <f t="shared" si="26"/>
        <v>339341.18509456795</v>
      </c>
      <c r="G272" s="55">
        <f t="shared" si="27"/>
        <v>331815.9467557873</v>
      </c>
      <c r="H272" s="55">
        <f t="shared" si="40"/>
        <v>339201.39651365671</v>
      </c>
      <c r="I272">
        <v>2133</v>
      </c>
      <c r="J272" s="51">
        <v>0.84</v>
      </c>
      <c r="K272" s="17">
        <v>17.108037415025965</v>
      </c>
      <c r="L272">
        <v>1.103392457202276E-2</v>
      </c>
      <c r="M272">
        <v>0.19316477304681146</v>
      </c>
      <c r="N272">
        <v>16.899999999999999</v>
      </c>
      <c r="O272">
        <v>79</v>
      </c>
      <c r="P272">
        <v>325</v>
      </c>
      <c r="Q272">
        <v>0.32</v>
      </c>
      <c r="R272">
        <v>79.8</v>
      </c>
      <c r="S272">
        <v>0.753691</v>
      </c>
      <c r="T272">
        <v>612</v>
      </c>
      <c r="U272">
        <f t="shared" si="28"/>
        <v>2143</v>
      </c>
      <c r="V272">
        <f t="shared" si="29"/>
        <v>0.91</v>
      </c>
      <c r="W272">
        <f t="shared" si="30"/>
        <v>22.466394418401922</v>
      </c>
      <c r="X272">
        <f t="shared" si="31"/>
        <v>1.1179101412741919E-2</v>
      </c>
      <c r="Y272">
        <f t="shared" si="32"/>
        <v>0.19269833625429703</v>
      </c>
      <c r="Z272">
        <f t="shared" si="33"/>
        <v>13.744450000000001</v>
      </c>
      <c r="AA272">
        <f t="shared" si="34"/>
        <v>80.099999999999994</v>
      </c>
      <c r="AB272">
        <f t="shared" si="35"/>
        <v>319</v>
      </c>
      <c r="AC272">
        <f t="shared" si="36"/>
        <v>0.32100000000000001</v>
      </c>
      <c r="AD272">
        <f t="shared" si="37"/>
        <v>80.400000000000006</v>
      </c>
      <c r="AE272">
        <f t="shared" si="38"/>
        <v>0.75269200000000003</v>
      </c>
      <c r="AF272">
        <f t="shared" si="39"/>
        <v>472</v>
      </c>
    </row>
    <row r="273" spans="1:32" x14ac:dyDescent="0.3">
      <c r="A273" t="s">
        <v>37</v>
      </c>
      <c r="B273" s="3">
        <v>35</v>
      </c>
      <c r="C273" s="9">
        <v>2018</v>
      </c>
      <c r="D273" s="11">
        <v>3099781</v>
      </c>
      <c r="E273" s="16">
        <v>642866912.31665301</v>
      </c>
      <c r="F273" s="17">
        <f t="shared" ref="F273:F336" si="41">E273/D273*1000</f>
        <v>207391.07450386108</v>
      </c>
      <c r="G273" s="55">
        <f t="shared" si="27"/>
        <v>207428.1103692833</v>
      </c>
      <c r="H273" s="55">
        <f t="shared" si="40"/>
        <v>207478.69443305276</v>
      </c>
      <c r="I273">
        <v>1385</v>
      </c>
      <c r="J273" s="51">
        <v>0.18</v>
      </c>
      <c r="K273" s="17">
        <v>29.584246416890313</v>
      </c>
      <c r="L273">
        <v>4.7113011723339017E-3</v>
      </c>
      <c r="M273">
        <v>4.5444714420373171E-2</v>
      </c>
      <c r="N273">
        <v>3.6000000000000005</v>
      </c>
      <c r="O273">
        <v>63.6</v>
      </c>
      <c r="P273">
        <v>171</v>
      </c>
      <c r="Q273">
        <v>0.54700000000000004</v>
      </c>
      <c r="R273">
        <v>68.900000000000006</v>
      </c>
      <c r="S273">
        <v>0.74847900000000001</v>
      </c>
      <c r="T273">
        <v>107</v>
      </c>
      <c r="U273">
        <f t="shared" si="28"/>
        <v>1363</v>
      </c>
      <c r="V273">
        <f t="shared" si="29"/>
        <v>0.14000000000000001</v>
      </c>
      <c r="W273">
        <f t="shared" si="30"/>
        <v>29.295189795114503</v>
      </c>
      <c r="X273">
        <f t="shared" si="31"/>
        <v>3.9178965096401865E-3</v>
      </c>
      <c r="Y273">
        <f t="shared" si="32"/>
        <v>4.6841353222353103E-2</v>
      </c>
      <c r="Z273">
        <f t="shared" si="33"/>
        <v>5.6970499999999999</v>
      </c>
      <c r="AA273">
        <f t="shared" si="34"/>
        <v>76.3</v>
      </c>
      <c r="AB273">
        <f t="shared" si="35"/>
        <v>181</v>
      </c>
      <c r="AC273">
        <f t="shared" si="36"/>
        <v>0.54799999999999993</v>
      </c>
      <c r="AD273">
        <f t="shared" si="37"/>
        <v>68.599999999999994</v>
      </c>
      <c r="AE273">
        <f t="shared" si="38"/>
        <v>0.74535099999999999</v>
      </c>
      <c r="AF273">
        <f t="shared" si="39"/>
        <v>297</v>
      </c>
    </row>
    <row r="274" spans="1:32" x14ac:dyDescent="0.3">
      <c r="A274" t="s">
        <v>38</v>
      </c>
      <c r="B274" s="3">
        <v>36</v>
      </c>
      <c r="C274" s="9">
        <v>2018</v>
      </c>
      <c r="D274" s="11">
        <v>484116</v>
      </c>
      <c r="E274" s="16">
        <v>61882495.818036944</v>
      </c>
      <c r="F274" s="17">
        <f t="shared" si="41"/>
        <v>127825.76039221374</v>
      </c>
      <c r="G274" s="55">
        <f t="shared" ref="G274:G337" si="42">F195</f>
        <v>125896.41518275639</v>
      </c>
      <c r="H274" s="55">
        <f t="shared" si="40"/>
        <v>127341.96545649001</v>
      </c>
      <c r="I274">
        <v>253</v>
      </c>
      <c r="J274" s="51">
        <v>0.15</v>
      </c>
      <c r="K274" s="17">
        <v>33.139993359834705</v>
      </c>
      <c r="L274">
        <v>1.4587394337935383E-2</v>
      </c>
      <c r="M274">
        <v>4.9159530305912989E-2</v>
      </c>
      <c r="N274">
        <v>11.1</v>
      </c>
      <c r="O274">
        <v>85.2</v>
      </c>
      <c r="P274">
        <v>151</v>
      </c>
      <c r="Q274">
        <v>0.48499999999999999</v>
      </c>
      <c r="R274">
        <v>45.2</v>
      </c>
      <c r="S274">
        <v>0.65954299999999999</v>
      </c>
      <c r="T274">
        <v>2</v>
      </c>
      <c r="U274">
        <f t="shared" ref="U274:U337" si="43">I195</f>
        <v>256</v>
      </c>
      <c r="V274">
        <f t="shared" ref="V274:V337" si="44">J195</f>
        <v>0.1</v>
      </c>
      <c r="W274">
        <f t="shared" ref="W274:W337" si="45">K195</f>
        <v>34.832691378636056</v>
      </c>
      <c r="X274">
        <f t="shared" ref="X274:X337" si="46">L195</f>
        <v>1.4609116298346776E-2</v>
      </c>
      <c r="Y274">
        <f t="shared" ref="Y274:Y337" si="47">M195</f>
        <v>7.5380063623412236E-2</v>
      </c>
      <c r="Z274">
        <f t="shared" ref="Z274:Z337" si="48">N195</f>
        <v>13.1143</v>
      </c>
      <c r="AA274">
        <f t="shared" ref="AA274:AA337" si="49">O195</f>
        <v>86.3</v>
      </c>
      <c r="AB274">
        <f t="shared" ref="AB274:AB337" si="50">P195</f>
        <v>157</v>
      </c>
      <c r="AC274">
        <f t="shared" ref="AC274:AC337" si="51">Q195</f>
        <v>0.49700000000000005</v>
      </c>
      <c r="AD274">
        <f t="shared" ref="AD274:AD337" si="52">R195</f>
        <v>45.8</v>
      </c>
      <c r="AE274">
        <f t="shared" ref="AE274:AE337" si="53">S195</f>
        <v>0.65465699999999993</v>
      </c>
      <c r="AF274">
        <f t="shared" ref="AF274:AF337" si="54">T195</f>
        <v>6</v>
      </c>
    </row>
    <row r="275" spans="1:32" x14ac:dyDescent="0.3">
      <c r="A275" t="s">
        <v>39</v>
      </c>
      <c r="B275" s="3">
        <v>37</v>
      </c>
      <c r="C275" s="9">
        <v>2018</v>
      </c>
      <c r="D275" s="11">
        <v>890342</v>
      </c>
      <c r="E275" s="16">
        <v>155336403.06397069</v>
      </c>
      <c r="F275" s="17">
        <f t="shared" si="41"/>
        <v>174468.24148919256</v>
      </c>
      <c r="G275" s="55">
        <f t="shared" si="42"/>
        <v>173231.94491516342</v>
      </c>
      <c r="H275" s="55">
        <f t="shared" si="40"/>
        <v>173595.22552977782</v>
      </c>
      <c r="I275">
        <v>451</v>
      </c>
      <c r="J275" s="51">
        <v>0.44</v>
      </c>
      <c r="K275" s="17">
        <v>21.953380885333665</v>
      </c>
      <c r="L275">
        <v>1.0097777703306438E-3</v>
      </c>
      <c r="M275">
        <v>8.771507231039237E-2</v>
      </c>
      <c r="N275">
        <v>15</v>
      </c>
      <c r="O275">
        <v>78.3</v>
      </c>
      <c r="P275">
        <v>169</v>
      </c>
      <c r="Q275">
        <v>0.47600000000000003</v>
      </c>
      <c r="R275">
        <v>73</v>
      </c>
      <c r="S275">
        <v>0.78797799999999996</v>
      </c>
      <c r="T275">
        <v>63</v>
      </c>
      <c r="U275">
        <f t="shared" si="43"/>
        <v>438</v>
      </c>
      <c r="V275">
        <f t="shared" si="44"/>
        <v>0.42</v>
      </c>
      <c r="W275">
        <f t="shared" si="45"/>
        <v>22.436981789928993</v>
      </c>
      <c r="X275">
        <f t="shared" si="46"/>
        <v>2.2429565786711478E-3</v>
      </c>
      <c r="Y275">
        <f t="shared" si="47"/>
        <v>0.10081536079987193</v>
      </c>
      <c r="Z275">
        <f t="shared" si="48"/>
        <v>10.23335</v>
      </c>
      <c r="AA275">
        <f t="shared" si="49"/>
        <v>81.599999999999994</v>
      </c>
      <c r="AB275">
        <f t="shared" si="50"/>
        <v>163</v>
      </c>
      <c r="AC275">
        <f t="shared" si="51"/>
        <v>0.47399999999999998</v>
      </c>
      <c r="AD275">
        <f t="shared" si="52"/>
        <v>75.7</v>
      </c>
      <c r="AE275">
        <f t="shared" si="53"/>
        <v>0.78969800000000001</v>
      </c>
      <c r="AF275">
        <f t="shared" si="54"/>
        <v>43</v>
      </c>
    </row>
    <row r="276" spans="1:32" x14ac:dyDescent="0.3">
      <c r="A276" t="s">
        <v>40</v>
      </c>
      <c r="B276" s="3">
        <v>38</v>
      </c>
      <c r="C276" s="9">
        <v>2018</v>
      </c>
      <c r="D276" s="11">
        <v>469882</v>
      </c>
      <c r="E276" s="16">
        <v>77510536.682140812</v>
      </c>
      <c r="F276" s="17">
        <f t="shared" si="41"/>
        <v>164957.45034315172</v>
      </c>
      <c r="G276" s="55">
        <f t="shared" si="42"/>
        <v>168649.8868244804</v>
      </c>
      <c r="H276" s="55">
        <f t="shared" si="40"/>
        <v>166959.73937719266</v>
      </c>
      <c r="I276">
        <v>215</v>
      </c>
      <c r="J276" s="51">
        <v>0.6</v>
      </c>
      <c r="K276" s="17">
        <v>26.460019431313341</v>
      </c>
      <c r="L276">
        <v>1.9562372470466133E-2</v>
      </c>
      <c r="M276">
        <v>0.10054020582834342</v>
      </c>
      <c r="N276">
        <v>10.5</v>
      </c>
      <c r="O276">
        <v>78</v>
      </c>
      <c r="P276">
        <v>239</v>
      </c>
      <c r="Q276">
        <v>0.58299999999999996</v>
      </c>
      <c r="R276">
        <v>68</v>
      </c>
      <c r="S276">
        <v>0.70835700000000001</v>
      </c>
      <c r="T276">
        <v>8</v>
      </c>
      <c r="U276">
        <f t="shared" si="43"/>
        <v>211</v>
      </c>
      <c r="V276">
        <f t="shared" si="44"/>
        <v>0.62</v>
      </c>
      <c r="W276">
        <f t="shared" si="45"/>
        <v>25.411875223522816</v>
      </c>
      <c r="X276">
        <f t="shared" si="46"/>
        <v>1.9259809653591076E-2</v>
      </c>
      <c r="Y276">
        <f t="shared" si="47"/>
        <v>0.13075565671852324</v>
      </c>
      <c r="Z276">
        <f t="shared" si="48"/>
        <v>7.5666500000000001</v>
      </c>
      <c r="AA276">
        <f t="shared" si="49"/>
        <v>81.7</v>
      </c>
      <c r="AB276">
        <f t="shared" si="50"/>
        <v>230</v>
      </c>
      <c r="AC276">
        <f t="shared" si="51"/>
        <v>0.58299999999999996</v>
      </c>
      <c r="AD276">
        <f t="shared" si="52"/>
        <v>68.099999999999994</v>
      </c>
      <c r="AE276">
        <f t="shared" si="53"/>
        <v>0.70772999999999997</v>
      </c>
      <c r="AF276">
        <f t="shared" si="54"/>
        <v>10</v>
      </c>
    </row>
    <row r="277" spans="1:32" x14ac:dyDescent="0.3">
      <c r="A277" t="s">
        <v>41</v>
      </c>
      <c r="B277" s="3">
        <v>39</v>
      </c>
      <c r="C277" s="9">
        <v>2018</v>
      </c>
      <c r="D277" s="11">
        <v>699240</v>
      </c>
      <c r="E277" s="16">
        <v>144753804.22310272</v>
      </c>
      <c r="F277" s="17">
        <f t="shared" si="41"/>
        <v>207015.90901993981</v>
      </c>
      <c r="G277" s="55">
        <f t="shared" si="42"/>
        <v>208905.0473486479</v>
      </c>
      <c r="H277" s="55">
        <f t="shared" si="40"/>
        <v>207736.68541692934</v>
      </c>
      <c r="I277">
        <v>354</v>
      </c>
      <c r="J277" s="51">
        <v>0.21</v>
      </c>
      <c r="K277" s="17">
        <v>19.513414946797713</v>
      </c>
      <c r="L277">
        <v>2.7314941798623105E-3</v>
      </c>
      <c r="M277">
        <v>5.628854807134108E-2</v>
      </c>
      <c r="N277">
        <v>16.5</v>
      </c>
      <c r="O277">
        <v>84.7</v>
      </c>
      <c r="P277">
        <v>303</v>
      </c>
      <c r="Q277">
        <v>0.36399999999999999</v>
      </c>
      <c r="R277">
        <v>89</v>
      </c>
      <c r="S277">
        <v>0.87459100000000012</v>
      </c>
      <c r="T277">
        <v>81</v>
      </c>
      <c r="U277">
        <f t="shared" si="43"/>
        <v>334</v>
      </c>
      <c r="V277">
        <f t="shared" si="44"/>
        <v>0.23</v>
      </c>
      <c r="W277">
        <f t="shared" si="45"/>
        <v>17.858355012640434</v>
      </c>
      <c r="X277">
        <f t="shared" si="46"/>
        <v>2.7065936952245608E-3</v>
      </c>
      <c r="Y277">
        <f t="shared" si="47"/>
        <v>9.9238904686846957E-2</v>
      </c>
      <c r="Z277">
        <f t="shared" si="48"/>
        <v>9.5268499999999996</v>
      </c>
      <c r="AA277">
        <f t="shared" si="49"/>
        <v>88.1</v>
      </c>
      <c r="AB277">
        <f t="shared" si="50"/>
        <v>327</v>
      </c>
      <c r="AC277">
        <f t="shared" si="51"/>
        <v>0.36399999999999999</v>
      </c>
      <c r="AD277">
        <f t="shared" si="52"/>
        <v>90.6</v>
      </c>
      <c r="AE277">
        <f t="shared" si="53"/>
        <v>0.89069100000000001</v>
      </c>
      <c r="AF277">
        <f t="shared" si="54"/>
        <v>79</v>
      </c>
    </row>
    <row r="278" spans="1:32" x14ac:dyDescent="0.3">
      <c r="A278" t="s">
        <v>42</v>
      </c>
      <c r="B278" s="3">
        <v>40</v>
      </c>
      <c r="C278" s="9">
        <v>2018</v>
      </c>
      <c r="D278" s="11">
        <v>2882213</v>
      </c>
      <c r="E278" s="16">
        <v>720815265.10467184</v>
      </c>
      <c r="F278" s="17">
        <f t="shared" si="41"/>
        <v>250090.90761323742</v>
      </c>
      <c r="G278" s="55">
        <f t="shared" si="42"/>
        <v>248699.51776128286</v>
      </c>
      <c r="H278" s="55">
        <f t="shared" si="40"/>
        <v>251344.2475725961</v>
      </c>
      <c r="I278">
        <v>1377</v>
      </c>
      <c r="J278" s="51">
        <v>0.27</v>
      </c>
      <c r="K278" s="17">
        <v>20.181204998637199</v>
      </c>
      <c r="L278">
        <v>5.0937125912694399E-3</v>
      </c>
      <c r="M278">
        <v>0.12708237786538293</v>
      </c>
      <c r="N278">
        <v>10.199999999999999</v>
      </c>
      <c r="O278">
        <v>75.5</v>
      </c>
      <c r="P278">
        <v>257</v>
      </c>
      <c r="Q278">
        <v>0.40399999999999997</v>
      </c>
      <c r="R278">
        <v>81.099999999999994</v>
      </c>
      <c r="S278">
        <v>0.89136799999999994</v>
      </c>
      <c r="T278">
        <v>148</v>
      </c>
      <c r="U278">
        <f t="shared" si="43"/>
        <v>1354</v>
      </c>
      <c r="V278">
        <f t="shared" si="44"/>
        <v>0.25</v>
      </c>
      <c r="W278">
        <f t="shared" si="45"/>
        <v>19.040256821044316</v>
      </c>
      <c r="X278">
        <f t="shared" si="46"/>
        <v>5.1603960750238797E-3</v>
      </c>
      <c r="Y278">
        <f t="shared" si="47"/>
        <v>0.12336742497706006</v>
      </c>
      <c r="Z278">
        <f t="shared" si="48"/>
        <v>7.8183999999999987</v>
      </c>
      <c r="AA278">
        <f t="shared" si="49"/>
        <v>76.599999999999994</v>
      </c>
      <c r="AB278">
        <f t="shared" si="50"/>
        <v>258</v>
      </c>
      <c r="AC278">
        <f t="shared" si="51"/>
        <v>0.40700000000000003</v>
      </c>
      <c r="AD278">
        <f t="shared" si="52"/>
        <v>78.400000000000006</v>
      </c>
      <c r="AE278">
        <f t="shared" si="53"/>
        <v>0.88550399999999996</v>
      </c>
      <c r="AF278">
        <f t="shared" si="54"/>
        <v>172</v>
      </c>
    </row>
    <row r="279" spans="1:32" x14ac:dyDescent="0.3">
      <c r="A279" t="s">
        <v>43</v>
      </c>
      <c r="B279" s="3">
        <v>41</v>
      </c>
      <c r="C279" s="9">
        <v>2018</v>
      </c>
      <c r="D279" s="11">
        <v>4120410</v>
      </c>
      <c r="E279" s="16">
        <v>1475553932.3482506</v>
      </c>
      <c r="F279" s="17">
        <f t="shared" si="41"/>
        <v>358108.52132390963</v>
      </c>
      <c r="G279" s="55">
        <f t="shared" si="42"/>
        <v>346700.16345870768</v>
      </c>
      <c r="H279" s="55">
        <f t="shared" si="40"/>
        <v>356911.51710653817</v>
      </c>
      <c r="I279">
        <v>1955</v>
      </c>
      <c r="J279" s="51">
        <v>0.63</v>
      </c>
      <c r="K279" s="17">
        <v>15.403862184251487</v>
      </c>
      <c r="L279">
        <v>3.2469856364825252E-2</v>
      </c>
      <c r="M279">
        <v>0.33461396026973284</v>
      </c>
      <c r="N279">
        <v>17.7</v>
      </c>
      <c r="O279">
        <v>79.7</v>
      </c>
      <c r="P279">
        <v>248</v>
      </c>
      <c r="Q279">
        <v>0.38400000000000001</v>
      </c>
      <c r="R279">
        <v>76.2</v>
      </c>
      <c r="S279">
        <v>0.90618399999999999</v>
      </c>
      <c r="T279">
        <v>547</v>
      </c>
      <c r="U279">
        <f t="shared" si="43"/>
        <v>1995</v>
      </c>
      <c r="V279">
        <f t="shared" si="44"/>
        <v>0.59</v>
      </c>
      <c r="W279">
        <f t="shared" si="45"/>
        <v>18.72391071073563</v>
      </c>
      <c r="X279">
        <f t="shared" si="46"/>
        <v>3.2538980606784507E-2</v>
      </c>
      <c r="Y279">
        <f t="shared" si="47"/>
        <v>0.28159519808766764</v>
      </c>
      <c r="Z279">
        <f t="shared" si="48"/>
        <v>12.492000000000001</v>
      </c>
      <c r="AA279">
        <f t="shared" si="49"/>
        <v>77.3</v>
      </c>
      <c r="AB279">
        <f t="shared" si="50"/>
        <v>255</v>
      </c>
      <c r="AC279">
        <f t="shared" si="51"/>
        <v>0.38500000000000001</v>
      </c>
      <c r="AD279">
        <f t="shared" si="52"/>
        <v>76.900000000000006</v>
      </c>
      <c r="AE279">
        <f t="shared" si="53"/>
        <v>0.90713899999999992</v>
      </c>
      <c r="AF279">
        <f t="shared" si="54"/>
        <v>642</v>
      </c>
    </row>
    <row r="280" spans="1:32" x14ac:dyDescent="0.3">
      <c r="A280" t="s">
        <v>44</v>
      </c>
      <c r="B280" s="3">
        <v>42</v>
      </c>
      <c r="C280" s="9">
        <v>2018</v>
      </c>
      <c r="D280" s="11">
        <v>684692</v>
      </c>
      <c r="E280" s="16">
        <v>177571654.81525815</v>
      </c>
      <c r="F280" s="17">
        <f t="shared" si="41"/>
        <v>259345.30389614333</v>
      </c>
      <c r="G280" s="55">
        <f t="shared" si="42"/>
        <v>252742.42925544395</v>
      </c>
      <c r="H280" s="55">
        <f t="shared" si="40"/>
        <v>257782.88842677535</v>
      </c>
      <c r="I280">
        <v>331</v>
      </c>
      <c r="J280" s="51">
        <v>0.13</v>
      </c>
      <c r="K280" s="17">
        <v>14.178733439098909</v>
      </c>
      <c r="L280">
        <v>1.4441403803208163E-3</v>
      </c>
      <c r="M280">
        <v>0.27685120413195846</v>
      </c>
      <c r="N280">
        <v>13</v>
      </c>
      <c r="O280">
        <v>66.099999999999994</v>
      </c>
      <c r="P280">
        <v>270</v>
      </c>
      <c r="Q280">
        <v>0.33</v>
      </c>
      <c r="R280">
        <v>80.099999999999994</v>
      </c>
      <c r="S280">
        <v>0.593337</v>
      </c>
      <c r="T280">
        <v>106</v>
      </c>
      <c r="U280">
        <f t="shared" si="43"/>
        <v>348</v>
      </c>
      <c r="V280">
        <f t="shared" si="44"/>
        <v>0.11</v>
      </c>
      <c r="W280">
        <f t="shared" si="45"/>
        <v>13.484915810479862</v>
      </c>
      <c r="X280">
        <f t="shared" si="46"/>
        <v>1.2048496288383664E-3</v>
      </c>
      <c r="Y280">
        <f t="shared" si="47"/>
        <v>0.31166846315956781</v>
      </c>
      <c r="Z280">
        <f t="shared" si="48"/>
        <v>8.9268000000000001</v>
      </c>
      <c r="AA280">
        <f t="shared" si="49"/>
        <v>72.099999999999994</v>
      </c>
      <c r="AB280">
        <f t="shared" si="50"/>
        <v>279</v>
      </c>
      <c r="AC280">
        <f t="shared" si="51"/>
        <v>0.33500000000000002</v>
      </c>
      <c r="AD280">
        <f t="shared" si="52"/>
        <v>81.599999999999994</v>
      </c>
      <c r="AE280">
        <f t="shared" si="53"/>
        <v>0.58863500000000002</v>
      </c>
      <c r="AF280">
        <f t="shared" si="54"/>
        <v>115</v>
      </c>
    </row>
    <row r="281" spans="1:32" x14ac:dyDescent="0.3">
      <c r="A281" t="s">
        <v>45</v>
      </c>
      <c r="B281" s="3">
        <v>43</v>
      </c>
      <c r="C281" s="9">
        <v>2018</v>
      </c>
      <c r="D281" s="11">
        <v>807577</v>
      </c>
      <c r="E281" s="16">
        <v>229562760.71364513</v>
      </c>
      <c r="F281" s="17">
        <f t="shared" si="41"/>
        <v>284261.14254572027</v>
      </c>
      <c r="G281" s="55">
        <f t="shared" si="42"/>
        <v>282243.5008663247</v>
      </c>
      <c r="H281" s="55">
        <f t="shared" si="40"/>
        <v>286702.87357331975</v>
      </c>
      <c r="I281">
        <v>421</v>
      </c>
      <c r="J281" s="51">
        <v>0.41</v>
      </c>
      <c r="K281" s="17">
        <v>21.292085986561137</v>
      </c>
      <c r="L281">
        <v>1.942170640349303E-4</v>
      </c>
      <c r="M281">
        <v>0.24060898097601477</v>
      </c>
      <c r="N281">
        <v>24.6</v>
      </c>
      <c r="O281">
        <v>67.099999999999994</v>
      </c>
      <c r="P281">
        <v>331</v>
      </c>
      <c r="Q281">
        <v>0.37</v>
      </c>
      <c r="R281">
        <v>78.2</v>
      </c>
      <c r="S281">
        <v>0.56190300000000004</v>
      </c>
      <c r="T281">
        <v>70</v>
      </c>
      <c r="U281">
        <f t="shared" si="43"/>
        <v>439</v>
      </c>
      <c r="V281">
        <f t="shared" si="44"/>
        <v>0.35</v>
      </c>
      <c r="W281">
        <f t="shared" si="45"/>
        <v>24.793508260381177</v>
      </c>
      <c r="X281">
        <f t="shared" si="46"/>
        <v>1.4034092378808889E-4</v>
      </c>
      <c r="Y281">
        <f t="shared" si="47"/>
        <v>0.2317080822566015</v>
      </c>
      <c r="Z281">
        <f t="shared" si="48"/>
        <v>19.235949999999999</v>
      </c>
      <c r="AA281">
        <f t="shared" si="49"/>
        <v>66.3</v>
      </c>
      <c r="AB281">
        <f t="shared" si="50"/>
        <v>345</v>
      </c>
      <c r="AC281">
        <f t="shared" si="51"/>
        <v>0.37200000000000005</v>
      </c>
      <c r="AD281">
        <f t="shared" si="52"/>
        <v>77.3</v>
      </c>
      <c r="AE281">
        <f t="shared" si="53"/>
        <v>0.56133299999999997</v>
      </c>
      <c r="AF281">
        <f t="shared" si="54"/>
        <v>54</v>
      </c>
    </row>
    <row r="282" spans="1:32" x14ac:dyDescent="0.3">
      <c r="A282" t="s">
        <v>46</v>
      </c>
      <c r="B282" s="3">
        <v>44</v>
      </c>
      <c r="C282" s="9">
        <v>2018</v>
      </c>
      <c r="D282" s="11">
        <v>3974375</v>
      </c>
      <c r="E282" s="16">
        <v>2144319594.7152669</v>
      </c>
      <c r="F282" s="17">
        <f t="shared" si="41"/>
        <v>539536.30312068365</v>
      </c>
      <c r="G282" s="55">
        <f t="shared" si="42"/>
        <v>530327.0897862243</v>
      </c>
      <c r="H282" s="55">
        <f t="shared" si="40"/>
        <v>540553.59367658629</v>
      </c>
      <c r="I282">
        <v>2037</v>
      </c>
      <c r="J282" s="51">
        <v>0.68</v>
      </c>
      <c r="K282" s="17">
        <v>24.010114901631439</v>
      </c>
      <c r="L282">
        <v>0.28733511115286636</v>
      </c>
      <c r="M282">
        <v>0.14864449058974397</v>
      </c>
      <c r="N282">
        <v>31.8</v>
      </c>
      <c r="O282">
        <v>81.8</v>
      </c>
      <c r="P282">
        <v>377</v>
      </c>
      <c r="Q282">
        <v>0.23199999999999998</v>
      </c>
      <c r="R282">
        <v>61.9</v>
      </c>
      <c r="S282">
        <v>0.76281499999999991</v>
      </c>
      <c r="T282">
        <v>726</v>
      </c>
      <c r="U282">
        <f t="shared" si="43"/>
        <v>2044</v>
      </c>
      <c r="V282">
        <f t="shared" si="44"/>
        <v>0.72</v>
      </c>
      <c r="W282">
        <f t="shared" si="45"/>
        <v>28.154904864571474</v>
      </c>
      <c r="X282">
        <f t="shared" si="46"/>
        <v>0.23589447514326398</v>
      </c>
      <c r="Y282">
        <f t="shared" si="47"/>
        <v>0.16108921868238482</v>
      </c>
      <c r="Z282">
        <f t="shared" si="48"/>
        <v>26.736899999999999</v>
      </c>
      <c r="AA282">
        <f t="shared" si="49"/>
        <v>84.2</v>
      </c>
      <c r="AB282">
        <f t="shared" si="50"/>
        <v>385</v>
      </c>
      <c r="AC282">
        <f t="shared" si="51"/>
        <v>0.23300000000000001</v>
      </c>
      <c r="AD282">
        <f t="shared" si="52"/>
        <v>62.3</v>
      </c>
      <c r="AE282">
        <f t="shared" si="53"/>
        <v>0.75450200000000001</v>
      </c>
      <c r="AF282">
        <f t="shared" si="54"/>
        <v>688</v>
      </c>
    </row>
    <row r="283" spans="1:32" x14ac:dyDescent="0.3">
      <c r="A283" t="s">
        <v>47</v>
      </c>
      <c r="B283" s="3">
        <v>45</v>
      </c>
      <c r="C283" s="9">
        <v>2018</v>
      </c>
      <c r="D283" s="11">
        <v>1485682</v>
      </c>
      <c r="E283" s="16">
        <v>580018579.28631341</v>
      </c>
      <c r="F283" s="17">
        <f t="shared" si="41"/>
        <v>390405.60448757769</v>
      </c>
      <c r="G283" s="55">
        <f t="shared" si="42"/>
        <v>380413.26054515858</v>
      </c>
      <c r="H283" s="55">
        <f t="shared" si="40"/>
        <v>388145.93502738792</v>
      </c>
      <c r="I283">
        <v>782</v>
      </c>
      <c r="J283" s="51">
        <v>0.34</v>
      </c>
      <c r="K283" s="17">
        <v>14.262877885057023</v>
      </c>
      <c r="L283">
        <v>0.26272336616049802</v>
      </c>
      <c r="M283">
        <v>0.1785606412577922</v>
      </c>
      <c r="N283">
        <v>14.2</v>
      </c>
      <c r="O283">
        <v>70.3</v>
      </c>
      <c r="P283">
        <v>292</v>
      </c>
      <c r="Q283">
        <v>0.34499999999999997</v>
      </c>
      <c r="R283">
        <v>79.400000000000006</v>
      </c>
      <c r="S283">
        <v>0.59841500000000003</v>
      </c>
      <c r="T283">
        <v>123</v>
      </c>
      <c r="U283">
        <f t="shared" si="43"/>
        <v>790</v>
      </c>
      <c r="V283">
        <f t="shared" si="44"/>
        <v>0.3</v>
      </c>
      <c r="W283">
        <f t="shared" si="45"/>
        <v>14.138558936121626</v>
      </c>
      <c r="X283">
        <f t="shared" si="46"/>
        <v>0.22772996005017676</v>
      </c>
      <c r="Y283">
        <f t="shared" si="47"/>
        <v>0.18935915205509588</v>
      </c>
      <c r="Z283">
        <f t="shared" si="48"/>
        <v>10.120900000000001</v>
      </c>
      <c r="AA283">
        <f t="shared" si="49"/>
        <v>72.7</v>
      </c>
      <c r="AB283">
        <f t="shared" si="50"/>
        <v>302</v>
      </c>
      <c r="AC283">
        <f t="shared" si="51"/>
        <v>0.34700000000000003</v>
      </c>
      <c r="AD283">
        <f t="shared" si="52"/>
        <v>82.4</v>
      </c>
      <c r="AE283">
        <f t="shared" si="53"/>
        <v>0.59548699999999999</v>
      </c>
      <c r="AF283">
        <f t="shared" si="54"/>
        <v>112</v>
      </c>
    </row>
    <row r="284" spans="1:32" x14ac:dyDescent="0.3">
      <c r="A284" t="s">
        <v>48</v>
      </c>
      <c r="B284" s="3">
        <v>46</v>
      </c>
      <c r="C284" s="9">
        <v>2018</v>
      </c>
      <c r="D284" s="11">
        <v>1217054</v>
      </c>
      <c r="E284" s="16">
        <v>294304047.04780984</v>
      </c>
      <c r="F284" s="17">
        <f t="shared" si="41"/>
        <v>241816.75344545915</v>
      </c>
      <c r="G284" s="55">
        <f t="shared" si="42"/>
        <v>235704.26618823569</v>
      </c>
      <c r="H284" s="55">
        <f t="shared" si="40"/>
        <v>242231.87038480421</v>
      </c>
      <c r="I284">
        <v>619</v>
      </c>
      <c r="J284" s="51">
        <v>0.68</v>
      </c>
      <c r="K284" s="17">
        <v>17.823646994579352</v>
      </c>
      <c r="L284">
        <v>1.0271889907373882E-3</v>
      </c>
      <c r="M284">
        <v>0.26006261821430576</v>
      </c>
      <c r="N284">
        <v>39.200000000000003</v>
      </c>
      <c r="O284">
        <v>62.6</v>
      </c>
      <c r="P284">
        <v>281</v>
      </c>
      <c r="Q284">
        <v>0.371</v>
      </c>
      <c r="R284">
        <v>83.4</v>
      </c>
      <c r="S284">
        <v>0.61897000000000002</v>
      </c>
      <c r="T284">
        <v>92</v>
      </c>
      <c r="U284">
        <f t="shared" si="43"/>
        <v>627</v>
      </c>
      <c r="V284">
        <f t="shared" si="44"/>
        <v>0.69</v>
      </c>
      <c r="W284">
        <f t="shared" si="45"/>
        <v>17.660856212593483</v>
      </c>
      <c r="X284">
        <f t="shared" si="46"/>
        <v>1.0044448264769968E-3</v>
      </c>
      <c r="Y284">
        <f t="shared" si="47"/>
        <v>0.25393491391086781</v>
      </c>
      <c r="Z284">
        <f t="shared" si="48"/>
        <v>29.299250000000001</v>
      </c>
      <c r="AA284">
        <f t="shared" si="49"/>
        <v>65.7</v>
      </c>
      <c r="AB284">
        <f t="shared" si="50"/>
        <v>288</v>
      </c>
      <c r="AC284">
        <f t="shared" si="51"/>
        <v>0.376</v>
      </c>
      <c r="AD284">
        <f t="shared" si="52"/>
        <v>83.3</v>
      </c>
      <c r="AE284">
        <f t="shared" si="53"/>
        <v>0.61766500000000002</v>
      </c>
      <c r="AF284">
        <f t="shared" si="54"/>
        <v>121</v>
      </c>
    </row>
    <row r="285" spans="1:32" x14ac:dyDescent="0.3">
      <c r="A285" t="s">
        <v>49</v>
      </c>
      <c r="B285" s="3">
        <v>47</v>
      </c>
      <c r="C285" s="9">
        <v>2018</v>
      </c>
      <c r="D285" s="11">
        <v>2596807</v>
      </c>
      <c r="E285" s="16">
        <v>1178966972.2814815</v>
      </c>
      <c r="F285" s="17">
        <f t="shared" si="41"/>
        <v>454006.3902636898</v>
      </c>
      <c r="G285" s="55">
        <f t="shared" si="42"/>
        <v>447959.90243741818</v>
      </c>
      <c r="H285" s="55">
        <f t="shared" si="40"/>
        <v>453524.80052736652</v>
      </c>
      <c r="I285">
        <v>1265</v>
      </c>
      <c r="J285" s="51">
        <v>1.01</v>
      </c>
      <c r="K285" s="17">
        <v>17.123231554884967</v>
      </c>
      <c r="L285">
        <v>0.22898831708411535</v>
      </c>
      <c r="M285">
        <v>0.28233035861206823</v>
      </c>
      <c r="N285">
        <v>15.2</v>
      </c>
      <c r="O285">
        <v>72.599999999999994</v>
      </c>
      <c r="P285">
        <v>211</v>
      </c>
      <c r="Q285">
        <v>0.24199999999999999</v>
      </c>
      <c r="R285">
        <v>82.3</v>
      </c>
      <c r="S285">
        <v>0.69210899999999997</v>
      </c>
      <c r="T285">
        <v>281</v>
      </c>
      <c r="U285">
        <f t="shared" si="43"/>
        <v>1282</v>
      </c>
      <c r="V285">
        <f t="shared" si="44"/>
        <v>1.1499999999999999</v>
      </c>
      <c r="W285">
        <f t="shared" si="45"/>
        <v>19.676857996885445</v>
      </c>
      <c r="X285">
        <f t="shared" si="46"/>
        <v>0.17850681324494527</v>
      </c>
      <c r="Y285">
        <f t="shared" si="47"/>
        <v>0.29911798635056774</v>
      </c>
      <c r="Z285">
        <f t="shared" si="48"/>
        <v>11.577500000000001</v>
      </c>
      <c r="AA285">
        <f t="shared" si="49"/>
        <v>70.2</v>
      </c>
      <c r="AB285">
        <f t="shared" si="50"/>
        <v>216</v>
      </c>
      <c r="AC285">
        <f t="shared" si="51"/>
        <v>0.24199999999999999</v>
      </c>
      <c r="AD285">
        <f t="shared" si="52"/>
        <v>83.3</v>
      </c>
      <c r="AE285">
        <f t="shared" si="53"/>
        <v>0.68454999999999999</v>
      </c>
      <c r="AF285">
        <f t="shared" si="54"/>
        <v>354</v>
      </c>
    </row>
    <row r="286" spans="1:32" x14ac:dyDescent="0.3">
      <c r="A286" t="s">
        <v>50</v>
      </c>
      <c r="B286" s="3">
        <v>48</v>
      </c>
      <c r="C286" s="9">
        <v>2018</v>
      </c>
      <c r="D286" s="11">
        <v>1218763</v>
      </c>
      <c r="E286" s="16">
        <v>323581309.4871639</v>
      </c>
      <c r="F286" s="17">
        <f t="shared" si="41"/>
        <v>265499.78091488162</v>
      </c>
      <c r="G286" s="55">
        <f t="shared" si="42"/>
        <v>256788.44532251553</v>
      </c>
      <c r="H286" s="55">
        <f t="shared" si="40"/>
        <v>264698.81322410819</v>
      </c>
      <c r="I286">
        <v>667</v>
      </c>
      <c r="J286" s="51">
        <v>0.6</v>
      </c>
      <c r="K286" s="17">
        <v>16.845196884496222</v>
      </c>
      <c r="L286">
        <v>3.9142731325488497E-3</v>
      </c>
      <c r="M286">
        <v>0.26890364647420278</v>
      </c>
      <c r="N286">
        <v>15.7</v>
      </c>
      <c r="O286">
        <v>64.099999999999994</v>
      </c>
      <c r="P286">
        <v>245</v>
      </c>
      <c r="Q286">
        <v>0.23199999999999998</v>
      </c>
      <c r="R286">
        <v>92.4</v>
      </c>
      <c r="S286">
        <v>0.55400499999999997</v>
      </c>
      <c r="T286">
        <v>86</v>
      </c>
      <c r="U286">
        <f t="shared" si="43"/>
        <v>672</v>
      </c>
      <c r="V286">
        <f t="shared" si="44"/>
        <v>0.65</v>
      </c>
      <c r="W286">
        <f t="shared" si="45"/>
        <v>17.44082791366143</v>
      </c>
      <c r="X286">
        <f t="shared" si="46"/>
        <v>2.3554764688883591E-3</v>
      </c>
      <c r="Y286">
        <f t="shared" si="47"/>
        <v>0.26783920788181836</v>
      </c>
      <c r="Z286">
        <f t="shared" si="48"/>
        <v>12.111800000000001</v>
      </c>
      <c r="AA286">
        <f t="shared" si="49"/>
        <v>62.1</v>
      </c>
      <c r="AB286">
        <f t="shared" si="50"/>
        <v>256</v>
      </c>
      <c r="AC286">
        <f t="shared" si="51"/>
        <v>0.23600000000000002</v>
      </c>
      <c r="AD286">
        <f t="shared" si="52"/>
        <v>91.2</v>
      </c>
      <c r="AE286">
        <f t="shared" si="53"/>
        <v>0.55623400000000001</v>
      </c>
      <c r="AF286">
        <f t="shared" si="54"/>
        <v>121</v>
      </c>
    </row>
    <row r="287" spans="1:32" x14ac:dyDescent="0.3">
      <c r="A287" t="s">
        <v>51</v>
      </c>
      <c r="B287" s="3">
        <v>49</v>
      </c>
      <c r="C287" s="9">
        <v>2018</v>
      </c>
      <c r="D287" s="11">
        <v>3200781</v>
      </c>
      <c r="E287" s="16">
        <v>1334243771.4671867</v>
      </c>
      <c r="F287" s="17">
        <f t="shared" si="41"/>
        <v>416849.44126673666</v>
      </c>
      <c r="G287" s="55">
        <f t="shared" si="42"/>
        <v>405830.64180347597</v>
      </c>
      <c r="H287" s="55">
        <f t="shared" si="40"/>
        <v>419047.73394026951</v>
      </c>
      <c r="I287">
        <v>1760</v>
      </c>
      <c r="J287" s="51">
        <v>5.14</v>
      </c>
      <c r="K287" s="17">
        <v>17.268035641033869</v>
      </c>
      <c r="L287">
        <v>7.4300791986879188E-4</v>
      </c>
      <c r="M287">
        <v>0.29020967845209772</v>
      </c>
      <c r="N287">
        <v>28.6</v>
      </c>
      <c r="O287">
        <v>72.900000000000006</v>
      </c>
      <c r="P287">
        <v>264</v>
      </c>
      <c r="Q287">
        <v>0.20399999999999999</v>
      </c>
      <c r="R287">
        <v>90.4</v>
      </c>
      <c r="S287">
        <v>0.69928000000000001</v>
      </c>
      <c r="T287">
        <v>347</v>
      </c>
      <c r="U287">
        <f t="shared" si="43"/>
        <v>1773</v>
      </c>
      <c r="V287">
        <f t="shared" si="44"/>
        <v>5.49</v>
      </c>
      <c r="W287">
        <f t="shared" si="45"/>
        <v>17.671614859319433</v>
      </c>
      <c r="X287">
        <f t="shared" si="46"/>
        <v>7.2859504799068582E-4</v>
      </c>
      <c r="Y287">
        <f t="shared" si="47"/>
        <v>0.28089481575107772</v>
      </c>
      <c r="Z287">
        <f t="shared" si="48"/>
        <v>19.6065</v>
      </c>
      <c r="AA287">
        <f t="shared" si="49"/>
        <v>69.900000000000006</v>
      </c>
      <c r="AB287">
        <f t="shared" si="50"/>
        <v>273</v>
      </c>
      <c r="AC287">
        <f t="shared" si="51"/>
        <v>0.20499999999999999</v>
      </c>
      <c r="AD287">
        <f t="shared" si="52"/>
        <v>88.3</v>
      </c>
      <c r="AE287">
        <f t="shared" si="53"/>
        <v>0.69629000000000008</v>
      </c>
      <c r="AF287">
        <f t="shared" si="54"/>
        <v>360</v>
      </c>
    </row>
    <row r="288" spans="1:32" x14ac:dyDescent="0.3">
      <c r="A288" t="s">
        <v>52</v>
      </c>
      <c r="B288" s="3">
        <v>50</v>
      </c>
      <c r="C288" s="9">
        <v>2018</v>
      </c>
      <c r="D288" s="11">
        <v>1920172</v>
      </c>
      <c r="E288" s="16">
        <v>851812659.28923476</v>
      </c>
      <c r="F288" s="17">
        <f t="shared" si="41"/>
        <v>443612.68640998553</v>
      </c>
      <c r="G288" s="55">
        <f t="shared" si="42"/>
        <v>427678.15397187101</v>
      </c>
      <c r="H288" s="55">
        <f t="shared" si="40"/>
        <v>441539.14629584906</v>
      </c>
      <c r="I288">
        <v>1011</v>
      </c>
      <c r="J288" s="51">
        <v>0.09</v>
      </c>
      <c r="K288" s="17">
        <v>19.660290534346185</v>
      </c>
      <c r="L288">
        <v>0.38852510769751153</v>
      </c>
      <c r="M288">
        <v>0.13079744818465458</v>
      </c>
      <c r="N288">
        <v>7.2000000000000011</v>
      </c>
      <c r="O288">
        <v>80.5</v>
      </c>
      <c r="P288">
        <v>234</v>
      </c>
      <c r="Q288">
        <v>0.40600000000000003</v>
      </c>
      <c r="R288">
        <v>82.9</v>
      </c>
      <c r="S288">
        <v>0.81033900000000003</v>
      </c>
      <c r="T288">
        <v>175</v>
      </c>
      <c r="U288">
        <f t="shared" si="43"/>
        <v>1014</v>
      </c>
      <c r="V288">
        <f t="shared" si="44"/>
        <v>0.12</v>
      </c>
      <c r="W288">
        <f t="shared" si="45"/>
        <v>21.180691661899758</v>
      </c>
      <c r="X288">
        <f t="shared" si="46"/>
        <v>0.34028079800314887</v>
      </c>
      <c r="Y288">
        <f t="shared" si="47"/>
        <v>0.12805056236930601</v>
      </c>
      <c r="Z288">
        <f t="shared" si="48"/>
        <v>6.6983500000000005</v>
      </c>
      <c r="AA288">
        <f t="shared" si="49"/>
        <v>80.7</v>
      </c>
      <c r="AB288">
        <f t="shared" si="50"/>
        <v>234</v>
      </c>
      <c r="AC288">
        <f t="shared" si="51"/>
        <v>0.40600000000000003</v>
      </c>
      <c r="AD288">
        <f t="shared" si="52"/>
        <v>85.3</v>
      </c>
      <c r="AE288">
        <f t="shared" si="53"/>
        <v>0.80720899999999995</v>
      </c>
      <c r="AF288">
        <f t="shared" si="54"/>
        <v>136</v>
      </c>
    </row>
    <row r="289" spans="1:32" x14ac:dyDescent="0.3">
      <c r="A289" t="s">
        <v>53</v>
      </c>
      <c r="B289" s="3">
        <v>51</v>
      </c>
      <c r="C289" s="9">
        <v>2018</v>
      </c>
      <c r="D289" s="11">
        <v>1315622</v>
      </c>
      <c r="E289" s="16">
        <v>377622016.37502491</v>
      </c>
      <c r="F289" s="17">
        <f t="shared" si="41"/>
        <v>287029.2655299356</v>
      </c>
      <c r="G289" s="55">
        <f t="shared" si="42"/>
        <v>275245.68147262029</v>
      </c>
      <c r="H289" s="55">
        <f t="shared" ref="H289:H352" si="55">(F289+G289+F368)/3</f>
        <v>287305.54408208496</v>
      </c>
      <c r="I289">
        <v>685</v>
      </c>
      <c r="J289" s="51">
        <v>1.24</v>
      </c>
      <c r="K289" s="17">
        <v>21.192199960732669</v>
      </c>
      <c r="L289">
        <v>1.1693562568560452E-3</v>
      </c>
      <c r="M289">
        <v>0.19036283793714584</v>
      </c>
      <c r="N289">
        <v>25</v>
      </c>
      <c r="O289">
        <v>71.900000000000006</v>
      </c>
      <c r="P289">
        <v>253</v>
      </c>
      <c r="Q289">
        <v>0.316</v>
      </c>
      <c r="R289">
        <v>80.2</v>
      </c>
      <c r="S289">
        <v>0.77815799999999991</v>
      </c>
      <c r="T289">
        <v>142</v>
      </c>
      <c r="U289">
        <f t="shared" si="43"/>
        <v>673</v>
      </c>
      <c r="V289">
        <f t="shared" si="44"/>
        <v>1.45</v>
      </c>
      <c r="W289">
        <f t="shared" si="45"/>
        <v>19.158383327634134</v>
      </c>
      <c r="X289">
        <f t="shared" si="46"/>
        <v>1.4575831854204094E-3</v>
      </c>
      <c r="Y289">
        <f t="shared" si="47"/>
        <v>0.19816686326291111</v>
      </c>
      <c r="Z289">
        <f t="shared" si="48"/>
        <v>22.238</v>
      </c>
      <c r="AA289">
        <f t="shared" si="49"/>
        <v>71.900000000000006</v>
      </c>
      <c r="AB289">
        <f t="shared" si="50"/>
        <v>253</v>
      </c>
      <c r="AC289">
        <f t="shared" si="51"/>
        <v>0.318</v>
      </c>
      <c r="AD289">
        <f t="shared" si="52"/>
        <v>80.099999999999994</v>
      </c>
      <c r="AE289">
        <f t="shared" si="53"/>
        <v>0.79955699999999996</v>
      </c>
      <c r="AF289">
        <f t="shared" si="54"/>
        <v>96</v>
      </c>
    </row>
    <row r="290" spans="1:32" x14ac:dyDescent="0.3">
      <c r="A290" t="s">
        <v>54</v>
      </c>
      <c r="B290" s="3">
        <v>52</v>
      </c>
      <c r="C290" s="9">
        <v>2018</v>
      </c>
      <c r="D290" s="11">
        <v>3210539</v>
      </c>
      <c r="E290" s="16">
        <v>1378561361.8056569</v>
      </c>
      <c r="F290" s="17">
        <f t="shared" si="41"/>
        <v>429386.26872486423</v>
      </c>
      <c r="G290" s="55">
        <f t="shared" si="42"/>
        <v>427518.93644006405</v>
      </c>
      <c r="H290" s="55">
        <f t="shared" si="55"/>
        <v>430629.09250351257</v>
      </c>
      <c r="I290">
        <v>1714</v>
      </c>
      <c r="J290" s="51">
        <v>0.86</v>
      </c>
      <c r="K290" s="17">
        <v>16.301394960391157</v>
      </c>
      <c r="L290">
        <v>0.19348874215647177</v>
      </c>
      <c r="M290">
        <v>0.20551191973506425</v>
      </c>
      <c r="N290">
        <v>17.600000000000001</v>
      </c>
      <c r="O290">
        <v>81.8</v>
      </c>
      <c r="P290">
        <v>304</v>
      </c>
      <c r="Q290">
        <v>0.20199999999999999</v>
      </c>
      <c r="R290">
        <v>73.400000000000006</v>
      </c>
      <c r="S290">
        <v>0.42747000000000002</v>
      </c>
      <c r="T290">
        <v>416</v>
      </c>
      <c r="U290">
        <f t="shared" si="43"/>
        <v>1720</v>
      </c>
      <c r="V290">
        <f t="shared" si="44"/>
        <v>0.98</v>
      </c>
      <c r="W290">
        <f t="shared" si="45"/>
        <v>17.911886129916535</v>
      </c>
      <c r="X290">
        <f t="shared" si="46"/>
        <v>0.15359003615957575</v>
      </c>
      <c r="Y290">
        <f t="shared" si="47"/>
        <v>0.20902193583259379</v>
      </c>
      <c r="Z290">
        <f t="shared" si="48"/>
        <v>8.2810000000000006</v>
      </c>
      <c r="AA290">
        <f t="shared" si="49"/>
        <v>77.599999999999994</v>
      </c>
      <c r="AB290">
        <f t="shared" si="50"/>
        <v>313</v>
      </c>
      <c r="AC290">
        <f t="shared" si="51"/>
        <v>0.20100000000000001</v>
      </c>
      <c r="AD290">
        <f t="shared" si="52"/>
        <v>73.5</v>
      </c>
      <c r="AE290">
        <f t="shared" si="53"/>
        <v>0.45321800000000001</v>
      </c>
      <c r="AF290">
        <f t="shared" si="54"/>
        <v>448</v>
      </c>
    </row>
    <row r="291" spans="1:32" x14ac:dyDescent="0.3">
      <c r="A291" t="s">
        <v>55</v>
      </c>
      <c r="B291" s="3">
        <v>53</v>
      </c>
      <c r="C291" s="9">
        <v>2018</v>
      </c>
      <c r="D291" s="11">
        <v>2498661</v>
      </c>
      <c r="E291" s="16">
        <v>727380608.99467754</v>
      </c>
      <c r="F291" s="17">
        <f t="shared" si="41"/>
        <v>291108.16112897167</v>
      </c>
      <c r="G291" s="55">
        <f t="shared" si="42"/>
        <v>285189.3358396219</v>
      </c>
      <c r="H291" s="55">
        <f t="shared" si="55"/>
        <v>291363.2971358283</v>
      </c>
      <c r="I291">
        <v>1197</v>
      </c>
      <c r="J291" s="51">
        <v>0.57999999999999996</v>
      </c>
      <c r="K291" s="17">
        <v>20.012454147415237</v>
      </c>
      <c r="L291">
        <v>3.5418048983260675E-2</v>
      </c>
      <c r="M291">
        <v>0.19077133608353533</v>
      </c>
      <c r="N291">
        <v>18.3</v>
      </c>
      <c r="O291">
        <v>73.3</v>
      </c>
      <c r="P291">
        <v>306</v>
      </c>
      <c r="Q291">
        <v>0.23399999999999999</v>
      </c>
      <c r="R291">
        <v>98.8</v>
      </c>
      <c r="S291">
        <v>0.63401099999999999</v>
      </c>
      <c r="T291">
        <v>214</v>
      </c>
      <c r="U291">
        <f t="shared" si="43"/>
        <v>1200</v>
      </c>
      <c r="V291">
        <f t="shared" si="44"/>
        <v>0.61</v>
      </c>
      <c r="W291">
        <f t="shared" si="45"/>
        <v>19.914165979830614</v>
      </c>
      <c r="X291">
        <f t="shared" si="46"/>
        <v>2.4670467369386658E-2</v>
      </c>
      <c r="Y291">
        <f t="shared" si="47"/>
        <v>0.18917018994627624</v>
      </c>
      <c r="Z291">
        <f t="shared" si="48"/>
        <v>13.06955</v>
      </c>
      <c r="AA291">
        <f t="shared" si="49"/>
        <v>74.599999999999994</v>
      </c>
      <c r="AB291">
        <f t="shared" si="50"/>
        <v>309</v>
      </c>
      <c r="AC291">
        <f t="shared" si="51"/>
        <v>0.23699999999999999</v>
      </c>
      <c r="AD291">
        <f t="shared" si="52"/>
        <v>99.2</v>
      </c>
      <c r="AE291">
        <f t="shared" si="53"/>
        <v>0.63519599999999998</v>
      </c>
      <c r="AF291">
        <f t="shared" si="54"/>
        <v>177</v>
      </c>
    </row>
    <row r="292" spans="1:32" x14ac:dyDescent="0.3">
      <c r="A292" t="s">
        <v>56</v>
      </c>
      <c r="B292" s="3">
        <v>54</v>
      </c>
      <c r="C292" s="9">
        <v>2018</v>
      </c>
      <c r="D292" s="11">
        <v>1234009</v>
      </c>
      <c r="E292" s="16">
        <v>373254668.39168626</v>
      </c>
      <c r="F292" s="17">
        <f t="shared" si="41"/>
        <v>302473.21404599666</v>
      </c>
      <c r="G292" s="55">
        <f t="shared" si="42"/>
        <v>299379.78638928791</v>
      </c>
      <c r="H292" s="55">
        <f t="shared" si="55"/>
        <v>304406.16445439099</v>
      </c>
      <c r="I292">
        <v>626</v>
      </c>
      <c r="J292" s="51">
        <v>3.13</v>
      </c>
      <c r="K292" s="17">
        <v>21.445293132172356</v>
      </c>
      <c r="L292">
        <v>1.1708081645157678E-2</v>
      </c>
      <c r="M292">
        <v>0.23665932260109748</v>
      </c>
      <c r="N292">
        <v>15.6</v>
      </c>
      <c r="O292">
        <v>70.5</v>
      </c>
      <c r="P292">
        <v>293</v>
      </c>
      <c r="Q292">
        <v>0.24100000000000002</v>
      </c>
      <c r="R292">
        <v>80.5</v>
      </c>
      <c r="S292">
        <v>0.72430499999999998</v>
      </c>
      <c r="T292">
        <v>112</v>
      </c>
      <c r="U292">
        <f t="shared" si="43"/>
        <v>641</v>
      </c>
      <c r="V292">
        <f t="shared" si="44"/>
        <v>3.65</v>
      </c>
      <c r="W292">
        <f t="shared" si="45"/>
        <v>22.435273361454684</v>
      </c>
      <c r="X292">
        <f t="shared" si="46"/>
        <v>9.9599223861937466E-3</v>
      </c>
      <c r="Y292">
        <f t="shared" si="47"/>
        <v>0.24992079862835095</v>
      </c>
      <c r="Z292">
        <f t="shared" si="48"/>
        <v>7.7325000000000008</v>
      </c>
      <c r="AA292">
        <f t="shared" si="49"/>
        <v>64</v>
      </c>
      <c r="AB292">
        <f t="shared" si="50"/>
        <v>296</v>
      </c>
      <c r="AC292">
        <f t="shared" si="51"/>
        <v>0.245</v>
      </c>
      <c r="AD292">
        <f t="shared" si="52"/>
        <v>82.5</v>
      </c>
      <c r="AE292">
        <f t="shared" si="53"/>
        <v>0.71605799999999997</v>
      </c>
      <c r="AF292">
        <f t="shared" si="54"/>
        <v>175</v>
      </c>
    </row>
    <row r="293" spans="1:32" x14ac:dyDescent="0.3">
      <c r="A293" t="s">
        <v>57</v>
      </c>
      <c r="B293" s="3">
        <v>55</v>
      </c>
      <c r="C293" s="9">
        <v>2018</v>
      </c>
      <c r="D293" s="11">
        <v>817465</v>
      </c>
      <c r="E293" s="16">
        <v>207451815.95919871</v>
      </c>
      <c r="F293" s="17">
        <f t="shared" si="41"/>
        <v>253774.55421235002</v>
      </c>
      <c r="G293" s="55">
        <f t="shared" si="42"/>
        <v>246510.53911647759</v>
      </c>
      <c r="H293" s="55">
        <f t="shared" si="55"/>
        <v>253838.95351037235</v>
      </c>
      <c r="I293">
        <v>384</v>
      </c>
      <c r="J293" s="51">
        <v>0.16</v>
      </c>
      <c r="K293" s="17">
        <v>12.593676698212672</v>
      </c>
      <c r="L293">
        <v>9.0168230766504587E-3</v>
      </c>
      <c r="M293">
        <v>0.20789428442202409</v>
      </c>
      <c r="N293">
        <v>21.1</v>
      </c>
      <c r="O293">
        <v>66.900000000000006</v>
      </c>
      <c r="P293">
        <v>199</v>
      </c>
      <c r="Q293">
        <v>0.36899999999999999</v>
      </c>
      <c r="R293">
        <v>89.2</v>
      </c>
      <c r="S293">
        <v>0.57272000000000001</v>
      </c>
      <c r="T293">
        <v>52</v>
      </c>
      <c r="U293">
        <f t="shared" si="43"/>
        <v>403</v>
      </c>
      <c r="V293">
        <f t="shared" si="44"/>
        <v>0.17</v>
      </c>
      <c r="W293">
        <f t="shared" si="45"/>
        <v>10.882290443863981</v>
      </c>
      <c r="X293">
        <f t="shared" si="46"/>
        <v>8.4355222579402672E-3</v>
      </c>
      <c r="Y293">
        <f t="shared" si="47"/>
        <v>0.20830185747822827</v>
      </c>
      <c r="Z293">
        <f t="shared" si="48"/>
        <v>11.265700000000001</v>
      </c>
      <c r="AA293">
        <f t="shared" si="49"/>
        <v>67</v>
      </c>
      <c r="AB293">
        <f t="shared" si="50"/>
        <v>207</v>
      </c>
      <c r="AC293">
        <f t="shared" si="51"/>
        <v>0.373</v>
      </c>
      <c r="AD293">
        <f t="shared" si="52"/>
        <v>89.3</v>
      </c>
      <c r="AE293">
        <f t="shared" si="53"/>
        <v>0.573384</v>
      </c>
      <c r="AF293">
        <f t="shared" si="54"/>
        <v>53</v>
      </c>
    </row>
    <row r="294" spans="1:32" x14ac:dyDescent="0.3">
      <c r="A294" t="s">
        <v>58</v>
      </c>
      <c r="B294" s="3">
        <v>56</v>
      </c>
      <c r="C294" s="9">
        <v>2018</v>
      </c>
      <c r="D294" s="11">
        <v>4319999</v>
      </c>
      <c r="E294" s="16">
        <v>2202288769.2101378</v>
      </c>
      <c r="F294" s="17">
        <f t="shared" si="41"/>
        <v>509789.18495354697</v>
      </c>
      <c r="G294" s="55">
        <f t="shared" si="42"/>
        <v>497813.54155255231</v>
      </c>
      <c r="H294" s="55">
        <f t="shared" si="55"/>
        <v>506346.19894378335</v>
      </c>
      <c r="I294">
        <v>2149</v>
      </c>
      <c r="J294" s="51">
        <v>1.24</v>
      </c>
      <c r="K294" s="17">
        <v>15.623372367762967</v>
      </c>
      <c r="L294">
        <v>1.8274670834650161E-2</v>
      </c>
      <c r="M294">
        <v>0.32215383725710894</v>
      </c>
      <c r="N294">
        <v>27.1</v>
      </c>
      <c r="O294">
        <v>74</v>
      </c>
      <c r="P294">
        <v>278</v>
      </c>
      <c r="Q294">
        <v>0.14599999999999999</v>
      </c>
      <c r="R294">
        <v>84.9</v>
      </c>
      <c r="S294">
        <v>0.77810599999999996</v>
      </c>
      <c r="T294">
        <v>493</v>
      </c>
      <c r="U294">
        <f t="shared" si="43"/>
        <v>2179</v>
      </c>
      <c r="V294">
        <f t="shared" si="44"/>
        <v>1.42</v>
      </c>
      <c r="W294">
        <f t="shared" si="45"/>
        <v>14.167180240457512</v>
      </c>
      <c r="X294">
        <f t="shared" si="46"/>
        <v>1.4742358834213149E-2</v>
      </c>
      <c r="Y294">
        <f t="shared" si="47"/>
        <v>0.29290656744390597</v>
      </c>
      <c r="Z294">
        <f t="shared" si="48"/>
        <v>19.863600000000002</v>
      </c>
      <c r="AA294">
        <f t="shared" si="49"/>
        <v>71.599999999999994</v>
      </c>
      <c r="AB294">
        <f t="shared" si="50"/>
        <v>289</v>
      </c>
      <c r="AC294">
        <f t="shared" si="51"/>
        <v>0.14800000000000002</v>
      </c>
      <c r="AD294">
        <f t="shared" si="52"/>
        <v>85.2</v>
      </c>
      <c r="AE294">
        <f t="shared" si="53"/>
        <v>0.77725999999999995</v>
      </c>
      <c r="AF294">
        <f t="shared" si="54"/>
        <v>472</v>
      </c>
    </row>
    <row r="295" spans="1:32" x14ac:dyDescent="0.3">
      <c r="A295" t="s">
        <v>59</v>
      </c>
      <c r="B295" s="3">
        <v>57</v>
      </c>
      <c r="C295" s="9">
        <v>2018</v>
      </c>
      <c r="D295" s="11">
        <v>3721567</v>
      </c>
      <c r="E295" s="16">
        <v>6786194250.8507872</v>
      </c>
      <c r="F295" s="17">
        <f t="shared" si="41"/>
        <v>1823477.6509064024</v>
      </c>
      <c r="G295" s="55">
        <f t="shared" si="42"/>
        <v>1720509.9979463508</v>
      </c>
      <c r="H295" s="55">
        <f t="shared" si="55"/>
        <v>1783859.056364568</v>
      </c>
      <c r="I295">
        <v>1958</v>
      </c>
      <c r="J295" s="51">
        <v>0.19</v>
      </c>
      <c r="K295" s="17">
        <v>25.981473010540835</v>
      </c>
      <c r="L295">
        <v>0.63066129060851128</v>
      </c>
      <c r="M295">
        <v>5.4257480530647037E-2</v>
      </c>
      <c r="N295">
        <v>17.5</v>
      </c>
      <c r="O295">
        <v>86.5</v>
      </c>
      <c r="P295">
        <v>216</v>
      </c>
      <c r="Q295">
        <v>0.19699999999999998</v>
      </c>
      <c r="R295">
        <v>72.3</v>
      </c>
      <c r="S295">
        <v>0.77464699999999997</v>
      </c>
      <c r="T295">
        <v>191</v>
      </c>
      <c r="U295">
        <f t="shared" si="43"/>
        <v>1948</v>
      </c>
      <c r="V295">
        <f t="shared" si="44"/>
        <v>0.23</v>
      </c>
      <c r="W295">
        <f t="shared" si="45"/>
        <v>32.282912264274913</v>
      </c>
      <c r="X295">
        <f t="shared" si="46"/>
        <v>0.56570139219910365</v>
      </c>
      <c r="Y295">
        <f t="shared" si="47"/>
        <v>4.3160421006525257E-2</v>
      </c>
      <c r="Z295">
        <f t="shared" si="48"/>
        <v>12.4199</v>
      </c>
      <c r="AA295">
        <f t="shared" si="49"/>
        <v>85.3</v>
      </c>
      <c r="AB295">
        <f t="shared" si="50"/>
        <v>227</v>
      </c>
      <c r="AC295">
        <f t="shared" si="51"/>
        <v>0.19899999999999998</v>
      </c>
      <c r="AD295">
        <f t="shared" si="52"/>
        <v>72.8</v>
      </c>
      <c r="AE295">
        <f t="shared" si="53"/>
        <v>0.76841999999999999</v>
      </c>
      <c r="AF295">
        <f t="shared" si="54"/>
        <v>245</v>
      </c>
    </row>
    <row r="296" spans="1:32" x14ac:dyDescent="0.3">
      <c r="A296" t="s">
        <v>60</v>
      </c>
      <c r="B296" s="3">
        <v>58</v>
      </c>
      <c r="C296" s="9">
        <v>2018</v>
      </c>
      <c r="D296" s="11">
        <v>3486357</v>
      </c>
      <c r="E296" s="16">
        <v>1373584921.0933797</v>
      </c>
      <c r="F296" s="17">
        <f t="shared" si="41"/>
        <v>393988.60216936469</v>
      </c>
      <c r="G296" s="55">
        <f t="shared" si="42"/>
        <v>387754.91163275763</v>
      </c>
      <c r="H296" s="55">
        <f t="shared" si="55"/>
        <v>391493.17933214409</v>
      </c>
      <c r="I296">
        <v>1875</v>
      </c>
      <c r="J296" s="51">
        <v>1.41</v>
      </c>
      <c r="K296" s="17">
        <v>16.76125134044301</v>
      </c>
      <c r="L296">
        <v>2.4460260818429055E-2</v>
      </c>
      <c r="M296">
        <v>0.34124576396255113</v>
      </c>
      <c r="N296">
        <v>25.8</v>
      </c>
      <c r="O296">
        <v>75.3</v>
      </c>
      <c r="P296">
        <v>266</v>
      </c>
      <c r="Q296">
        <v>0.17300000000000001</v>
      </c>
      <c r="R296">
        <v>74.099999999999994</v>
      </c>
      <c r="S296">
        <v>0.78383199999999997</v>
      </c>
      <c r="T296">
        <v>267</v>
      </c>
      <c r="U296">
        <f t="shared" si="43"/>
        <v>1863</v>
      </c>
      <c r="V296">
        <f t="shared" si="44"/>
        <v>1.58</v>
      </c>
      <c r="W296">
        <f t="shared" si="45"/>
        <v>14.046939768248681</v>
      </c>
      <c r="X296">
        <f t="shared" si="46"/>
        <v>2.0962616284765253E-2</v>
      </c>
      <c r="Y296">
        <f t="shared" si="47"/>
        <v>0.33835191594705355</v>
      </c>
      <c r="Z296">
        <f t="shared" si="48"/>
        <v>17.415900000000001</v>
      </c>
      <c r="AA296">
        <f t="shared" si="49"/>
        <v>74.3</v>
      </c>
      <c r="AB296">
        <f t="shared" si="50"/>
        <v>278</v>
      </c>
      <c r="AC296">
        <f t="shared" si="51"/>
        <v>0.17300000000000001</v>
      </c>
      <c r="AD296">
        <f t="shared" si="52"/>
        <v>74.900000000000006</v>
      </c>
      <c r="AE296">
        <f t="shared" si="53"/>
        <v>0.83122399999999996</v>
      </c>
      <c r="AF296">
        <f t="shared" si="54"/>
        <v>258</v>
      </c>
    </row>
    <row r="297" spans="1:32" x14ac:dyDescent="0.3">
      <c r="A297" t="s">
        <v>61</v>
      </c>
      <c r="B297" s="3">
        <v>59</v>
      </c>
      <c r="C297" s="9">
        <v>2018</v>
      </c>
      <c r="D297" s="11">
        <v>211019</v>
      </c>
      <c r="E297" s="16">
        <v>48608119.608893543</v>
      </c>
      <c r="F297" s="17">
        <f t="shared" si="41"/>
        <v>230349.49274185521</v>
      </c>
      <c r="G297" s="55">
        <f t="shared" si="42"/>
        <v>220373.17776508996</v>
      </c>
      <c r="H297" s="55">
        <f t="shared" si="55"/>
        <v>230732.93057801598</v>
      </c>
      <c r="I297">
        <v>96</v>
      </c>
      <c r="J297" s="51">
        <v>0.18</v>
      </c>
      <c r="K297" s="17">
        <v>27.341605418221764</v>
      </c>
      <c r="L297">
        <v>9.2831542981227887E-3</v>
      </c>
      <c r="M297">
        <v>4.192097938538715E-2</v>
      </c>
      <c r="N297">
        <v>10.6</v>
      </c>
      <c r="O297">
        <v>84.4</v>
      </c>
      <c r="P297">
        <v>127</v>
      </c>
      <c r="Q297">
        <v>0.69499999999999995</v>
      </c>
      <c r="R297">
        <v>77.3</v>
      </c>
      <c r="S297">
        <v>0.73328000000000004</v>
      </c>
      <c r="T297">
        <v>1</v>
      </c>
      <c r="U297">
        <f t="shared" si="43"/>
        <v>99</v>
      </c>
      <c r="V297">
        <f t="shared" si="44"/>
        <v>0.19</v>
      </c>
      <c r="W297">
        <f t="shared" si="45"/>
        <v>25.715556271584134</v>
      </c>
      <c r="X297">
        <f t="shared" si="46"/>
        <v>1.149227525603232E-2</v>
      </c>
      <c r="Y297">
        <f t="shared" si="47"/>
        <v>4.462728785227258E-2</v>
      </c>
      <c r="Z297">
        <f t="shared" si="48"/>
        <v>13.816649999999999</v>
      </c>
      <c r="AA297">
        <f t="shared" si="49"/>
        <v>76.400000000000006</v>
      </c>
      <c r="AB297">
        <f t="shared" si="50"/>
        <v>135</v>
      </c>
      <c r="AC297">
        <f t="shared" si="51"/>
        <v>0.69799999999999995</v>
      </c>
      <c r="AD297">
        <f t="shared" si="52"/>
        <v>75.2</v>
      </c>
      <c r="AE297">
        <f t="shared" si="53"/>
        <v>0.7386060000000001</v>
      </c>
      <c r="AF297">
        <f t="shared" si="54"/>
        <v>6</v>
      </c>
    </row>
    <row r="298" spans="1:32" x14ac:dyDescent="0.3">
      <c r="A298" t="s">
        <v>62</v>
      </c>
      <c r="B298" s="3">
        <v>60</v>
      </c>
      <c r="C298" s="9">
        <v>2018</v>
      </c>
      <c r="D298" s="11">
        <v>325396</v>
      </c>
      <c r="E298" s="16">
        <v>59193217.196928017</v>
      </c>
      <c r="F298" s="17">
        <f t="shared" si="41"/>
        <v>181911.32403879586</v>
      </c>
      <c r="G298" s="55">
        <f t="shared" si="42"/>
        <v>183460.96535593894</v>
      </c>
      <c r="H298" s="55">
        <f t="shared" si="55"/>
        <v>183083.56694990967</v>
      </c>
      <c r="I298">
        <v>127</v>
      </c>
      <c r="J298" s="51">
        <v>0.42</v>
      </c>
      <c r="K298" s="17">
        <v>17.768501226900611</v>
      </c>
      <c r="L298">
        <v>0.23263786386835431</v>
      </c>
      <c r="M298">
        <v>5.7380563248143508E-3</v>
      </c>
      <c r="N298">
        <v>4.8</v>
      </c>
      <c r="O298">
        <v>87.4</v>
      </c>
      <c r="P298">
        <v>154</v>
      </c>
      <c r="Q298">
        <v>0.45500000000000002</v>
      </c>
      <c r="R298">
        <v>112.3</v>
      </c>
      <c r="S298">
        <v>0.41443600000000003</v>
      </c>
      <c r="T298">
        <v>2</v>
      </c>
      <c r="U298">
        <f t="shared" si="43"/>
        <v>127</v>
      </c>
      <c r="V298">
        <f t="shared" si="44"/>
        <v>0.4</v>
      </c>
      <c r="W298">
        <f t="shared" si="45"/>
        <v>15.357564472953877</v>
      </c>
      <c r="X298">
        <f t="shared" si="46"/>
        <v>0.21932113446668938</v>
      </c>
      <c r="Y298">
        <f t="shared" si="47"/>
        <v>7.8615898450793975E-3</v>
      </c>
      <c r="Z298">
        <f t="shared" si="48"/>
        <v>2.4151500000000001</v>
      </c>
      <c r="AA298">
        <f t="shared" si="49"/>
        <v>86.2</v>
      </c>
      <c r="AB298">
        <f t="shared" si="50"/>
        <v>144</v>
      </c>
      <c r="AC298">
        <f t="shared" si="51"/>
        <v>0.45600000000000002</v>
      </c>
      <c r="AD298">
        <f t="shared" si="52"/>
        <v>112.9</v>
      </c>
      <c r="AE298">
        <f t="shared" si="53"/>
        <v>0.41877699999999995</v>
      </c>
      <c r="AF298">
        <f t="shared" si="54"/>
        <v>0</v>
      </c>
    </row>
    <row r="299" spans="1:32" x14ac:dyDescent="0.3">
      <c r="A299" t="s">
        <v>63</v>
      </c>
      <c r="B299" s="3">
        <v>61</v>
      </c>
      <c r="C299" s="9">
        <v>2018</v>
      </c>
      <c r="D299" s="11">
        <v>540117</v>
      </c>
      <c r="E299" s="16">
        <v>213009392.77925584</v>
      </c>
      <c r="F299" s="17">
        <f t="shared" si="41"/>
        <v>394376.39026221324</v>
      </c>
      <c r="G299" s="55">
        <f t="shared" si="42"/>
        <v>384866.6885362342</v>
      </c>
      <c r="H299" s="55">
        <f t="shared" si="55"/>
        <v>394813.96880912804</v>
      </c>
      <c r="I299">
        <v>256</v>
      </c>
      <c r="J299" s="51">
        <v>0.04</v>
      </c>
      <c r="K299" s="17">
        <v>14.1434469844364</v>
      </c>
      <c r="L299">
        <v>0.16371060019341774</v>
      </c>
      <c r="M299">
        <v>0.18732014515325879</v>
      </c>
      <c r="N299">
        <v>11.4</v>
      </c>
      <c r="O299">
        <v>66.900000000000006</v>
      </c>
      <c r="P299">
        <v>163</v>
      </c>
      <c r="Q299">
        <v>0.315</v>
      </c>
      <c r="R299">
        <v>69.900000000000006</v>
      </c>
      <c r="S299">
        <v>0.75116299999999991</v>
      </c>
      <c r="T299">
        <v>13</v>
      </c>
      <c r="U299">
        <f t="shared" si="43"/>
        <v>259</v>
      </c>
      <c r="V299">
        <f t="shared" si="44"/>
        <v>0.04</v>
      </c>
      <c r="W299">
        <f t="shared" si="45"/>
        <v>10.929563544816281</v>
      </c>
      <c r="X299">
        <f t="shared" si="46"/>
        <v>0.11862305084119429</v>
      </c>
      <c r="Y299">
        <f t="shared" si="47"/>
        <v>0.19272360141144868</v>
      </c>
      <c r="Z299">
        <f t="shared" si="48"/>
        <v>7.3104000000000005</v>
      </c>
      <c r="AA299">
        <f t="shared" si="49"/>
        <v>70.7</v>
      </c>
      <c r="AB299">
        <f t="shared" si="50"/>
        <v>159</v>
      </c>
      <c r="AC299">
        <f t="shared" si="51"/>
        <v>0.316</v>
      </c>
      <c r="AD299">
        <f t="shared" si="52"/>
        <v>71.3</v>
      </c>
      <c r="AE299">
        <f t="shared" si="53"/>
        <v>0.74890800000000002</v>
      </c>
      <c r="AF299">
        <f t="shared" si="54"/>
        <v>13</v>
      </c>
    </row>
    <row r="300" spans="1:32" x14ac:dyDescent="0.3">
      <c r="A300" t="s">
        <v>64</v>
      </c>
      <c r="B300" s="3">
        <v>62</v>
      </c>
      <c r="C300" s="9">
        <v>2018</v>
      </c>
      <c r="D300" s="11">
        <v>2263889</v>
      </c>
      <c r="E300" s="16">
        <v>547064410.7178036</v>
      </c>
      <c r="F300" s="17">
        <f t="shared" si="41"/>
        <v>241648.07140182384</v>
      </c>
      <c r="G300" s="55">
        <f t="shared" si="42"/>
        <v>234023.86911650171</v>
      </c>
      <c r="H300" s="55">
        <f t="shared" si="55"/>
        <v>241819.76969759515</v>
      </c>
      <c r="I300">
        <v>1156</v>
      </c>
      <c r="J300" s="51">
        <v>0.31</v>
      </c>
      <c r="K300" s="17">
        <v>18.482649909744104</v>
      </c>
      <c r="L300">
        <v>5.5421088658538266E-3</v>
      </c>
      <c r="M300">
        <v>0.17768346487669504</v>
      </c>
      <c r="N300">
        <v>20</v>
      </c>
      <c r="O300">
        <v>73.400000000000006</v>
      </c>
      <c r="P300">
        <v>216</v>
      </c>
      <c r="Q300">
        <v>0.42799999999999999</v>
      </c>
      <c r="R300">
        <v>95.4</v>
      </c>
      <c r="S300">
        <v>0.65729799999999994</v>
      </c>
      <c r="T300">
        <v>141</v>
      </c>
      <c r="U300">
        <f t="shared" si="43"/>
        <v>1132</v>
      </c>
      <c r="V300">
        <f t="shared" si="44"/>
        <v>0.32</v>
      </c>
      <c r="W300">
        <f t="shared" si="45"/>
        <v>16.109209375338114</v>
      </c>
      <c r="X300">
        <f t="shared" si="46"/>
        <v>8.52555893457407E-3</v>
      </c>
      <c r="Y300">
        <f t="shared" si="47"/>
        <v>0.18435927119165482</v>
      </c>
      <c r="Z300">
        <f t="shared" si="48"/>
        <v>14.57935</v>
      </c>
      <c r="AA300">
        <f t="shared" si="49"/>
        <v>69.599999999999994</v>
      </c>
      <c r="AB300">
        <f t="shared" si="50"/>
        <v>218</v>
      </c>
      <c r="AC300">
        <f t="shared" si="51"/>
        <v>0.43099999999999999</v>
      </c>
      <c r="AD300">
        <f t="shared" si="52"/>
        <v>97.7</v>
      </c>
      <c r="AE300">
        <f t="shared" si="53"/>
        <v>0.66766000000000003</v>
      </c>
      <c r="AF300">
        <f t="shared" si="54"/>
        <v>140</v>
      </c>
    </row>
    <row r="301" spans="1:32" x14ac:dyDescent="0.3">
      <c r="A301" t="s">
        <v>65</v>
      </c>
      <c r="B301" s="3">
        <v>63</v>
      </c>
      <c r="C301" s="9">
        <v>2018</v>
      </c>
      <c r="D301" s="11">
        <v>2880100</v>
      </c>
      <c r="E301" s="16">
        <v>1943090327.864413</v>
      </c>
      <c r="F301" s="17">
        <f t="shared" si="41"/>
        <v>674660.71590028575</v>
      </c>
      <c r="G301" s="55">
        <f t="shared" si="42"/>
        <v>653684.41664911504</v>
      </c>
      <c r="H301" s="55">
        <f t="shared" si="55"/>
        <v>668359.8517581278</v>
      </c>
      <c r="I301">
        <v>1495</v>
      </c>
      <c r="J301" s="51">
        <v>0.95</v>
      </c>
      <c r="K301" s="17">
        <v>17.761027255964933</v>
      </c>
      <c r="L301">
        <v>0.24613721941754715</v>
      </c>
      <c r="M301">
        <v>0.30605134854347171</v>
      </c>
      <c r="N301">
        <v>16.399999999999999</v>
      </c>
      <c r="O301">
        <v>72</v>
      </c>
      <c r="P301">
        <v>257</v>
      </c>
      <c r="Q301">
        <v>0.21199999999999999</v>
      </c>
      <c r="R301">
        <v>80.8</v>
      </c>
      <c r="S301">
        <v>0.84298299999999993</v>
      </c>
      <c r="T301">
        <v>456</v>
      </c>
      <c r="U301">
        <f t="shared" si="43"/>
        <v>1497</v>
      </c>
      <c r="V301">
        <f t="shared" si="44"/>
        <v>0.82</v>
      </c>
      <c r="W301">
        <f t="shared" si="45"/>
        <v>21.288972406446259</v>
      </c>
      <c r="X301">
        <f t="shared" si="46"/>
        <v>0.20293842287607949</v>
      </c>
      <c r="Y301">
        <f t="shared" si="47"/>
        <v>0.29748960239592875</v>
      </c>
      <c r="Z301">
        <f t="shared" si="48"/>
        <v>12.647500000000001</v>
      </c>
      <c r="AA301">
        <f t="shared" si="49"/>
        <v>72.7</v>
      </c>
      <c r="AB301">
        <f t="shared" si="50"/>
        <v>267</v>
      </c>
      <c r="AC301">
        <f t="shared" si="51"/>
        <v>0.215</v>
      </c>
      <c r="AD301">
        <f t="shared" si="52"/>
        <v>81.900000000000006</v>
      </c>
      <c r="AE301">
        <f t="shared" si="53"/>
        <v>0.84492500000000004</v>
      </c>
      <c r="AF301">
        <f t="shared" si="54"/>
        <v>286</v>
      </c>
    </row>
    <row r="302" spans="1:32" x14ac:dyDescent="0.3">
      <c r="A302" t="s">
        <v>66</v>
      </c>
      <c r="B302" s="3">
        <v>64</v>
      </c>
      <c r="C302" s="9">
        <v>2018</v>
      </c>
      <c r="D302" s="11">
        <v>2405290</v>
      </c>
      <c r="E302" s="16">
        <v>1201892494.6782808</v>
      </c>
      <c r="F302" s="17">
        <f t="shared" si="41"/>
        <v>499687.14569897216</v>
      </c>
      <c r="G302" s="55">
        <f t="shared" si="42"/>
        <v>486798.40803529863</v>
      </c>
      <c r="H302" s="55">
        <f t="shared" si="55"/>
        <v>499363.95015364018</v>
      </c>
      <c r="I302">
        <v>1184</v>
      </c>
      <c r="J302" s="51">
        <v>0.33</v>
      </c>
      <c r="K302" s="17">
        <v>21.8270649844623</v>
      </c>
      <c r="L302">
        <v>0.30126965379615928</v>
      </c>
      <c r="M302">
        <v>0.10362024125248893</v>
      </c>
      <c r="N302">
        <v>15.9</v>
      </c>
      <c r="O302">
        <v>73.5</v>
      </c>
      <c r="P302">
        <v>285</v>
      </c>
      <c r="Q302">
        <v>0.21899999999999997</v>
      </c>
      <c r="R302">
        <v>97.9</v>
      </c>
      <c r="S302">
        <v>0.78375600000000001</v>
      </c>
      <c r="T302">
        <v>155</v>
      </c>
      <c r="U302">
        <f t="shared" si="43"/>
        <v>1213</v>
      </c>
      <c r="V302">
        <f t="shared" si="44"/>
        <v>0.33</v>
      </c>
      <c r="W302">
        <f t="shared" si="45"/>
        <v>21.289609170994797</v>
      </c>
      <c r="X302">
        <f t="shared" si="46"/>
        <v>0.25695746486785676</v>
      </c>
      <c r="Y302">
        <f t="shared" si="47"/>
        <v>0.11484062777239959</v>
      </c>
      <c r="Z302">
        <f t="shared" si="48"/>
        <v>10.2895</v>
      </c>
      <c r="AA302">
        <f t="shared" si="49"/>
        <v>69.8</v>
      </c>
      <c r="AB302">
        <f t="shared" si="50"/>
        <v>289</v>
      </c>
      <c r="AC302">
        <f t="shared" si="51"/>
        <v>0.217</v>
      </c>
      <c r="AD302">
        <f t="shared" si="52"/>
        <v>103.6</v>
      </c>
      <c r="AE302">
        <f t="shared" si="53"/>
        <v>0.77253200000000011</v>
      </c>
      <c r="AF302">
        <f t="shared" si="54"/>
        <v>199</v>
      </c>
    </row>
    <row r="303" spans="1:32" x14ac:dyDescent="0.3">
      <c r="A303" t="s">
        <v>67</v>
      </c>
      <c r="B303" s="3">
        <v>65</v>
      </c>
      <c r="C303" s="9">
        <v>2018</v>
      </c>
      <c r="D303" s="11">
        <v>2676139</v>
      </c>
      <c r="E303" s="16">
        <v>940061712.0353595</v>
      </c>
      <c r="F303" s="17">
        <f t="shared" si="41"/>
        <v>351275.36799671449</v>
      </c>
      <c r="G303" s="55">
        <f t="shared" si="42"/>
        <v>342368.99232384207</v>
      </c>
      <c r="H303" s="55">
        <f t="shared" si="55"/>
        <v>349078.4478280404</v>
      </c>
      <c r="I303">
        <v>1319</v>
      </c>
      <c r="J303" s="51">
        <v>0.12</v>
      </c>
      <c r="K303" s="17">
        <v>19.635228314044777</v>
      </c>
      <c r="L303">
        <v>0.36008053344469571</v>
      </c>
      <c r="M303">
        <v>0.14588467370036107</v>
      </c>
      <c r="N303">
        <v>10.6</v>
      </c>
      <c r="O303">
        <v>70.5</v>
      </c>
      <c r="P303">
        <v>180</v>
      </c>
      <c r="Q303">
        <v>0.13600000000000001</v>
      </c>
      <c r="R303">
        <v>91.6</v>
      </c>
      <c r="S303">
        <v>0.83125600000000011</v>
      </c>
      <c r="T303">
        <v>172</v>
      </c>
      <c r="U303">
        <f t="shared" si="43"/>
        <v>1339</v>
      </c>
      <c r="V303">
        <f t="shared" si="44"/>
        <v>0.2</v>
      </c>
      <c r="W303">
        <f t="shared" si="45"/>
        <v>19.605091263830303</v>
      </c>
      <c r="X303">
        <f t="shared" si="46"/>
        <v>0.35166623214130371</v>
      </c>
      <c r="Y303">
        <f t="shared" si="47"/>
        <v>0.13899404693774209</v>
      </c>
      <c r="Z303">
        <f t="shared" si="48"/>
        <v>9.4741999999999997</v>
      </c>
      <c r="AA303">
        <f t="shared" si="49"/>
        <v>71.7</v>
      </c>
      <c r="AB303">
        <f t="shared" si="50"/>
        <v>191</v>
      </c>
      <c r="AC303">
        <f t="shared" si="51"/>
        <v>0.13800000000000001</v>
      </c>
      <c r="AD303">
        <f t="shared" si="52"/>
        <v>90.8</v>
      </c>
      <c r="AE303">
        <f t="shared" si="53"/>
        <v>0.8337699999999999</v>
      </c>
      <c r="AF303">
        <f t="shared" si="54"/>
        <v>166</v>
      </c>
    </row>
    <row r="304" spans="1:32" x14ac:dyDescent="0.3">
      <c r="A304" t="s">
        <v>68</v>
      </c>
      <c r="B304" s="3">
        <v>66</v>
      </c>
      <c r="C304" s="9">
        <v>2018</v>
      </c>
      <c r="D304" s="11">
        <v>2802770</v>
      </c>
      <c r="E304" s="16">
        <v>1155908270.2529569</v>
      </c>
      <c r="F304" s="17">
        <f t="shared" si="41"/>
        <v>412416.3845955811</v>
      </c>
      <c r="G304" s="55">
        <f t="shared" si="42"/>
        <v>399735.10214172711</v>
      </c>
      <c r="H304" s="55">
        <f t="shared" si="55"/>
        <v>411886.55858092755</v>
      </c>
      <c r="I304">
        <v>1433</v>
      </c>
      <c r="J304" s="51">
        <v>1.82</v>
      </c>
      <c r="K304" s="17">
        <v>15.143584768372541</v>
      </c>
      <c r="L304">
        <v>3.8547283377669619E-2</v>
      </c>
      <c r="M304">
        <v>0.13013855474816718</v>
      </c>
      <c r="N304">
        <v>16.399999999999999</v>
      </c>
      <c r="O304">
        <v>76.3</v>
      </c>
      <c r="P304">
        <v>346</v>
      </c>
      <c r="Q304">
        <v>0.20600000000000002</v>
      </c>
      <c r="R304">
        <v>94.4</v>
      </c>
      <c r="S304">
        <v>0.70645999999999998</v>
      </c>
      <c r="T304">
        <v>459</v>
      </c>
      <c r="U304">
        <f t="shared" si="43"/>
        <v>1433</v>
      </c>
      <c r="V304">
        <f t="shared" si="44"/>
        <v>1.83</v>
      </c>
      <c r="W304">
        <f t="shared" si="45"/>
        <v>14.887589501275134</v>
      </c>
      <c r="X304">
        <f t="shared" si="46"/>
        <v>2.4706898275834905E-2</v>
      </c>
      <c r="Y304">
        <f t="shared" si="47"/>
        <v>0.1300184764649352</v>
      </c>
      <c r="Z304">
        <f t="shared" si="48"/>
        <v>11.53295</v>
      </c>
      <c r="AA304">
        <f t="shared" si="49"/>
        <v>72.7</v>
      </c>
      <c r="AB304">
        <f t="shared" si="50"/>
        <v>362</v>
      </c>
      <c r="AC304">
        <f t="shared" si="51"/>
        <v>0.20800000000000002</v>
      </c>
      <c r="AD304">
        <f t="shared" si="52"/>
        <v>94.6</v>
      </c>
      <c r="AE304">
        <f t="shared" si="53"/>
        <v>0.69942800000000005</v>
      </c>
      <c r="AF304">
        <f t="shared" si="54"/>
        <v>468</v>
      </c>
    </row>
    <row r="305" spans="1:32" x14ac:dyDescent="0.3">
      <c r="A305" t="s">
        <v>69</v>
      </c>
      <c r="B305" s="3">
        <v>67</v>
      </c>
      <c r="C305" s="9">
        <v>2018</v>
      </c>
      <c r="D305" s="11">
        <v>1932800</v>
      </c>
      <c r="E305" s="16">
        <v>682096376.93295884</v>
      </c>
      <c r="F305" s="17">
        <f t="shared" si="41"/>
        <v>352905.82415819477</v>
      </c>
      <c r="G305" s="55">
        <f t="shared" si="42"/>
        <v>349714.87243725895</v>
      </c>
      <c r="H305" s="55">
        <f t="shared" si="55"/>
        <v>354750.07882772881</v>
      </c>
      <c r="I305">
        <v>1029</v>
      </c>
      <c r="J305" s="51">
        <v>0.79</v>
      </c>
      <c r="K305" s="17">
        <v>16.490808567801622</v>
      </c>
      <c r="L305">
        <v>3.7732290695145472E-3</v>
      </c>
      <c r="M305">
        <v>0.33429247378078292</v>
      </c>
      <c r="N305">
        <v>18.899999999999999</v>
      </c>
      <c r="O305">
        <v>74.5</v>
      </c>
      <c r="P305">
        <v>405</v>
      </c>
      <c r="Q305">
        <v>0.26899999999999996</v>
      </c>
      <c r="R305">
        <v>81.599999999999994</v>
      </c>
      <c r="S305">
        <v>0.583256</v>
      </c>
      <c r="T305">
        <v>216</v>
      </c>
      <c r="U305">
        <f t="shared" si="43"/>
        <v>1034</v>
      </c>
      <c r="V305">
        <f t="shared" si="44"/>
        <v>0.86</v>
      </c>
      <c r="W305">
        <f t="shared" si="45"/>
        <v>14.099813996096991</v>
      </c>
      <c r="X305">
        <f t="shared" si="46"/>
        <v>3.3695585973972306E-3</v>
      </c>
      <c r="Y305">
        <f t="shared" si="47"/>
        <v>0.34213865226340667</v>
      </c>
      <c r="Z305">
        <f t="shared" si="48"/>
        <v>13.2296</v>
      </c>
      <c r="AA305">
        <f t="shared" si="49"/>
        <v>77.2</v>
      </c>
      <c r="AB305">
        <f t="shared" si="50"/>
        <v>411</v>
      </c>
      <c r="AC305">
        <f t="shared" si="51"/>
        <v>0.27</v>
      </c>
      <c r="AD305">
        <f t="shared" si="52"/>
        <v>79.8</v>
      </c>
      <c r="AE305">
        <f t="shared" si="53"/>
        <v>0.58050400000000002</v>
      </c>
      <c r="AF305">
        <f t="shared" si="54"/>
        <v>167</v>
      </c>
    </row>
    <row r="306" spans="1:32" x14ac:dyDescent="0.3">
      <c r="A306" t="s">
        <v>70</v>
      </c>
      <c r="B306" s="3">
        <v>68</v>
      </c>
      <c r="C306" s="9">
        <v>2018</v>
      </c>
      <c r="D306" s="11">
        <v>1074081</v>
      </c>
      <c r="E306" s="16">
        <v>523020411.55869126</v>
      </c>
      <c r="F306" s="17">
        <f t="shared" si="41"/>
        <v>486946.89837981609</v>
      </c>
      <c r="G306" s="55">
        <f t="shared" si="42"/>
        <v>480362.50298589363</v>
      </c>
      <c r="H306" s="55">
        <f t="shared" si="55"/>
        <v>485955.40659969719</v>
      </c>
      <c r="I306">
        <v>547</v>
      </c>
      <c r="J306" s="51">
        <v>2.67</v>
      </c>
      <c r="K306" s="17">
        <v>15.711636905797008</v>
      </c>
      <c r="L306">
        <v>0.3036983782982236</v>
      </c>
      <c r="M306">
        <v>0.10376108086438121</v>
      </c>
      <c r="N306">
        <v>24.5</v>
      </c>
      <c r="O306">
        <v>65.099999999999994</v>
      </c>
      <c r="P306">
        <v>548</v>
      </c>
      <c r="Q306">
        <v>0.28100000000000003</v>
      </c>
      <c r="R306">
        <v>100.2</v>
      </c>
      <c r="S306">
        <v>0.69128600000000007</v>
      </c>
      <c r="T306">
        <v>301</v>
      </c>
      <c r="U306">
        <f t="shared" si="43"/>
        <v>533</v>
      </c>
      <c r="V306">
        <f t="shared" si="44"/>
        <v>2.54</v>
      </c>
      <c r="W306">
        <f t="shared" si="45"/>
        <v>17.760971576346709</v>
      </c>
      <c r="X306">
        <f t="shared" si="46"/>
        <v>0.26333727582709826</v>
      </c>
      <c r="Y306">
        <f t="shared" si="47"/>
        <v>9.4984141745787537E-2</v>
      </c>
      <c r="Z306">
        <f t="shared" si="48"/>
        <v>18.348299999999998</v>
      </c>
      <c r="AA306">
        <f t="shared" si="49"/>
        <v>70</v>
      </c>
      <c r="AB306">
        <f t="shared" si="50"/>
        <v>549</v>
      </c>
      <c r="AC306">
        <f t="shared" si="51"/>
        <v>0.28100000000000003</v>
      </c>
      <c r="AD306">
        <f t="shared" si="52"/>
        <v>102.9</v>
      </c>
      <c r="AE306">
        <f t="shared" si="53"/>
        <v>0.68836699999999995</v>
      </c>
      <c r="AF306">
        <f t="shared" si="54"/>
        <v>302</v>
      </c>
    </row>
    <row r="307" spans="1:32" x14ac:dyDescent="0.3">
      <c r="A307" t="s">
        <v>71</v>
      </c>
      <c r="B307" s="3">
        <v>69</v>
      </c>
      <c r="C307" s="9">
        <v>2018</v>
      </c>
      <c r="D307" s="11">
        <v>980413</v>
      </c>
      <c r="E307" s="16">
        <v>225769594.2019318</v>
      </c>
      <c r="F307" s="17">
        <f t="shared" si="41"/>
        <v>230280.09033124999</v>
      </c>
      <c r="G307" s="55">
        <f t="shared" si="42"/>
        <v>220800.02903707654</v>
      </c>
      <c r="H307" s="55">
        <f t="shared" si="55"/>
        <v>230467.29916806673</v>
      </c>
      <c r="I307">
        <v>455</v>
      </c>
      <c r="J307" s="51">
        <v>0.32</v>
      </c>
      <c r="K307" s="17">
        <v>18.766805528377056</v>
      </c>
      <c r="L307">
        <v>5.6054463413454561E-2</v>
      </c>
      <c r="M307">
        <v>8.0679901306839816E-2</v>
      </c>
      <c r="N307">
        <v>11.9</v>
      </c>
      <c r="O307">
        <v>78.599999999999994</v>
      </c>
      <c r="P307">
        <v>227</v>
      </c>
      <c r="Q307">
        <v>0.40799999999999997</v>
      </c>
      <c r="R307">
        <v>86.4</v>
      </c>
      <c r="S307">
        <v>0.62275599999999998</v>
      </c>
      <c r="T307">
        <v>32</v>
      </c>
      <c r="U307">
        <f t="shared" si="43"/>
        <v>441</v>
      </c>
      <c r="V307">
        <f t="shared" si="44"/>
        <v>0.39</v>
      </c>
      <c r="W307">
        <f t="shared" si="45"/>
        <v>18.795592137104222</v>
      </c>
      <c r="X307">
        <f t="shared" si="46"/>
        <v>4.6260204251372061E-2</v>
      </c>
      <c r="Y307">
        <f t="shared" si="47"/>
        <v>9.7684979764399132E-2</v>
      </c>
      <c r="Z307">
        <f t="shared" si="48"/>
        <v>10.0692</v>
      </c>
      <c r="AA307">
        <f t="shared" si="49"/>
        <v>77.5</v>
      </c>
      <c r="AB307">
        <f t="shared" si="50"/>
        <v>253</v>
      </c>
      <c r="AC307">
        <f t="shared" si="51"/>
        <v>0.40799999999999997</v>
      </c>
      <c r="AD307">
        <f t="shared" si="52"/>
        <v>86.7</v>
      </c>
      <c r="AE307">
        <f t="shared" si="53"/>
        <v>0.62351299999999998</v>
      </c>
      <c r="AF307">
        <f t="shared" si="54"/>
        <v>41</v>
      </c>
    </row>
    <row r="308" spans="1:32" x14ac:dyDescent="0.3">
      <c r="A308" t="s">
        <v>72</v>
      </c>
      <c r="B308" s="3">
        <v>70</v>
      </c>
      <c r="C308" s="9">
        <v>2018</v>
      </c>
      <c r="D308" s="11">
        <v>969732</v>
      </c>
      <c r="E308" s="16">
        <v>931459793.71498334</v>
      </c>
      <c r="F308" s="17">
        <f t="shared" si="41"/>
        <v>960533.21300625673</v>
      </c>
      <c r="G308" s="55">
        <f t="shared" si="42"/>
        <v>926156.67132963671</v>
      </c>
      <c r="H308" s="55">
        <f t="shared" si="55"/>
        <v>960054.20827057085</v>
      </c>
      <c r="I308">
        <v>500</v>
      </c>
      <c r="J308" s="51">
        <v>0.26</v>
      </c>
      <c r="K308" s="17">
        <v>35.81671659826938</v>
      </c>
      <c r="L308">
        <v>0.50936944615925805</v>
      </c>
      <c r="M308">
        <v>1.0145643386029838E-2</v>
      </c>
      <c r="N308">
        <v>19.7</v>
      </c>
      <c r="O308">
        <v>78.8</v>
      </c>
      <c r="P308">
        <v>251</v>
      </c>
      <c r="Q308">
        <v>0.34100000000000003</v>
      </c>
      <c r="R308">
        <v>96.3</v>
      </c>
      <c r="S308">
        <v>0.39689300000000005</v>
      </c>
      <c r="T308">
        <v>70</v>
      </c>
      <c r="U308">
        <f t="shared" si="43"/>
        <v>499</v>
      </c>
      <c r="V308">
        <f t="shared" si="44"/>
        <v>0.27</v>
      </c>
      <c r="W308">
        <f t="shared" si="45"/>
        <v>41.059221599830835</v>
      </c>
      <c r="X308">
        <f t="shared" si="46"/>
        <v>0.46995110910738719</v>
      </c>
      <c r="Y308">
        <f t="shared" si="47"/>
        <v>1.0603632724308035E-2</v>
      </c>
      <c r="Z308">
        <f t="shared" si="48"/>
        <v>12.744649999999998</v>
      </c>
      <c r="AA308">
        <f t="shared" si="49"/>
        <v>81.099999999999994</v>
      </c>
      <c r="AB308">
        <f t="shared" si="50"/>
        <v>248</v>
      </c>
      <c r="AC308">
        <f t="shared" si="51"/>
        <v>0.34299999999999997</v>
      </c>
      <c r="AD308">
        <f t="shared" si="52"/>
        <v>98.3</v>
      </c>
      <c r="AE308">
        <f t="shared" si="53"/>
        <v>0.39722999999999997</v>
      </c>
      <c r="AF308">
        <f t="shared" si="54"/>
        <v>59</v>
      </c>
    </row>
    <row r="309" spans="1:32" x14ac:dyDescent="0.3">
      <c r="A309" t="s">
        <v>73</v>
      </c>
      <c r="B309" s="3">
        <v>71</v>
      </c>
      <c r="C309" s="9">
        <v>2018</v>
      </c>
      <c r="D309" s="11">
        <v>1040538</v>
      </c>
      <c r="E309" s="16">
        <v>293450932.9001621</v>
      </c>
      <c r="F309" s="17">
        <f t="shared" si="41"/>
        <v>282018.46823485743</v>
      </c>
      <c r="G309" s="55">
        <f t="shared" si="42"/>
        <v>276814.84435039142</v>
      </c>
      <c r="H309" s="55">
        <f t="shared" si="55"/>
        <v>283478.15655958263</v>
      </c>
      <c r="I309">
        <v>532</v>
      </c>
      <c r="J309" s="51">
        <v>0.12</v>
      </c>
      <c r="K309" s="17">
        <v>26.486526115756607</v>
      </c>
      <c r="L309">
        <v>0.14461536527174065</v>
      </c>
      <c r="M309">
        <v>2.5789563093135785E-2</v>
      </c>
      <c r="N309">
        <v>8.1999999999999993</v>
      </c>
      <c r="O309">
        <v>65.099999999999994</v>
      </c>
      <c r="P309">
        <v>217</v>
      </c>
      <c r="Q309">
        <v>0.315</v>
      </c>
      <c r="R309">
        <v>101.7</v>
      </c>
      <c r="S309">
        <v>0.67854200000000009</v>
      </c>
      <c r="T309">
        <v>15</v>
      </c>
      <c r="U309">
        <f t="shared" si="43"/>
        <v>535</v>
      </c>
      <c r="V309">
        <f t="shared" si="44"/>
        <v>0.13</v>
      </c>
      <c r="W309">
        <f t="shared" si="45"/>
        <v>31.417335162012609</v>
      </c>
      <c r="X309">
        <f t="shared" si="46"/>
        <v>0.1386731486890028</v>
      </c>
      <c r="Y309">
        <f t="shared" si="47"/>
        <v>3.2471570310102497E-2</v>
      </c>
      <c r="Z309">
        <f t="shared" si="48"/>
        <v>6.6969000000000003</v>
      </c>
      <c r="AA309">
        <f t="shared" si="49"/>
        <v>67.900000000000006</v>
      </c>
      <c r="AB309">
        <f t="shared" si="50"/>
        <v>218</v>
      </c>
      <c r="AC309">
        <f t="shared" si="51"/>
        <v>0.317</v>
      </c>
      <c r="AD309">
        <f t="shared" si="52"/>
        <v>101.5</v>
      </c>
      <c r="AE309">
        <f t="shared" si="53"/>
        <v>0.68525899999999995</v>
      </c>
      <c r="AF309">
        <f t="shared" si="54"/>
        <v>24</v>
      </c>
    </row>
    <row r="310" spans="1:32" x14ac:dyDescent="0.3">
      <c r="A310" t="s">
        <v>74</v>
      </c>
      <c r="B310" s="3">
        <v>72</v>
      </c>
      <c r="C310" s="9">
        <v>2018</v>
      </c>
      <c r="D310" s="11">
        <v>301213</v>
      </c>
      <c r="E310" s="16">
        <v>241948248.28200677</v>
      </c>
      <c r="F310" s="17">
        <f t="shared" si="41"/>
        <v>803246.36812490411</v>
      </c>
      <c r="G310" s="55">
        <f t="shared" si="42"/>
        <v>747609.07150781772</v>
      </c>
      <c r="H310" s="55">
        <f t="shared" si="55"/>
        <v>784402.95354689518</v>
      </c>
      <c r="I310">
        <v>179</v>
      </c>
      <c r="J310" s="51">
        <v>0.53</v>
      </c>
      <c r="K310" s="17">
        <v>15.314887671085039</v>
      </c>
      <c r="L310">
        <v>5.0665149046081506E-2</v>
      </c>
      <c r="M310">
        <v>0.11844978967030614</v>
      </c>
      <c r="N310">
        <v>25</v>
      </c>
      <c r="O310">
        <v>82.2</v>
      </c>
      <c r="P310">
        <v>155</v>
      </c>
      <c r="Q310">
        <v>0.222</v>
      </c>
      <c r="R310">
        <v>115</v>
      </c>
      <c r="S310">
        <v>0.94506400000000002</v>
      </c>
      <c r="T310">
        <v>5</v>
      </c>
      <c r="U310">
        <f t="shared" si="43"/>
        <v>180</v>
      </c>
      <c r="V310">
        <f t="shared" si="44"/>
        <v>0.53</v>
      </c>
      <c r="W310">
        <f t="shared" si="45"/>
        <v>17.095828848318252</v>
      </c>
      <c r="X310">
        <f t="shared" si="46"/>
        <v>5.4630824816455835E-2</v>
      </c>
      <c r="Y310">
        <f t="shared" si="47"/>
        <v>9.3882011704139789E-2</v>
      </c>
      <c r="Z310">
        <f t="shared" si="48"/>
        <v>21.955249999999999</v>
      </c>
      <c r="AA310">
        <f t="shared" si="49"/>
        <v>75.8</v>
      </c>
      <c r="AB310">
        <f t="shared" si="50"/>
        <v>160</v>
      </c>
      <c r="AC310">
        <f t="shared" si="51"/>
        <v>0.222</v>
      </c>
      <c r="AD310">
        <f t="shared" si="52"/>
        <v>123.4</v>
      </c>
      <c r="AE310">
        <f t="shared" si="53"/>
        <v>0.941079</v>
      </c>
      <c r="AF310">
        <f t="shared" si="54"/>
        <v>10</v>
      </c>
    </row>
    <row r="311" spans="1:32" x14ac:dyDescent="0.3">
      <c r="A311" t="s">
        <v>75</v>
      </c>
      <c r="B311" s="3">
        <v>73</v>
      </c>
      <c r="C311" s="9">
        <v>2018</v>
      </c>
      <c r="D311" s="11">
        <v>1892360</v>
      </c>
      <c r="E311" s="16">
        <v>893156358.53602982</v>
      </c>
      <c r="F311" s="17">
        <f t="shared" si="41"/>
        <v>471980.15099454112</v>
      </c>
      <c r="G311" s="55">
        <f t="shared" si="42"/>
        <v>460433.20972979593</v>
      </c>
      <c r="H311" s="55">
        <f t="shared" si="55"/>
        <v>476930.45976822637</v>
      </c>
      <c r="I311">
        <v>1040</v>
      </c>
      <c r="J311" s="51">
        <v>0.83</v>
      </c>
      <c r="K311" s="17">
        <v>14.968977152627508</v>
      </c>
      <c r="L311">
        <v>1.0843263463617714E-2</v>
      </c>
      <c r="M311">
        <v>7.9811207135117246E-2</v>
      </c>
      <c r="N311">
        <v>23.4</v>
      </c>
      <c r="O311">
        <v>80.400000000000006</v>
      </c>
      <c r="P311">
        <v>250</v>
      </c>
      <c r="Q311">
        <v>0.22</v>
      </c>
      <c r="R311">
        <v>100.2</v>
      </c>
      <c r="S311">
        <v>0.88924599999999998</v>
      </c>
      <c r="T311">
        <v>158</v>
      </c>
      <c r="U311">
        <f t="shared" si="43"/>
        <v>1039</v>
      </c>
      <c r="V311">
        <f t="shared" si="44"/>
        <v>0.76</v>
      </c>
      <c r="W311">
        <f t="shared" si="45"/>
        <v>14.447711099954208</v>
      </c>
      <c r="X311">
        <f t="shared" si="46"/>
        <v>8.9475638133785437E-3</v>
      </c>
      <c r="Y311">
        <f t="shared" si="47"/>
        <v>8.7257283704879937E-2</v>
      </c>
      <c r="Z311">
        <f t="shared" si="48"/>
        <v>13.1553</v>
      </c>
      <c r="AA311">
        <f t="shared" si="49"/>
        <v>78.900000000000006</v>
      </c>
      <c r="AB311">
        <f t="shared" si="50"/>
        <v>255</v>
      </c>
      <c r="AC311">
        <f t="shared" si="51"/>
        <v>0.222</v>
      </c>
      <c r="AD311">
        <f t="shared" si="52"/>
        <v>100</v>
      </c>
      <c r="AE311">
        <f t="shared" si="53"/>
        <v>0.88617999999999997</v>
      </c>
      <c r="AF311">
        <f t="shared" si="54"/>
        <v>175</v>
      </c>
    </row>
    <row r="312" spans="1:32" x14ac:dyDescent="0.3">
      <c r="A312" t="s">
        <v>76</v>
      </c>
      <c r="B312" s="3">
        <v>74</v>
      </c>
      <c r="C312" s="9">
        <v>2018</v>
      </c>
      <c r="D312" s="11">
        <v>1320136</v>
      </c>
      <c r="E312" s="16">
        <v>695469723.62842548</v>
      </c>
      <c r="F312" s="17">
        <f t="shared" si="41"/>
        <v>526816.72466202383</v>
      </c>
      <c r="G312" s="55">
        <f t="shared" si="42"/>
        <v>514880.16961041844</v>
      </c>
      <c r="H312" s="55">
        <f t="shared" si="55"/>
        <v>523070.69800543785</v>
      </c>
      <c r="I312">
        <v>728</v>
      </c>
      <c r="J312" s="51">
        <v>0.31</v>
      </c>
      <c r="K312" s="17">
        <v>18.869223329322423</v>
      </c>
      <c r="L312">
        <v>6.4750453242212916E-2</v>
      </c>
      <c r="M312">
        <v>9.1125071207977318E-2</v>
      </c>
      <c r="N312">
        <v>18.899999999999999</v>
      </c>
      <c r="O312">
        <v>81.3</v>
      </c>
      <c r="P312">
        <v>347</v>
      </c>
      <c r="Q312">
        <v>0.16899999999999998</v>
      </c>
      <c r="R312">
        <v>88.8</v>
      </c>
      <c r="S312">
        <v>0.90042100000000003</v>
      </c>
      <c r="T312">
        <v>104</v>
      </c>
      <c r="U312">
        <f t="shared" si="43"/>
        <v>736</v>
      </c>
      <c r="V312">
        <f t="shared" si="44"/>
        <v>0.85</v>
      </c>
      <c r="W312">
        <f t="shared" si="45"/>
        <v>17.362967171047824</v>
      </c>
      <c r="X312">
        <f t="shared" si="46"/>
        <v>5.7368009860512652E-2</v>
      </c>
      <c r="Y312">
        <f t="shared" si="47"/>
        <v>8.7546960311580879E-2</v>
      </c>
      <c r="Z312">
        <f t="shared" si="48"/>
        <v>13.913399999999998</v>
      </c>
      <c r="AA312">
        <f t="shared" si="49"/>
        <v>75.2</v>
      </c>
      <c r="AB312">
        <f t="shared" si="50"/>
        <v>359</v>
      </c>
      <c r="AC312">
        <f t="shared" si="51"/>
        <v>0.16899999999999998</v>
      </c>
      <c r="AD312">
        <f t="shared" si="52"/>
        <v>86.3</v>
      </c>
      <c r="AE312">
        <f t="shared" si="53"/>
        <v>0.89269000000000009</v>
      </c>
      <c r="AF312">
        <f t="shared" si="54"/>
        <v>118</v>
      </c>
    </row>
    <row r="313" spans="1:32" x14ac:dyDescent="0.3">
      <c r="A313" t="s">
        <v>77</v>
      </c>
      <c r="B313" s="3">
        <v>75</v>
      </c>
      <c r="C313" s="9">
        <v>2018</v>
      </c>
      <c r="D313" s="11">
        <v>789657</v>
      </c>
      <c r="E313" s="16">
        <v>293187105.46226156</v>
      </c>
      <c r="F313" s="17">
        <f t="shared" si="41"/>
        <v>371284.12141253933</v>
      </c>
      <c r="G313" s="55">
        <f t="shared" si="42"/>
        <v>364318.49898620549</v>
      </c>
      <c r="H313" s="55">
        <f t="shared" si="55"/>
        <v>385054.26569199935</v>
      </c>
      <c r="I313">
        <v>410</v>
      </c>
      <c r="J313" s="51">
        <v>0.17</v>
      </c>
      <c r="K313" s="17">
        <v>75.167925727576005</v>
      </c>
      <c r="L313">
        <v>9.3283637265119998E-2</v>
      </c>
      <c r="M313">
        <v>4.2236269924995191E-2</v>
      </c>
      <c r="N313">
        <v>10.1</v>
      </c>
      <c r="O313">
        <v>76.3</v>
      </c>
      <c r="P313">
        <v>191</v>
      </c>
      <c r="Q313">
        <v>0.32299999999999995</v>
      </c>
      <c r="R313">
        <v>96.5</v>
      </c>
      <c r="S313">
        <v>0.75613799999999998</v>
      </c>
      <c r="T313">
        <v>54</v>
      </c>
      <c r="U313">
        <f t="shared" si="43"/>
        <v>415</v>
      </c>
      <c r="V313">
        <f t="shared" si="44"/>
        <v>0.16</v>
      </c>
      <c r="W313">
        <f t="shared" si="45"/>
        <v>64.332086262162363</v>
      </c>
      <c r="X313">
        <f t="shared" si="46"/>
        <v>0.10629668760188064</v>
      </c>
      <c r="Y313">
        <f t="shared" si="47"/>
        <v>4.2884227689829899E-2</v>
      </c>
      <c r="Z313">
        <f t="shared" si="48"/>
        <v>9.8928499999999993</v>
      </c>
      <c r="AA313">
        <f t="shared" si="49"/>
        <v>75.7</v>
      </c>
      <c r="AB313">
        <f t="shared" si="50"/>
        <v>199</v>
      </c>
      <c r="AC313">
        <f t="shared" si="51"/>
        <v>0.32500000000000001</v>
      </c>
      <c r="AD313">
        <f t="shared" si="52"/>
        <v>96.2</v>
      </c>
      <c r="AE313">
        <f t="shared" si="53"/>
        <v>0.76535399999999998</v>
      </c>
      <c r="AF313">
        <f t="shared" si="54"/>
        <v>74</v>
      </c>
    </row>
    <row r="314" spans="1:32" x14ac:dyDescent="0.3">
      <c r="A314" t="s">
        <v>78</v>
      </c>
      <c r="B314" s="3">
        <v>76</v>
      </c>
      <c r="C314" s="9">
        <v>2018</v>
      </c>
      <c r="D314" s="11">
        <v>141407</v>
      </c>
      <c r="E314" s="16">
        <v>168197278.27482036</v>
      </c>
      <c r="F314" s="17">
        <f t="shared" si="41"/>
        <v>1189455.1067119758</v>
      </c>
      <c r="G314" s="55">
        <f t="shared" si="42"/>
        <v>1135980.8045992444</v>
      </c>
      <c r="H314" s="55">
        <f t="shared" si="55"/>
        <v>1200874.3160481439</v>
      </c>
      <c r="I314">
        <v>88</v>
      </c>
      <c r="J314" s="51">
        <v>0.46</v>
      </c>
      <c r="K314" s="17">
        <v>32.681215576745778</v>
      </c>
      <c r="L314">
        <v>0.36827458821060016</v>
      </c>
      <c r="M314">
        <v>9.5389941187245825E-3</v>
      </c>
      <c r="N314">
        <v>21.3</v>
      </c>
      <c r="O314">
        <v>87.7</v>
      </c>
      <c r="P314">
        <v>217</v>
      </c>
      <c r="Q314">
        <v>3.7000000000000005E-2</v>
      </c>
      <c r="R314">
        <v>119.7</v>
      </c>
      <c r="S314">
        <v>0.95679000000000003</v>
      </c>
      <c r="T314">
        <v>5</v>
      </c>
      <c r="U314">
        <f t="shared" si="43"/>
        <v>91</v>
      </c>
      <c r="V314">
        <f t="shared" si="44"/>
        <v>0.43</v>
      </c>
      <c r="W314">
        <f t="shared" si="45"/>
        <v>27.118571873424475</v>
      </c>
      <c r="X314">
        <f t="shared" si="46"/>
        <v>0.37037228147147311</v>
      </c>
      <c r="Y314">
        <f t="shared" si="47"/>
        <v>1.5968102760145177E-2</v>
      </c>
      <c r="Z314">
        <f t="shared" si="48"/>
        <v>11.94735</v>
      </c>
      <c r="AA314">
        <f t="shared" si="49"/>
        <v>86.4</v>
      </c>
      <c r="AB314">
        <f t="shared" si="50"/>
        <v>225</v>
      </c>
      <c r="AC314">
        <f t="shared" si="51"/>
        <v>3.7999999999999999E-2</v>
      </c>
      <c r="AD314">
        <f t="shared" si="52"/>
        <v>122.7</v>
      </c>
      <c r="AE314">
        <f t="shared" si="53"/>
        <v>0.93189699999999998</v>
      </c>
      <c r="AF314">
        <f t="shared" si="54"/>
        <v>7</v>
      </c>
    </row>
    <row r="315" spans="1:32" x14ac:dyDescent="0.3">
      <c r="A315" t="s">
        <v>79</v>
      </c>
      <c r="B315" s="3">
        <v>77</v>
      </c>
      <c r="C315" s="9">
        <v>2018</v>
      </c>
      <c r="D315" s="11">
        <v>477282</v>
      </c>
      <c r="E315" s="16">
        <v>766698456.88130105</v>
      </c>
      <c r="F315" s="17">
        <f t="shared" si="41"/>
        <v>1606384.6046599308</v>
      </c>
      <c r="G315" s="55">
        <f t="shared" si="42"/>
        <v>1506950.7987395695</v>
      </c>
      <c r="H315" s="55">
        <f t="shared" si="55"/>
        <v>1578604.2620323077</v>
      </c>
      <c r="I315">
        <v>277</v>
      </c>
      <c r="J315" s="51">
        <v>0.09</v>
      </c>
      <c r="K315" s="17">
        <v>18.618339788675431</v>
      </c>
      <c r="L315">
        <v>0.67966122562996356</v>
      </c>
      <c r="M315">
        <v>2.2717596559557601E-2</v>
      </c>
      <c r="N315">
        <v>10.199999999999999</v>
      </c>
      <c r="O315">
        <v>74.599999999999994</v>
      </c>
      <c r="P315">
        <v>122</v>
      </c>
      <c r="Q315">
        <v>0.17899999999999999</v>
      </c>
      <c r="R315">
        <v>117</v>
      </c>
      <c r="S315">
        <v>0.46580199999999999</v>
      </c>
      <c r="T315">
        <v>4</v>
      </c>
      <c r="U315">
        <f t="shared" si="43"/>
        <v>277</v>
      </c>
      <c r="V315">
        <f t="shared" si="44"/>
        <v>0.15</v>
      </c>
      <c r="W315">
        <f t="shared" si="45"/>
        <v>26.999897132376994</v>
      </c>
      <c r="X315">
        <f t="shared" si="46"/>
        <v>0.58959619760917725</v>
      </c>
      <c r="Y315">
        <f t="shared" si="47"/>
        <v>3.0208966569149062E-2</v>
      </c>
      <c r="Z315">
        <f t="shared" si="48"/>
        <v>6.58575</v>
      </c>
      <c r="AA315">
        <f t="shared" si="49"/>
        <v>78.3</v>
      </c>
      <c r="AB315">
        <f t="shared" si="50"/>
        <v>144</v>
      </c>
      <c r="AC315">
        <f t="shared" si="51"/>
        <v>0.18100000000000002</v>
      </c>
      <c r="AD315">
        <f t="shared" si="52"/>
        <v>120.5</v>
      </c>
      <c r="AE315">
        <f t="shared" si="53"/>
        <v>0.44875399999999999</v>
      </c>
      <c r="AF315">
        <f t="shared" si="54"/>
        <v>2</v>
      </c>
    </row>
    <row r="316" spans="1:32" x14ac:dyDescent="0.3">
      <c r="A316" t="s">
        <v>80</v>
      </c>
      <c r="B316" s="3">
        <v>78</v>
      </c>
      <c r="C316" s="9">
        <v>2018</v>
      </c>
      <c r="D316" s="11">
        <v>157877</v>
      </c>
      <c r="E316" s="16">
        <v>52578616.57607913</v>
      </c>
      <c r="F316" s="17">
        <f t="shared" si="41"/>
        <v>333035.31594899279</v>
      </c>
      <c r="G316" s="55">
        <f t="shared" si="42"/>
        <v>328198.75213018048</v>
      </c>
      <c r="H316" s="55">
        <f t="shared" si="55"/>
        <v>329717.78931851528</v>
      </c>
      <c r="I316">
        <v>79</v>
      </c>
      <c r="J316" s="51">
        <v>0.16</v>
      </c>
      <c r="K316" s="17">
        <v>31.429881746790823</v>
      </c>
      <c r="L316">
        <v>6.1448177114821229E-2</v>
      </c>
      <c r="M316">
        <v>4.9611149102968682E-2</v>
      </c>
      <c r="N316">
        <v>11.7</v>
      </c>
      <c r="O316">
        <v>67.400000000000006</v>
      </c>
      <c r="P316">
        <v>128</v>
      </c>
      <c r="Q316">
        <v>0.29199999999999998</v>
      </c>
      <c r="R316">
        <v>123.6</v>
      </c>
      <c r="S316">
        <v>0.853024</v>
      </c>
      <c r="T316">
        <v>9</v>
      </c>
      <c r="U316">
        <f t="shared" si="43"/>
        <v>83</v>
      </c>
      <c r="V316">
        <f t="shared" si="44"/>
        <v>0.14000000000000001</v>
      </c>
      <c r="W316">
        <f t="shared" si="45"/>
        <v>19.978917275819644</v>
      </c>
      <c r="X316">
        <f t="shared" si="46"/>
        <v>8.4474587092049414E-2</v>
      </c>
      <c r="Y316">
        <f t="shared" si="47"/>
        <v>7.7287148064312777E-2</v>
      </c>
      <c r="Z316">
        <f t="shared" si="48"/>
        <v>9.15</v>
      </c>
      <c r="AA316">
        <f t="shared" si="49"/>
        <v>74</v>
      </c>
      <c r="AB316">
        <f t="shared" si="50"/>
        <v>130</v>
      </c>
      <c r="AC316">
        <f t="shared" si="51"/>
        <v>0.29499999999999998</v>
      </c>
      <c r="AD316">
        <f t="shared" si="52"/>
        <v>123.8</v>
      </c>
      <c r="AE316">
        <f t="shared" si="53"/>
        <v>0.86653400000000003</v>
      </c>
      <c r="AF316">
        <f t="shared" si="54"/>
        <v>14</v>
      </c>
    </row>
    <row r="317" spans="1:32" x14ac:dyDescent="0.3">
      <c r="A317" t="s">
        <v>81</v>
      </c>
      <c r="B317" s="3">
        <v>79</v>
      </c>
      <c r="C317" s="9">
        <v>2018</v>
      </c>
      <c r="D317" s="11">
        <v>48046</v>
      </c>
      <c r="E317" s="16">
        <v>75062195.640120149</v>
      </c>
      <c r="F317" s="17">
        <f t="shared" si="41"/>
        <v>1562298.5397352567</v>
      </c>
      <c r="G317" s="55">
        <f t="shared" si="42"/>
        <v>1495039.2213250815</v>
      </c>
      <c r="H317" s="55">
        <f t="shared" si="55"/>
        <v>1562219.7296168299</v>
      </c>
      <c r="I317">
        <v>30</v>
      </c>
      <c r="J317" s="51">
        <v>0.01</v>
      </c>
      <c r="K317" s="17">
        <v>20.83509864233433</v>
      </c>
      <c r="L317">
        <v>0.37749204827696892</v>
      </c>
      <c r="M317">
        <v>2.549384503107488E-3</v>
      </c>
      <c r="N317">
        <v>10.7</v>
      </c>
      <c r="O317">
        <v>90.6</v>
      </c>
      <c r="P317">
        <v>34</v>
      </c>
      <c r="Q317">
        <v>0.315</v>
      </c>
      <c r="R317">
        <v>135.6</v>
      </c>
      <c r="S317">
        <v>0.39151899999999995</v>
      </c>
      <c r="U317">
        <f t="shared" si="43"/>
        <v>31</v>
      </c>
      <c r="V317">
        <f t="shared" si="44"/>
        <v>0</v>
      </c>
      <c r="W317">
        <f t="shared" si="45"/>
        <v>17.153093430011886</v>
      </c>
      <c r="X317">
        <f t="shared" si="46"/>
        <v>0.40914977326131707</v>
      </c>
      <c r="Y317">
        <f t="shared" si="47"/>
        <v>4.3732728486414497E-3</v>
      </c>
      <c r="Z317">
        <f t="shared" si="48"/>
        <v>15.17145</v>
      </c>
      <c r="AA317">
        <f t="shared" si="49"/>
        <v>76.400000000000006</v>
      </c>
      <c r="AB317">
        <f t="shared" si="50"/>
        <v>35</v>
      </c>
      <c r="AC317">
        <f t="shared" si="51"/>
        <v>0.316</v>
      </c>
      <c r="AD317">
        <f t="shared" si="52"/>
        <v>136.9</v>
      </c>
      <c r="AE317">
        <f t="shared" si="53"/>
        <v>0.39347700000000002</v>
      </c>
      <c r="AF317">
        <f t="shared" si="54"/>
        <v>0</v>
      </c>
    </row>
    <row r="318" spans="1:32" x14ac:dyDescent="0.3">
      <c r="A318" s="2" t="s">
        <v>3</v>
      </c>
      <c r="B318" s="3">
        <v>1</v>
      </c>
      <c r="C318" s="9">
        <v>2019</v>
      </c>
      <c r="D318" s="11">
        <v>1551920</v>
      </c>
      <c r="E318" s="16">
        <v>841017480.94335604</v>
      </c>
      <c r="F318" s="17">
        <f t="shared" si="41"/>
        <v>541920.64084705152</v>
      </c>
      <c r="G318" s="55">
        <f t="shared" si="42"/>
        <v>532048.63647870917</v>
      </c>
      <c r="H318" s="55">
        <f t="shared" si="55"/>
        <v>538528.50035035238</v>
      </c>
      <c r="I318">
        <v>826</v>
      </c>
      <c r="J318" s="51">
        <v>0.28000000000000003</v>
      </c>
      <c r="K318" s="17">
        <v>17.490622813580909</v>
      </c>
      <c r="L318">
        <v>0.19249683640696946</v>
      </c>
      <c r="M318">
        <v>0.15242958681802804</v>
      </c>
      <c r="N318">
        <v>26.700000000000003</v>
      </c>
      <c r="O318">
        <v>70.900000000000006</v>
      </c>
      <c r="P318">
        <v>302</v>
      </c>
      <c r="Q318">
        <v>0.34499999999999997</v>
      </c>
      <c r="R318">
        <v>70.3</v>
      </c>
      <c r="S318">
        <v>0.91408900000000004</v>
      </c>
      <c r="T318">
        <v>157</v>
      </c>
      <c r="U318">
        <f t="shared" si="43"/>
        <v>825</v>
      </c>
      <c r="V318">
        <f t="shared" si="44"/>
        <v>0.24</v>
      </c>
      <c r="W318">
        <f t="shared" si="45"/>
        <v>14.759943720800587</v>
      </c>
      <c r="X318">
        <f t="shared" si="46"/>
        <v>0.18383300904349012</v>
      </c>
      <c r="Y318">
        <f t="shared" si="47"/>
        <v>0.17577280313476257</v>
      </c>
      <c r="Z318">
        <f t="shared" si="48"/>
        <v>21.3</v>
      </c>
      <c r="AA318">
        <f t="shared" si="49"/>
        <v>71.5</v>
      </c>
      <c r="AB318">
        <f t="shared" si="50"/>
        <v>308</v>
      </c>
      <c r="AC318">
        <f t="shared" si="51"/>
        <v>0.34299999999999997</v>
      </c>
      <c r="AD318">
        <f t="shared" si="52"/>
        <v>72</v>
      </c>
      <c r="AE318">
        <f t="shared" si="53"/>
        <v>0.91203000000000001</v>
      </c>
      <c r="AF318">
        <f t="shared" si="54"/>
        <v>163</v>
      </c>
    </row>
    <row r="319" spans="1:32" x14ac:dyDescent="0.3">
      <c r="A319" s="2" t="s">
        <v>4</v>
      </c>
      <c r="B319" s="3">
        <v>2</v>
      </c>
      <c r="C319" s="9">
        <v>2019</v>
      </c>
      <c r="D319" s="11">
        <v>1193180</v>
      </c>
      <c r="E319" s="16">
        <v>347004175.89232528</v>
      </c>
      <c r="F319" s="17">
        <f t="shared" si="41"/>
        <v>290822.99057336303</v>
      </c>
      <c r="G319" s="55">
        <f t="shared" si="42"/>
        <v>281700.66262744355</v>
      </c>
      <c r="H319" s="55">
        <f t="shared" si="55"/>
        <v>287861.78372945177</v>
      </c>
      <c r="I319">
        <v>595</v>
      </c>
      <c r="J319" s="51">
        <v>0.17</v>
      </c>
      <c r="K319" s="17">
        <v>15.923537597547366</v>
      </c>
      <c r="L319">
        <v>4.6025532480231538E-4</v>
      </c>
      <c r="M319">
        <v>0.15274125824898221</v>
      </c>
      <c r="N319">
        <v>17.899999999999999</v>
      </c>
      <c r="O319">
        <v>69</v>
      </c>
      <c r="P319">
        <v>199</v>
      </c>
      <c r="Q319">
        <v>0.30399999999999999</v>
      </c>
      <c r="R319">
        <v>75.099999999999994</v>
      </c>
      <c r="S319">
        <v>0.65815600000000007</v>
      </c>
      <c r="T319">
        <v>49</v>
      </c>
      <c r="U319">
        <f t="shared" si="43"/>
        <v>610</v>
      </c>
      <c r="V319">
        <f t="shared" si="44"/>
        <v>0.38</v>
      </c>
      <c r="W319">
        <f t="shared" si="45"/>
        <v>16.047163734543062</v>
      </c>
      <c r="X319">
        <f t="shared" si="46"/>
        <v>4.5424647878313646E-4</v>
      </c>
      <c r="Y319">
        <f t="shared" si="47"/>
        <v>0.15962501815961305</v>
      </c>
      <c r="Z319">
        <f t="shared" si="48"/>
        <v>15</v>
      </c>
      <c r="AA319">
        <f t="shared" si="49"/>
        <v>69.400000000000006</v>
      </c>
      <c r="AB319">
        <f t="shared" si="50"/>
        <v>211</v>
      </c>
      <c r="AC319">
        <f t="shared" si="51"/>
        <v>0.30299999999999999</v>
      </c>
      <c r="AD319">
        <f t="shared" si="52"/>
        <v>76</v>
      </c>
      <c r="AE319">
        <f t="shared" si="53"/>
        <v>0.65861400000000003</v>
      </c>
      <c r="AF319">
        <f t="shared" si="54"/>
        <v>63</v>
      </c>
    </row>
    <row r="320" spans="1:32" x14ac:dyDescent="0.3">
      <c r="A320" t="s">
        <v>5</v>
      </c>
      <c r="B320" s="3">
        <v>3</v>
      </c>
      <c r="C320" s="9">
        <v>2019</v>
      </c>
      <c r="D320" s="11">
        <v>1376582</v>
      </c>
      <c r="E320" s="16">
        <v>465808570.18474311</v>
      </c>
      <c r="F320" s="17">
        <f t="shared" si="41"/>
        <v>338380.54702498153</v>
      </c>
      <c r="G320" s="55">
        <f t="shared" si="42"/>
        <v>315635.57535062992</v>
      </c>
      <c r="H320" s="55">
        <f t="shared" si="55"/>
        <v>331496.37117259356</v>
      </c>
      <c r="I320">
        <v>721</v>
      </c>
      <c r="J320" s="51">
        <v>1.03</v>
      </c>
      <c r="K320" s="17">
        <v>16.818223903413191</v>
      </c>
      <c r="L320">
        <v>3.8340330496518544E-3</v>
      </c>
      <c r="M320">
        <v>0.32264456173128014</v>
      </c>
      <c r="N320">
        <v>23</v>
      </c>
      <c r="O320">
        <v>74.099999999999994</v>
      </c>
      <c r="P320">
        <v>194</v>
      </c>
      <c r="Q320">
        <v>0.222</v>
      </c>
      <c r="R320">
        <v>82</v>
      </c>
      <c r="S320">
        <v>0.67913500000000004</v>
      </c>
      <c r="T320">
        <v>178</v>
      </c>
      <c r="U320">
        <f t="shared" si="43"/>
        <v>722</v>
      </c>
      <c r="V320">
        <f t="shared" si="44"/>
        <v>1.04</v>
      </c>
      <c r="W320">
        <f t="shared" si="45"/>
        <v>15.312034636327313</v>
      </c>
      <c r="X320">
        <f t="shared" si="46"/>
        <v>3.7107996820257652E-3</v>
      </c>
      <c r="Y320">
        <f t="shared" si="47"/>
        <v>0.31239660837294442</v>
      </c>
      <c r="Z320">
        <f t="shared" si="48"/>
        <v>21.7</v>
      </c>
      <c r="AA320">
        <f t="shared" si="49"/>
        <v>72.099999999999994</v>
      </c>
      <c r="AB320">
        <f t="shared" si="50"/>
        <v>202</v>
      </c>
      <c r="AC320">
        <f t="shared" si="51"/>
        <v>0.221</v>
      </c>
      <c r="AD320">
        <f t="shared" si="52"/>
        <v>82.6</v>
      </c>
      <c r="AE320">
        <f t="shared" si="53"/>
        <v>0.66533799999999998</v>
      </c>
      <c r="AF320">
        <f t="shared" si="54"/>
        <v>252</v>
      </c>
    </row>
    <row r="321" spans="1:32" x14ac:dyDescent="0.3">
      <c r="A321" t="s">
        <v>6</v>
      </c>
      <c r="B321" s="3">
        <v>4</v>
      </c>
      <c r="C321" s="9">
        <v>2019</v>
      </c>
      <c r="D321" s="11">
        <v>2337457</v>
      </c>
      <c r="E321" s="16">
        <v>881917046.5200218</v>
      </c>
      <c r="F321" s="17">
        <f t="shared" si="41"/>
        <v>377297.65575153759</v>
      </c>
      <c r="G321" s="55">
        <f t="shared" si="42"/>
        <v>372966.72325557237</v>
      </c>
      <c r="H321" s="55">
        <f t="shared" si="55"/>
        <v>373504.37379133486</v>
      </c>
      <c r="I321">
        <v>1182</v>
      </c>
      <c r="J321" s="51">
        <v>0.96</v>
      </c>
      <c r="K321" s="17">
        <v>29.823390484016461</v>
      </c>
      <c r="L321">
        <v>5.8113954657569196E-3</v>
      </c>
      <c r="M321">
        <v>0.1440948479485257</v>
      </c>
      <c r="N321">
        <v>23.5</v>
      </c>
      <c r="O321">
        <v>77.099999999999994</v>
      </c>
      <c r="P321">
        <v>366</v>
      </c>
      <c r="Q321">
        <v>0.317</v>
      </c>
      <c r="R321">
        <v>78.400000000000006</v>
      </c>
      <c r="S321">
        <v>0.63124499999999995</v>
      </c>
      <c r="T321">
        <v>424</v>
      </c>
      <c r="U321">
        <f t="shared" si="43"/>
        <v>1185</v>
      </c>
      <c r="V321">
        <f t="shared" si="44"/>
        <v>0.85</v>
      </c>
      <c r="W321">
        <f t="shared" si="45"/>
        <v>29.09571989597729</v>
      </c>
      <c r="X321">
        <f t="shared" si="46"/>
        <v>4.6696463991199814E-3</v>
      </c>
      <c r="Y321">
        <f t="shared" si="47"/>
        <v>0.14593031281958535</v>
      </c>
      <c r="Z321">
        <f t="shared" si="48"/>
        <v>25.4</v>
      </c>
      <c r="AA321">
        <f t="shared" si="49"/>
        <v>79</v>
      </c>
      <c r="AB321">
        <f t="shared" si="50"/>
        <v>369</v>
      </c>
      <c r="AC321">
        <f t="shared" si="51"/>
        <v>0.31900000000000001</v>
      </c>
      <c r="AD321">
        <f t="shared" si="52"/>
        <v>81.7</v>
      </c>
      <c r="AE321">
        <f t="shared" si="53"/>
        <v>0.62143500000000007</v>
      </c>
      <c r="AF321">
        <f t="shared" si="54"/>
        <v>471</v>
      </c>
    </row>
    <row r="322" spans="1:32" x14ac:dyDescent="0.3">
      <c r="A322" t="s">
        <v>7</v>
      </c>
      <c r="B322" s="3">
        <v>5</v>
      </c>
      <c r="C322" s="9">
        <v>2019</v>
      </c>
      <c r="D322" s="11">
        <v>959459</v>
      </c>
      <c r="E322" s="16">
        <v>212088111.46362141</v>
      </c>
      <c r="F322" s="17">
        <f t="shared" si="41"/>
        <v>221049.68681686389</v>
      </c>
      <c r="G322" s="55">
        <f t="shared" si="42"/>
        <v>212773.40039672991</v>
      </c>
      <c r="H322" s="55">
        <f t="shared" si="55"/>
        <v>220441.55568738002</v>
      </c>
      <c r="I322">
        <v>517</v>
      </c>
      <c r="J322" s="51">
        <v>0.34</v>
      </c>
      <c r="K322" s="17">
        <v>14.676101281371965</v>
      </c>
      <c r="L322">
        <v>2.3120938052828472E-3</v>
      </c>
      <c r="M322">
        <v>0.18363823606039339</v>
      </c>
      <c r="N322">
        <v>21.5</v>
      </c>
      <c r="O322">
        <v>64.8</v>
      </c>
      <c r="P322">
        <v>247</v>
      </c>
      <c r="Q322">
        <v>0.182</v>
      </c>
      <c r="R322">
        <v>84.9</v>
      </c>
      <c r="S322">
        <v>0.62652700000000006</v>
      </c>
      <c r="T322">
        <v>99</v>
      </c>
      <c r="U322">
        <f t="shared" si="43"/>
        <v>525</v>
      </c>
      <c r="V322">
        <f t="shared" si="44"/>
        <v>0.28999999999999998</v>
      </c>
      <c r="W322">
        <f t="shared" si="45"/>
        <v>12.628233637399051</v>
      </c>
      <c r="X322">
        <f t="shared" si="46"/>
        <v>1.6833652083958139E-3</v>
      </c>
      <c r="Y322">
        <f t="shared" si="47"/>
        <v>0.16732231041661891</v>
      </c>
      <c r="Z322">
        <f t="shared" si="48"/>
        <v>12.2</v>
      </c>
      <c r="AA322">
        <f t="shared" si="49"/>
        <v>70.3</v>
      </c>
      <c r="AB322">
        <f t="shared" si="50"/>
        <v>253</v>
      </c>
      <c r="AC322">
        <f t="shared" si="51"/>
        <v>0.184</v>
      </c>
      <c r="AD322">
        <f t="shared" si="52"/>
        <v>85.2</v>
      </c>
      <c r="AE322">
        <f t="shared" si="53"/>
        <v>0.626193</v>
      </c>
      <c r="AF322">
        <f t="shared" si="54"/>
        <v>577</v>
      </c>
    </row>
    <row r="323" spans="1:32" x14ac:dyDescent="0.3">
      <c r="A323" t="s">
        <v>8</v>
      </c>
      <c r="B323" s="3">
        <v>6</v>
      </c>
      <c r="C323" s="9">
        <v>2019</v>
      </c>
      <c r="D323" s="11">
        <v>1052781</v>
      </c>
      <c r="E323" s="16">
        <v>452456439.30072063</v>
      </c>
      <c r="F323" s="17">
        <f t="shared" si="41"/>
        <v>429772.61111353704</v>
      </c>
      <c r="G323" s="55">
        <f t="shared" si="42"/>
        <v>420516.63452146645</v>
      </c>
      <c r="H323" s="55">
        <f t="shared" si="55"/>
        <v>424660.26351797138</v>
      </c>
      <c r="I323">
        <v>537</v>
      </c>
      <c r="J323" s="51">
        <v>1.34</v>
      </c>
      <c r="K323" s="17">
        <v>20.037539758561891</v>
      </c>
      <c r="L323">
        <v>3.6839354598642406E-3</v>
      </c>
      <c r="M323">
        <v>0.3806909279860326</v>
      </c>
      <c r="N323">
        <v>24.6</v>
      </c>
      <c r="O323">
        <v>72.2</v>
      </c>
      <c r="P323">
        <v>185</v>
      </c>
      <c r="Q323">
        <v>0.248</v>
      </c>
      <c r="R323">
        <v>69.5</v>
      </c>
      <c r="S323">
        <v>0.62261600000000006</v>
      </c>
      <c r="T323">
        <v>169</v>
      </c>
      <c r="U323">
        <f t="shared" si="43"/>
        <v>550</v>
      </c>
      <c r="V323">
        <f t="shared" si="44"/>
        <v>1.4</v>
      </c>
      <c r="W323">
        <f t="shared" si="45"/>
        <v>17.953582140770425</v>
      </c>
      <c r="X323">
        <f t="shared" si="46"/>
        <v>3.2421062589367148E-3</v>
      </c>
      <c r="Y323">
        <f t="shared" si="47"/>
        <v>0.38705269196705722</v>
      </c>
      <c r="Z323">
        <f t="shared" si="48"/>
        <v>26.899999999999995</v>
      </c>
      <c r="AA323">
        <f t="shared" si="49"/>
        <v>73.3</v>
      </c>
      <c r="AB323">
        <f t="shared" si="50"/>
        <v>185</v>
      </c>
      <c r="AC323">
        <f t="shared" si="51"/>
        <v>0.24600000000000002</v>
      </c>
      <c r="AD323">
        <f t="shared" si="52"/>
        <v>72.7</v>
      </c>
      <c r="AE323">
        <f t="shared" si="53"/>
        <v>0.61509199999999997</v>
      </c>
      <c r="AF323">
        <f t="shared" si="54"/>
        <v>179</v>
      </c>
    </row>
    <row r="324" spans="1:32" x14ac:dyDescent="0.3">
      <c r="A324" t="s">
        <v>9</v>
      </c>
      <c r="B324" s="3">
        <v>7</v>
      </c>
      <c r="C324" s="9">
        <v>2019</v>
      </c>
      <c r="D324" s="11">
        <v>601815</v>
      </c>
      <c r="E324" s="16">
        <v>177194051.35351577</v>
      </c>
      <c r="F324" s="17">
        <f t="shared" si="41"/>
        <v>294432.75982405851</v>
      </c>
      <c r="G324" s="55">
        <f t="shared" si="42"/>
        <v>286148.08909882687</v>
      </c>
      <c r="H324" s="55">
        <f t="shared" si="55"/>
        <v>289122.69745578128</v>
      </c>
      <c r="I324">
        <v>310</v>
      </c>
      <c r="J324" s="51">
        <v>0.06</v>
      </c>
      <c r="K324" s="17">
        <v>12.760676258724551</v>
      </c>
      <c r="L324">
        <v>2.3688905213557878E-3</v>
      </c>
      <c r="M324">
        <v>0.22882536821971464</v>
      </c>
      <c r="N324">
        <v>8.6</v>
      </c>
      <c r="O324">
        <v>66.5</v>
      </c>
      <c r="P324">
        <v>162</v>
      </c>
      <c r="Q324">
        <v>0.27</v>
      </c>
      <c r="R324">
        <v>99.9</v>
      </c>
      <c r="S324">
        <v>0.60062300000000002</v>
      </c>
      <c r="T324">
        <v>61</v>
      </c>
      <c r="U324">
        <f t="shared" si="43"/>
        <v>318</v>
      </c>
      <c r="V324">
        <f t="shared" si="44"/>
        <v>0.08</v>
      </c>
      <c r="W324">
        <f t="shared" si="45"/>
        <v>11.632940224562581</v>
      </c>
      <c r="X324">
        <f t="shared" si="46"/>
        <v>1.2436804423377307E-3</v>
      </c>
      <c r="Y324">
        <f t="shared" si="47"/>
        <v>0.22443182123164385</v>
      </c>
      <c r="Z324">
        <f t="shared" si="48"/>
        <v>7.3</v>
      </c>
      <c r="AA324">
        <f t="shared" si="49"/>
        <v>68.3</v>
      </c>
      <c r="AB324">
        <f t="shared" si="50"/>
        <v>167</v>
      </c>
      <c r="AC324">
        <f t="shared" si="51"/>
        <v>0.27399999999999997</v>
      </c>
      <c r="AD324">
        <f t="shared" si="52"/>
        <v>100.8</v>
      </c>
      <c r="AE324">
        <f t="shared" si="53"/>
        <v>0.59542000000000006</v>
      </c>
      <c r="AF324">
        <f t="shared" si="54"/>
        <v>47</v>
      </c>
    </row>
    <row r="325" spans="1:32" x14ac:dyDescent="0.3">
      <c r="A325" t="s">
        <v>10</v>
      </c>
      <c r="B325" s="3">
        <v>8</v>
      </c>
      <c r="C325" s="9">
        <v>2019</v>
      </c>
      <c r="D325" s="11">
        <v>1101403</v>
      </c>
      <c r="E325" s="16">
        <v>412380995.89248025</v>
      </c>
      <c r="F325" s="17">
        <f t="shared" si="41"/>
        <v>374414.26607016713</v>
      </c>
      <c r="G325" s="55">
        <f t="shared" si="42"/>
        <v>361988.18421994662</v>
      </c>
      <c r="H325" s="55">
        <f t="shared" si="55"/>
        <v>374057.46623876755</v>
      </c>
      <c r="I325">
        <v>569</v>
      </c>
      <c r="J325" s="51">
        <v>0.57999999999999996</v>
      </c>
      <c r="K325" s="17">
        <v>28.771754132783073</v>
      </c>
      <c r="L325">
        <v>0.13030140819521463</v>
      </c>
      <c r="M325">
        <v>0.15846685161349947</v>
      </c>
      <c r="N325">
        <v>12.6</v>
      </c>
      <c r="O325">
        <v>78.599999999999994</v>
      </c>
      <c r="P325">
        <v>329</v>
      </c>
      <c r="Q325">
        <v>0.317</v>
      </c>
      <c r="R325">
        <v>85.2</v>
      </c>
      <c r="S325">
        <v>0.64685000000000004</v>
      </c>
      <c r="T325">
        <v>238</v>
      </c>
      <c r="U325">
        <f t="shared" si="43"/>
        <v>574</v>
      </c>
      <c r="V325">
        <f t="shared" si="44"/>
        <v>0.61</v>
      </c>
      <c r="W325">
        <f t="shared" si="45"/>
        <v>26.770531739986986</v>
      </c>
      <c r="X325">
        <f t="shared" si="46"/>
        <v>0.10999514930742277</v>
      </c>
      <c r="Y325">
        <f t="shared" si="47"/>
        <v>0.15854336583131162</v>
      </c>
      <c r="Z325">
        <f t="shared" si="48"/>
        <v>13.600000000000001</v>
      </c>
      <c r="AA325">
        <f t="shared" si="49"/>
        <v>77</v>
      </c>
      <c r="AB325">
        <f t="shared" si="50"/>
        <v>343</v>
      </c>
      <c r="AC325">
        <f t="shared" si="51"/>
        <v>0.32</v>
      </c>
      <c r="AD325">
        <f t="shared" si="52"/>
        <v>85.3</v>
      </c>
      <c r="AE325">
        <f t="shared" si="53"/>
        <v>0.64213700000000007</v>
      </c>
      <c r="AF325">
        <f t="shared" si="54"/>
        <v>305</v>
      </c>
    </row>
    <row r="326" spans="1:32" x14ac:dyDescent="0.3">
      <c r="A326" t="s">
        <v>11</v>
      </c>
      <c r="B326" s="3">
        <v>9</v>
      </c>
      <c r="C326" s="9">
        <v>2019</v>
      </c>
      <c r="D326" s="11">
        <v>1160836</v>
      </c>
      <c r="E326" s="16">
        <v>510026857.04701406</v>
      </c>
      <c r="F326" s="17">
        <f t="shared" si="41"/>
        <v>439361.68162170541</v>
      </c>
      <c r="G326" s="55">
        <f t="shared" si="42"/>
        <v>444842.06574478868</v>
      </c>
      <c r="H326" s="55">
        <f t="shared" si="55"/>
        <v>446121.24733400875</v>
      </c>
      <c r="I326">
        <v>598</v>
      </c>
      <c r="J326" s="51">
        <v>0.16</v>
      </c>
      <c r="K326" s="17">
        <v>27.198583776195655</v>
      </c>
      <c r="L326">
        <v>5.1920789777630573E-3</v>
      </c>
      <c r="M326">
        <v>0.35983882918928273</v>
      </c>
      <c r="N326">
        <v>23.8</v>
      </c>
      <c r="O326">
        <v>69.8</v>
      </c>
      <c r="P326">
        <v>177</v>
      </c>
      <c r="Q326">
        <v>0.36599999999999999</v>
      </c>
      <c r="R326">
        <v>80.400000000000006</v>
      </c>
      <c r="S326">
        <v>0.79055200000000003</v>
      </c>
      <c r="T326">
        <v>65</v>
      </c>
      <c r="U326">
        <f t="shared" si="43"/>
        <v>602</v>
      </c>
      <c r="V326">
        <f t="shared" si="44"/>
        <v>0.08</v>
      </c>
      <c r="W326">
        <f t="shared" si="45"/>
        <v>21.266298497574937</v>
      </c>
      <c r="X326">
        <f t="shared" si="46"/>
        <v>4.0495787165061876E-3</v>
      </c>
      <c r="Y326">
        <f t="shared" si="47"/>
        <v>0.42789529098079326</v>
      </c>
      <c r="Z326">
        <f t="shared" si="48"/>
        <v>26.400000000000002</v>
      </c>
      <c r="AA326">
        <f t="shared" si="49"/>
        <v>73.2</v>
      </c>
      <c r="AB326">
        <f t="shared" si="50"/>
        <v>185</v>
      </c>
      <c r="AC326">
        <f t="shared" si="51"/>
        <v>0.36599999999999999</v>
      </c>
      <c r="AD326">
        <f t="shared" si="52"/>
        <v>80.3</v>
      </c>
      <c r="AE326">
        <f t="shared" si="53"/>
        <v>0.78515500000000005</v>
      </c>
      <c r="AF326">
        <f t="shared" si="54"/>
        <v>49</v>
      </c>
    </row>
    <row r="327" spans="1:32" x14ac:dyDescent="0.3">
      <c r="A327" t="s">
        <v>12</v>
      </c>
      <c r="B327" s="3">
        <v>10</v>
      </c>
      <c r="C327" s="9">
        <v>2019</v>
      </c>
      <c r="D327" s="11">
        <v>8303032</v>
      </c>
      <c r="E327" s="16">
        <v>4634122135.8323746</v>
      </c>
      <c r="F327" s="17">
        <f t="shared" si="41"/>
        <v>558124.08477196936</v>
      </c>
      <c r="G327" s="55">
        <f t="shared" si="42"/>
        <v>535698.66453406028</v>
      </c>
      <c r="H327" s="55">
        <f t="shared" si="55"/>
        <v>547447.89105915104</v>
      </c>
      <c r="I327">
        <v>4189</v>
      </c>
      <c r="J327" s="51">
        <v>2.34</v>
      </c>
      <c r="K327" s="17">
        <v>20.991203425683739</v>
      </c>
      <c r="L327">
        <v>1.8748661821277608E-3</v>
      </c>
      <c r="M327">
        <v>0.18600791972977029</v>
      </c>
      <c r="N327">
        <v>27.500000000000004</v>
      </c>
      <c r="O327">
        <v>82.7</v>
      </c>
      <c r="P327">
        <v>105</v>
      </c>
      <c r="Q327">
        <v>0.21</v>
      </c>
      <c r="R327">
        <v>75.099999999999994</v>
      </c>
      <c r="S327">
        <v>0.81346400000000008</v>
      </c>
      <c r="T327">
        <v>3314</v>
      </c>
      <c r="U327">
        <f t="shared" si="43"/>
        <v>4150</v>
      </c>
      <c r="V327">
        <f t="shared" si="44"/>
        <v>2.68</v>
      </c>
      <c r="W327">
        <f t="shared" si="45"/>
        <v>20.355186144874676</v>
      </c>
      <c r="X327">
        <f t="shared" si="46"/>
        <v>1.4936947494920802E-3</v>
      </c>
      <c r="Y327">
        <f t="shared" si="47"/>
        <v>0.18605519163725673</v>
      </c>
      <c r="Z327">
        <f t="shared" si="48"/>
        <v>22.9</v>
      </c>
      <c r="AA327">
        <f t="shared" si="49"/>
        <v>82.3</v>
      </c>
      <c r="AB327">
        <f t="shared" si="50"/>
        <v>108</v>
      </c>
      <c r="AC327">
        <f t="shared" si="51"/>
        <v>0.20800000000000002</v>
      </c>
      <c r="AD327">
        <f t="shared" si="52"/>
        <v>63.7</v>
      </c>
      <c r="AE327">
        <f t="shared" si="53"/>
        <v>0.79770799999999997</v>
      </c>
      <c r="AF327">
        <f t="shared" si="54"/>
        <v>3408</v>
      </c>
    </row>
    <row r="328" spans="1:32" x14ac:dyDescent="0.3">
      <c r="A328" t="s">
        <v>13</v>
      </c>
      <c r="B328" s="3">
        <v>11</v>
      </c>
      <c r="C328" s="9">
        <v>2019</v>
      </c>
      <c r="D328" s="11">
        <v>733340</v>
      </c>
      <c r="E328" s="16">
        <v>236414556.32179567</v>
      </c>
      <c r="F328" s="17">
        <f t="shared" si="41"/>
        <v>322380.55516103812</v>
      </c>
      <c r="G328" s="55">
        <f t="shared" si="42"/>
        <v>309949.2658844504</v>
      </c>
      <c r="H328" s="55">
        <f t="shared" si="55"/>
        <v>320150.09691631165</v>
      </c>
      <c r="I328">
        <v>347</v>
      </c>
      <c r="J328" s="51">
        <v>0.28000000000000003</v>
      </c>
      <c r="K328" s="17">
        <v>20.964096009984416</v>
      </c>
      <c r="L328">
        <v>1.623662198350786E-3</v>
      </c>
      <c r="M328">
        <v>0.14632851050405682</v>
      </c>
      <c r="N328">
        <v>22.5</v>
      </c>
      <c r="O328">
        <v>67</v>
      </c>
      <c r="P328">
        <v>389</v>
      </c>
      <c r="Q328">
        <v>0.33200000000000002</v>
      </c>
      <c r="R328">
        <v>88.6</v>
      </c>
      <c r="S328">
        <v>0.57645100000000005</v>
      </c>
      <c r="T328">
        <v>72</v>
      </c>
      <c r="U328">
        <f t="shared" si="43"/>
        <v>370</v>
      </c>
      <c r="V328">
        <f t="shared" si="44"/>
        <v>0.25</v>
      </c>
      <c r="W328">
        <f t="shared" si="45"/>
        <v>19.448541614816342</v>
      </c>
      <c r="X328">
        <f t="shared" si="46"/>
        <v>1.2480955811829833E-3</v>
      </c>
      <c r="Y328">
        <f t="shared" si="47"/>
        <v>0.14131457481924117</v>
      </c>
      <c r="Z328">
        <f t="shared" si="48"/>
        <v>14.7</v>
      </c>
      <c r="AA328">
        <f t="shared" si="49"/>
        <v>71.400000000000006</v>
      </c>
      <c r="AB328">
        <f t="shared" si="50"/>
        <v>410</v>
      </c>
      <c r="AC328">
        <f t="shared" si="51"/>
        <v>0.33200000000000002</v>
      </c>
      <c r="AD328">
        <f t="shared" si="52"/>
        <v>91.1</v>
      </c>
      <c r="AE328">
        <f t="shared" si="53"/>
        <v>0.57436500000000001</v>
      </c>
      <c r="AF328">
        <f t="shared" si="54"/>
        <v>63</v>
      </c>
    </row>
    <row r="329" spans="1:32" x14ac:dyDescent="0.3">
      <c r="A329" t="s">
        <v>14</v>
      </c>
      <c r="B329" s="3">
        <v>12</v>
      </c>
      <c r="C329" s="9">
        <v>2019</v>
      </c>
      <c r="D329" s="11">
        <v>1121803</v>
      </c>
      <c r="E329" s="16">
        <v>379198355.86521584</v>
      </c>
      <c r="F329" s="17">
        <f t="shared" si="41"/>
        <v>338025.79941862857</v>
      </c>
      <c r="G329" s="55">
        <f t="shared" si="42"/>
        <v>332150.49889468437</v>
      </c>
      <c r="H329" s="55">
        <f t="shared" si="55"/>
        <v>338360.98236935848</v>
      </c>
      <c r="I329">
        <v>535</v>
      </c>
      <c r="J329" s="51">
        <v>0.47</v>
      </c>
      <c r="K329" s="17">
        <v>15.82065828219158</v>
      </c>
      <c r="L329">
        <v>1.3537991357179641E-3</v>
      </c>
      <c r="M329">
        <v>0.26643399593845385</v>
      </c>
      <c r="N329">
        <v>31.5</v>
      </c>
      <c r="O329">
        <v>64.7</v>
      </c>
      <c r="P329">
        <v>269</v>
      </c>
      <c r="Q329">
        <v>0.28399999999999997</v>
      </c>
      <c r="R329">
        <v>75.900000000000006</v>
      </c>
      <c r="S329">
        <v>0.66459599999999996</v>
      </c>
      <c r="T329">
        <v>131</v>
      </c>
      <c r="U329">
        <f t="shared" si="43"/>
        <v>529</v>
      </c>
      <c r="V329">
        <f t="shared" si="44"/>
        <v>0.47</v>
      </c>
      <c r="W329">
        <f t="shared" si="45"/>
        <v>15.075432886286617</v>
      </c>
      <c r="X329">
        <f t="shared" si="46"/>
        <v>1.5484069292765019E-3</v>
      </c>
      <c r="Y329">
        <f t="shared" si="47"/>
        <v>0.26730399379495617</v>
      </c>
      <c r="Z329">
        <f t="shared" si="48"/>
        <v>19.399999999999999</v>
      </c>
      <c r="AA329">
        <f t="shared" si="49"/>
        <v>72.5</v>
      </c>
      <c r="AB329">
        <f t="shared" si="50"/>
        <v>275</v>
      </c>
      <c r="AC329">
        <f t="shared" si="51"/>
        <v>0.28399999999999997</v>
      </c>
      <c r="AD329">
        <f t="shared" si="52"/>
        <v>77.400000000000006</v>
      </c>
      <c r="AE329">
        <f t="shared" si="53"/>
        <v>0.6628400000000001</v>
      </c>
      <c r="AF329">
        <f t="shared" si="54"/>
        <v>179</v>
      </c>
    </row>
    <row r="330" spans="1:32" x14ac:dyDescent="0.3">
      <c r="A330" t="s">
        <v>15</v>
      </c>
      <c r="B330" s="3">
        <v>13</v>
      </c>
      <c r="C330" s="9">
        <v>2019</v>
      </c>
      <c r="D330" s="11">
        <v>920967</v>
      </c>
      <c r="E330" s="16">
        <v>298986760.84364974</v>
      </c>
      <c r="F330" s="17">
        <f t="shared" si="41"/>
        <v>324644.38013919041</v>
      </c>
      <c r="G330" s="55">
        <f t="shared" si="42"/>
        <v>320702.18695826322</v>
      </c>
      <c r="H330" s="55">
        <f t="shared" si="55"/>
        <v>323514.29638230754</v>
      </c>
      <c r="I330">
        <v>483</v>
      </c>
      <c r="J330" s="51">
        <v>0.43</v>
      </c>
      <c r="K330" s="17">
        <v>20.193903806462995</v>
      </c>
      <c r="L330">
        <v>3.0653066222039982E-3</v>
      </c>
      <c r="M330">
        <v>0.19016523969399526</v>
      </c>
      <c r="N330">
        <v>17.899999999999999</v>
      </c>
      <c r="O330">
        <v>77.2</v>
      </c>
      <c r="P330">
        <v>232</v>
      </c>
      <c r="Q330">
        <v>0.27699999999999997</v>
      </c>
      <c r="R330">
        <v>96.6</v>
      </c>
      <c r="S330">
        <v>0.64802199999999999</v>
      </c>
      <c r="T330">
        <v>36</v>
      </c>
      <c r="U330">
        <f t="shared" si="43"/>
        <v>510</v>
      </c>
      <c r="V330">
        <f t="shared" si="44"/>
        <v>0.51</v>
      </c>
      <c r="W330">
        <f t="shared" si="45"/>
        <v>21.160540846576982</v>
      </c>
      <c r="X330">
        <f t="shared" si="46"/>
        <v>2.9294573311580948E-3</v>
      </c>
      <c r="Y330">
        <f t="shared" si="47"/>
        <v>0.19917025865764948</v>
      </c>
      <c r="Z330">
        <f t="shared" si="48"/>
        <v>15.6</v>
      </c>
      <c r="AA330">
        <f t="shared" si="49"/>
        <v>73.599999999999994</v>
      </c>
      <c r="AB330">
        <f t="shared" si="50"/>
        <v>228</v>
      </c>
      <c r="AC330">
        <f t="shared" si="51"/>
        <v>0.27699999999999997</v>
      </c>
      <c r="AD330">
        <f t="shared" si="52"/>
        <v>97.3</v>
      </c>
      <c r="AE330">
        <f t="shared" si="53"/>
        <v>0.63566699999999998</v>
      </c>
      <c r="AF330">
        <f t="shared" si="54"/>
        <v>32</v>
      </c>
    </row>
    <row r="331" spans="1:32" x14ac:dyDescent="0.3">
      <c r="A331" t="s">
        <v>16</v>
      </c>
      <c r="B331" s="3">
        <v>14</v>
      </c>
      <c r="C331" s="9">
        <v>2019</v>
      </c>
      <c r="D331" s="11">
        <v>1010592</v>
      </c>
      <c r="E331" s="16">
        <v>328694726.55152756</v>
      </c>
      <c r="F331" s="17">
        <f t="shared" si="41"/>
        <v>325249.68192062434</v>
      </c>
      <c r="G331" s="55">
        <f t="shared" si="42"/>
        <v>327618.5611782776</v>
      </c>
      <c r="H331" s="55">
        <f t="shared" si="55"/>
        <v>328068.55658504931</v>
      </c>
      <c r="I331">
        <v>500</v>
      </c>
      <c r="J331" s="51">
        <v>0.27</v>
      </c>
      <c r="K331" s="17">
        <v>25.645232518858897</v>
      </c>
      <c r="L331">
        <v>4.7641501688334807E-4</v>
      </c>
      <c r="M331">
        <v>0.11827446202015829</v>
      </c>
      <c r="N331">
        <v>18.100000000000001</v>
      </c>
      <c r="O331">
        <v>72.900000000000006</v>
      </c>
      <c r="P331">
        <v>277</v>
      </c>
      <c r="Q331">
        <v>0.39799999999999996</v>
      </c>
      <c r="R331">
        <v>76.2</v>
      </c>
      <c r="S331">
        <v>0.52400599999999997</v>
      </c>
      <c r="T331">
        <v>80</v>
      </c>
      <c r="U331">
        <f t="shared" si="43"/>
        <v>507</v>
      </c>
      <c r="V331">
        <f t="shared" si="44"/>
        <v>0.26</v>
      </c>
      <c r="W331">
        <f t="shared" si="45"/>
        <v>30.161710901623103</v>
      </c>
      <c r="X331">
        <f t="shared" si="46"/>
        <v>3.6604420120967126E-4</v>
      </c>
      <c r="Y331">
        <f t="shared" si="47"/>
        <v>0.11973084648907986</v>
      </c>
      <c r="Z331">
        <f t="shared" si="48"/>
        <v>17.5</v>
      </c>
      <c r="AA331">
        <f t="shared" si="49"/>
        <v>74.5</v>
      </c>
      <c r="AB331">
        <f t="shared" si="50"/>
        <v>274</v>
      </c>
      <c r="AC331">
        <f t="shared" si="51"/>
        <v>0.39899999999999997</v>
      </c>
      <c r="AD331">
        <f t="shared" si="52"/>
        <v>76.599999999999994</v>
      </c>
      <c r="AE331">
        <f t="shared" si="53"/>
        <v>0.51920299999999997</v>
      </c>
      <c r="AF331">
        <f t="shared" si="54"/>
        <v>80</v>
      </c>
    </row>
    <row r="332" spans="1:32" x14ac:dyDescent="0.3">
      <c r="A332" t="s">
        <v>17</v>
      </c>
      <c r="B332" s="3">
        <v>15</v>
      </c>
      <c r="C332" s="9">
        <v>2019</v>
      </c>
      <c r="D332" s="11">
        <v>1261790</v>
      </c>
      <c r="E332" s="16">
        <v>411537166.85929573</v>
      </c>
      <c r="F332" s="17">
        <f t="shared" si="41"/>
        <v>326153.45410828723</v>
      </c>
      <c r="G332" s="55">
        <f t="shared" si="42"/>
        <v>326672.64242995944</v>
      </c>
      <c r="H332" s="55">
        <f t="shared" si="55"/>
        <v>323514.50170802843</v>
      </c>
      <c r="I332">
        <v>676</v>
      </c>
      <c r="J332" s="52">
        <v>1</v>
      </c>
      <c r="K332" s="17">
        <v>18.090506432143822</v>
      </c>
      <c r="L332">
        <v>8.1690115880404866E-4</v>
      </c>
      <c r="M332">
        <v>0.18380280924649842</v>
      </c>
      <c r="N332">
        <v>21.9</v>
      </c>
      <c r="O332">
        <v>67.599999999999994</v>
      </c>
      <c r="P332">
        <v>187</v>
      </c>
      <c r="Q332">
        <v>0.23800000000000002</v>
      </c>
      <c r="R332">
        <v>92.7</v>
      </c>
      <c r="S332">
        <v>0.60936199999999996</v>
      </c>
      <c r="T332">
        <v>133</v>
      </c>
      <c r="U332">
        <f t="shared" si="43"/>
        <v>685</v>
      </c>
      <c r="V332">
        <f t="shared" si="44"/>
        <v>0.93</v>
      </c>
      <c r="W332">
        <f t="shared" si="45"/>
        <v>22.183990124515592</v>
      </c>
      <c r="X332">
        <f t="shared" si="46"/>
        <v>1.1835645776560359E-3</v>
      </c>
      <c r="Y332">
        <f t="shared" si="47"/>
        <v>0.20407413575821196</v>
      </c>
      <c r="Z332">
        <f t="shared" si="48"/>
        <v>22.2</v>
      </c>
      <c r="AA332">
        <f t="shared" si="49"/>
        <v>69.900000000000006</v>
      </c>
      <c r="AB332">
        <f t="shared" si="50"/>
        <v>193</v>
      </c>
      <c r="AC332">
        <f t="shared" si="51"/>
        <v>0.24</v>
      </c>
      <c r="AD332">
        <f t="shared" si="52"/>
        <v>92.6</v>
      </c>
      <c r="AE332">
        <f t="shared" si="53"/>
        <v>0.60763400000000001</v>
      </c>
      <c r="AF332">
        <f t="shared" si="54"/>
        <v>155</v>
      </c>
    </row>
    <row r="333" spans="1:32" x14ac:dyDescent="0.3">
      <c r="A333" t="s">
        <v>18</v>
      </c>
      <c r="B333" s="3">
        <v>16</v>
      </c>
      <c r="C333" s="9">
        <v>2019</v>
      </c>
      <c r="D333" s="11">
        <v>1522369</v>
      </c>
      <c r="E333" s="16">
        <v>595389467.54680645</v>
      </c>
      <c r="F333" s="17">
        <f t="shared" si="41"/>
        <v>391094.05639947113</v>
      </c>
      <c r="G333" s="55">
        <f t="shared" si="42"/>
        <v>387367.13372519147</v>
      </c>
      <c r="H333" s="55">
        <f t="shared" si="55"/>
        <v>394583.58964754298</v>
      </c>
      <c r="I333">
        <v>793</v>
      </c>
      <c r="J333" s="51">
        <v>1.22</v>
      </c>
      <c r="K333" s="17">
        <v>26.25864517526454</v>
      </c>
      <c r="L333">
        <v>4.8226227118540856E-3</v>
      </c>
      <c r="M333">
        <v>0.3823639182731543</v>
      </c>
      <c r="N333">
        <v>22.5</v>
      </c>
      <c r="O333">
        <v>88.4</v>
      </c>
      <c r="P333">
        <v>229</v>
      </c>
      <c r="Q333">
        <v>0.255</v>
      </c>
      <c r="R333">
        <v>85.3</v>
      </c>
      <c r="S333">
        <v>0.72818299999999991</v>
      </c>
      <c r="T333">
        <v>121</v>
      </c>
      <c r="U333">
        <f t="shared" si="43"/>
        <v>793</v>
      </c>
      <c r="V333">
        <f t="shared" si="44"/>
        <v>1</v>
      </c>
      <c r="W333">
        <f t="shared" si="45"/>
        <v>23.209497227650605</v>
      </c>
      <c r="X333">
        <f t="shared" si="46"/>
        <v>4.3204963722263652E-3</v>
      </c>
      <c r="Y333">
        <f t="shared" si="47"/>
        <v>0.42430467099630559</v>
      </c>
      <c r="Z333">
        <f t="shared" si="48"/>
        <v>24.5</v>
      </c>
      <c r="AA333">
        <f t="shared" si="49"/>
        <v>83.8</v>
      </c>
      <c r="AB333">
        <f t="shared" si="50"/>
        <v>223</v>
      </c>
      <c r="AC333">
        <f t="shared" si="51"/>
        <v>0.25</v>
      </c>
      <c r="AD333">
        <f t="shared" si="52"/>
        <v>85</v>
      </c>
      <c r="AE333">
        <f t="shared" si="53"/>
        <v>0.73529200000000006</v>
      </c>
      <c r="AF333">
        <f t="shared" si="54"/>
        <v>139</v>
      </c>
    </row>
    <row r="334" spans="1:32" x14ac:dyDescent="0.3">
      <c r="A334" t="s">
        <v>19</v>
      </c>
      <c r="B334" s="3">
        <v>17</v>
      </c>
      <c r="C334" s="9">
        <v>2019</v>
      </c>
      <c r="D334" s="11">
        <v>1239717</v>
      </c>
      <c r="E334" s="16">
        <v>527844846.29816294</v>
      </c>
      <c r="F334" s="17">
        <f t="shared" si="41"/>
        <v>425778.50130163814</v>
      </c>
      <c r="G334" s="55">
        <f t="shared" si="42"/>
        <v>422416.95324443013</v>
      </c>
      <c r="H334" s="55">
        <f t="shared" si="55"/>
        <v>425727.1216703158</v>
      </c>
      <c r="I334">
        <v>650</v>
      </c>
      <c r="J334" s="51">
        <v>1.18</v>
      </c>
      <c r="K334" s="17">
        <v>14.93513707935703</v>
      </c>
      <c r="L334">
        <v>1.4952002471058465E-3</v>
      </c>
      <c r="M334">
        <v>0.27289637049539972</v>
      </c>
      <c r="N334">
        <v>24.6</v>
      </c>
      <c r="O334">
        <v>71.099999999999994</v>
      </c>
      <c r="P334">
        <v>245</v>
      </c>
      <c r="Q334">
        <v>0.18600000000000003</v>
      </c>
      <c r="R334">
        <v>88.2</v>
      </c>
      <c r="S334">
        <v>0.53975099999999998</v>
      </c>
      <c r="T334">
        <v>155</v>
      </c>
      <c r="U334">
        <f t="shared" si="43"/>
        <v>665</v>
      </c>
      <c r="V334">
        <f t="shared" si="44"/>
        <v>0.89</v>
      </c>
      <c r="W334">
        <f t="shared" si="45"/>
        <v>14.461371923798497</v>
      </c>
      <c r="X334">
        <f t="shared" si="46"/>
        <v>1.2546838765327088E-3</v>
      </c>
      <c r="Y334">
        <f t="shared" si="47"/>
        <v>0.27440295960079086</v>
      </c>
      <c r="Z334">
        <f t="shared" si="48"/>
        <v>25.6</v>
      </c>
      <c r="AA334">
        <f t="shared" si="49"/>
        <v>65.900000000000006</v>
      </c>
      <c r="AB334">
        <f t="shared" si="50"/>
        <v>241</v>
      </c>
      <c r="AC334">
        <f t="shared" si="51"/>
        <v>0.185</v>
      </c>
      <c r="AD334">
        <f t="shared" si="52"/>
        <v>92</v>
      </c>
      <c r="AE334">
        <f t="shared" si="53"/>
        <v>0.53324899999999997</v>
      </c>
      <c r="AF334">
        <f t="shared" si="54"/>
        <v>185</v>
      </c>
    </row>
    <row r="335" spans="1:32" x14ac:dyDescent="0.3">
      <c r="A335" t="s">
        <v>20</v>
      </c>
      <c r="B335" s="3">
        <v>18</v>
      </c>
      <c r="C335" s="9">
        <v>2019</v>
      </c>
      <c r="D335" s="11">
        <v>12887153</v>
      </c>
      <c r="E335" s="16">
        <v>16019317744.213484</v>
      </c>
      <c r="F335" s="17">
        <f t="shared" si="41"/>
        <v>1243045.5155000864</v>
      </c>
      <c r="G335" s="55">
        <f t="shared" si="42"/>
        <v>1243334.3352742272</v>
      </c>
      <c r="H335" s="55">
        <f t="shared" si="55"/>
        <v>1237093.5170336736</v>
      </c>
      <c r="I335">
        <v>7308</v>
      </c>
      <c r="J335" s="51">
        <v>2.0099999999999998</v>
      </c>
      <c r="K335" s="17">
        <v>16.510645813278487</v>
      </c>
      <c r="L335">
        <v>0</v>
      </c>
      <c r="M335">
        <v>0.15647758160285927</v>
      </c>
      <c r="N335">
        <v>45.1</v>
      </c>
      <c r="O335">
        <v>86.9</v>
      </c>
      <c r="P335">
        <v>552</v>
      </c>
      <c r="Q335">
        <v>0</v>
      </c>
      <c r="R335">
        <v>63.8</v>
      </c>
      <c r="S335">
        <v>1</v>
      </c>
      <c r="T335">
        <v>5298</v>
      </c>
      <c r="U335">
        <f t="shared" si="43"/>
        <v>7268</v>
      </c>
      <c r="V335">
        <f t="shared" si="44"/>
        <v>1.87</v>
      </c>
      <c r="W335">
        <f t="shared" si="45"/>
        <v>13.234700218759182</v>
      </c>
      <c r="X335">
        <f t="shared" si="46"/>
        <v>0</v>
      </c>
      <c r="Y335">
        <f t="shared" si="47"/>
        <v>0.15848523847855936</v>
      </c>
      <c r="Z335">
        <f t="shared" si="48"/>
        <v>41.3</v>
      </c>
      <c r="AA335">
        <f t="shared" si="49"/>
        <v>84.8</v>
      </c>
      <c r="AB335">
        <f t="shared" si="50"/>
        <v>560</v>
      </c>
      <c r="AC335">
        <f t="shared" si="51"/>
        <v>0</v>
      </c>
      <c r="AD335">
        <f t="shared" si="52"/>
        <v>61</v>
      </c>
      <c r="AE335">
        <f t="shared" si="53"/>
        <v>1</v>
      </c>
      <c r="AF335">
        <f t="shared" si="54"/>
        <v>7485</v>
      </c>
    </row>
    <row r="336" spans="1:32" x14ac:dyDescent="0.3">
      <c r="A336" t="s">
        <v>21</v>
      </c>
      <c r="B336" s="3">
        <v>19</v>
      </c>
      <c r="C336" s="9">
        <v>2019</v>
      </c>
      <c r="D336" s="11">
        <v>555068</v>
      </c>
      <c r="E336" s="16">
        <v>254349936.20118362</v>
      </c>
      <c r="F336" s="17">
        <f t="shared" si="41"/>
        <v>458232.02959129988</v>
      </c>
      <c r="G336" s="55">
        <f t="shared" si="42"/>
        <v>447451.66675895889</v>
      </c>
      <c r="H336" s="55">
        <f t="shared" si="55"/>
        <v>457448.21802116069</v>
      </c>
      <c r="I336">
        <v>305</v>
      </c>
      <c r="J336" s="51">
        <v>0.38</v>
      </c>
      <c r="K336" s="17">
        <v>15.126081805359663</v>
      </c>
      <c r="L336">
        <v>0.19038438383693723</v>
      </c>
      <c r="M336">
        <v>0.18633755764055945</v>
      </c>
      <c r="N336">
        <v>11</v>
      </c>
      <c r="O336">
        <v>77.7</v>
      </c>
      <c r="P336">
        <v>178</v>
      </c>
      <c r="Q336">
        <v>0.20800000000000002</v>
      </c>
      <c r="R336">
        <v>83.5</v>
      </c>
      <c r="S336">
        <v>0.76910600000000007</v>
      </c>
      <c r="T336">
        <v>43</v>
      </c>
      <c r="U336">
        <f t="shared" si="43"/>
        <v>312</v>
      </c>
      <c r="V336">
        <f t="shared" si="44"/>
        <v>0.36</v>
      </c>
      <c r="W336">
        <f t="shared" si="45"/>
        <v>15.986720584389976</v>
      </c>
      <c r="X336">
        <f t="shared" si="46"/>
        <v>0.15932193177123627</v>
      </c>
      <c r="Y336">
        <f t="shared" si="47"/>
        <v>0.19210993826772332</v>
      </c>
      <c r="Z336">
        <f t="shared" si="48"/>
        <v>13.600000000000001</v>
      </c>
      <c r="AA336">
        <f t="shared" si="49"/>
        <v>76.400000000000006</v>
      </c>
      <c r="AB336">
        <f t="shared" si="50"/>
        <v>187</v>
      </c>
      <c r="AC336">
        <f t="shared" si="51"/>
        <v>0.21</v>
      </c>
      <c r="AD336">
        <f t="shared" si="52"/>
        <v>82.2</v>
      </c>
      <c r="AE336">
        <f t="shared" si="53"/>
        <v>0.79411199999999993</v>
      </c>
      <c r="AF336">
        <f t="shared" si="54"/>
        <v>27</v>
      </c>
    </row>
    <row r="337" spans="1:32" x14ac:dyDescent="0.3">
      <c r="A337" t="s">
        <v>22</v>
      </c>
      <c r="B337" s="3">
        <v>20</v>
      </c>
      <c r="C337" s="9">
        <v>2019</v>
      </c>
      <c r="D337" s="11">
        <v>771255</v>
      </c>
      <c r="E337" s="16">
        <v>548966105.7638576</v>
      </c>
      <c r="F337" s="17">
        <f t="shared" ref="F337:F400" si="56">E337/D337*1000</f>
        <v>711782.88084207894</v>
      </c>
      <c r="G337" s="55">
        <f t="shared" si="42"/>
        <v>697690.71956259967</v>
      </c>
      <c r="H337" s="55">
        <f t="shared" si="55"/>
        <v>698635.99048414046</v>
      </c>
      <c r="I337">
        <v>428</v>
      </c>
      <c r="J337" s="51">
        <v>0.27</v>
      </c>
      <c r="K337" s="17">
        <v>16.929645902664767</v>
      </c>
      <c r="L337">
        <v>0.43808668724025218</v>
      </c>
      <c r="M337">
        <v>9.2398225039135598E-2</v>
      </c>
      <c r="N337">
        <v>13.4</v>
      </c>
      <c r="O337">
        <v>79</v>
      </c>
      <c r="P337">
        <v>179</v>
      </c>
      <c r="Q337">
        <v>0.22500000000000001</v>
      </c>
      <c r="R337">
        <v>104.9</v>
      </c>
      <c r="S337">
        <v>0.85816599999999998</v>
      </c>
      <c r="T337">
        <v>44</v>
      </c>
      <c r="U337">
        <f t="shared" si="43"/>
        <v>441</v>
      </c>
      <c r="V337">
        <f t="shared" si="44"/>
        <v>0.28999999999999998</v>
      </c>
      <c r="W337">
        <f t="shared" si="45"/>
        <v>19.601470867465377</v>
      </c>
      <c r="X337">
        <f t="shared" si="46"/>
        <v>0.42179323870917018</v>
      </c>
      <c r="Y337">
        <f t="shared" si="47"/>
        <v>0.1093257427761874</v>
      </c>
      <c r="Z337">
        <f t="shared" si="48"/>
        <v>16.399999999999999</v>
      </c>
      <c r="AA337">
        <f t="shared" si="49"/>
        <v>79.099999999999994</v>
      </c>
      <c r="AB337">
        <f t="shared" si="50"/>
        <v>188</v>
      </c>
      <c r="AC337">
        <f t="shared" si="51"/>
        <v>0.22399999999999998</v>
      </c>
      <c r="AD337">
        <f t="shared" si="52"/>
        <v>106.5</v>
      </c>
      <c r="AE337">
        <f t="shared" si="53"/>
        <v>0.85700299999999996</v>
      </c>
      <c r="AF337">
        <f t="shared" si="54"/>
        <v>50</v>
      </c>
    </row>
    <row r="338" spans="1:32" x14ac:dyDescent="0.3">
      <c r="A338" t="s">
        <v>23</v>
      </c>
      <c r="B338" s="3">
        <v>21</v>
      </c>
      <c r="C338" s="9">
        <v>2019</v>
      </c>
      <c r="D338" s="11">
        <v>1063524</v>
      </c>
      <c r="E338" s="16">
        <v>720051125.40256476</v>
      </c>
      <c r="F338" s="17">
        <f t="shared" si="56"/>
        <v>677042.66702261986</v>
      </c>
      <c r="G338" s="55">
        <f t="shared" ref="G338:G401" si="57">F259</f>
        <v>663876.79981781146</v>
      </c>
      <c r="H338" s="55">
        <f t="shared" si="55"/>
        <v>661810.2651955561</v>
      </c>
      <c r="I338">
        <v>558</v>
      </c>
      <c r="J338" s="51">
        <v>0.16</v>
      </c>
      <c r="K338" s="17">
        <v>21.703709679739099</v>
      </c>
      <c r="L338">
        <v>0.32220568330059268</v>
      </c>
      <c r="M338">
        <v>0.15505254471277427</v>
      </c>
      <c r="N338">
        <v>11.3</v>
      </c>
      <c r="O338">
        <v>77.400000000000006</v>
      </c>
      <c r="P338">
        <v>156</v>
      </c>
      <c r="Q338">
        <v>0.22699999999999998</v>
      </c>
      <c r="R338">
        <v>90.2</v>
      </c>
      <c r="S338">
        <v>0.62007100000000004</v>
      </c>
      <c r="T338">
        <v>79</v>
      </c>
      <c r="U338">
        <f t="shared" ref="U338:U401" si="58">I259</f>
        <v>575</v>
      </c>
      <c r="V338">
        <f t="shared" ref="V338:V401" si="59">J259</f>
        <v>0.18</v>
      </c>
      <c r="W338">
        <f t="shared" ref="W338:W401" si="60">K259</f>
        <v>22.91232776107562</v>
      </c>
      <c r="X338">
        <f t="shared" ref="X338:X401" si="61">L259</f>
        <v>0.32367648054461917</v>
      </c>
      <c r="Y338">
        <f t="shared" ref="Y338:Y401" si="62">M259</f>
        <v>0.1635879675795929</v>
      </c>
      <c r="Z338">
        <f t="shared" ref="Z338:Z401" si="63">N259</f>
        <v>10.199999999999999</v>
      </c>
      <c r="AA338">
        <f t="shared" ref="AA338:AA401" si="64">O259</f>
        <v>73.900000000000006</v>
      </c>
      <c r="AB338">
        <f t="shared" ref="AB338:AB401" si="65">P259</f>
        <v>162</v>
      </c>
      <c r="AC338">
        <f t="shared" ref="AC338:AC401" si="66">Q259</f>
        <v>0.22800000000000001</v>
      </c>
      <c r="AD338">
        <f t="shared" ref="AD338:AD401" si="67">R259</f>
        <v>94.3</v>
      </c>
      <c r="AE338">
        <f t="shared" ref="AE338:AE401" si="68">S259</f>
        <v>0.61841699999999999</v>
      </c>
      <c r="AF338">
        <f t="shared" ref="AF338:AF401" si="69">T259</f>
        <v>99</v>
      </c>
    </row>
    <row r="339" spans="1:32" x14ac:dyDescent="0.3">
      <c r="A339" t="s">
        <v>24</v>
      </c>
      <c r="B339" s="3">
        <v>22</v>
      </c>
      <c r="C339" s="9">
        <v>2019</v>
      </c>
      <c r="D339" s="11">
        <v>1163259</v>
      </c>
      <c r="E339" s="16">
        <v>520180802.9821493</v>
      </c>
      <c r="F339" s="17">
        <f t="shared" si="56"/>
        <v>447175.3951460073</v>
      </c>
      <c r="G339" s="55">
        <f t="shared" si="57"/>
        <v>448220.39121103397</v>
      </c>
      <c r="H339" s="55">
        <f t="shared" si="55"/>
        <v>446206.5209946665</v>
      </c>
      <c r="I339">
        <v>566</v>
      </c>
      <c r="J339" s="51">
        <v>0.11</v>
      </c>
      <c r="K339" s="17">
        <v>31.495121764272209</v>
      </c>
      <c r="L339">
        <v>3.4437392158340803E-4</v>
      </c>
      <c r="M339">
        <v>0.38152485955481757</v>
      </c>
      <c r="N339">
        <v>23.1</v>
      </c>
      <c r="O339">
        <v>70.3</v>
      </c>
      <c r="P339">
        <v>158</v>
      </c>
      <c r="Q339">
        <v>0.27600000000000002</v>
      </c>
      <c r="R339">
        <v>77.099999999999994</v>
      </c>
      <c r="S339">
        <v>0.58604400000000001</v>
      </c>
      <c r="T339">
        <v>70</v>
      </c>
      <c r="U339">
        <f t="shared" si="58"/>
        <v>577</v>
      </c>
      <c r="V339">
        <f t="shared" si="59"/>
        <v>0.1</v>
      </c>
      <c r="W339">
        <f t="shared" si="60"/>
        <v>24.921382634906294</v>
      </c>
      <c r="X339">
        <f t="shared" si="61"/>
        <v>4.3290377764009403E-4</v>
      </c>
      <c r="Y339">
        <f t="shared" si="62"/>
        <v>0.39850053178305966</v>
      </c>
      <c r="Z339">
        <f t="shared" si="63"/>
        <v>10.7</v>
      </c>
      <c r="AA339">
        <f t="shared" si="64"/>
        <v>70.400000000000006</v>
      </c>
      <c r="AB339">
        <f t="shared" si="65"/>
        <v>159</v>
      </c>
      <c r="AC339">
        <f t="shared" si="66"/>
        <v>0.27600000000000002</v>
      </c>
      <c r="AD339">
        <f t="shared" si="67"/>
        <v>77.2</v>
      </c>
      <c r="AE339">
        <f t="shared" si="68"/>
        <v>0.58886300000000003</v>
      </c>
      <c r="AF339">
        <f t="shared" si="69"/>
        <v>77</v>
      </c>
    </row>
    <row r="340" spans="1:32" x14ac:dyDescent="0.3">
      <c r="A340" t="s">
        <v>25</v>
      </c>
      <c r="B340" s="3">
        <v>23</v>
      </c>
      <c r="C340" s="9">
        <v>2019</v>
      </c>
      <c r="D340" s="11">
        <v>1009884</v>
      </c>
      <c r="E340" s="16">
        <v>448272981.28824449</v>
      </c>
      <c r="F340" s="17">
        <f t="shared" si="56"/>
        <v>443885.61586107366</v>
      </c>
      <c r="G340" s="55">
        <f t="shared" si="57"/>
        <v>439801.30098775309</v>
      </c>
      <c r="H340" s="55">
        <f t="shared" si="55"/>
        <v>441709.29789653962</v>
      </c>
      <c r="I340">
        <v>537</v>
      </c>
      <c r="J340" s="51">
        <v>0.3</v>
      </c>
      <c r="K340" s="17">
        <v>19.465893734384334</v>
      </c>
      <c r="L340">
        <v>2.7697304404774067E-2</v>
      </c>
      <c r="M340">
        <v>0.2051666600582609</v>
      </c>
      <c r="N340">
        <v>11.1</v>
      </c>
      <c r="O340">
        <v>78.3</v>
      </c>
      <c r="P340">
        <v>210</v>
      </c>
      <c r="Q340">
        <v>0.23100000000000001</v>
      </c>
      <c r="R340">
        <v>81.2</v>
      </c>
      <c r="S340">
        <v>0.86809399999999992</v>
      </c>
      <c r="T340">
        <v>69</v>
      </c>
      <c r="U340">
        <f t="shared" si="58"/>
        <v>526</v>
      </c>
      <c r="V340">
        <f t="shared" si="59"/>
        <v>0.25</v>
      </c>
      <c r="W340">
        <f t="shared" si="60"/>
        <v>32.410214302626542</v>
      </c>
      <c r="X340">
        <f t="shared" si="61"/>
        <v>3.0927368867288016E-2</v>
      </c>
      <c r="Y340">
        <f t="shared" si="62"/>
        <v>0.21229852570260804</v>
      </c>
      <c r="Z340">
        <f t="shared" si="63"/>
        <v>12</v>
      </c>
      <c r="AA340">
        <f t="shared" si="64"/>
        <v>80.8</v>
      </c>
      <c r="AB340">
        <f t="shared" si="65"/>
        <v>224</v>
      </c>
      <c r="AC340">
        <f t="shared" si="66"/>
        <v>0.23100000000000001</v>
      </c>
      <c r="AD340">
        <f t="shared" si="67"/>
        <v>82.4</v>
      </c>
      <c r="AE340">
        <f t="shared" si="68"/>
        <v>0.86605900000000002</v>
      </c>
      <c r="AF340">
        <f t="shared" si="69"/>
        <v>61</v>
      </c>
    </row>
    <row r="341" spans="1:32" x14ac:dyDescent="0.3">
      <c r="A341" t="s">
        <v>26</v>
      </c>
      <c r="B341" s="3">
        <v>24</v>
      </c>
      <c r="C341" s="9">
        <v>2019</v>
      </c>
      <c r="D341" s="11">
        <v>1932223</v>
      </c>
      <c r="E341" s="16">
        <v>1042762080.6836641</v>
      </c>
      <c r="F341" s="17">
        <f t="shared" si="56"/>
        <v>539669.63475937513</v>
      </c>
      <c r="G341" s="55">
        <f t="shared" si="57"/>
        <v>535242.03178796987</v>
      </c>
      <c r="H341" s="55">
        <f t="shared" si="55"/>
        <v>534874.18356094195</v>
      </c>
      <c r="I341">
        <v>969</v>
      </c>
      <c r="J341" s="51">
        <v>0.7</v>
      </c>
      <c r="K341" s="17">
        <v>34.393988344661459</v>
      </c>
      <c r="L341">
        <v>6.4409313488968051E-3</v>
      </c>
      <c r="M341">
        <v>0.28846360588807785</v>
      </c>
      <c r="N341">
        <v>15.7</v>
      </c>
      <c r="O341">
        <v>73.599999999999994</v>
      </c>
      <c r="P341">
        <v>36</v>
      </c>
      <c r="Q341">
        <v>0.33799999999999997</v>
      </c>
      <c r="R341">
        <v>59</v>
      </c>
      <c r="S341">
        <v>0.791238</v>
      </c>
      <c r="T341">
        <v>67</v>
      </c>
      <c r="U341">
        <f t="shared" si="58"/>
        <v>971</v>
      </c>
      <c r="V341">
        <f t="shared" si="59"/>
        <v>0.65</v>
      </c>
      <c r="W341">
        <f t="shared" si="60"/>
        <v>44.54029445009273</v>
      </c>
      <c r="X341">
        <f t="shared" si="61"/>
        <v>6.732103075144426E-3</v>
      </c>
      <c r="Y341">
        <f t="shared" si="62"/>
        <v>0.30154806961399805</v>
      </c>
      <c r="Z341">
        <f t="shared" si="63"/>
        <v>16.8</v>
      </c>
      <c r="AA341">
        <f t="shared" si="64"/>
        <v>78.400000000000006</v>
      </c>
      <c r="AB341">
        <f t="shared" si="65"/>
        <v>42</v>
      </c>
      <c r="AC341">
        <f t="shared" si="66"/>
        <v>0.36200000000000004</v>
      </c>
      <c r="AD341">
        <f t="shared" si="67"/>
        <v>62.7</v>
      </c>
      <c r="AE341">
        <f t="shared" si="68"/>
        <v>0.78834800000000005</v>
      </c>
      <c r="AF341">
        <f t="shared" si="69"/>
        <v>93</v>
      </c>
    </row>
    <row r="342" spans="1:32" x14ac:dyDescent="0.3">
      <c r="A342" t="s">
        <v>27</v>
      </c>
      <c r="B342" s="3">
        <v>25</v>
      </c>
      <c r="C342" s="9">
        <v>2019</v>
      </c>
      <c r="D342" s="11">
        <v>698097</v>
      </c>
      <c r="E342" s="16">
        <v>495769449.57509661</v>
      </c>
      <c r="F342" s="17">
        <f t="shared" si="56"/>
        <v>710172.72610410384</v>
      </c>
      <c r="G342" s="55">
        <f t="shared" si="57"/>
        <v>671290.38124881859</v>
      </c>
      <c r="H342" s="55">
        <f t="shared" si="55"/>
        <v>715082.01281087671</v>
      </c>
      <c r="I342">
        <v>421</v>
      </c>
      <c r="J342" s="51">
        <v>0.45</v>
      </c>
      <c r="K342" s="17">
        <v>27.713607257437538</v>
      </c>
      <c r="L342">
        <v>0.1032930508095322</v>
      </c>
      <c r="M342">
        <v>0.18030355517689811</v>
      </c>
      <c r="N342">
        <v>19</v>
      </c>
      <c r="O342">
        <v>84.2</v>
      </c>
      <c r="P342">
        <v>94</v>
      </c>
      <c r="Q342">
        <v>7.0000000000000007E-2</v>
      </c>
      <c r="R342">
        <v>102.1</v>
      </c>
      <c r="S342">
        <v>0.95231899999999992</v>
      </c>
      <c r="T342">
        <v>27</v>
      </c>
      <c r="U342">
        <f t="shared" si="58"/>
        <v>424</v>
      </c>
      <c r="V342">
        <f t="shared" si="59"/>
        <v>0.5</v>
      </c>
      <c r="W342">
        <f t="shared" si="60"/>
        <v>29.89036553968274</v>
      </c>
      <c r="X342">
        <f t="shared" si="61"/>
        <v>0.11110425965275521</v>
      </c>
      <c r="Y342">
        <f t="shared" si="62"/>
        <v>0.1062286946557561</v>
      </c>
      <c r="Z342">
        <f t="shared" si="63"/>
        <v>16.3</v>
      </c>
      <c r="AA342">
        <f t="shared" si="64"/>
        <v>83.5</v>
      </c>
      <c r="AB342">
        <f t="shared" si="65"/>
        <v>106</v>
      </c>
      <c r="AC342">
        <f t="shared" si="66"/>
        <v>7.0000000000000007E-2</v>
      </c>
      <c r="AD342">
        <f t="shared" si="67"/>
        <v>100</v>
      </c>
      <c r="AE342">
        <f t="shared" si="68"/>
        <v>0.953376</v>
      </c>
      <c r="AF342">
        <f t="shared" si="69"/>
        <v>18</v>
      </c>
    </row>
    <row r="343" spans="1:32" x14ac:dyDescent="0.3">
      <c r="A343" t="s">
        <v>28</v>
      </c>
      <c r="B343" s="3">
        <v>26</v>
      </c>
      <c r="C343" s="9">
        <v>2019</v>
      </c>
      <c r="D343" s="11">
        <v>594935</v>
      </c>
      <c r="E343" s="16">
        <v>258691402.14209488</v>
      </c>
      <c r="F343" s="17">
        <f t="shared" si="56"/>
        <v>434822.96745374688</v>
      </c>
      <c r="G343" s="55">
        <f t="shared" si="57"/>
        <v>422091.90781894553</v>
      </c>
      <c r="H343" s="55">
        <f t="shared" si="55"/>
        <v>431966.37259012135</v>
      </c>
      <c r="I343">
        <v>303</v>
      </c>
      <c r="J343" s="51">
        <v>0.67</v>
      </c>
      <c r="K343" s="17">
        <v>18.198078945830655</v>
      </c>
      <c r="L343">
        <v>2.4528480782130776E-3</v>
      </c>
      <c r="M343">
        <v>0.35540955697313348</v>
      </c>
      <c r="N343">
        <v>21.8</v>
      </c>
      <c r="O343">
        <v>66.099999999999994</v>
      </c>
      <c r="P343">
        <v>135</v>
      </c>
      <c r="Q343">
        <v>0.27500000000000002</v>
      </c>
      <c r="R343">
        <v>82.3</v>
      </c>
      <c r="S343">
        <v>0.73084100000000007</v>
      </c>
      <c r="T343">
        <v>56</v>
      </c>
      <c r="U343">
        <f t="shared" si="58"/>
        <v>311</v>
      </c>
      <c r="V343">
        <f t="shared" si="59"/>
        <v>0.78</v>
      </c>
      <c r="W343">
        <f t="shared" si="60"/>
        <v>23.733193240035519</v>
      </c>
      <c r="X343">
        <f t="shared" si="61"/>
        <v>4.4662029067102709E-3</v>
      </c>
      <c r="Y343">
        <f t="shared" si="62"/>
        <v>0.33311117792552813</v>
      </c>
      <c r="Z343">
        <f t="shared" si="63"/>
        <v>26.5</v>
      </c>
      <c r="AA343">
        <f t="shared" si="64"/>
        <v>68.099999999999994</v>
      </c>
      <c r="AB343">
        <f t="shared" si="65"/>
        <v>131</v>
      </c>
      <c r="AC343">
        <f t="shared" si="66"/>
        <v>0.27800000000000002</v>
      </c>
      <c r="AD343">
        <f t="shared" si="67"/>
        <v>82.7</v>
      </c>
      <c r="AE343">
        <f t="shared" si="68"/>
        <v>0.72794499999999995</v>
      </c>
      <c r="AF343">
        <f t="shared" si="69"/>
        <v>45</v>
      </c>
    </row>
    <row r="344" spans="1:32" x14ac:dyDescent="0.3">
      <c r="A344" t="s">
        <v>29</v>
      </c>
      <c r="B344" s="3">
        <v>27</v>
      </c>
      <c r="C344" s="9">
        <v>2019</v>
      </c>
      <c r="D344" s="11">
        <v>614980</v>
      </c>
      <c r="E344" s="16">
        <v>168253694.07445654</v>
      </c>
      <c r="F344" s="17">
        <f t="shared" si="56"/>
        <v>273592.13970284653</v>
      </c>
      <c r="G344" s="55">
        <f t="shared" si="57"/>
        <v>262977.43628426763</v>
      </c>
      <c r="H344" s="55">
        <f t="shared" si="55"/>
        <v>268861.7318701726</v>
      </c>
      <c r="I344">
        <v>316</v>
      </c>
      <c r="J344" s="51">
        <v>0.1</v>
      </c>
      <c r="K344" s="17">
        <v>17.100165136429542</v>
      </c>
      <c r="L344">
        <v>4.7155135609960588E-3</v>
      </c>
      <c r="M344">
        <v>0.15913685209807851</v>
      </c>
      <c r="N344">
        <v>14.6</v>
      </c>
      <c r="O344">
        <v>72.5</v>
      </c>
      <c r="P344">
        <v>185</v>
      </c>
      <c r="Q344">
        <v>0.29299999999999998</v>
      </c>
      <c r="R344">
        <v>96.2</v>
      </c>
      <c r="S344">
        <v>0.71502600000000005</v>
      </c>
      <c r="T344">
        <v>53</v>
      </c>
      <c r="U344">
        <f t="shared" si="58"/>
        <v>319</v>
      </c>
      <c r="V344">
        <f t="shared" si="59"/>
        <v>0.13</v>
      </c>
      <c r="W344">
        <f t="shared" si="60"/>
        <v>17.317009378062227</v>
      </c>
      <c r="X344">
        <f t="shared" si="61"/>
        <v>3.6605553149308321E-3</v>
      </c>
      <c r="Y344">
        <f t="shared" si="62"/>
        <v>0.1554298533248423</v>
      </c>
      <c r="Z344">
        <f t="shared" si="63"/>
        <v>17.7</v>
      </c>
      <c r="AA344">
        <f t="shared" si="64"/>
        <v>67.2</v>
      </c>
      <c r="AB344">
        <f t="shared" si="65"/>
        <v>189</v>
      </c>
      <c r="AC344">
        <f t="shared" si="66"/>
        <v>0.29299999999999998</v>
      </c>
      <c r="AD344">
        <f t="shared" si="67"/>
        <v>86.3</v>
      </c>
      <c r="AE344">
        <f t="shared" si="68"/>
        <v>0.72061999999999993</v>
      </c>
      <c r="AF344">
        <f t="shared" si="69"/>
        <v>42</v>
      </c>
    </row>
    <row r="345" spans="1:32" x14ac:dyDescent="0.3">
      <c r="A345" t="s">
        <v>30</v>
      </c>
      <c r="B345" s="3">
        <v>28</v>
      </c>
      <c r="C345" s="9">
        <v>2019</v>
      </c>
      <c r="D345" s="11">
        <v>5563564</v>
      </c>
      <c r="E345" s="16">
        <v>4363529326.525465</v>
      </c>
      <c r="F345" s="17">
        <f t="shared" si="56"/>
        <v>784304.68788090954</v>
      </c>
      <c r="G345" s="55">
        <f t="shared" si="57"/>
        <v>776726.47597439622</v>
      </c>
      <c r="H345" s="55">
        <f t="shared" si="55"/>
        <v>774305.08350428625</v>
      </c>
      <c r="I345">
        <v>3073</v>
      </c>
      <c r="J345" s="51">
        <v>2.79</v>
      </c>
      <c r="K345" s="17">
        <v>14.347787240861889</v>
      </c>
      <c r="L345">
        <v>2.6532460913091141E-3</v>
      </c>
      <c r="M345">
        <v>0.13781865161658807</v>
      </c>
      <c r="N345">
        <v>33.700000000000003</v>
      </c>
      <c r="O345">
        <v>85.3</v>
      </c>
      <c r="P345">
        <v>561</v>
      </c>
      <c r="Q345">
        <v>0</v>
      </c>
      <c r="R345">
        <v>80.8</v>
      </c>
      <c r="S345">
        <v>0.98614999999999997</v>
      </c>
      <c r="T345">
        <v>3180</v>
      </c>
      <c r="U345">
        <f t="shared" si="58"/>
        <v>3061</v>
      </c>
      <c r="V345">
        <f t="shared" si="59"/>
        <v>2.59</v>
      </c>
      <c r="W345">
        <f t="shared" si="60"/>
        <v>17.824115078044713</v>
      </c>
      <c r="X345">
        <f t="shared" si="61"/>
        <v>2.7236338844368289E-3</v>
      </c>
      <c r="Y345">
        <f t="shared" si="62"/>
        <v>0.14858033774400844</v>
      </c>
      <c r="Z345">
        <f t="shared" si="63"/>
        <v>37.1</v>
      </c>
      <c r="AA345">
        <f t="shared" si="64"/>
        <v>86</v>
      </c>
      <c r="AB345">
        <f t="shared" si="65"/>
        <v>550</v>
      </c>
      <c r="AC345">
        <f t="shared" si="66"/>
        <v>0</v>
      </c>
      <c r="AD345">
        <f t="shared" si="67"/>
        <v>80.599999999999994</v>
      </c>
      <c r="AE345">
        <f t="shared" si="68"/>
        <v>0.98591800000000007</v>
      </c>
      <c r="AF345">
        <f t="shared" si="69"/>
        <v>1693</v>
      </c>
    </row>
    <row r="346" spans="1:32" x14ac:dyDescent="0.3">
      <c r="A346" t="s">
        <v>31</v>
      </c>
      <c r="B346" s="3">
        <v>29</v>
      </c>
      <c r="C346" s="9">
        <v>2019</v>
      </c>
      <c r="D346" s="11">
        <v>482078</v>
      </c>
      <c r="E346" s="16">
        <v>111786409.39194575</v>
      </c>
      <c r="F346" s="17">
        <f t="shared" si="56"/>
        <v>231884.48631123127</v>
      </c>
      <c r="G346" s="55">
        <f t="shared" si="57"/>
        <v>225653.98323982526</v>
      </c>
      <c r="H346" s="55">
        <f t="shared" si="55"/>
        <v>231596.36899143038</v>
      </c>
      <c r="I346">
        <v>201</v>
      </c>
      <c r="J346" s="51">
        <v>0.16</v>
      </c>
      <c r="K346" s="17">
        <v>33.061836038369265</v>
      </c>
      <c r="L346">
        <v>1.0788460873784737E-2</v>
      </c>
      <c r="M346">
        <v>0.13223811630314319</v>
      </c>
      <c r="N346">
        <v>14.499999999999998</v>
      </c>
      <c r="O346">
        <v>77.8</v>
      </c>
      <c r="P346">
        <v>307</v>
      </c>
      <c r="Q346">
        <v>0.5</v>
      </c>
      <c r="R346">
        <v>65.8</v>
      </c>
      <c r="S346">
        <v>0.92960300000000007</v>
      </c>
      <c r="T346">
        <v>12</v>
      </c>
      <c r="U346">
        <f t="shared" si="58"/>
        <v>201</v>
      </c>
      <c r="V346">
        <f t="shared" si="59"/>
        <v>0.21</v>
      </c>
      <c r="W346">
        <f t="shared" si="60"/>
        <v>25.50823678871107</v>
      </c>
      <c r="X346">
        <f t="shared" si="61"/>
        <v>1.4639282057322704E-2</v>
      </c>
      <c r="Y346">
        <f t="shared" si="62"/>
        <v>0.14159449404981167</v>
      </c>
      <c r="Z346">
        <f t="shared" si="63"/>
        <v>15.6</v>
      </c>
      <c r="AA346">
        <f t="shared" si="64"/>
        <v>76.599999999999994</v>
      </c>
      <c r="AB346">
        <f t="shared" si="65"/>
        <v>291</v>
      </c>
      <c r="AC346">
        <f t="shared" si="66"/>
        <v>0.501</v>
      </c>
      <c r="AD346">
        <f t="shared" si="67"/>
        <v>71.8</v>
      </c>
      <c r="AE346">
        <f t="shared" si="68"/>
        <v>0.92508699999999999</v>
      </c>
      <c r="AF346">
        <f t="shared" si="69"/>
        <v>12</v>
      </c>
    </row>
    <row r="347" spans="1:32" x14ac:dyDescent="0.3">
      <c r="A347" t="s">
        <v>32</v>
      </c>
      <c r="B347" s="3">
        <v>30</v>
      </c>
      <c r="C347" s="9">
        <v>2019</v>
      </c>
      <c r="D347" s="11">
        <v>270936</v>
      </c>
      <c r="E347" s="16">
        <v>70193217.577384725</v>
      </c>
      <c r="F347" s="17">
        <f t="shared" si="56"/>
        <v>259076.74719263855</v>
      </c>
      <c r="G347" s="55">
        <f t="shared" si="57"/>
        <v>257437.43523727165</v>
      </c>
      <c r="H347" s="55">
        <f t="shared" si="55"/>
        <v>256385.63541097552</v>
      </c>
      <c r="I347">
        <v>133</v>
      </c>
      <c r="J347" s="51">
        <v>0.1</v>
      </c>
      <c r="K347" s="17">
        <v>17.812153249523245</v>
      </c>
      <c r="L347">
        <v>1.2549919548343129E-2</v>
      </c>
      <c r="M347">
        <v>7.997113993717081E-3</v>
      </c>
      <c r="N347">
        <v>6.1</v>
      </c>
      <c r="O347">
        <v>68.3</v>
      </c>
      <c r="P347">
        <v>326</v>
      </c>
      <c r="Q347">
        <v>0.53799999999999992</v>
      </c>
      <c r="R347">
        <v>79.099999999999994</v>
      </c>
      <c r="S347">
        <v>0.74992099999999995</v>
      </c>
      <c r="T347">
        <v>23</v>
      </c>
      <c r="U347">
        <f t="shared" si="58"/>
        <v>138</v>
      </c>
      <c r="V347">
        <f t="shared" si="59"/>
        <v>0.09</v>
      </c>
      <c r="W347">
        <f t="shared" si="60"/>
        <v>14.427011245298008</v>
      </c>
      <c r="X347">
        <f t="shared" si="61"/>
        <v>1.0756509034981713E-2</v>
      </c>
      <c r="Y347">
        <f t="shared" si="62"/>
        <v>5.9019107093669348E-3</v>
      </c>
      <c r="Z347">
        <f t="shared" si="63"/>
        <v>13</v>
      </c>
      <c r="AA347">
        <f t="shared" si="64"/>
        <v>73.8</v>
      </c>
      <c r="AB347">
        <f t="shared" si="65"/>
        <v>306</v>
      </c>
      <c r="AC347">
        <f t="shared" si="66"/>
        <v>0.54200000000000004</v>
      </c>
      <c r="AD347">
        <f t="shared" si="67"/>
        <v>78.599999999999994</v>
      </c>
      <c r="AE347">
        <f t="shared" si="68"/>
        <v>0.77831100000000009</v>
      </c>
      <c r="AF347">
        <f t="shared" si="69"/>
        <v>33</v>
      </c>
    </row>
    <row r="348" spans="1:32" x14ac:dyDescent="0.3">
      <c r="A348" t="s">
        <v>33</v>
      </c>
      <c r="B348" s="3">
        <v>31</v>
      </c>
      <c r="C348" s="9">
        <v>2019</v>
      </c>
      <c r="D348" s="11">
        <v>5773979</v>
      </c>
      <c r="E348" s="16">
        <v>2365512943.369122</v>
      </c>
      <c r="F348" s="17">
        <f t="shared" si="56"/>
        <v>409685.0617865292</v>
      </c>
      <c r="G348" s="55">
        <f t="shared" si="57"/>
        <v>411372.51682988001</v>
      </c>
      <c r="H348" s="55">
        <f t="shared" si="55"/>
        <v>407151.06524833618</v>
      </c>
      <c r="I348">
        <v>2807</v>
      </c>
      <c r="J348" s="51">
        <v>0.22</v>
      </c>
      <c r="K348" s="17">
        <v>18.533605993113817</v>
      </c>
      <c r="L348">
        <v>4.9206433556721156E-3</v>
      </c>
      <c r="M348">
        <v>0.10396095781259462</v>
      </c>
      <c r="N348">
        <v>10.3</v>
      </c>
      <c r="O348">
        <v>77.3</v>
      </c>
      <c r="P348">
        <v>192</v>
      </c>
      <c r="Q348">
        <v>0.43799999999999994</v>
      </c>
      <c r="R348">
        <v>72</v>
      </c>
      <c r="S348">
        <v>0.85244900000000001</v>
      </c>
      <c r="T348">
        <v>487</v>
      </c>
      <c r="U348">
        <f t="shared" si="58"/>
        <v>2822</v>
      </c>
      <c r="V348">
        <f t="shared" si="59"/>
        <v>0.25</v>
      </c>
      <c r="W348">
        <f t="shared" si="60"/>
        <v>20.613367651826632</v>
      </c>
      <c r="X348">
        <f t="shared" si="61"/>
        <v>5.1288160292414656E-3</v>
      </c>
      <c r="Y348">
        <f t="shared" si="62"/>
        <v>0.11763594895509492</v>
      </c>
      <c r="Z348">
        <f t="shared" si="63"/>
        <v>12.6</v>
      </c>
      <c r="AA348">
        <f t="shared" si="64"/>
        <v>71.8</v>
      </c>
      <c r="AB348">
        <f t="shared" si="65"/>
        <v>205</v>
      </c>
      <c r="AC348">
        <f t="shared" si="66"/>
        <v>0.44</v>
      </c>
      <c r="AD348">
        <f t="shared" si="67"/>
        <v>72.099999999999994</v>
      </c>
      <c r="AE348">
        <f t="shared" si="68"/>
        <v>0.842974</v>
      </c>
      <c r="AF348">
        <f t="shared" si="69"/>
        <v>508</v>
      </c>
    </row>
    <row r="349" spans="1:32" x14ac:dyDescent="0.3">
      <c r="A349" t="s">
        <v>34</v>
      </c>
      <c r="B349" s="3">
        <v>32</v>
      </c>
      <c r="C349" s="9">
        <v>2019</v>
      </c>
      <c r="D349" s="11">
        <v>985507</v>
      </c>
      <c r="E349" s="16">
        <v>438817201.02679628</v>
      </c>
      <c r="F349" s="17">
        <f t="shared" si="56"/>
        <v>445270.50647716993</v>
      </c>
      <c r="G349" s="55">
        <f t="shared" si="57"/>
        <v>431240.93167700729</v>
      </c>
      <c r="H349" s="55">
        <f t="shared" si="55"/>
        <v>441889.25243124366</v>
      </c>
      <c r="I349">
        <v>507</v>
      </c>
      <c r="J349" s="51">
        <v>0.13</v>
      </c>
      <c r="K349" s="17">
        <v>17.327731853445069</v>
      </c>
      <c r="L349">
        <v>0.47915352085782614</v>
      </c>
      <c r="M349">
        <v>4.3146639909448989E-2</v>
      </c>
      <c r="N349">
        <v>14.3</v>
      </c>
      <c r="O349">
        <v>79.5</v>
      </c>
      <c r="P349">
        <v>298</v>
      </c>
      <c r="Q349">
        <v>0.34899999999999998</v>
      </c>
      <c r="R349">
        <v>88.2</v>
      </c>
      <c r="S349">
        <v>0.57378099999999999</v>
      </c>
      <c r="T349">
        <v>69</v>
      </c>
      <c r="U349">
        <f t="shared" si="58"/>
        <v>513</v>
      </c>
      <c r="V349">
        <f t="shared" si="59"/>
        <v>0.09</v>
      </c>
      <c r="W349">
        <f t="shared" si="60"/>
        <v>19.039640199582188</v>
      </c>
      <c r="X349">
        <f t="shared" si="61"/>
        <v>0.50364621080180894</v>
      </c>
      <c r="Y349">
        <f t="shared" si="62"/>
        <v>2.6480065947370585E-2</v>
      </c>
      <c r="Z349">
        <f t="shared" si="63"/>
        <v>14.800000000000002</v>
      </c>
      <c r="AA349">
        <f t="shared" si="64"/>
        <v>82.2</v>
      </c>
      <c r="AB349">
        <f t="shared" si="65"/>
        <v>294</v>
      </c>
      <c r="AC349">
        <f t="shared" si="66"/>
        <v>0.34700000000000003</v>
      </c>
      <c r="AD349">
        <f t="shared" si="67"/>
        <v>90.6</v>
      </c>
      <c r="AE349">
        <f t="shared" si="68"/>
        <v>0.57735400000000003</v>
      </c>
      <c r="AF349">
        <f t="shared" si="69"/>
        <v>60</v>
      </c>
    </row>
    <row r="350" spans="1:32" x14ac:dyDescent="0.3">
      <c r="A350" t="s">
        <v>35</v>
      </c>
      <c r="B350" s="3">
        <v>33</v>
      </c>
      <c r="C350" s="9">
        <v>2019</v>
      </c>
      <c r="D350" s="11">
        <v>2532443</v>
      </c>
      <c r="E350" s="16">
        <v>821711304.73752856</v>
      </c>
      <c r="F350" s="17">
        <f t="shared" si="56"/>
        <v>324473.761003714</v>
      </c>
      <c r="G350" s="55">
        <f t="shared" si="57"/>
        <v>322547.84656170086</v>
      </c>
      <c r="H350" s="55">
        <f t="shared" si="55"/>
        <v>322966.14497080218</v>
      </c>
      <c r="I350">
        <v>1243</v>
      </c>
      <c r="J350" s="51">
        <v>0.39</v>
      </c>
      <c r="K350" s="17">
        <v>19.338118283945921</v>
      </c>
      <c r="L350">
        <v>5.164712555874014E-2</v>
      </c>
      <c r="M350">
        <v>0.24538715695222554</v>
      </c>
      <c r="N350">
        <v>15.5</v>
      </c>
      <c r="O350">
        <v>78.400000000000006</v>
      </c>
      <c r="P350">
        <v>236</v>
      </c>
      <c r="Q350">
        <v>0.22800000000000001</v>
      </c>
      <c r="R350">
        <v>87</v>
      </c>
      <c r="S350">
        <v>0.51939500000000005</v>
      </c>
      <c r="T350">
        <v>277</v>
      </c>
      <c r="U350">
        <f t="shared" si="58"/>
        <v>1292</v>
      </c>
      <c r="V350">
        <f t="shared" si="59"/>
        <v>0.38</v>
      </c>
      <c r="W350">
        <f t="shared" si="60"/>
        <v>19.734233357910881</v>
      </c>
      <c r="X350">
        <f t="shared" si="61"/>
        <v>5.8706570871147667E-2</v>
      </c>
      <c r="Y350">
        <f t="shared" si="62"/>
        <v>0.25209294243393598</v>
      </c>
      <c r="Z350">
        <f t="shared" si="63"/>
        <v>15.8</v>
      </c>
      <c r="AA350">
        <f t="shared" si="64"/>
        <v>77.599999999999994</v>
      </c>
      <c r="AB350">
        <f t="shared" si="65"/>
        <v>243</v>
      </c>
      <c r="AC350">
        <f t="shared" si="66"/>
        <v>0.23</v>
      </c>
      <c r="AD350">
        <f t="shared" si="67"/>
        <v>86.7</v>
      </c>
      <c r="AE350">
        <f t="shared" si="68"/>
        <v>0.54552</v>
      </c>
      <c r="AF350">
        <f t="shared" si="69"/>
        <v>270</v>
      </c>
    </row>
    <row r="351" spans="1:32" x14ac:dyDescent="0.3">
      <c r="A351" t="s">
        <v>36</v>
      </c>
      <c r="B351" s="3">
        <v>34</v>
      </c>
      <c r="C351" s="9">
        <v>2019</v>
      </c>
      <c r="D351" s="11">
        <v>4230015</v>
      </c>
      <c r="E351" s="16">
        <v>1465476250.7371659</v>
      </c>
      <c r="F351" s="17">
        <f t="shared" si="56"/>
        <v>346447.05769061478</v>
      </c>
      <c r="G351" s="55">
        <f t="shared" si="57"/>
        <v>339341.18509456795</v>
      </c>
      <c r="H351" s="55">
        <f t="shared" si="55"/>
        <v>341462.3908803931</v>
      </c>
      <c r="I351">
        <v>2097</v>
      </c>
      <c r="J351" s="51">
        <v>0.98</v>
      </c>
      <c r="K351" s="17">
        <v>17.368536461254234</v>
      </c>
      <c r="L351">
        <v>1.1919868940544821E-2</v>
      </c>
      <c r="M351">
        <v>0.17611097792850797</v>
      </c>
      <c r="N351">
        <v>32</v>
      </c>
      <c r="O351">
        <v>77.8</v>
      </c>
      <c r="P351">
        <v>317</v>
      </c>
      <c r="Q351">
        <v>0.31900000000000001</v>
      </c>
      <c r="R351">
        <v>78.7</v>
      </c>
      <c r="S351">
        <v>0.75700800000000001</v>
      </c>
      <c r="T351">
        <v>538</v>
      </c>
      <c r="U351">
        <f t="shared" si="58"/>
        <v>2133</v>
      </c>
      <c r="V351">
        <f t="shared" si="59"/>
        <v>0.84</v>
      </c>
      <c r="W351">
        <f t="shared" si="60"/>
        <v>17.108037415025965</v>
      </c>
      <c r="X351">
        <f t="shared" si="61"/>
        <v>1.103392457202276E-2</v>
      </c>
      <c r="Y351">
        <f t="shared" si="62"/>
        <v>0.19316477304681146</v>
      </c>
      <c r="Z351">
        <f t="shared" si="63"/>
        <v>16.899999999999999</v>
      </c>
      <c r="AA351">
        <f t="shared" si="64"/>
        <v>79</v>
      </c>
      <c r="AB351">
        <f t="shared" si="65"/>
        <v>325</v>
      </c>
      <c r="AC351">
        <f t="shared" si="66"/>
        <v>0.32</v>
      </c>
      <c r="AD351">
        <f t="shared" si="67"/>
        <v>79.8</v>
      </c>
      <c r="AE351">
        <f t="shared" si="68"/>
        <v>0.753691</v>
      </c>
      <c r="AF351">
        <f t="shared" si="69"/>
        <v>612</v>
      </c>
    </row>
    <row r="352" spans="1:32" x14ac:dyDescent="0.3">
      <c r="A352" t="s">
        <v>37</v>
      </c>
      <c r="B352" s="3">
        <v>35</v>
      </c>
      <c r="C352" s="9">
        <v>2019</v>
      </c>
      <c r="D352" s="11">
        <v>3126938</v>
      </c>
      <c r="E352" s="16">
        <v>649205169.13044286</v>
      </c>
      <c r="F352" s="17">
        <f t="shared" si="56"/>
        <v>207616.89842601385</v>
      </c>
      <c r="G352" s="55">
        <f t="shared" si="57"/>
        <v>207391.07450386108</v>
      </c>
      <c r="H352" s="55">
        <f t="shared" si="55"/>
        <v>206792.67234374254</v>
      </c>
      <c r="I352">
        <v>1382</v>
      </c>
      <c r="J352" s="51">
        <v>0.15</v>
      </c>
      <c r="K352" s="17">
        <v>32.153808000744263</v>
      </c>
      <c r="L352">
        <v>4.8849622145643113E-3</v>
      </c>
      <c r="M352">
        <v>4.3891552012529401E-2</v>
      </c>
      <c r="N352">
        <v>4</v>
      </c>
      <c r="O352">
        <v>77.8</v>
      </c>
      <c r="P352">
        <v>166</v>
      </c>
      <c r="Q352">
        <v>0.54700000000000004</v>
      </c>
      <c r="R352">
        <v>66</v>
      </c>
      <c r="S352">
        <v>0.74951899999999994</v>
      </c>
      <c r="T352">
        <v>86</v>
      </c>
      <c r="U352">
        <f t="shared" si="58"/>
        <v>1385</v>
      </c>
      <c r="V352">
        <f t="shared" si="59"/>
        <v>0.18</v>
      </c>
      <c r="W352">
        <f t="shared" si="60"/>
        <v>29.584246416890313</v>
      </c>
      <c r="X352">
        <f t="shared" si="61"/>
        <v>4.7113011723339017E-3</v>
      </c>
      <c r="Y352">
        <f t="shared" si="62"/>
        <v>4.5444714420373171E-2</v>
      </c>
      <c r="Z352">
        <f t="shared" si="63"/>
        <v>3.6000000000000005</v>
      </c>
      <c r="AA352">
        <f t="shared" si="64"/>
        <v>63.6</v>
      </c>
      <c r="AB352">
        <f t="shared" si="65"/>
        <v>171</v>
      </c>
      <c r="AC352">
        <f t="shared" si="66"/>
        <v>0.54700000000000004</v>
      </c>
      <c r="AD352">
        <f t="shared" si="67"/>
        <v>68.900000000000006</v>
      </c>
      <c r="AE352">
        <f t="shared" si="68"/>
        <v>0.74847900000000001</v>
      </c>
      <c r="AF352">
        <f t="shared" si="69"/>
        <v>107</v>
      </c>
    </row>
    <row r="353" spans="1:32" x14ac:dyDescent="0.3">
      <c r="A353" t="s">
        <v>38</v>
      </c>
      <c r="B353" s="3">
        <v>36</v>
      </c>
      <c r="C353" s="9">
        <v>2019</v>
      </c>
      <c r="D353" s="11">
        <v>492438</v>
      </c>
      <c r="E353" s="16">
        <v>63181627.660601936</v>
      </c>
      <c r="F353" s="17">
        <f t="shared" si="56"/>
        <v>128303.7207944999</v>
      </c>
      <c r="G353" s="55">
        <f t="shared" si="57"/>
        <v>127825.76039221374</v>
      </c>
      <c r="H353" s="55">
        <f t="shared" ref="H353:H416" si="70">(F353+G353+F432)/3</f>
        <v>125481.82148560532</v>
      </c>
      <c r="I353">
        <v>259</v>
      </c>
      <c r="J353" s="51">
        <v>0.15</v>
      </c>
      <c r="K353" s="17">
        <v>32.738559673458766</v>
      </c>
      <c r="L353">
        <v>1.3302650199223746E-2</v>
      </c>
      <c r="M353">
        <v>1.9080007620714459E-2</v>
      </c>
      <c r="N353">
        <v>20</v>
      </c>
      <c r="O353">
        <v>80.3</v>
      </c>
      <c r="P353">
        <v>145</v>
      </c>
      <c r="Q353">
        <v>0.47299999999999998</v>
      </c>
      <c r="R353">
        <v>45</v>
      </c>
      <c r="S353">
        <v>0.66374700000000009</v>
      </c>
      <c r="T353">
        <v>1</v>
      </c>
      <c r="U353">
        <f t="shared" si="58"/>
        <v>253</v>
      </c>
      <c r="V353">
        <f t="shared" si="59"/>
        <v>0.15</v>
      </c>
      <c r="W353">
        <f t="shared" si="60"/>
        <v>33.139993359834705</v>
      </c>
      <c r="X353">
        <f t="shared" si="61"/>
        <v>1.4587394337935383E-2</v>
      </c>
      <c r="Y353">
        <f t="shared" si="62"/>
        <v>4.9159530305912989E-2</v>
      </c>
      <c r="Z353">
        <f t="shared" si="63"/>
        <v>11.1</v>
      </c>
      <c r="AA353">
        <f t="shared" si="64"/>
        <v>85.2</v>
      </c>
      <c r="AB353">
        <f t="shared" si="65"/>
        <v>151</v>
      </c>
      <c r="AC353">
        <f t="shared" si="66"/>
        <v>0.48499999999999999</v>
      </c>
      <c r="AD353">
        <f t="shared" si="67"/>
        <v>45.2</v>
      </c>
      <c r="AE353">
        <f t="shared" si="68"/>
        <v>0.65954299999999999</v>
      </c>
      <c r="AF353">
        <f t="shared" si="69"/>
        <v>2</v>
      </c>
    </row>
    <row r="354" spans="1:32" x14ac:dyDescent="0.3">
      <c r="A354" t="s">
        <v>39</v>
      </c>
      <c r="B354" s="3">
        <v>37</v>
      </c>
      <c r="C354" s="9">
        <v>2019</v>
      </c>
      <c r="D354" s="11">
        <v>894760</v>
      </c>
      <c r="E354" s="16">
        <v>154869973.19791046</v>
      </c>
      <c r="F354" s="17">
        <f t="shared" si="56"/>
        <v>173085.49018497748</v>
      </c>
      <c r="G354" s="55">
        <f t="shared" si="57"/>
        <v>174468.24148919256</v>
      </c>
      <c r="H354" s="55">
        <f t="shared" si="70"/>
        <v>173283.68364003769</v>
      </c>
      <c r="I354">
        <v>446</v>
      </c>
      <c r="J354" s="51">
        <v>0.51</v>
      </c>
      <c r="K354" s="17">
        <v>24.650765660495484</v>
      </c>
      <c r="L354">
        <v>7.7283124925604883E-4</v>
      </c>
      <c r="M354">
        <v>7.641456449515531E-2</v>
      </c>
      <c r="N354">
        <v>10.9</v>
      </c>
      <c r="O354">
        <v>85.3</v>
      </c>
      <c r="P354">
        <v>176</v>
      </c>
      <c r="Q354">
        <v>0.47799999999999998</v>
      </c>
      <c r="R354">
        <v>78.900000000000006</v>
      </c>
      <c r="S354">
        <v>0.80723500000000004</v>
      </c>
      <c r="T354">
        <v>60</v>
      </c>
      <c r="U354">
        <f t="shared" si="58"/>
        <v>451</v>
      </c>
      <c r="V354">
        <f t="shared" si="59"/>
        <v>0.44</v>
      </c>
      <c r="W354">
        <f t="shared" si="60"/>
        <v>21.953380885333665</v>
      </c>
      <c r="X354">
        <f t="shared" si="61"/>
        <v>1.0097777703306438E-3</v>
      </c>
      <c r="Y354">
        <f t="shared" si="62"/>
        <v>8.771507231039237E-2</v>
      </c>
      <c r="Z354">
        <f t="shared" si="63"/>
        <v>15</v>
      </c>
      <c r="AA354">
        <f t="shared" si="64"/>
        <v>78.3</v>
      </c>
      <c r="AB354">
        <f t="shared" si="65"/>
        <v>169</v>
      </c>
      <c r="AC354">
        <f t="shared" si="66"/>
        <v>0.47600000000000003</v>
      </c>
      <c r="AD354">
        <f t="shared" si="67"/>
        <v>73</v>
      </c>
      <c r="AE354">
        <f t="shared" si="68"/>
        <v>0.78797799999999996</v>
      </c>
      <c r="AF354">
        <f t="shared" si="69"/>
        <v>63</v>
      </c>
    </row>
    <row r="355" spans="1:32" x14ac:dyDescent="0.3">
      <c r="A355" t="s">
        <v>40</v>
      </c>
      <c r="B355" s="3">
        <v>38</v>
      </c>
      <c r="C355" s="9">
        <v>2019</v>
      </c>
      <c r="D355" s="11">
        <v>470105</v>
      </c>
      <c r="E355" s="16">
        <v>78635347.600555778</v>
      </c>
      <c r="F355" s="17">
        <f t="shared" si="56"/>
        <v>167271.88096394588</v>
      </c>
      <c r="G355" s="55">
        <f t="shared" si="57"/>
        <v>164957.45034315172</v>
      </c>
      <c r="H355" s="55">
        <f t="shared" si="70"/>
        <v>164524.66465900204</v>
      </c>
      <c r="I355">
        <v>204</v>
      </c>
      <c r="J355" s="51">
        <v>0.56000000000000005</v>
      </c>
      <c r="K355" s="17">
        <v>26.061475445696164</v>
      </c>
      <c r="L355">
        <v>1.5059651730769719E-2</v>
      </c>
      <c r="M355">
        <v>9.4947560272306455E-2</v>
      </c>
      <c r="N355">
        <v>10.1</v>
      </c>
      <c r="O355">
        <v>81.8</v>
      </c>
      <c r="P355">
        <v>241</v>
      </c>
      <c r="Q355">
        <v>0.58499999999999996</v>
      </c>
      <c r="R355">
        <v>68</v>
      </c>
      <c r="S355">
        <v>0.70743599999999995</v>
      </c>
      <c r="T355">
        <v>5</v>
      </c>
      <c r="U355">
        <f t="shared" si="58"/>
        <v>215</v>
      </c>
      <c r="V355">
        <f t="shared" si="59"/>
        <v>0.6</v>
      </c>
      <c r="W355">
        <f t="shared" si="60"/>
        <v>26.460019431313341</v>
      </c>
      <c r="X355">
        <f t="shared" si="61"/>
        <v>1.9562372470466133E-2</v>
      </c>
      <c r="Y355">
        <f t="shared" si="62"/>
        <v>0.10054020582834342</v>
      </c>
      <c r="Z355">
        <f t="shared" si="63"/>
        <v>10.5</v>
      </c>
      <c r="AA355">
        <f t="shared" si="64"/>
        <v>78</v>
      </c>
      <c r="AB355">
        <f t="shared" si="65"/>
        <v>239</v>
      </c>
      <c r="AC355">
        <f t="shared" si="66"/>
        <v>0.58299999999999996</v>
      </c>
      <c r="AD355">
        <f t="shared" si="67"/>
        <v>68</v>
      </c>
      <c r="AE355">
        <f t="shared" si="68"/>
        <v>0.70835700000000001</v>
      </c>
      <c r="AF355">
        <f t="shared" si="69"/>
        <v>8</v>
      </c>
    </row>
    <row r="356" spans="1:32" x14ac:dyDescent="0.3">
      <c r="A356" t="s">
        <v>41</v>
      </c>
      <c r="B356" s="3">
        <v>39</v>
      </c>
      <c r="C356" s="9">
        <v>2019</v>
      </c>
      <c r="D356" s="11">
        <v>696345</v>
      </c>
      <c r="E356" s="16">
        <v>144344728.25747079</v>
      </c>
      <c r="F356" s="17">
        <f t="shared" si="56"/>
        <v>207289.09988220033</v>
      </c>
      <c r="G356" s="55">
        <f t="shared" si="57"/>
        <v>207015.90901993981</v>
      </c>
      <c r="H356" s="55">
        <f t="shared" si="70"/>
        <v>209683.29511021974</v>
      </c>
      <c r="I356">
        <v>311</v>
      </c>
      <c r="J356" s="51">
        <v>0.24</v>
      </c>
      <c r="K356" s="17">
        <v>19.536085677685964</v>
      </c>
      <c r="L356">
        <v>2.9694101935808753E-3</v>
      </c>
      <c r="M356">
        <v>4.8285705858964967E-2</v>
      </c>
      <c r="N356">
        <v>4.8</v>
      </c>
      <c r="O356">
        <v>74.5</v>
      </c>
      <c r="P356">
        <v>300</v>
      </c>
      <c r="Q356">
        <v>0.36499999999999999</v>
      </c>
      <c r="R356">
        <v>87.7</v>
      </c>
      <c r="S356">
        <v>0.87533600000000011</v>
      </c>
      <c r="T356">
        <v>79</v>
      </c>
      <c r="U356">
        <f t="shared" si="58"/>
        <v>354</v>
      </c>
      <c r="V356">
        <f t="shared" si="59"/>
        <v>0.21</v>
      </c>
      <c r="W356">
        <f t="shared" si="60"/>
        <v>19.513414946797713</v>
      </c>
      <c r="X356">
        <f t="shared" si="61"/>
        <v>2.7314941798623105E-3</v>
      </c>
      <c r="Y356">
        <f t="shared" si="62"/>
        <v>5.628854807134108E-2</v>
      </c>
      <c r="Z356">
        <f t="shared" si="63"/>
        <v>16.5</v>
      </c>
      <c r="AA356">
        <f t="shared" si="64"/>
        <v>84.7</v>
      </c>
      <c r="AB356">
        <f t="shared" si="65"/>
        <v>303</v>
      </c>
      <c r="AC356">
        <f t="shared" si="66"/>
        <v>0.36399999999999999</v>
      </c>
      <c r="AD356">
        <f t="shared" si="67"/>
        <v>89</v>
      </c>
      <c r="AE356">
        <f t="shared" si="68"/>
        <v>0.87459100000000012</v>
      </c>
      <c r="AF356">
        <f t="shared" si="69"/>
        <v>81</v>
      </c>
    </row>
    <row r="357" spans="1:32" x14ac:dyDescent="0.3">
      <c r="A357" t="s">
        <v>42</v>
      </c>
      <c r="B357" s="3">
        <v>40</v>
      </c>
      <c r="C357" s="9">
        <v>2019</v>
      </c>
      <c r="D357" s="11">
        <v>2894529</v>
      </c>
      <c r="E357" s="16">
        <v>738806289.57729256</v>
      </c>
      <c r="F357" s="17">
        <f t="shared" si="56"/>
        <v>255242.31734326814</v>
      </c>
      <c r="G357" s="55">
        <f t="shared" si="57"/>
        <v>250090.90761323742</v>
      </c>
      <c r="H357" s="55">
        <f t="shared" si="70"/>
        <v>252948.99509425557</v>
      </c>
      <c r="I357">
        <v>1383</v>
      </c>
      <c r="J357" s="51">
        <v>0.24</v>
      </c>
      <c r="K357" s="17">
        <v>23.666402282905739</v>
      </c>
      <c r="L357">
        <v>5.2465352148415908E-3</v>
      </c>
      <c r="M357">
        <v>0.11503886520715526</v>
      </c>
      <c r="N357">
        <v>10.6</v>
      </c>
      <c r="O357">
        <v>70.8</v>
      </c>
      <c r="P357">
        <v>245</v>
      </c>
      <c r="Q357">
        <v>0.39899999999999997</v>
      </c>
      <c r="R357">
        <v>79.099999999999994</v>
      </c>
      <c r="S357">
        <v>0.89294600000000002</v>
      </c>
      <c r="T357">
        <v>152</v>
      </c>
      <c r="U357">
        <f t="shared" si="58"/>
        <v>1377</v>
      </c>
      <c r="V357">
        <f t="shared" si="59"/>
        <v>0.27</v>
      </c>
      <c r="W357">
        <f t="shared" si="60"/>
        <v>20.181204998637199</v>
      </c>
      <c r="X357">
        <f t="shared" si="61"/>
        <v>5.0937125912694399E-3</v>
      </c>
      <c r="Y357">
        <f t="shared" si="62"/>
        <v>0.12708237786538293</v>
      </c>
      <c r="Z357">
        <f t="shared" si="63"/>
        <v>10.199999999999999</v>
      </c>
      <c r="AA357">
        <f t="shared" si="64"/>
        <v>75.5</v>
      </c>
      <c r="AB357">
        <f t="shared" si="65"/>
        <v>257</v>
      </c>
      <c r="AC357">
        <f t="shared" si="66"/>
        <v>0.40399999999999997</v>
      </c>
      <c r="AD357">
        <f t="shared" si="67"/>
        <v>81.099999999999994</v>
      </c>
      <c r="AE357">
        <f t="shared" si="68"/>
        <v>0.89136799999999994</v>
      </c>
      <c r="AF357">
        <f t="shared" si="69"/>
        <v>148</v>
      </c>
    </row>
    <row r="358" spans="1:32" x14ac:dyDescent="0.3">
      <c r="A358" t="s">
        <v>43</v>
      </c>
      <c r="B358" s="3">
        <v>41</v>
      </c>
      <c r="C358" s="9">
        <v>2019</v>
      </c>
      <c r="D358" s="11">
        <v>4115453</v>
      </c>
      <c r="E358" s="16">
        <v>1505950705.2172844</v>
      </c>
      <c r="F358" s="17">
        <f t="shared" si="56"/>
        <v>365925.86653699714</v>
      </c>
      <c r="G358" s="55">
        <f t="shared" si="57"/>
        <v>358108.52132390963</v>
      </c>
      <c r="H358" s="55">
        <f t="shared" si="70"/>
        <v>357380.01170515193</v>
      </c>
      <c r="I358">
        <v>1896</v>
      </c>
      <c r="J358" s="51">
        <v>0.56999999999999995</v>
      </c>
      <c r="K358" s="17">
        <v>18.727150457957666</v>
      </c>
      <c r="L358">
        <v>3.4730734959754039E-2</v>
      </c>
      <c r="M358">
        <v>0.31048947803293714</v>
      </c>
      <c r="N358">
        <v>20.8</v>
      </c>
      <c r="O358">
        <v>77.5</v>
      </c>
      <c r="P358">
        <v>241</v>
      </c>
      <c r="Q358">
        <v>0.38200000000000001</v>
      </c>
      <c r="R358">
        <v>76.2</v>
      </c>
      <c r="S358">
        <v>0.91092600000000001</v>
      </c>
      <c r="T358">
        <v>562</v>
      </c>
      <c r="U358">
        <f t="shared" si="58"/>
        <v>1955</v>
      </c>
      <c r="V358">
        <f t="shared" si="59"/>
        <v>0.63</v>
      </c>
      <c r="W358">
        <f t="shared" si="60"/>
        <v>15.403862184251487</v>
      </c>
      <c r="X358">
        <f t="shared" si="61"/>
        <v>3.2469856364825252E-2</v>
      </c>
      <c r="Y358">
        <f t="shared" si="62"/>
        <v>0.33461396026973284</v>
      </c>
      <c r="Z358">
        <f t="shared" si="63"/>
        <v>17.7</v>
      </c>
      <c r="AA358">
        <f t="shared" si="64"/>
        <v>79.7</v>
      </c>
      <c r="AB358">
        <f t="shared" si="65"/>
        <v>248</v>
      </c>
      <c r="AC358">
        <f t="shared" si="66"/>
        <v>0.38400000000000001</v>
      </c>
      <c r="AD358">
        <f t="shared" si="67"/>
        <v>76.2</v>
      </c>
      <c r="AE358">
        <f t="shared" si="68"/>
        <v>0.90618399999999999</v>
      </c>
      <c r="AF358">
        <f t="shared" si="69"/>
        <v>547</v>
      </c>
    </row>
    <row r="359" spans="1:32" x14ac:dyDescent="0.3">
      <c r="A359" t="s">
        <v>44</v>
      </c>
      <c r="B359" s="3">
        <v>42</v>
      </c>
      <c r="C359" s="9">
        <v>2019</v>
      </c>
      <c r="D359" s="11">
        <v>683686</v>
      </c>
      <c r="E359" s="16">
        <v>178620441.64336881</v>
      </c>
      <c r="F359" s="17">
        <f t="shared" si="56"/>
        <v>261260.93212873867</v>
      </c>
      <c r="G359" s="55">
        <f t="shared" si="57"/>
        <v>259345.30389614333</v>
      </c>
      <c r="H359" s="55">
        <f t="shared" si="70"/>
        <v>258700.84577097581</v>
      </c>
      <c r="I359">
        <v>334</v>
      </c>
      <c r="J359" s="51">
        <v>0.12</v>
      </c>
      <c r="K359" s="17">
        <v>13.52825162668036</v>
      </c>
      <c r="L359">
        <v>1.4163450209733722E-3</v>
      </c>
      <c r="M359">
        <v>0.2601577960237389</v>
      </c>
      <c r="N359">
        <v>22.7</v>
      </c>
      <c r="O359">
        <v>67.2</v>
      </c>
      <c r="P359">
        <v>254</v>
      </c>
      <c r="Q359">
        <v>0.32500000000000001</v>
      </c>
      <c r="R359">
        <v>77.8</v>
      </c>
      <c r="S359">
        <v>0.60247399999999995</v>
      </c>
      <c r="T359">
        <v>85</v>
      </c>
      <c r="U359">
        <f t="shared" si="58"/>
        <v>331</v>
      </c>
      <c r="V359">
        <f t="shared" si="59"/>
        <v>0.13</v>
      </c>
      <c r="W359">
        <f t="shared" si="60"/>
        <v>14.178733439098909</v>
      </c>
      <c r="X359">
        <f t="shared" si="61"/>
        <v>1.4441403803208163E-3</v>
      </c>
      <c r="Y359">
        <f t="shared" si="62"/>
        <v>0.27685120413195846</v>
      </c>
      <c r="Z359">
        <f t="shared" si="63"/>
        <v>13</v>
      </c>
      <c r="AA359">
        <f t="shared" si="64"/>
        <v>66.099999999999994</v>
      </c>
      <c r="AB359">
        <f t="shared" si="65"/>
        <v>270</v>
      </c>
      <c r="AC359">
        <f t="shared" si="66"/>
        <v>0.33</v>
      </c>
      <c r="AD359">
        <f t="shared" si="67"/>
        <v>80.099999999999994</v>
      </c>
      <c r="AE359">
        <f t="shared" si="68"/>
        <v>0.593337</v>
      </c>
      <c r="AF359">
        <f t="shared" si="69"/>
        <v>106</v>
      </c>
    </row>
    <row r="360" spans="1:32" x14ac:dyDescent="0.3">
      <c r="A360" t="s">
        <v>45</v>
      </c>
      <c r="B360" s="3">
        <v>43</v>
      </c>
      <c r="C360" s="9">
        <v>2019</v>
      </c>
      <c r="D360" s="11">
        <v>801163</v>
      </c>
      <c r="E360" s="16">
        <v>235224643.27194053</v>
      </c>
      <c r="F360" s="17">
        <f t="shared" si="56"/>
        <v>293603.97730791429</v>
      </c>
      <c r="G360" s="55">
        <f t="shared" si="57"/>
        <v>284261.14254572027</v>
      </c>
      <c r="H360" s="55">
        <f t="shared" si="70"/>
        <v>290870.53831377026</v>
      </c>
      <c r="I360">
        <v>438</v>
      </c>
      <c r="J360" s="51">
        <v>0.37</v>
      </c>
      <c r="K360" s="17">
        <v>20.1980985733782</v>
      </c>
      <c r="L360">
        <v>2.0499498851419867E-4</v>
      </c>
      <c r="M360">
        <v>0.24392901715679136</v>
      </c>
      <c r="N360">
        <v>34.799999999999997</v>
      </c>
      <c r="O360">
        <v>65.099999999999994</v>
      </c>
      <c r="P360">
        <v>322</v>
      </c>
      <c r="Q360">
        <v>0.36799999999999999</v>
      </c>
      <c r="R360">
        <v>77.900000000000006</v>
      </c>
      <c r="S360">
        <v>0.56671199999999999</v>
      </c>
      <c r="T360">
        <v>47</v>
      </c>
      <c r="U360">
        <f t="shared" si="58"/>
        <v>421</v>
      </c>
      <c r="V360">
        <f t="shared" si="59"/>
        <v>0.41</v>
      </c>
      <c r="W360">
        <f t="shared" si="60"/>
        <v>21.292085986561137</v>
      </c>
      <c r="X360">
        <f t="shared" si="61"/>
        <v>1.942170640349303E-4</v>
      </c>
      <c r="Y360">
        <f t="shared" si="62"/>
        <v>0.24060898097601477</v>
      </c>
      <c r="Z360">
        <f t="shared" si="63"/>
        <v>24.6</v>
      </c>
      <c r="AA360">
        <f t="shared" si="64"/>
        <v>67.099999999999994</v>
      </c>
      <c r="AB360">
        <f t="shared" si="65"/>
        <v>331</v>
      </c>
      <c r="AC360">
        <f t="shared" si="66"/>
        <v>0.37</v>
      </c>
      <c r="AD360">
        <f t="shared" si="67"/>
        <v>78.2</v>
      </c>
      <c r="AE360">
        <f t="shared" si="68"/>
        <v>0.56190300000000004</v>
      </c>
      <c r="AF360">
        <f t="shared" si="69"/>
        <v>70</v>
      </c>
    </row>
    <row r="361" spans="1:32" x14ac:dyDescent="0.3">
      <c r="A361" t="s">
        <v>46</v>
      </c>
      <c r="B361" s="3">
        <v>44</v>
      </c>
      <c r="C361" s="9">
        <v>2019</v>
      </c>
      <c r="D361" s="11">
        <v>3989152</v>
      </c>
      <c r="E361" s="16">
        <v>2201203654.4250469</v>
      </c>
      <c r="F361" s="17">
        <f t="shared" si="56"/>
        <v>551797.38812285091</v>
      </c>
      <c r="G361" s="55">
        <f t="shared" si="57"/>
        <v>539536.30312068365</v>
      </c>
      <c r="H361" s="55">
        <f t="shared" si="70"/>
        <v>543831.13416925352</v>
      </c>
      <c r="I361">
        <v>2036</v>
      </c>
      <c r="J361" s="51">
        <v>0.64</v>
      </c>
      <c r="K361" s="17">
        <v>22.815714431025324</v>
      </c>
      <c r="L361">
        <v>0.28642105829690861</v>
      </c>
      <c r="M361">
        <v>0.14686351992859081</v>
      </c>
      <c r="N361">
        <v>26.5</v>
      </c>
      <c r="O361">
        <v>78.099999999999994</v>
      </c>
      <c r="P361">
        <v>369</v>
      </c>
      <c r="Q361">
        <v>0.23199999999999998</v>
      </c>
      <c r="R361">
        <v>61.7</v>
      </c>
      <c r="S361">
        <v>0.76890000000000003</v>
      </c>
      <c r="T361">
        <v>760</v>
      </c>
      <c r="U361">
        <f t="shared" si="58"/>
        <v>2037</v>
      </c>
      <c r="V361">
        <f t="shared" si="59"/>
        <v>0.68</v>
      </c>
      <c r="W361">
        <f t="shared" si="60"/>
        <v>24.010114901631439</v>
      </c>
      <c r="X361">
        <f t="shared" si="61"/>
        <v>0.28733511115286636</v>
      </c>
      <c r="Y361">
        <f t="shared" si="62"/>
        <v>0.14864449058974397</v>
      </c>
      <c r="Z361">
        <f t="shared" si="63"/>
        <v>31.8</v>
      </c>
      <c r="AA361">
        <f t="shared" si="64"/>
        <v>81.8</v>
      </c>
      <c r="AB361">
        <f t="shared" si="65"/>
        <v>377</v>
      </c>
      <c r="AC361">
        <f t="shared" si="66"/>
        <v>0.23199999999999998</v>
      </c>
      <c r="AD361">
        <f t="shared" si="67"/>
        <v>61.9</v>
      </c>
      <c r="AE361">
        <f t="shared" si="68"/>
        <v>0.76281499999999991</v>
      </c>
      <c r="AF361">
        <f t="shared" si="69"/>
        <v>726</v>
      </c>
    </row>
    <row r="362" spans="1:32" x14ac:dyDescent="0.3">
      <c r="A362" t="s">
        <v>47</v>
      </c>
      <c r="B362" s="3">
        <v>45</v>
      </c>
      <c r="C362" s="9">
        <v>2019</v>
      </c>
      <c r="D362" s="11">
        <v>1476440</v>
      </c>
      <c r="E362" s="16">
        <v>581154747.84657669</v>
      </c>
      <c r="F362" s="17">
        <f t="shared" si="56"/>
        <v>393618.94004942745</v>
      </c>
      <c r="G362" s="55">
        <f t="shared" si="57"/>
        <v>390405.60448757769</v>
      </c>
      <c r="H362" s="55">
        <f t="shared" si="70"/>
        <v>388622.18792104302</v>
      </c>
      <c r="I362">
        <v>763</v>
      </c>
      <c r="J362" s="51">
        <v>0.31</v>
      </c>
      <c r="K362" s="17">
        <v>14.633896154920963</v>
      </c>
      <c r="L362">
        <v>0.26756445551458524</v>
      </c>
      <c r="M362">
        <v>0.19044026327913693</v>
      </c>
      <c r="N362">
        <v>19.2</v>
      </c>
      <c r="O362">
        <v>71.400000000000006</v>
      </c>
      <c r="P362">
        <v>289</v>
      </c>
      <c r="Q362">
        <v>0.34399999999999997</v>
      </c>
      <c r="R362">
        <v>76</v>
      </c>
      <c r="S362">
        <v>0.61490599999999995</v>
      </c>
      <c r="T362">
        <v>135</v>
      </c>
      <c r="U362">
        <f t="shared" si="58"/>
        <v>782</v>
      </c>
      <c r="V362">
        <f t="shared" si="59"/>
        <v>0.34</v>
      </c>
      <c r="W362">
        <f t="shared" si="60"/>
        <v>14.262877885057023</v>
      </c>
      <c r="X362">
        <f t="shared" si="61"/>
        <v>0.26272336616049802</v>
      </c>
      <c r="Y362">
        <f t="shared" si="62"/>
        <v>0.1785606412577922</v>
      </c>
      <c r="Z362">
        <f t="shared" si="63"/>
        <v>14.2</v>
      </c>
      <c r="AA362">
        <f t="shared" si="64"/>
        <v>70.3</v>
      </c>
      <c r="AB362">
        <f t="shared" si="65"/>
        <v>292</v>
      </c>
      <c r="AC362">
        <f t="shared" si="66"/>
        <v>0.34499999999999997</v>
      </c>
      <c r="AD362">
        <f t="shared" si="67"/>
        <v>79.400000000000006</v>
      </c>
      <c r="AE362">
        <f t="shared" si="68"/>
        <v>0.59841500000000003</v>
      </c>
      <c r="AF362">
        <f t="shared" si="69"/>
        <v>123</v>
      </c>
    </row>
    <row r="363" spans="1:32" x14ac:dyDescent="0.3">
      <c r="A363" t="s">
        <v>48</v>
      </c>
      <c r="B363" s="3">
        <v>46</v>
      </c>
      <c r="C363" s="9">
        <v>2019</v>
      </c>
      <c r="D363" s="11">
        <v>1209255</v>
      </c>
      <c r="E363" s="16">
        <v>301315620.66938555</v>
      </c>
      <c r="F363" s="17">
        <f t="shared" si="56"/>
        <v>249174.59152071777</v>
      </c>
      <c r="G363" s="55">
        <f t="shared" si="57"/>
        <v>241816.75344545915</v>
      </c>
      <c r="H363" s="55">
        <f t="shared" si="70"/>
        <v>245989.73885907314</v>
      </c>
      <c r="I363">
        <v>608</v>
      </c>
      <c r="J363" s="51">
        <v>0.59</v>
      </c>
      <c r="K363" s="17">
        <v>19.269123368436926</v>
      </c>
      <c r="L363">
        <v>8.7874865695309256E-4</v>
      </c>
      <c r="M363">
        <v>0.25876217059550793</v>
      </c>
      <c r="N363">
        <v>33.6</v>
      </c>
      <c r="O363">
        <v>71.8</v>
      </c>
      <c r="P363">
        <v>283</v>
      </c>
      <c r="Q363">
        <v>0.36700000000000005</v>
      </c>
      <c r="R363">
        <v>82.1</v>
      </c>
      <c r="S363">
        <v>0.63026899999999997</v>
      </c>
      <c r="T363">
        <v>117</v>
      </c>
      <c r="U363">
        <f t="shared" si="58"/>
        <v>619</v>
      </c>
      <c r="V363">
        <f t="shared" si="59"/>
        <v>0.68</v>
      </c>
      <c r="W363">
        <f t="shared" si="60"/>
        <v>17.823646994579352</v>
      </c>
      <c r="X363">
        <f t="shared" si="61"/>
        <v>1.0271889907373882E-3</v>
      </c>
      <c r="Y363">
        <f t="shared" si="62"/>
        <v>0.26006261821430576</v>
      </c>
      <c r="Z363">
        <f t="shared" si="63"/>
        <v>39.200000000000003</v>
      </c>
      <c r="AA363">
        <f t="shared" si="64"/>
        <v>62.6</v>
      </c>
      <c r="AB363">
        <f t="shared" si="65"/>
        <v>281</v>
      </c>
      <c r="AC363">
        <f t="shared" si="66"/>
        <v>0.371</v>
      </c>
      <c r="AD363">
        <f t="shared" si="67"/>
        <v>83.4</v>
      </c>
      <c r="AE363">
        <f t="shared" si="68"/>
        <v>0.61897000000000002</v>
      </c>
      <c r="AF363">
        <f t="shared" si="69"/>
        <v>92</v>
      </c>
    </row>
    <row r="364" spans="1:32" x14ac:dyDescent="0.3">
      <c r="A364" t="s">
        <v>49</v>
      </c>
      <c r="B364" s="3">
        <v>47</v>
      </c>
      <c r="C364" s="9">
        <v>2019</v>
      </c>
      <c r="D364" s="11">
        <v>2581988</v>
      </c>
      <c r="E364" s="16">
        <v>1184120633.8334141</v>
      </c>
      <c r="F364" s="17">
        <f t="shared" si="56"/>
        <v>458608.1088809917</v>
      </c>
      <c r="G364" s="55">
        <f t="shared" si="57"/>
        <v>454006.3902636898</v>
      </c>
      <c r="H364" s="55">
        <f t="shared" si="70"/>
        <v>454509.78970324743</v>
      </c>
      <c r="I364">
        <v>1225</v>
      </c>
      <c r="J364" s="51">
        <v>1.21</v>
      </c>
      <c r="K364" s="17">
        <v>18.963876537405003</v>
      </c>
      <c r="L364">
        <v>0.22575483350472889</v>
      </c>
      <c r="M364">
        <v>0.28738222707775035</v>
      </c>
      <c r="N364">
        <v>19</v>
      </c>
      <c r="O364">
        <v>70.3</v>
      </c>
      <c r="P364">
        <v>208</v>
      </c>
      <c r="Q364">
        <v>0.24199999999999999</v>
      </c>
      <c r="R364">
        <v>79.400000000000006</v>
      </c>
      <c r="S364">
        <v>0.68934099999999998</v>
      </c>
      <c r="T364">
        <v>322</v>
      </c>
      <c r="U364">
        <f t="shared" si="58"/>
        <v>1265</v>
      </c>
      <c r="V364">
        <f t="shared" si="59"/>
        <v>1.01</v>
      </c>
      <c r="W364">
        <f t="shared" si="60"/>
        <v>17.123231554884967</v>
      </c>
      <c r="X364">
        <f t="shared" si="61"/>
        <v>0.22898831708411535</v>
      </c>
      <c r="Y364">
        <f t="shared" si="62"/>
        <v>0.28233035861206823</v>
      </c>
      <c r="Z364">
        <f t="shared" si="63"/>
        <v>15.2</v>
      </c>
      <c r="AA364">
        <f t="shared" si="64"/>
        <v>72.599999999999994</v>
      </c>
      <c r="AB364">
        <f t="shared" si="65"/>
        <v>211</v>
      </c>
      <c r="AC364">
        <f t="shared" si="66"/>
        <v>0.24199999999999999</v>
      </c>
      <c r="AD364">
        <f t="shared" si="67"/>
        <v>82.3</v>
      </c>
      <c r="AE364">
        <f t="shared" si="68"/>
        <v>0.69210899999999997</v>
      </c>
      <c r="AF364">
        <f t="shared" si="69"/>
        <v>281</v>
      </c>
    </row>
    <row r="365" spans="1:32" x14ac:dyDescent="0.3">
      <c r="A365" t="s">
        <v>50</v>
      </c>
      <c r="B365" s="3">
        <v>48</v>
      </c>
      <c r="C365" s="9">
        <v>2019</v>
      </c>
      <c r="D365" s="11">
        <v>1201063</v>
      </c>
      <c r="E365" s="16">
        <v>326458788.25279421</v>
      </c>
      <c r="F365" s="17">
        <f t="shared" si="56"/>
        <v>271808.2134349274</v>
      </c>
      <c r="G365" s="55">
        <f t="shared" si="57"/>
        <v>265499.78091488162</v>
      </c>
      <c r="H365" s="55">
        <f t="shared" si="70"/>
        <v>272599.27300411038</v>
      </c>
      <c r="I365">
        <v>637</v>
      </c>
      <c r="J365" s="51">
        <v>0.89</v>
      </c>
      <c r="K365" s="17">
        <v>19.497856791568395</v>
      </c>
      <c r="L365">
        <v>2.6528653183143331E-3</v>
      </c>
      <c r="M365">
        <v>0.265990468691155</v>
      </c>
      <c r="N365">
        <v>21.9</v>
      </c>
      <c r="O365">
        <v>66.3</v>
      </c>
      <c r="P365">
        <v>229</v>
      </c>
      <c r="Q365">
        <v>0.22800000000000001</v>
      </c>
      <c r="R365">
        <v>92.8</v>
      </c>
      <c r="S365">
        <v>0.55475099999999999</v>
      </c>
      <c r="T365">
        <v>87</v>
      </c>
      <c r="U365">
        <f t="shared" si="58"/>
        <v>667</v>
      </c>
      <c r="V365">
        <f t="shared" si="59"/>
        <v>0.6</v>
      </c>
      <c r="W365">
        <f t="shared" si="60"/>
        <v>16.845196884496222</v>
      </c>
      <c r="X365">
        <f t="shared" si="61"/>
        <v>3.9142731325488497E-3</v>
      </c>
      <c r="Y365">
        <f t="shared" si="62"/>
        <v>0.26890364647420278</v>
      </c>
      <c r="Z365">
        <f t="shared" si="63"/>
        <v>15.7</v>
      </c>
      <c r="AA365">
        <f t="shared" si="64"/>
        <v>64.099999999999994</v>
      </c>
      <c r="AB365">
        <f t="shared" si="65"/>
        <v>245</v>
      </c>
      <c r="AC365">
        <f t="shared" si="66"/>
        <v>0.23199999999999998</v>
      </c>
      <c r="AD365">
        <f t="shared" si="67"/>
        <v>92.4</v>
      </c>
      <c r="AE365">
        <f t="shared" si="68"/>
        <v>0.55400499999999997</v>
      </c>
      <c r="AF365">
        <f t="shared" si="69"/>
        <v>86</v>
      </c>
    </row>
    <row r="366" spans="1:32" x14ac:dyDescent="0.3">
      <c r="A366" t="s">
        <v>51</v>
      </c>
      <c r="B366" s="3">
        <v>49</v>
      </c>
      <c r="C366" s="9">
        <v>2019</v>
      </c>
      <c r="D366" s="11">
        <v>3181635</v>
      </c>
      <c r="E366" s="16">
        <v>1382303064.8260522</v>
      </c>
      <c r="F366" s="17">
        <f t="shared" si="56"/>
        <v>434463.11875059595</v>
      </c>
      <c r="G366" s="55">
        <f t="shared" si="57"/>
        <v>416849.44126673666</v>
      </c>
      <c r="H366" s="55">
        <f t="shared" si="70"/>
        <v>423705.20135479746</v>
      </c>
      <c r="I366">
        <v>1754</v>
      </c>
      <c r="J366" s="51">
        <v>5.48</v>
      </c>
      <c r="K366" s="17">
        <v>18.257319924656116</v>
      </c>
      <c r="L366">
        <v>4.7265934386578443E-4</v>
      </c>
      <c r="M366">
        <v>0.28685376407911034</v>
      </c>
      <c r="N366">
        <v>26.6</v>
      </c>
      <c r="O366">
        <v>70.099999999999994</v>
      </c>
      <c r="P366">
        <v>261</v>
      </c>
      <c r="Q366">
        <v>0.20300000000000001</v>
      </c>
      <c r="R366">
        <v>89</v>
      </c>
      <c r="S366">
        <v>0.70092399999999999</v>
      </c>
      <c r="T366">
        <v>352</v>
      </c>
      <c r="U366">
        <f t="shared" si="58"/>
        <v>1760</v>
      </c>
      <c r="V366">
        <f t="shared" si="59"/>
        <v>5.14</v>
      </c>
      <c r="W366">
        <f t="shared" si="60"/>
        <v>17.268035641033869</v>
      </c>
      <c r="X366">
        <f t="shared" si="61"/>
        <v>7.4300791986879188E-4</v>
      </c>
      <c r="Y366">
        <f t="shared" si="62"/>
        <v>0.29020967845209772</v>
      </c>
      <c r="Z366">
        <f t="shared" si="63"/>
        <v>28.6</v>
      </c>
      <c r="AA366">
        <f t="shared" si="64"/>
        <v>72.900000000000006</v>
      </c>
      <c r="AB366">
        <f t="shared" si="65"/>
        <v>264</v>
      </c>
      <c r="AC366">
        <f t="shared" si="66"/>
        <v>0.20399999999999999</v>
      </c>
      <c r="AD366">
        <f t="shared" si="67"/>
        <v>90.4</v>
      </c>
      <c r="AE366">
        <f t="shared" si="68"/>
        <v>0.69928000000000001</v>
      </c>
      <c r="AF366">
        <f t="shared" si="69"/>
        <v>347</v>
      </c>
    </row>
    <row r="367" spans="1:32" x14ac:dyDescent="0.3">
      <c r="A367" t="s">
        <v>52</v>
      </c>
      <c r="B367" s="3">
        <v>50</v>
      </c>
      <c r="C367" s="9">
        <v>2019</v>
      </c>
      <c r="D367" s="11">
        <v>1904146</v>
      </c>
      <c r="E367" s="16">
        <v>863200029.23821712</v>
      </c>
      <c r="F367" s="17">
        <f t="shared" si="56"/>
        <v>453326.59850569081</v>
      </c>
      <c r="G367" s="55">
        <f t="shared" si="57"/>
        <v>443612.68640998553</v>
      </c>
      <c r="H367" s="55">
        <f t="shared" si="70"/>
        <v>449684.7635243978</v>
      </c>
      <c r="I367">
        <v>930</v>
      </c>
      <c r="J367" s="51">
        <v>0.09</v>
      </c>
      <c r="K367" s="17">
        <v>19.166033115095114</v>
      </c>
      <c r="L367">
        <v>0.40959796540479859</v>
      </c>
      <c r="M367">
        <v>0.11425220479407451</v>
      </c>
      <c r="N367">
        <v>9.3000000000000007</v>
      </c>
      <c r="O367">
        <v>87.9</v>
      </c>
      <c r="P367">
        <v>222</v>
      </c>
      <c r="Q367">
        <v>0.40399999999999997</v>
      </c>
      <c r="R367">
        <v>79.900000000000006</v>
      </c>
      <c r="S367">
        <v>0.81289299999999998</v>
      </c>
      <c r="T367">
        <v>74</v>
      </c>
      <c r="U367">
        <f t="shared" si="58"/>
        <v>1011</v>
      </c>
      <c r="V367">
        <f t="shared" si="59"/>
        <v>0.09</v>
      </c>
      <c r="W367">
        <f t="shared" si="60"/>
        <v>19.660290534346185</v>
      </c>
      <c r="X367">
        <f t="shared" si="61"/>
        <v>0.38852510769751153</v>
      </c>
      <c r="Y367">
        <f t="shared" si="62"/>
        <v>0.13079744818465458</v>
      </c>
      <c r="Z367">
        <f t="shared" si="63"/>
        <v>7.2000000000000011</v>
      </c>
      <c r="AA367">
        <f t="shared" si="64"/>
        <v>80.5</v>
      </c>
      <c r="AB367">
        <f t="shared" si="65"/>
        <v>234</v>
      </c>
      <c r="AC367">
        <f t="shared" si="66"/>
        <v>0.40600000000000003</v>
      </c>
      <c r="AD367">
        <f t="shared" si="67"/>
        <v>82.9</v>
      </c>
      <c r="AE367">
        <f t="shared" si="68"/>
        <v>0.81033900000000003</v>
      </c>
      <c r="AF367">
        <f t="shared" si="69"/>
        <v>175</v>
      </c>
    </row>
    <row r="368" spans="1:32" x14ac:dyDescent="0.3">
      <c r="A368" t="s">
        <v>53</v>
      </c>
      <c r="B368" s="3">
        <v>51</v>
      </c>
      <c r="C368" s="9">
        <v>2019</v>
      </c>
      <c r="D368" s="11">
        <v>1301298</v>
      </c>
      <c r="E368" s="16">
        <v>389923125.72425497</v>
      </c>
      <c r="F368" s="17">
        <f t="shared" si="56"/>
        <v>299641.68524369894</v>
      </c>
      <c r="G368" s="55">
        <f t="shared" si="57"/>
        <v>287029.2655299356</v>
      </c>
      <c r="H368" s="55">
        <f t="shared" si="70"/>
        <v>299874.19994436909</v>
      </c>
      <c r="I368">
        <v>656</v>
      </c>
      <c r="J368" s="51">
        <v>0.97</v>
      </c>
      <c r="K368" s="17">
        <v>19.926071482478751</v>
      </c>
      <c r="L368">
        <v>2.2024130422918379E-3</v>
      </c>
      <c r="M368">
        <v>0.16962509617416024</v>
      </c>
      <c r="N368">
        <v>24.4</v>
      </c>
      <c r="O368">
        <v>73.900000000000006</v>
      </c>
      <c r="P368">
        <v>249</v>
      </c>
      <c r="Q368">
        <v>0.314</v>
      </c>
      <c r="R368">
        <v>81.2</v>
      </c>
      <c r="S368">
        <v>0.77461500000000005</v>
      </c>
      <c r="T368">
        <v>142</v>
      </c>
      <c r="U368">
        <f t="shared" si="58"/>
        <v>685</v>
      </c>
      <c r="V368">
        <f t="shared" si="59"/>
        <v>1.24</v>
      </c>
      <c r="W368">
        <f t="shared" si="60"/>
        <v>21.192199960732669</v>
      </c>
      <c r="X368">
        <f t="shared" si="61"/>
        <v>1.1693562568560452E-3</v>
      </c>
      <c r="Y368">
        <f t="shared" si="62"/>
        <v>0.19036283793714584</v>
      </c>
      <c r="Z368">
        <f t="shared" si="63"/>
        <v>25</v>
      </c>
      <c r="AA368">
        <f t="shared" si="64"/>
        <v>71.900000000000006</v>
      </c>
      <c r="AB368">
        <f t="shared" si="65"/>
        <v>253</v>
      </c>
      <c r="AC368">
        <f t="shared" si="66"/>
        <v>0.316</v>
      </c>
      <c r="AD368">
        <f t="shared" si="67"/>
        <v>80.2</v>
      </c>
      <c r="AE368">
        <f t="shared" si="68"/>
        <v>0.77815799999999991</v>
      </c>
      <c r="AF368">
        <f t="shared" si="69"/>
        <v>142</v>
      </c>
    </row>
    <row r="369" spans="1:32" x14ac:dyDescent="0.3">
      <c r="A369" t="s">
        <v>54</v>
      </c>
      <c r="B369" s="3">
        <v>52</v>
      </c>
      <c r="C369" s="9">
        <v>2019</v>
      </c>
      <c r="D369" s="11">
        <v>3206514</v>
      </c>
      <c r="E369" s="16">
        <v>1394776104.7252095</v>
      </c>
      <c r="F369" s="17">
        <f t="shared" si="56"/>
        <v>434982.07234560943</v>
      </c>
      <c r="G369" s="55">
        <f t="shared" si="57"/>
        <v>429386.26872486423</v>
      </c>
      <c r="H369" s="55">
        <f t="shared" si="70"/>
        <v>425705.27705270099</v>
      </c>
      <c r="I369">
        <v>1683</v>
      </c>
      <c r="J369" s="51">
        <v>1.1499999999999999</v>
      </c>
      <c r="K369" s="17">
        <v>17.384960327902501</v>
      </c>
      <c r="L369">
        <v>0.18768106905764606</v>
      </c>
      <c r="M369">
        <v>0.2001422832927813</v>
      </c>
      <c r="N369">
        <v>23.6</v>
      </c>
      <c r="O369">
        <v>76.099999999999994</v>
      </c>
      <c r="P369">
        <v>297</v>
      </c>
      <c r="Q369">
        <v>0.20300000000000001</v>
      </c>
      <c r="R369">
        <v>72.3</v>
      </c>
      <c r="S369">
        <v>0.42668</v>
      </c>
      <c r="T369">
        <v>431</v>
      </c>
      <c r="U369">
        <f t="shared" si="58"/>
        <v>1714</v>
      </c>
      <c r="V369">
        <f t="shared" si="59"/>
        <v>0.86</v>
      </c>
      <c r="W369">
        <f t="shared" si="60"/>
        <v>16.301394960391157</v>
      </c>
      <c r="X369">
        <f t="shared" si="61"/>
        <v>0.19348874215647177</v>
      </c>
      <c r="Y369">
        <f t="shared" si="62"/>
        <v>0.20551191973506425</v>
      </c>
      <c r="Z369">
        <f t="shared" si="63"/>
        <v>17.600000000000001</v>
      </c>
      <c r="AA369">
        <f t="shared" si="64"/>
        <v>81.8</v>
      </c>
      <c r="AB369">
        <f t="shared" si="65"/>
        <v>304</v>
      </c>
      <c r="AC369">
        <f t="shared" si="66"/>
        <v>0.20199999999999999</v>
      </c>
      <c r="AD369">
        <f t="shared" si="67"/>
        <v>73.400000000000006</v>
      </c>
      <c r="AE369">
        <f t="shared" si="68"/>
        <v>0.42747000000000002</v>
      </c>
      <c r="AF369">
        <f t="shared" si="69"/>
        <v>416</v>
      </c>
    </row>
    <row r="370" spans="1:32" x14ac:dyDescent="0.3">
      <c r="A370" t="s">
        <v>55</v>
      </c>
      <c r="B370" s="3">
        <v>53</v>
      </c>
      <c r="C370" s="9">
        <v>2019</v>
      </c>
      <c r="D370" s="11">
        <v>2484437</v>
      </c>
      <c r="E370" s="16">
        <v>739846443.06257594</v>
      </c>
      <c r="F370" s="17">
        <f t="shared" si="56"/>
        <v>297792.39443889132</v>
      </c>
      <c r="G370" s="55">
        <f t="shared" si="57"/>
        <v>291108.16112897167</v>
      </c>
      <c r="H370" s="55">
        <f t="shared" si="70"/>
        <v>297822.48376286175</v>
      </c>
      <c r="I370">
        <v>1203</v>
      </c>
      <c r="J370" s="51">
        <v>0.77</v>
      </c>
      <c r="K370" s="17">
        <v>20.019234212530005</v>
      </c>
      <c r="L370">
        <v>3.198368485276213E-2</v>
      </c>
      <c r="M370">
        <v>0.1857425858046497</v>
      </c>
      <c r="N370">
        <v>16.399999999999999</v>
      </c>
      <c r="O370">
        <v>79.7</v>
      </c>
      <c r="P370">
        <v>304</v>
      </c>
      <c r="Q370">
        <v>0.23699999999999999</v>
      </c>
      <c r="R370">
        <v>97.7</v>
      </c>
      <c r="S370">
        <v>0.63645200000000002</v>
      </c>
      <c r="T370">
        <v>206</v>
      </c>
      <c r="U370">
        <f t="shared" si="58"/>
        <v>1197</v>
      </c>
      <c r="V370">
        <f t="shared" si="59"/>
        <v>0.57999999999999996</v>
      </c>
      <c r="W370">
        <f t="shared" si="60"/>
        <v>20.012454147415237</v>
      </c>
      <c r="X370">
        <f t="shared" si="61"/>
        <v>3.5418048983260675E-2</v>
      </c>
      <c r="Y370">
        <f t="shared" si="62"/>
        <v>0.19077133608353533</v>
      </c>
      <c r="Z370">
        <f t="shared" si="63"/>
        <v>18.3</v>
      </c>
      <c r="AA370">
        <f t="shared" si="64"/>
        <v>73.3</v>
      </c>
      <c r="AB370">
        <f t="shared" si="65"/>
        <v>306</v>
      </c>
      <c r="AC370">
        <f t="shared" si="66"/>
        <v>0.23399999999999999</v>
      </c>
      <c r="AD370">
        <f t="shared" si="67"/>
        <v>98.8</v>
      </c>
      <c r="AE370">
        <f t="shared" si="68"/>
        <v>0.63401099999999999</v>
      </c>
      <c r="AF370">
        <f t="shared" si="69"/>
        <v>214</v>
      </c>
    </row>
    <row r="371" spans="1:32" x14ac:dyDescent="0.3">
      <c r="A371" t="s">
        <v>56</v>
      </c>
      <c r="B371" s="3">
        <v>54</v>
      </c>
      <c r="C371" s="9">
        <v>2019</v>
      </c>
      <c r="D371" s="11">
        <v>1224520</v>
      </c>
      <c r="E371" s="16">
        <v>381273273.40005797</v>
      </c>
      <c r="F371" s="17">
        <f t="shared" si="56"/>
        <v>311365.49292788847</v>
      </c>
      <c r="G371" s="55">
        <f t="shared" si="57"/>
        <v>302473.21404599666</v>
      </c>
      <c r="H371" s="55">
        <f t="shared" si="70"/>
        <v>307785.28092932358</v>
      </c>
      <c r="I371">
        <v>611</v>
      </c>
      <c r="J371" s="51">
        <v>2.71</v>
      </c>
      <c r="K371" s="17">
        <v>18.760614933425192</v>
      </c>
      <c r="L371">
        <v>2.1337463473202527E-2</v>
      </c>
      <c r="M371">
        <v>0.25232538665896287</v>
      </c>
      <c r="N371">
        <v>24.5</v>
      </c>
      <c r="O371">
        <v>66</v>
      </c>
      <c r="P371">
        <v>289</v>
      </c>
      <c r="Q371">
        <v>0.23899999999999999</v>
      </c>
      <c r="R371">
        <v>79.3</v>
      </c>
      <c r="S371">
        <v>0.712561</v>
      </c>
      <c r="T371">
        <v>147</v>
      </c>
      <c r="U371">
        <f t="shared" si="58"/>
        <v>626</v>
      </c>
      <c r="V371">
        <f t="shared" si="59"/>
        <v>3.13</v>
      </c>
      <c r="W371">
        <f t="shared" si="60"/>
        <v>21.445293132172356</v>
      </c>
      <c r="X371">
        <f t="shared" si="61"/>
        <v>1.1708081645157678E-2</v>
      </c>
      <c r="Y371">
        <f t="shared" si="62"/>
        <v>0.23665932260109748</v>
      </c>
      <c r="Z371">
        <f t="shared" si="63"/>
        <v>15.6</v>
      </c>
      <c r="AA371">
        <f t="shared" si="64"/>
        <v>70.5</v>
      </c>
      <c r="AB371">
        <f t="shared" si="65"/>
        <v>293</v>
      </c>
      <c r="AC371">
        <f t="shared" si="66"/>
        <v>0.24100000000000002</v>
      </c>
      <c r="AD371">
        <f t="shared" si="67"/>
        <v>80.5</v>
      </c>
      <c r="AE371">
        <f t="shared" si="68"/>
        <v>0.72430499999999998</v>
      </c>
      <c r="AF371">
        <f t="shared" si="69"/>
        <v>112</v>
      </c>
    </row>
    <row r="372" spans="1:32" x14ac:dyDescent="0.3">
      <c r="A372" t="s">
        <v>57</v>
      </c>
      <c r="B372" s="3">
        <v>55</v>
      </c>
      <c r="C372" s="9">
        <v>2019</v>
      </c>
      <c r="D372" s="11">
        <v>805272</v>
      </c>
      <c r="E372" s="16">
        <v>210362627.638522</v>
      </c>
      <c r="F372" s="17">
        <f t="shared" si="56"/>
        <v>261231.7672022894</v>
      </c>
      <c r="G372" s="55">
        <f t="shared" si="57"/>
        <v>253774.55421235002</v>
      </c>
      <c r="H372" s="55">
        <f t="shared" si="70"/>
        <v>257682.06379216435</v>
      </c>
      <c r="I372">
        <v>365</v>
      </c>
      <c r="J372" s="51">
        <v>0.15</v>
      </c>
      <c r="K372" s="17">
        <v>17.203924994658522</v>
      </c>
      <c r="L372">
        <v>9.5780090152584596E-3</v>
      </c>
      <c r="M372">
        <v>0.20821467334297569</v>
      </c>
      <c r="N372">
        <v>20.399999999999999</v>
      </c>
      <c r="O372">
        <v>65.900000000000006</v>
      </c>
      <c r="P372">
        <v>180</v>
      </c>
      <c r="Q372">
        <v>0.36599999999999999</v>
      </c>
      <c r="R372">
        <v>89.8</v>
      </c>
      <c r="S372">
        <v>0.57422200000000001</v>
      </c>
      <c r="T372">
        <v>48</v>
      </c>
      <c r="U372">
        <f t="shared" si="58"/>
        <v>384</v>
      </c>
      <c r="V372">
        <f t="shared" si="59"/>
        <v>0.16</v>
      </c>
      <c r="W372">
        <f t="shared" si="60"/>
        <v>12.593676698212672</v>
      </c>
      <c r="X372">
        <f t="shared" si="61"/>
        <v>9.0168230766504587E-3</v>
      </c>
      <c r="Y372">
        <f t="shared" si="62"/>
        <v>0.20789428442202409</v>
      </c>
      <c r="Z372">
        <f t="shared" si="63"/>
        <v>21.1</v>
      </c>
      <c r="AA372">
        <f t="shared" si="64"/>
        <v>66.900000000000006</v>
      </c>
      <c r="AB372">
        <f t="shared" si="65"/>
        <v>199</v>
      </c>
      <c r="AC372">
        <f t="shared" si="66"/>
        <v>0.36899999999999999</v>
      </c>
      <c r="AD372">
        <f t="shared" si="67"/>
        <v>89.2</v>
      </c>
      <c r="AE372">
        <f t="shared" si="68"/>
        <v>0.57272000000000001</v>
      </c>
      <c r="AF372">
        <f t="shared" si="69"/>
        <v>52</v>
      </c>
    </row>
    <row r="373" spans="1:32" x14ac:dyDescent="0.3">
      <c r="A373" t="s">
        <v>58</v>
      </c>
      <c r="B373" s="3">
        <v>56</v>
      </c>
      <c r="C373" s="9">
        <v>2019</v>
      </c>
      <c r="D373" s="11">
        <v>4312661</v>
      </c>
      <c r="E373" s="16">
        <v>2205649531.9527659</v>
      </c>
      <c r="F373" s="17">
        <f t="shared" si="56"/>
        <v>511435.87032525067</v>
      </c>
      <c r="G373" s="55">
        <f t="shared" si="57"/>
        <v>509789.18495354697</v>
      </c>
      <c r="H373" s="55">
        <f t="shared" si="70"/>
        <v>505951.85829699034</v>
      </c>
      <c r="I373">
        <v>2125</v>
      </c>
      <c r="J373" s="51">
        <v>1.1100000000000001</v>
      </c>
      <c r="K373" s="17">
        <v>15.489285760773742</v>
      </c>
      <c r="L373">
        <v>2.0436271450973219E-2</v>
      </c>
      <c r="M373">
        <v>0.31869813410113179</v>
      </c>
      <c r="N373">
        <v>24.1</v>
      </c>
      <c r="O373">
        <v>75.8</v>
      </c>
      <c r="P373">
        <v>277</v>
      </c>
      <c r="Q373">
        <v>0.14499999999999999</v>
      </c>
      <c r="R373">
        <v>85</v>
      </c>
      <c r="S373">
        <v>0.78335999999999995</v>
      </c>
      <c r="T373">
        <v>513</v>
      </c>
      <c r="U373">
        <f t="shared" si="58"/>
        <v>2149</v>
      </c>
      <c r="V373">
        <f t="shared" si="59"/>
        <v>1.24</v>
      </c>
      <c r="W373">
        <f t="shared" si="60"/>
        <v>15.623372367762967</v>
      </c>
      <c r="X373">
        <f t="shared" si="61"/>
        <v>1.8274670834650161E-2</v>
      </c>
      <c r="Y373">
        <f t="shared" si="62"/>
        <v>0.32215383725710894</v>
      </c>
      <c r="Z373">
        <f t="shared" si="63"/>
        <v>27.1</v>
      </c>
      <c r="AA373">
        <f t="shared" si="64"/>
        <v>74</v>
      </c>
      <c r="AB373">
        <f t="shared" si="65"/>
        <v>278</v>
      </c>
      <c r="AC373">
        <f t="shared" si="66"/>
        <v>0.14599999999999999</v>
      </c>
      <c r="AD373">
        <f t="shared" si="67"/>
        <v>84.9</v>
      </c>
      <c r="AE373">
        <f t="shared" si="68"/>
        <v>0.77810599999999996</v>
      </c>
      <c r="AF373">
        <f t="shared" si="69"/>
        <v>493</v>
      </c>
    </row>
    <row r="374" spans="1:32" x14ac:dyDescent="0.3">
      <c r="A374" t="s">
        <v>59</v>
      </c>
      <c r="B374" s="3">
        <v>57</v>
      </c>
      <c r="C374" s="9">
        <v>2019</v>
      </c>
      <c r="D374" s="11">
        <v>3755879</v>
      </c>
      <c r="E374" s="16">
        <v>6789087519.6930599</v>
      </c>
      <c r="F374" s="17">
        <f t="shared" si="56"/>
        <v>1807589.5202409502</v>
      </c>
      <c r="G374" s="55">
        <f t="shared" si="57"/>
        <v>1823477.6509064024</v>
      </c>
      <c r="H374" s="55">
        <f t="shared" si="70"/>
        <v>1773603.819062792</v>
      </c>
      <c r="I374">
        <v>1957</v>
      </c>
      <c r="J374" s="51">
        <v>0.21</v>
      </c>
      <c r="K374" s="17">
        <v>24.943085378595079</v>
      </c>
      <c r="L374">
        <v>0.64274193320046136</v>
      </c>
      <c r="M374">
        <v>4.3887268410211976E-2</v>
      </c>
      <c r="N374">
        <v>14.899999999999999</v>
      </c>
      <c r="O374">
        <v>80.400000000000006</v>
      </c>
      <c r="P374">
        <v>202</v>
      </c>
      <c r="Q374">
        <v>0.19500000000000001</v>
      </c>
      <c r="R374">
        <v>71.400000000000006</v>
      </c>
      <c r="S374">
        <v>0.78368599999999999</v>
      </c>
      <c r="T374">
        <v>214</v>
      </c>
      <c r="U374">
        <f t="shared" si="58"/>
        <v>1958</v>
      </c>
      <c r="V374">
        <f t="shared" si="59"/>
        <v>0.19</v>
      </c>
      <c r="W374">
        <f t="shared" si="60"/>
        <v>25.981473010540835</v>
      </c>
      <c r="X374">
        <f t="shared" si="61"/>
        <v>0.63066129060851128</v>
      </c>
      <c r="Y374">
        <f t="shared" si="62"/>
        <v>5.4257480530647037E-2</v>
      </c>
      <c r="Z374">
        <f t="shared" si="63"/>
        <v>17.5</v>
      </c>
      <c r="AA374">
        <f t="shared" si="64"/>
        <v>86.5</v>
      </c>
      <c r="AB374">
        <f t="shared" si="65"/>
        <v>216</v>
      </c>
      <c r="AC374">
        <f t="shared" si="66"/>
        <v>0.19699999999999998</v>
      </c>
      <c r="AD374">
        <f t="shared" si="67"/>
        <v>72.3</v>
      </c>
      <c r="AE374">
        <f t="shared" si="68"/>
        <v>0.77464699999999997</v>
      </c>
      <c r="AF374">
        <f t="shared" si="69"/>
        <v>191</v>
      </c>
    </row>
    <row r="375" spans="1:32" x14ac:dyDescent="0.3">
      <c r="A375" t="s">
        <v>60</v>
      </c>
      <c r="B375" s="3">
        <v>58</v>
      </c>
      <c r="C375" s="9">
        <v>2019</v>
      </c>
      <c r="D375" s="11">
        <v>3473309</v>
      </c>
      <c r="E375" s="16">
        <v>1364093567.4583144</v>
      </c>
      <c r="F375" s="17">
        <f t="shared" si="56"/>
        <v>392736.02419430995</v>
      </c>
      <c r="G375" s="55">
        <f t="shared" si="57"/>
        <v>393988.60216936469</v>
      </c>
      <c r="H375" s="55">
        <f t="shared" si="70"/>
        <v>395106.88516069279</v>
      </c>
      <c r="I375">
        <v>1875</v>
      </c>
      <c r="J375" s="51">
        <v>1.38</v>
      </c>
      <c r="K375" s="17">
        <v>19.442777143787669</v>
      </c>
      <c r="L375">
        <v>2.5247020751167137E-2</v>
      </c>
      <c r="M375">
        <v>0.32136114500185281</v>
      </c>
      <c r="N375">
        <v>25.3</v>
      </c>
      <c r="O375">
        <v>77</v>
      </c>
      <c r="P375">
        <v>256</v>
      </c>
      <c r="Q375">
        <v>0.17300000000000001</v>
      </c>
      <c r="R375">
        <v>73.900000000000006</v>
      </c>
      <c r="S375">
        <v>0.78607100000000008</v>
      </c>
      <c r="T375">
        <v>242</v>
      </c>
      <c r="U375">
        <f t="shared" si="58"/>
        <v>1875</v>
      </c>
      <c r="V375">
        <f t="shared" si="59"/>
        <v>1.41</v>
      </c>
      <c r="W375">
        <f t="shared" si="60"/>
        <v>16.76125134044301</v>
      </c>
      <c r="X375">
        <f t="shared" si="61"/>
        <v>2.4460260818429055E-2</v>
      </c>
      <c r="Y375">
        <f t="shared" si="62"/>
        <v>0.34124576396255113</v>
      </c>
      <c r="Z375">
        <f t="shared" si="63"/>
        <v>25.8</v>
      </c>
      <c r="AA375">
        <f t="shared" si="64"/>
        <v>75.3</v>
      </c>
      <c r="AB375">
        <f t="shared" si="65"/>
        <v>266</v>
      </c>
      <c r="AC375">
        <f t="shared" si="66"/>
        <v>0.17300000000000001</v>
      </c>
      <c r="AD375">
        <f t="shared" si="67"/>
        <v>74.099999999999994</v>
      </c>
      <c r="AE375">
        <f t="shared" si="68"/>
        <v>0.78383199999999997</v>
      </c>
      <c r="AF375">
        <f t="shared" si="69"/>
        <v>267</v>
      </c>
    </row>
    <row r="376" spans="1:32" x14ac:dyDescent="0.3">
      <c r="A376" t="s">
        <v>61</v>
      </c>
      <c r="B376" s="3">
        <v>59</v>
      </c>
      <c r="C376" s="9">
        <v>2019</v>
      </c>
      <c r="D376" s="11">
        <v>211127</v>
      </c>
      <c r="E376" s="16">
        <v>50982129.04631453</v>
      </c>
      <c r="F376" s="17">
        <f t="shared" si="56"/>
        <v>241476.12122710279</v>
      </c>
      <c r="G376" s="55">
        <f t="shared" si="57"/>
        <v>230349.49274185521</v>
      </c>
      <c r="H376" s="55">
        <f t="shared" si="70"/>
        <v>238282.02578990933</v>
      </c>
      <c r="I376">
        <v>95</v>
      </c>
      <c r="J376" s="51">
        <v>0.16</v>
      </c>
      <c r="K376" s="17">
        <v>36.848957311089301</v>
      </c>
      <c r="L376">
        <v>8.5048674458269528E-3</v>
      </c>
      <c r="M376">
        <v>2.4510434370891329E-2</v>
      </c>
      <c r="N376">
        <v>9.6999999999999993</v>
      </c>
      <c r="O376">
        <v>73.2</v>
      </c>
      <c r="P376">
        <v>121</v>
      </c>
      <c r="Q376">
        <v>0.69200000000000006</v>
      </c>
      <c r="R376">
        <v>76.400000000000006</v>
      </c>
      <c r="S376">
        <v>0.70744499999999999</v>
      </c>
      <c r="T376">
        <v>1</v>
      </c>
      <c r="U376">
        <f t="shared" si="58"/>
        <v>96</v>
      </c>
      <c r="V376">
        <f t="shared" si="59"/>
        <v>0.18</v>
      </c>
      <c r="W376">
        <f t="shared" si="60"/>
        <v>27.341605418221764</v>
      </c>
      <c r="X376">
        <f t="shared" si="61"/>
        <v>9.2831542981227887E-3</v>
      </c>
      <c r="Y376">
        <f t="shared" si="62"/>
        <v>4.192097938538715E-2</v>
      </c>
      <c r="Z376">
        <f t="shared" si="63"/>
        <v>10.6</v>
      </c>
      <c r="AA376">
        <f t="shared" si="64"/>
        <v>84.4</v>
      </c>
      <c r="AB376">
        <f t="shared" si="65"/>
        <v>127</v>
      </c>
      <c r="AC376">
        <f t="shared" si="66"/>
        <v>0.69499999999999995</v>
      </c>
      <c r="AD376">
        <f t="shared" si="67"/>
        <v>77.3</v>
      </c>
      <c r="AE376">
        <f t="shared" si="68"/>
        <v>0.73328000000000004</v>
      </c>
      <c r="AF376">
        <f t="shared" si="69"/>
        <v>1</v>
      </c>
    </row>
    <row r="377" spans="1:32" x14ac:dyDescent="0.3">
      <c r="A377" t="s">
        <v>62</v>
      </c>
      <c r="B377" s="3">
        <v>60</v>
      </c>
      <c r="C377" s="9">
        <v>2019</v>
      </c>
      <c r="D377" s="11">
        <v>328476</v>
      </c>
      <c r="E377" s="16">
        <v>60399645.081090681</v>
      </c>
      <c r="F377" s="17">
        <f t="shared" si="56"/>
        <v>183878.41145499423</v>
      </c>
      <c r="G377" s="55">
        <f t="shared" si="57"/>
        <v>181911.32403879586</v>
      </c>
      <c r="H377" s="55">
        <f t="shared" si="70"/>
        <v>180257.22669302649</v>
      </c>
      <c r="I377">
        <v>117</v>
      </c>
      <c r="J377" s="51">
        <v>0.39</v>
      </c>
      <c r="K377" s="17">
        <v>23.845709790434597</v>
      </c>
      <c r="L377">
        <v>0.1994390664842888</v>
      </c>
      <c r="M377">
        <v>7.0697147219180891E-3</v>
      </c>
      <c r="N377">
        <v>8.8000000000000007</v>
      </c>
      <c r="O377">
        <v>87.5</v>
      </c>
      <c r="P377">
        <v>151</v>
      </c>
      <c r="Q377">
        <v>0.45399999999999996</v>
      </c>
      <c r="R377">
        <v>106.7</v>
      </c>
      <c r="S377">
        <v>0.39850099999999999</v>
      </c>
      <c r="T377">
        <v>0</v>
      </c>
      <c r="U377">
        <f t="shared" si="58"/>
        <v>127</v>
      </c>
      <c r="V377">
        <f t="shared" si="59"/>
        <v>0.42</v>
      </c>
      <c r="W377">
        <f t="shared" si="60"/>
        <v>17.768501226900611</v>
      </c>
      <c r="X377">
        <f t="shared" si="61"/>
        <v>0.23263786386835431</v>
      </c>
      <c r="Y377">
        <f t="shared" si="62"/>
        <v>5.7380563248143508E-3</v>
      </c>
      <c r="Z377">
        <f t="shared" si="63"/>
        <v>4.8</v>
      </c>
      <c r="AA377">
        <f t="shared" si="64"/>
        <v>87.4</v>
      </c>
      <c r="AB377">
        <f t="shared" si="65"/>
        <v>154</v>
      </c>
      <c r="AC377">
        <f t="shared" si="66"/>
        <v>0.45500000000000002</v>
      </c>
      <c r="AD377">
        <f t="shared" si="67"/>
        <v>112.3</v>
      </c>
      <c r="AE377">
        <f t="shared" si="68"/>
        <v>0.41443600000000003</v>
      </c>
      <c r="AF377">
        <f t="shared" si="69"/>
        <v>2</v>
      </c>
    </row>
    <row r="378" spans="1:32" x14ac:dyDescent="0.3">
      <c r="A378" t="s">
        <v>63</v>
      </c>
      <c r="B378" s="3">
        <v>61</v>
      </c>
      <c r="C378" s="9">
        <v>2019</v>
      </c>
      <c r="D378" s="11">
        <v>538969</v>
      </c>
      <c r="E378" s="16">
        <v>218389606.92834035</v>
      </c>
      <c r="F378" s="17">
        <f t="shared" si="56"/>
        <v>405198.82762893662</v>
      </c>
      <c r="G378" s="55">
        <f t="shared" si="57"/>
        <v>394376.39026221324</v>
      </c>
      <c r="H378" s="55">
        <f t="shared" si="70"/>
        <v>402492.69210831256</v>
      </c>
      <c r="I378">
        <v>246</v>
      </c>
      <c r="J378" s="51">
        <v>0.04</v>
      </c>
      <c r="K378" s="17">
        <v>12.742153530925716</v>
      </c>
      <c r="L378">
        <v>0.14618699656036993</v>
      </c>
      <c r="M378">
        <v>0.18802795323569144</v>
      </c>
      <c r="N378">
        <v>12.6</v>
      </c>
      <c r="O378">
        <v>69.2</v>
      </c>
      <c r="P378">
        <v>159</v>
      </c>
      <c r="Q378">
        <v>0.315</v>
      </c>
      <c r="R378">
        <v>69.400000000000006</v>
      </c>
      <c r="S378">
        <v>0.74771199999999993</v>
      </c>
      <c r="T378">
        <v>18</v>
      </c>
      <c r="U378">
        <f t="shared" si="58"/>
        <v>256</v>
      </c>
      <c r="V378">
        <f t="shared" si="59"/>
        <v>0.04</v>
      </c>
      <c r="W378">
        <f t="shared" si="60"/>
        <v>14.1434469844364</v>
      </c>
      <c r="X378">
        <f t="shared" si="61"/>
        <v>0.16371060019341774</v>
      </c>
      <c r="Y378">
        <f t="shared" si="62"/>
        <v>0.18732014515325879</v>
      </c>
      <c r="Z378">
        <f t="shared" si="63"/>
        <v>11.4</v>
      </c>
      <c r="AA378">
        <f t="shared" si="64"/>
        <v>66.900000000000006</v>
      </c>
      <c r="AB378">
        <f t="shared" si="65"/>
        <v>163</v>
      </c>
      <c r="AC378">
        <f t="shared" si="66"/>
        <v>0.315</v>
      </c>
      <c r="AD378">
        <f t="shared" si="67"/>
        <v>69.900000000000006</v>
      </c>
      <c r="AE378">
        <f t="shared" si="68"/>
        <v>0.75116299999999991</v>
      </c>
      <c r="AF378">
        <f t="shared" si="69"/>
        <v>13</v>
      </c>
    </row>
    <row r="379" spans="1:32" x14ac:dyDescent="0.3">
      <c r="A379" t="s">
        <v>64</v>
      </c>
      <c r="B379" s="3">
        <v>62</v>
      </c>
      <c r="C379" s="9">
        <v>2019</v>
      </c>
      <c r="D379" s="11">
        <v>2237107</v>
      </c>
      <c r="E379" s="16">
        <v>558801070.74950445</v>
      </c>
      <c r="F379" s="17">
        <f t="shared" si="56"/>
        <v>249787.36857445998</v>
      </c>
      <c r="G379" s="55">
        <f t="shared" si="57"/>
        <v>241648.07140182384</v>
      </c>
      <c r="H379" s="55">
        <f t="shared" si="70"/>
        <v>247523.51720614926</v>
      </c>
      <c r="I379">
        <v>1140</v>
      </c>
      <c r="J379" s="51">
        <v>0.32</v>
      </c>
      <c r="K379" s="17">
        <v>17.953034015494165</v>
      </c>
      <c r="L379">
        <v>4.7753429773259902E-3</v>
      </c>
      <c r="M379">
        <v>0.17558965427065193</v>
      </c>
      <c r="N379">
        <v>17.100000000000001</v>
      </c>
      <c r="O379">
        <v>76</v>
      </c>
      <c r="P379">
        <v>212</v>
      </c>
      <c r="Q379">
        <v>0.42399999999999999</v>
      </c>
      <c r="R379">
        <v>95.6</v>
      </c>
      <c r="S379">
        <v>0.67169999999999996</v>
      </c>
      <c r="T379">
        <v>169</v>
      </c>
      <c r="U379">
        <f t="shared" si="58"/>
        <v>1156</v>
      </c>
      <c r="V379">
        <f t="shared" si="59"/>
        <v>0.31</v>
      </c>
      <c r="W379">
        <f t="shared" si="60"/>
        <v>18.482649909744104</v>
      </c>
      <c r="X379">
        <f t="shared" si="61"/>
        <v>5.5421088658538266E-3</v>
      </c>
      <c r="Y379">
        <f t="shared" si="62"/>
        <v>0.17768346487669504</v>
      </c>
      <c r="Z379">
        <f t="shared" si="63"/>
        <v>20</v>
      </c>
      <c r="AA379">
        <f t="shared" si="64"/>
        <v>73.400000000000006</v>
      </c>
      <c r="AB379">
        <f t="shared" si="65"/>
        <v>216</v>
      </c>
      <c r="AC379">
        <f t="shared" si="66"/>
        <v>0.42799999999999999</v>
      </c>
      <c r="AD379">
        <f t="shared" si="67"/>
        <v>95.4</v>
      </c>
      <c r="AE379">
        <f t="shared" si="68"/>
        <v>0.65729799999999994</v>
      </c>
      <c r="AF379">
        <f t="shared" si="69"/>
        <v>141</v>
      </c>
    </row>
    <row r="380" spans="1:32" x14ac:dyDescent="0.3">
      <c r="A380" t="s">
        <v>65</v>
      </c>
      <c r="B380" s="3">
        <v>63</v>
      </c>
      <c r="C380" s="9">
        <v>2019</v>
      </c>
      <c r="D380" s="11">
        <v>2875636</v>
      </c>
      <c r="E380" s="16">
        <v>1946041868.4271777</v>
      </c>
      <c r="F380" s="17">
        <f t="shared" si="56"/>
        <v>676734.42272498249</v>
      </c>
      <c r="G380" s="55">
        <f t="shared" si="57"/>
        <v>674660.71590028575</v>
      </c>
      <c r="H380" s="55">
        <f t="shared" si="70"/>
        <v>664575.76836574578</v>
      </c>
      <c r="I380">
        <v>1482</v>
      </c>
      <c r="J380" s="51">
        <v>1.01</v>
      </c>
      <c r="K380" s="17">
        <v>16.186237131646806</v>
      </c>
      <c r="L380">
        <v>0.22469932514806026</v>
      </c>
      <c r="M380">
        <v>0.36356910338266119</v>
      </c>
      <c r="N380">
        <v>14.6</v>
      </c>
      <c r="O380">
        <v>69.5</v>
      </c>
      <c r="P380">
        <v>240</v>
      </c>
      <c r="Q380">
        <v>0.21100000000000002</v>
      </c>
      <c r="R380">
        <v>80.099999999999994</v>
      </c>
      <c r="S380">
        <v>0.84444299999999994</v>
      </c>
      <c r="T380">
        <v>411</v>
      </c>
      <c r="U380">
        <f t="shared" si="58"/>
        <v>1495</v>
      </c>
      <c r="V380">
        <f t="shared" si="59"/>
        <v>0.95</v>
      </c>
      <c r="W380">
        <f t="shared" si="60"/>
        <v>17.761027255964933</v>
      </c>
      <c r="X380">
        <f t="shared" si="61"/>
        <v>0.24613721941754715</v>
      </c>
      <c r="Y380">
        <f t="shared" si="62"/>
        <v>0.30605134854347171</v>
      </c>
      <c r="Z380">
        <f t="shared" si="63"/>
        <v>16.399999999999999</v>
      </c>
      <c r="AA380">
        <f t="shared" si="64"/>
        <v>72</v>
      </c>
      <c r="AB380">
        <f t="shared" si="65"/>
        <v>257</v>
      </c>
      <c r="AC380">
        <f t="shared" si="66"/>
        <v>0.21199999999999999</v>
      </c>
      <c r="AD380">
        <f t="shared" si="67"/>
        <v>80.8</v>
      </c>
      <c r="AE380">
        <f t="shared" si="68"/>
        <v>0.84298299999999993</v>
      </c>
      <c r="AF380">
        <f t="shared" si="69"/>
        <v>456</v>
      </c>
    </row>
    <row r="381" spans="1:32" x14ac:dyDescent="0.3">
      <c r="A381" t="s">
        <v>66</v>
      </c>
      <c r="B381" s="3">
        <v>64</v>
      </c>
      <c r="C381" s="9">
        <v>2019</v>
      </c>
      <c r="D381" s="11">
        <v>2399358</v>
      </c>
      <c r="E381" s="16">
        <v>1227526660.9014609</v>
      </c>
      <c r="F381" s="17">
        <f t="shared" si="56"/>
        <v>511606.29672664974</v>
      </c>
      <c r="G381" s="55">
        <f t="shared" si="57"/>
        <v>499687.14569897216</v>
      </c>
      <c r="H381" s="55">
        <f t="shared" si="70"/>
        <v>505819.37085527676</v>
      </c>
      <c r="I381">
        <v>1167</v>
      </c>
      <c r="J381" s="51">
        <v>0.04</v>
      </c>
      <c r="K381" s="17">
        <v>23.809553498816872</v>
      </c>
      <c r="L381">
        <v>0.29322735169040071</v>
      </c>
      <c r="M381">
        <v>9.8353598457555869E-2</v>
      </c>
      <c r="N381">
        <v>15.2</v>
      </c>
      <c r="O381">
        <v>74.5</v>
      </c>
      <c r="P381">
        <v>277</v>
      </c>
      <c r="Q381">
        <v>0.221</v>
      </c>
      <c r="R381">
        <v>94.5</v>
      </c>
      <c r="S381">
        <v>0.78307199999999999</v>
      </c>
      <c r="T381">
        <v>155</v>
      </c>
      <c r="U381">
        <f t="shared" si="58"/>
        <v>1184</v>
      </c>
      <c r="V381">
        <f t="shared" si="59"/>
        <v>0.33</v>
      </c>
      <c r="W381">
        <f t="shared" si="60"/>
        <v>21.8270649844623</v>
      </c>
      <c r="X381">
        <f t="shared" si="61"/>
        <v>0.30126965379615928</v>
      </c>
      <c r="Y381">
        <f t="shared" si="62"/>
        <v>0.10362024125248893</v>
      </c>
      <c r="Z381">
        <f t="shared" si="63"/>
        <v>15.9</v>
      </c>
      <c r="AA381">
        <f t="shared" si="64"/>
        <v>73.5</v>
      </c>
      <c r="AB381">
        <f t="shared" si="65"/>
        <v>285</v>
      </c>
      <c r="AC381">
        <f t="shared" si="66"/>
        <v>0.21899999999999997</v>
      </c>
      <c r="AD381">
        <f t="shared" si="67"/>
        <v>97.9</v>
      </c>
      <c r="AE381">
        <f t="shared" si="68"/>
        <v>0.78375600000000001</v>
      </c>
      <c r="AF381">
        <f t="shared" si="69"/>
        <v>155</v>
      </c>
    </row>
    <row r="382" spans="1:32" x14ac:dyDescent="0.3">
      <c r="A382" t="s">
        <v>67</v>
      </c>
      <c r="B382" s="3">
        <v>65</v>
      </c>
      <c r="C382" s="9">
        <v>2019</v>
      </c>
      <c r="D382" s="11">
        <v>2656497</v>
      </c>
      <c r="E382" s="16">
        <v>939313386.00105977</v>
      </c>
      <c r="F382" s="17">
        <f t="shared" si="56"/>
        <v>353590.98316356452</v>
      </c>
      <c r="G382" s="55">
        <f t="shared" si="57"/>
        <v>351275.36799671449</v>
      </c>
      <c r="H382" s="55">
        <f t="shared" si="70"/>
        <v>349179.24476035242</v>
      </c>
      <c r="I382">
        <v>1291</v>
      </c>
      <c r="J382" s="51">
        <v>0.15</v>
      </c>
      <c r="K382" s="17">
        <v>25.978087269009002</v>
      </c>
      <c r="L382">
        <v>0.26249973719634534</v>
      </c>
      <c r="M382">
        <v>0.13929968783853672</v>
      </c>
      <c r="N382">
        <v>10.3</v>
      </c>
      <c r="O382">
        <v>69.7</v>
      </c>
      <c r="P382">
        <v>176</v>
      </c>
      <c r="Q382">
        <v>0.13600000000000001</v>
      </c>
      <c r="R382">
        <v>91</v>
      </c>
      <c r="S382">
        <v>0.82379400000000003</v>
      </c>
      <c r="T382">
        <v>170</v>
      </c>
      <c r="U382">
        <f t="shared" si="58"/>
        <v>1319</v>
      </c>
      <c r="V382">
        <f t="shared" si="59"/>
        <v>0.12</v>
      </c>
      <c r="W382">
        <f t="shared" si="60"/>
        <v>19.635228314044777</v>
      </c>
      <c r="X382">
        <f t="shared" si="61"/>
        <v>0.36008053344469571</v>
      </c>
      <c r="Y382">
        <f t="shared" si="62"/>
        <v>0.14588467370036107</v>
      </c>
      <c r="Z382">
        <f t="shared" si="63"/>
        <v>10.6</v>
      </c>
      <c r="AA382">
        <f t="shared" si="64"/>
        <v>70.5</v>
      </c>
      <c r="AB382">
        <f t="shared" si="65"/>
        <v>180</v>
      </c>
      <c r="AC382">
        <f t="shared" si="66"/>
        <v>0.13600000000000001</v>
      </c>
      <c r="AD382">
        <f t="shared" si="67"/>
        <v>91.6</v>
      </c>
      <c r="AE382">
        <f t="shared" si="68"/>
        <v>0.83125600000000011</v>
      </c>
      <c r="AF382">
        <f t="shared" si="69"/>
        <v>172</v>
      </c>
    </row>
    <row r="383" spans="1:32" x14ac:dyDescent="0.3">
      <c r="A383" t="s">
        <v>68</v>
      </c>
      <c r="B383" s="3">
        <v>66</v>
      </c>
      <c r="C383" s="9">
        <v>2019</v>
      </c>
      <c r="D383" s="11">
        <v>2808986</v>
      </c>
      <c r="E383" s="16">
        <v>1189628573.8017318</v>
      </c>
      <c r="F383" s="17">
        <f t="shared" si="56"/>
        <v>423508.1890054745</v>
      </c>
      <c r="G383" s="55">
        <f t="shared" si="57"/>
        <v>412416.3845955811</v>
      </c>
      <c r="H383" s="55">
        <f t="shared" si="70"/>
        <v>417954.64973334066</v>
      </c>
      <c r="I383">
        <v>1430</v>
      </c>
      <c r="J383" s="51">
        <v>1.94</v>
      </c>
      <c r="K383" s="17">
        <v>18.563292569456667</v>
      </c>
      <c r="L383">
        <v>3.2743755255369829E-2</v>
      </c>
      <c r="M383">
        <v>0.13507852991291788</v>
      </c>
      <c r="N383">
        <v>17.7</v>
      </c>
      <c r="O383">
        <v>80</v>
      </c>
      <c r="P383">
        <v>344</v>
      </c>
      <c r="Q383">
        <v>0.20499999999999999</v>
      </c>
      <c r="R383">
        <v>94</v>
      </c>
      <c r="S383">
        <v>0.722333</v>
      </c>
      <c r="T383">
        <v>503</v>
      </c>
      <c r="U383">
        <f t="shared" si="58"/>
        <v>1433</v>
      </c>
      <c r="V383">
        <f t="shared" si="59"/>
        <v>1.82</v>
      </c>
      <c r="W383">
        <f t="shared" si="60"/>
        <v>15.143584768372541</v>
      </c>
      <c r="X383">
        <f t="shared" si="61"/>
        <v>3.8547283377669619E-2</v>
      </c>
      <c r="Y383">
        <f t="shared" si="62"/>
        <v>0.13013855474816718</v>
      </c>
      <c r="Z383">
        <f t="shared" si="63"/>
        <v>16.399999999999999</v>
      </c>
      <c r="AA383">
        <f t="shared" si="64"/>
        <v>76.3</v>
      </c>
      <c r="AB383">
        <f t="shared" si="65"/>
        <v>346</v>
      </c>
      <c r="AC383">
        <f t="shared" si="66"/>
        <v>0.20600000000000002</v>
      </c>
      <c r="AD383">
        <f t="shared" si="67"/>
        <v>94.4</v>
      </c>
      <c r="AE383">
        <f t="shared" si="68"/>
        <v>0.70645999999999998</v>
      </c>
      <c r="AF383">
        <f t="shared" si="69"/>
        <v>459</v>
      </c>
    </row>
    <row r="384" spans="1:32" x14ac:dyDescent="0.3">
      <c r="A384" t="s">
        <v>69</v>
      </c>
      <c r="B384" s="3">
        <v>67</v>
      </c>
      <c r="C384" s="9">
        <v>2019</v>
      </c>
      <c r="D384" s="11">
        <v>1913594</v>
      </c>
      <c r="E384" s="16">
        <v>692012117.7519263</v>
      </c>
      <c r="F384" s="17">
        <f t="shared" si="56"/>
        <v>361629.53988773283</v>
      </c>
      <c r="G384" s="55">
        <f t="shared" si="57"/>
        <v>352905.82415819477</v>
      </c>
      <c r="H384" s="55">
        <f t="shared" si="70"/>
        <v>359291.29203286604</v>
      </c>
      <c r="I384">
        <v>1016</v>
      </c>
      <c r="J384" s="51">
        <v>0.77</v>
      </c>
      <c r="K384" s="17">
        <v>22.311562074089501</v>
      </c>
      <c r="L384">
        <v>3.4632481350152667E-3</v>
      </c>
      <c r="M384">
        <v>0.33126495668162381</v>
      </c>
      <c r="N384">
        <v>19.7</v>
      </c>
      <c r="O384">
        <v>78.2</v>
      </c>
      <c r="P384">
        <v>390</v>
      </c>
      <c r="Q384">
        <v>0.26700000000000002</v>
      </c>
      <c r="R384">
        <v>81.3</v>
      </c>
      <c r="S384">
        <v>0.58282200000000006</v>
      </c>
      <c r="T384">
        <v>219</v>
      </c>
      <c r="U384">
        <f t="shared" si="58"/>
        <v>1029</v>
      </c>
      <c r="V384">
        <f t="shared" si="59"/>
        <v>0.79</v>
      </c>
      <c r="W384">
        <f t="shared" si="60"/>
        <v>16.490808567801622</v>
      </c>
      <c r="X384">
        <f t="shared" si="61"/>
        <v>3.7732290695145472E-3</v>
      </c>
      <c r="Y384">
        <f t="shared" si="62"/>
        <v>0.33429247378078292</v>
      </c>
      <c r="Z384">
        <f t="shared" si="63"/>
        <v>18.899999999999999</v>
      </c>
      <c r="AA384">
        <f t="shared" si="64"/>
        <v>74.5</v>
      </c>
      <c r="AB384">
        <f t="shared" si="65"/>
        <v>405</v>
      </c>
      <c r="AC384">
        <f t="shared" si="66"/>
        <v>0.26899999999999996</v>
      </c>
      <c r="AD384">
        <f t="shared" si="67"/>
        <v>81.599999999999994</v>
      </c>
      <c r="AE384">
        <f t="shared" si="68"/>
        <v>0.583256</v>
      </c>
      <c r="AF384">
        <f t="shared" si="69"/>
        <v>216</v>
      </c>
    </row>
    <row r="385" spans="1:32" x14ac:dyDescent="0.3">
      <c r="A385" t="s">
        <v>70</v>
      </c>
      <c r="B385" s="3">
        <v>68</v>
      </c>
      <c r="C385" s="9">
        <v>2019</v>
      </c>
      <c r="D385" s="11">
        <v>1074060</v>
      </c>
      <c r="E385" s="16">
        <v>526887456.40655798</v>
      </c>
      <c r="F385" s="17">
        <f t="shared" si="56"/>
        <v>490556.81843338173</v>
      </c>
      <c r="G385" s="55">
        <f t="shared" si="57"/>
        <v>486946.89837981609</v>
      </c>
      <c r="H385" s="55">
        <f t="shared" si="70"/>
        <v>480704.68714530673</v>
      </c>
      <c r="I385">
        <v>541</v>
      </c>
      <c r="J385" s="51">
        <v>2.72</v>
      </c>
      <c r="K385" s="17">
        <v>16.461531054358641</v>
      </c>
      <c r="L385">
        <v>0.27658197808421892</v>
      </c>
      <c r="M385">
        <v>0.100242867673212</v>
      </c>
      <c r="N385">
        <v>27.800000000000004</v>
      </c>
      <c r="O385">
        <v>73.599999999999994</v>
      </c>
      <c r="P385">
        <v>533</v>
      </c>
      <c r="Q385">
        <v>0.28300000000000003</v>
      </c>
      <c r="R385">
        <v>96.4</v>
      </c>
      <c r="S385">
        <v>0.67707899999999999</v>
      </c>
      <c r="T385">
        <v>288</v>
      </c>
      <c r="U385">
        <f t="shared" si="58"/>
        <v>547</v>
      </c>
      <c r="V385">
        <f t="shared" si="59"/>
        <v>2.67</v>
      </c>
      <c r="W385">
        <f t="shared" si="60"/>
        <v>15.711636905797008</v>
      </c>
      <c r="X385">
        <f t="shared" si="61"/>
        <v>0.3036983782982236</v>
      </c>
      <c r="Y385">
        <f t="shared" si="62"/>
        <v>0.10376108086438121</v>
      </c>
      <c r="Z385">
        <f t="shared" si="63"/>
        <v>24.5</v>
      </c>
      <c r="AA385">
        <f t="shared" si="64"/>
        <v>65.099999999999994</v>
      </c>
      <c r="AB385">
        <f t="shared" si="65"/>
        <v>548</v>
      </c>
      <c r="AC385">
        <f t="shared" si="66"/>
        <v>0.28100000000000003</v>
      </c>
      <c r="AD385">
        <f t="shared" si="67"/>
        <v>100.2</v>
      </c>
      <c r="AE385">
        <f t="shared" si="68"/>
        <v>0.69128600000000007</v>
      </c>
      <c r="AF385">
        <f t="shared" si="69"/>
        <v>301</v>
      </c>
    </row>
    <row r="386" spans="1:32" x14ac:dyDescent="0.3">
      <c r="A386" t="s">
        <v>71</v>
      </c>
      <c r="B386" s="3">
        <v>69</v>
      </c>
      <c r="C386" s="9">
        <v>2019</v>
      </c>
      <c r="D386" s="11">
        <v>980819</v>
      </c>
      <c r="E386" s="16">
        <v>235712166.10944951</v>
      </c>
      <c r="F386" s="17">
        <f t="shared" si="56"/>
        <v>240321.7781358737</v>
      </c>
      <c r="G386" s="55">
        <f t="shared" si="57"/>
        <v>230280.09033124999</v>
      </c>
      <c r="H386" s="55">
        <f t="shared" si="70"/>
        <v>237390.03598054941</v>
      </c>
      <c r="I386">
        <v>433</v>
      </c>
      <c r="J386" s="51">
        <v>0.31</v>
      </c>
      <c r="K386" s="17">
        <v>25.510695623603723</v>
      </c>
      <c r="L386">
        <v>5.1251994454953882E-2</v>
      </c>
      <c r="M386">
        <v>9.3786421470641604E-2</v>
      </c>
      <c r="N386">
        <v>17</v>
      </c>
      <c r="O386">
        <v>83.7</v>
      </c>
      <c r="P386">
        <v>209</v>
      </c>
      <c r="Q386">
        <v>0.40700000000000003</v>
      </c>
      <c r="R386">
        <v>83.6</v>
      </c>
      <c r="S386">
        <v>0.63656400000000002</v>
      </c>
      <c r="T386">
        <v>37</v>
      </c>
      <c r="U386">
        <f t="shared" si="58"/>
        <v>455</v>
      </c>
      <c r="V386">
        <f t="shared" si="59"/>
        <v>0.32</v>
      </c>
      <c r="W386">
        <f t="shared" si="60"/>
        <v>18.766805528377056</v>
      </c>
      <c r="X386">
        <f t="shared" si="61"/>
        <v>5.6054463413454561E-2</v>
      </c>
      <c r="Y386">
        <f t="shared" si="62"/>
        <v>8.0679901306839816E-2</v>
      </c>
      <c r="Z386">
        <f t="shared" si="63"/>
        <v>11.9</v>
      </c>
      <c r="AA386">
        <f t="shared" si="64"/>
        <v>78.599999999999994</v>
      </c>
      <c r="AB386">
        <f t="shared" si="65"/>
        <v>227</v>
      </c>
      <c r="AC386">
        <f t="shared" si="66"/>
        <v>0.40799999999999997</v>
      </c>
      <c r="AD386">
        <f t="shared" si="67"/>
        <v>86.4</v>
      </c>
      <c r="AE386">
        <f t="shared" si="68"/>
        <v>0.62275599999999998</v>
      </c>
      <c r="AF386">
        <f t="shared" si="69"/>
        <v>32</v>
      </c>
    </row>
    <row r="387" spans="1:32" x14ac:dyDescent="0.3">
      <c r="A387" t="s">
        <v>72</v>
      </c>
      <c r="B387" s="3">
        <v>70</v>
      </c>
      <c r="C387" s="9">
        <v>2019</v>
      </c>
      <c r="D387" s="11">
        <v>974061</v>
      </c>
      <c r="E387" s="16">
        <v>967703051.06061697</v>
      </c>
      <c r="F387" s="17">
        <f t="shared" si="56"/>
        <v>993472.74047581921</v>
      </c>
      <c r="G387" s="55">
        <f t="shared" si="57"/>
        <v>960533.21300625673</v>
      </c>
      <c r="H387" s="55">
        <f t="shared" si="70"/>
        <v>948024.0442049671</v>
      </c>
      <c r="I387">
        <v>501</v>
      </c>
      <c r="J387" s="51">
        <v>0.24</v>
      </c>
      <c r="K387" s="17">
        <v>34.28773280796311</v>
      </c>
      <c r="L387">
        <v>0.50477222658196563</v>
      </c>
      <c r="M387">
        <v>1.0803118319973956E-2</v>
      </c>
      <c r="N387">
        <v>14.6</v>
      </c>
      <c r="O387">
        <v>87.6</v>
      </c>
      <c r="P387">
        <v>245</v>
      </c>
      <c r="Q387">
        <v>0.33899999999999997</v>
      </c>
      <c r="R387">
        <v>95.3</v>
      </c>
      <c r="S387">
        <v>0.40178900000000001</v>
      </c>
      <c r="T387">
        <v>55</v>
      </c>
      <c r="U387">
        <f t="shared" si="58"/>
        <v>500</v>
      </c>
      <c r="V387">
        <f t="shared" si="59"/>
        <v>0.26</v>
      </c>
      <c r="W387">
        <f t="shared" si="60"/>
        <v>35.81671659826938</v>
      </c>
      <c r="X387">
        <f t="shared" si="61"/>
        <v>0.50936944615925805</v>
      </c>
      <c r="Y387">
        <f t="shared" si="62"/>
        <v>1.0145643386029838E-2</v>
      </c>
      <c r="Z387">
        <f t="shared" si="63"/>
        <v>19.7</v>
      </c>
      <c r="AA387">
        <f t="shared" si="64"/>
        <v>78.8</v>
      </c>
      <c r="AB387">
        <f t="shared" si="65"/>
        <v>251</v>
      </c>
      <c r="AC387">
        <f t="shared" si="66"/>
        <v>0.34100000000000003</v>
      </c>
      <c r="AD387">
        <f t="shared" si="67"/>
        <v>96.3</v>
      </c>
      <c r="AE387">
        <f t="shared" si="68"/>
        <v>0.39689300000000005</v>
      </c>
      <c r="AF387">
        <f t="shared" si="69"/>
        <v>70</v>
      </c>
    </row>
    <row r="388" spans="1:32" x14ac:dyDescent="0.3">
      <c r="A388" t="s">
        <v>73</v>
      </c>
      <c r="B388" s="3">
        <v>71</v>
      </c>
      <c r="C388" s="9">
        <v>2019</v>
      </c>
      <c r="D388" s="11">
        <v>1030090</v>
      </c>
      <c r="E388" s="16">
        <v>300375435.91044241</v>
      </c>
      <c r="F388" s="17">
        <f t="shared" si="56"/>
        <v>291601.15709349903</v>
      </c>
      <c r="G388" s="55">
        <f t="shared" si="57"/>
        <v>282018.46823485743</v>
      </c>
      <c r="H388" s="55">
        <f t="shared" si="70"/>
        <v>293424.95846022124</v>
      </c>
      <c r="I388">
        <v>525</v>
      </c>
      <c r="J388" s="51">
        <v>0.11</v>
      </c>
      <c r="K388" s="17">
        <v>26.032087020419432</v>
      </c>
      <c r="L388">
        <v>0.1768629308843781</v>
      </c>
      <c r="M388">
        <v>2.9310670307682824E-2</v>
      </c>
      <c r="N388">
        <v>10.4</v>
      </c>
      <c r="O388">
        <v>65.3</v>
      </c>
      <c r="P388">
        <v>211</v>
      </c>
      <c r="Q388">
        <v>0.312</v>
      </c>
      <c r="R388">
        <v>101</v>
      </c>
      <c r="S388">
        <v>0.65543499999999999</v>
      </c>
      <c r="T388">
        <v>25</v>
      </c>
      <c r="U388">
        <f t="shared" si="58"/>
        <v>532</v>
      </c>
      <c r="V388">
        <f t="shared" si="59"/>
        <v>0.12</v>
      </c>
      <c r="W388">
        <f t="shared" si="60"/>
        <v>26.486526115756607</v>
      </c>
      <c r="X388">
        <f t="shared" si="61"/>
        <v>0.14461536527174065</v>
      </c>
      <c r="Y388">
        <f t="shared" si="62"/>
        <v>2.5789563093135785E-2</v>
      </c>
      <c r="Z388">
        <f t="shared" si="63"/>
        <v>8.1999999999999993</v>
      </c>
      <c r="AA388">
        <f t="shared" si="64"/>
        <v>65.099999999999994</v>
      </c>
      <c r="AB388">
        <f t="shared" si="65"/>
        <v>217</v>
      </c>
      <c r="AC388">
        <f t="shared" si="66"/>
        <v>0.315</v>
      </c>
      <c r="AD388">
        <f t="shared" si="67"/>
        <v>101.7</v>
      </c>
      <c r="AE388">
        <f t="shared" si="68"/>
        <v>0.67854200000000009</v>
      </c>
      <c r="AF388">
        <f t="shared" si="69"/>
        <v>15</v>
      </c>
    </row>
    <row r="389" spans="1:32" x14ac:dyDescent="0.3">
      <c r="A389" t="s">
        <v>74</v>
      </c>
      <c r="B389" s="3">
        <v>72</v>
      </c>
      <c r="C389" s="9">
        <v>2019</v>
      </c>
      <c r="D389" s="11">
        <v>298132</v>
      </c>
      <c r="E389" s="16">
        <v>239207230.11194623</v>
      </c>
      <c r="F389" s="17">
        <f t="shared" si="56"/>
        <v>802353.42100796371</v>
      </c>
      <c r="G389" s="55">
        <f t="shared" si="57"/>
        <v>803246.36812490411</v>
      </c>
      <c r="H389" s="55">
        <f t="shared" si="70"/>
        <v>806232.13196856959</v>
      </c>
      <c r="I389">
        <v>182</v>
      </c>
      <c r="J389" s="51">
        <v>0.5</v>
      </c>
      <c r="K389" s="17">
        <v>16.733356531053083</v>
      </c>
      <c r="L389">
        <v>4.7701863398874937E-2</v>
      </c>
      <c r="M389">
        <v>6.2263758766208065E-2</v>
      </c>
      <c r="N389">
        <v>15.7</v>
      </c>
      <c r="O389">
        <v>84.9</v>
      </c>
      <c r="P389">
        <v>147</v>
      </c>
      <c r="Q389">
        <v>0.223</v>
      </c>
      <c r="R389">
        <v>109.6</v>
      </c>
      <c r="S389">
        <v>0.94659700000000002</v>
      </c>
      <c r="T389">
        <v>9</v>
      </c>
      <c r="U389">
        <f t="shared" si="58"/>
        <v>179</v>
      </c>
      <c r="V389">
        <f t="shared" si="59"/>
        <v>0.53</v>
      </c>
      <c r="W389">
        <f t="shared" si="60"/>
        <v>15.314887671085039</v>
      </c>
      <c r="X389">
        <f t="shared" si="61"/>
        <v>5.0665149046081506E-2</v>
      </c>
      <c r="Y389">
        <f t="shared" si="62"/>
        <v>0.11844978967030614</v>
      </c>
      <c r="Z389">
        <f t="shared" si="63"/>
        <v>25</v>
      </c>
      <c r="AA389">
        <f t="shared" si="64"/>
        <v>82.2</v>
      </c>
      <c r="AB389">
        <f t="shared" si="65"/>
        <v>155</v>
      </c>
      <c r="AC389">
        <f t="shared" si="66"/>
        <v>0.222</v>
      </c>
      <c r="AD389">
        <f t="shared" si="67"/>
        <v>115</v>
      </c>
      <c r="AE389">
        <f t="shared" si="68"/>
        <v>0.94506400000000002</v>
      </c>
      <c r="AF389">
        <f t="shared" si="69"/>
        <v>5</v>
      </c>
    </row>
    <row r="390" spans="1:32" x14ac:dyDescent="0.3">
      <c r="A390" t="s">
        <v>75</v>
      </c>
      <c r="B390" s="3">
        <v>73</v>
      </c>
      <c r="C390" s="9">
        <v>2019</v>
      </c>
      <c r="D390" s="11">
        <v>1881968</v>
      </c>
      <c r="E390" s="16">
        <v>937931482.87160921</v>
      </c>
      <c r="F390" s="17">
        <f t="shared" si="56"/>
        <v>498378.01858034206</v>
      </c>
      <c r="G390" s="55">
        <f t="shared" si="57"/>
        <v>471980.15099454112</v>
      </c>
      <c r="H390" s="55">
        <f t="shared" si="70"/>
        <v>488551.71266233921</v>
      </c>
      <c r="I390">
        <v>999</v>
      </c>
      <c r="J390" s="51">
        <v>0.68</v>
      </c>
      <c r="K390" s="17">
        <v>17.031140226311656</v>
      </c>
      <c r="L390">
        <v>9.9592809872106978E-3</v>
      </c>
      <c r="M390">
        <v>9.2511991137990315E-2</v>
      </c>
      <c r="N390">
        <v>19.399999999999999</v>
      </c>
      <c r="O390">
        <v>75.400000000000006</v>
      </c>
      <c r="P390">
        <v>238</v>
      </c>
      <c r="Q390">
        <v>0.218</v>
      </c>
      <c r="R390">
        <v>98.9</v>
      </c>
      <c r="S390">
        <v>0.89047300000000007</v>
      </c>
      <c r="T390">
        <v>164</v>
      </c>
      <c r="U390">
        <f t="shared" si="58"/>
        <v>1040</v>
      </c>
      <c r="V390">
        <f t="shared" si="59"/>
        <v>0.83</v>
      </c>
      <c r="W390">
        <f t="shared" si="60"/>
        <v>14.968977152627508</v>
      </c>
      <c r="X390">
        <f t="shared" si="61"/>
        <v>1.0843263463617714E-2</v>
      </c>
      <c r="Y390">
        <f t="shared" si="62"/>
        <v>7.9811207135117246E-2</v>
      </c>
      <c r="Z390">
        <f t="shared" si="63"/>
        <v>23.4</v>
      </c>
      <c r="AA390">
        <f t="shared" si="64"/>
        <v>80.400000000000006</v>
      </c>
      <c r="AB390">
        <f t="shared" si="65"/>
        <v>250</v>
      </c>
      <c r="AC390">
        <f t="shared" si="66"/>
        <v>0.22</v>
      </c>
      <c r="AD390">
        <f t="shared" si="67"/>
        <v>100.2</v>
      </c>
      <c r="AE390">
        <f t="shared" si="68"/>
        <v>0.88924599999999998</v>
      </c>
      <c r="AF390">
        <f t="shared" si="69"/>
        <v>158</v>
      </c>
    </row>
    <row r="391" spans="1:32" x14ac:dyDescent="0.3">
      <c r="A391" t="s">
        <v>76</v>
      </c>
      <c r="B391" s="3">
        <v>74</v>
      </c>
      <c r="C391" s="9">
        <v>2019</v>
      </c>
      <c r="D391" s="11">
        <v>1313552</v>
      </c>
      <c r="E391" s="16">
        <v>692918645.65396178</v>
      </c>
      <c r="F391" s="17">
        <f t="shared" si="56"/>
        <v>527515.19974387146</v>
      </c>
      <c r="G391" s="55">
        <f t="shared" si="57"/>
        <v>526816.72466202383</v>
      </c>
      <c r="H391" s="55">
        <f t="shared" si="70"/>
        <v>529141.75669527904</v>
      </c>
      <c r="I391">
        <v>702</v>
      </c>
      <c r="J391" s="51">
        <v>0.27</v>
      </c>
      <c r="K391" s="17">
        <v>22.131692927956191</v>
      </c>
      <c r="L391">
        <v>5.9791755047988199E-2</v>
      </c>
      <c r="M391">
        <v>9.3808892929750406E-2</v>
      </c>
      <c r="N391">
        <v>18</v>
      </c>
      <c r="O391">
        <v>77.3</v>
      </c>
      <c r="P391">
        <v>324</v>
      </c>
      <c r="Q391">
        <v>0.16800000000000001</v>
      </c>
      <c r="R391">
        <v>86.3</v>
      </c>
      <c r="S391">
        <v>0.905254</v>
      </c>
      <c r="T391">
        <v>92</v>
      </c>
      <c r="U391">
        <f t="shared" si="58"/>
        <v>728</v>
      </c>
      <c r="V391">
        <f t="shared" si="59"/>
        <v>0.31</v>
      </c>
      <c r="W391">
        <f t="shared" si="60"/>
        <v>18.869223329322423</v>
      </c>
      <c r="X391">
        <f t="shared" si="61"/>
        <v>6.4750453242212916E-2</v>
      </c>
      <c r="Y391">
        <f t="shared" si="62"/>
        <v>9.1125071207977318E-2</v>
      </c>
      <c r="Z391">
        <f t="shared" si="63"/>
        <v>18.899999999999999</v>
      </c>
      <c r="AA391">
        <f t="shared" si="64"/>
        <v>81.3</v>
      </c>
      <c r="AB391">
        <f t="shared" si="65"/>
        <v>347</v>
      </c>
      <c r="AC391">
        <f t="shared" si="66"/>
        <v>0.16899999999999998</v>
      </c>
      <c r="AD391">
        <f t="shared" si="67"/>
        <v>88.8</v>
      </c>
      <c r="AE391">
        <f t="shared" si="68"/>
        <v>0.90042100000000003</v>
      </c>
      <c r="AF391">
        <f t="shared" si="69"/>
        <v>104</v>
      </c>
    </row>
    <row r="392" spans="1:32" x14ac:dyDescent="0.3">
      <c r="A392" t="s">
        <v>77</v>
      </c>
      <c r="B392" s="3">
        <v>75</v>
      </c>
      <c r="C392" s="9">
        <v>2019</v>
      </c>
      <c r="D392" s="11">
        <v>784666</v>
      </c>
      <c r="E392" s="16">
        <v>329214605.59263361</v>
      </c>
      <c r="F392" s="17">
        <f t="shared" si="56"/>
        <v>419560.17667725327</v>
      </c>
      <c r="G392" s="55">
        <f t="shared" si="57"/>
        <v>371284.12141253933</v>
      </c>
      <c r="H392" s="55">
        <f t="shared" si="70"/>
        <v>407170.90290321264</v>
      </c>
      <c r="I392">
        <v>408</v>
      </c>
      <c r="J392" s="51">
        <v>0.17</v>
      </c>
      <c r="K392" s="17">
        <v>86.185962086582677</v>
      </c>
      <c r="L392">
        <v>0.11695705676081455</v>
      </c>
      <c r="M392">
        <v>3.3918519107724192E-2</v>
      </c>
      <c r="N392">
        <v>13.8</v>
      </c>
      <c r="O392">
        <v>74.7</v>
      </c>
      <c r="P392">
        <v>186</v>
      </c>
      <c r="Q392">
        <v>0.32100000000000001</v>
      </c>
      <c r="R392">
        <v>96.3</v>
      </c>
      <c r="S392">
        <v>0.76739400000000002</v>
      </c>
      <c r="T392">
        <v>55</v>
      </c>
      <c r="U392">
        <f t="shared" si="58"/>
        <v>410</v>
      </c>
      <c r="V392">
        <f t="shared" si="59"/>
        <v>0.17</v>
      </c>
      <c r="W392">
        <f t="shared" si="60"/>
        <v>75.167925727576005</v>
      </c>
      <c r="X392">
        <f t="shared" si="61"/>
        <v>9.3283637265119998E-2</v>
      </c>
      <c r="Y392">
        <f t="shared" si="62"/>
        <v>4.2236269924995191E-2</v>
      </c>
      <c r="Z392">
        <f t="shared" si="63"/>
        <v>10.1</v>
      </c>
      <c r="AA392">
        <f t="shared" si="64"/>
        <v>76.3</v>
      </c>
      <c r="AB392">
        <f t="shared" si="65"/>
        <v>191</v>
      </c>
      <c r="AC392">
        <f t="shared" si="66"/>
        <v>0.32299999999999995</v>
      </c>
      <c r="AD392">
        <f t="shared" si="67"/>
        <v>96.5</v>
      </c>
      <c r="AE392">
        <f t="shared" si="68"/>
        <v>0.75613799999999998</v>
      </c>
      <c r="AF392">
        <f t="shared" si="69"/>
        <v>54</v>
      </c>
    </row>
    <row r="393" spans="1:32" x14ac:dyDescent="0.3">
      <c r="A393" t="s">
        <v>78</v>
      </c>
      <c r="B393" s="3">
        <v>76</v>
      </c>
      <c r="C393" s="9">
        <v>2019</v>
      </c>
      <c r="D393" s="11">
        <v>139267</v>
      </c>
      <c r="E393" s="16">
        <v>177870007.05865085</v>
      </c>
      <c r="F393" s="17">
        <f t="shared" si="56"/>
        <v>1277187.0368332113</v>
      </c>
      <c r="G393" s="55">
        <f t="shared" si="57"/>
        <v>1189455.1067119758</v>
      </c>
      <c r="H393" s="55">
        <f t="shared" si="70"/>
        <v>1273793.1322030693</v>
      </c>
      <c r="I393">
        <v>86</v>
      </c>
      <c r="J393" s="51">
        <v>0.36</v>
      </c>
      <c r="K393" s="17">
        <v>19.232499700347319</v>
      </c>
      <c r="L393">
        <v>0.4495002668754593</v>
      </c>
      <c r="M393">
        <v>1.0276844067474006E-2</v>
      </c>
      <c r="N393">
        <v>26</v>
      </c>
      <c r="O393">
        <v>91</v>
      </c>
      <c r="P393">
        <v>194</v>
      </c>
      <c r="Q393">
        <v>3.6000000000000004E-2</v>
      </c>
      <c r="R393">
        <v>111.9</v>
      </c>
      <c r="S393">
        <v>0.95610499999999998</v>
      </c>
      <c r="T393">
        <v>8</v>
      </c>
      <c r="U393">
        <f t="shared" si="58"/>
        <v>88</v>
      </c>
      <c r="V393">
        <f t="shared" si="59"/>
        <v>0.46</v>
      </c>
      <c r="W393">
        <f t="shared" si="60"/>
        <v>32.681215576745778</v>
      </c>
      <c r="X393">
        <f t="shared" si="61"/>
        <v>0.36827458821060016</v>
      </c>
      <c r="Y393">
        <f t="shared" si="62"/>
        <v>9.5389941187245825E-3</v>
      </c>
      <c r="Z393">
        <f t="shared" si="63"/>
        <v>21.3</v>
      </c>
      <c r="AA393">
        <f t="shared" si="64"/>
        <v>87.7</v>
      </c>
      <c r="AB393">
        <f t="shared" si="65"/>
        <v>217</v>
      </c>
      <c r="AC393">
        <f t="shared" si="66"/>
        <v>3.7000000000000005E-2</v>
      </c>
      <c r="AD393">
        <f t="shared" si="67"/>
        <v>119.7</v>
      </c>
      <c r="AE393">
        <f t="shared" si="68"/>
        <v>0.95679000000000003</v>
      </c>
      <c r="AF393">
        <f t="shared" si="69"/>
        <v>5</v>
      </c>
    </row>
    <row r="394" spans="1:32" x14ac:dyDescent="0.3">
      <c r="A394" t="s">
        <v>79</v>
      </c>
      <c r="B394" s="3">
        <v>77</v>
      </c>
      <c r="C394" s="9">
        <v>2019</v>
      </c>
      <c r="D394" s="11">
        <v>474937</v>
      </c>
      <c r="E394" s="16">
        <v>770574540.70616579</v>
      </c>
      <c r="F394" s="17">
        <f t="shared" si="56"/>
        <v>1622477.3826974225</v>
      </c>
      <c r="G394" s="55">
        <f t="shared" si="57"/>
        <v>1606384.6046599308</v>
      </c>
      <c r="H394" s="55">
        <f t="shared" si="70"/>
        <v>1608408.4136291919</v>
      </c>
      <c r="I394">
        <v>275</v>
      </c>
      <c r="J394" s="51">
        <v>0.09</v>
      </c>
      <c r="K394" s="17">
        <v>20.335982623147526</v>
      </c>
      <c r="L394">
        <v>0.64302102397100047</v>
      </c>
      <c r="M394">
        <v>2.4488585312944733E-2</v>
      </c>
      <c r="N394">
        <v>10</v>
      </c>
      <c r="O394">
        <v>77</v>
      </c>
      <c r="P394">
        <v>123</v>
      </c>
      <c r="Q394">
        <v>0.17800000000000002</v>
      </c>
      <c r="R394">
        <v>117.3</v>
      </c>
      <c r="S394">
        <v>0.49256</v>
      </c>
      <c r="T394">
        <v>9</v>
      </c>
      <c r="U394">
        <f t="shared" si="58"/>
        <v>277</v>
      </c>
      <c r="V394">
        <f t="shared" si="59"/>
        <v>0.09</v>
      </c>
      <c r="W394">
        <f t="shared" si="60"/>
        <v>18.618339788675431</v>
      </c>
      <c r="X394">
        <f t="shared" si="61"/>
        <v>0.67966122562996356</v>
      </c>
      <c r="Y394">
        <f t="shared" si="62"/>
        <v>2.2717596559557601E-2</v>
      </c>
      <c r="Z394">
        <f t="shared" si="63"/>
        <v>10.199999999999999</v>
      </c>
      <c r="AA394">
        <f t="shared" si="64"/>
        <v>74.599999999999994</v>
      </c>
      <c r="AB394">
        <f t="shared" si="65"/>
        <v>122</v>
      </c>
      <c r="AC394">
        <f t="shared" si="66"/>
        <v>0.17899999999999999</v>
      </c>
      <c r="AD394">
        <f t="shared" si="67"/>
        <v>117</v>
      </c>
      <c r="AE394">
        <f t="shared" si="68"/>
        <v>0.46580199999999999</v>
      </c>
      <c r="AF394">
        <f t="shared" si="69"/>
        <v>4</v>
      </c>
    </row>
    <row r="395" spans="1:32" x14ac:dyDescent="0.3">
      <c r="A395" t="s">
        <v>80</v>
      </c>
      <c r="B395" s="3">
        <v>78</v>
      </c>
      <c r="C395" s="9">
        <v>2019</v>
      </c>
      <c r="D395" s="11">
        <v>155685</v>
      </c>
      <c r="E395" s="16">
        <v>51052116.201253071</v>
      </c>
      <c r="F395" s="17">
        <f t="shared" si="56"/>
        <v>327919.29987637262</v>
      </c>
      <c r="G395" s="55">
        <f t="shared" si="57"/>
        <v>333035.31594899279</v>
      </c>
      <c r="H395" s="55">
        <f t="shared" si="70"/>
        <v>332931.67473630694</v>
      </c>
      <c r="I395">
        <v>77</v>
      </c>
      <c r="J395" s="51">
        <v>0.17</v>
      </c>
      <c r="K395" s="17">
        <v>27.944214003757416</v>
      </c>
      <c r="L395">
        <v>0.11378899258568258</v>
      </c>
      <c r="M395">
        <v>3.4216858992876825E-2</v>
      </c>
      <c r="N395">
        <v>10.8</v>
      </c>
      <c r="O395">
        <v>75.3</v>
      </c>
      <c r="P395">
        <v>127</v>
      </c>
      <c r="Q395">
        <v>0.29199999999999998</v>
      </c>
      <c r="R395">
        <v>124</v>
      </c>
      <c r="S395">
        <v>0.87870999999999999</v>
      </c>
      <c r="T395">
        <v>39</v>
      </c>
      <c r="U395">
        <f t="shared" si="58"/>
        <v>79</v>
      </c>
      <c r="V395">
        <f t="shared" si="59"/>
        <v>0.16</v>
      </c>
      <c r="W395">
        <f t="shared" si="60"/>
        <v>31.429881746790823</v>
      </c>
      <c r="X395">
        <f t="shared" si="61"/>
        <v>6.1448177114821229E-2</v>
      </c>
      <c r="Y395">
        <f t="shared" si="62"/>
        <v>4.9611149102968682E-2</v>
      </c>
      <c r="Z395">
        <f t="shared" si="63"/>
        <v>11.7</v>
      </c>
      <c r="AA395">
        <f t="shared" si="64"/>
        <v>67.400000000000006</v>
      </c>
      <c r="AB395">
        <f t="shared" si="65"/>
        <v>128</v>
      </c>
      <c r="AC395">
        <f t="shared" si="66"/>
        <v>0.29199999999999998</v>
      </c>
      <c r="AD395">
        <f t="shared" si="67"/>
        <v>123.6</v>
      </c>
      <c r="AE395">
        <f t="shared" si="68"/>
        <v>0.853024</v>
      </c>
      <c r="AF395">
        <f t="shared" si="69"/>
        <v>9</v>
      </c>
    </row>
    <row r="396" spans="1:32" x14ac:dyDescent="0.3">
      <c r="A396" t="s">
        <v>81</v>
      </c>
      <c r="B396" s="3">
        <v>79</v>
      </c>
      <c r="C396" s="9">
        <v>2019</v>
      </c>
      <c r="D396" s="11">
        <v>48324</v>
      </c>
      <c r="E396" s="16">
        <v>78735328.67653124</v>
      </c>
      <c r="F396" s="17">
        <f t="shared" si="56"/>
        <v>1629321.4277901507</v>
      </c>
      <c r="G396" s="55">
        <f t="shared" si="57"/>
        <v>1562298.5397352567</v>
      </c>
      <c r="H396" s="55">
        <f t="shared" si="70"/>
        <v>1611608.1539139571</v>
      </c>
      <c r="I396">
        <v>31</v>
      </c>
      <c r="J396" s="51">
        <v>0.06</v>
      </c>
      <c r="K396" s="17">
        <v>28.645132901731667</v>
      </c>
      <c r="L396">
        <v>0.3942028044690542</v>
      </c>
      <c r="M396">
        <v>3.2283857922022646E-3</v>
      </c>
      <c r="N396">
        <v>9.4</v>
      </c>
      <c r="O396">
        <v>93.4</v>
      </c>
      <c r="P396">
        <v>27</v>
      </c>
      <c r="Q396">
        <v>0.31</v>
      </c>
      <c r="R396">
        <v>131.4</v>
      </c>
      <c r="S396">
        <v>0.39680399999999999</v>
      </c>
      <c r="T396">
        <v>0</v>
      </c>
      <c r="U396">
        <f t="shared" si="58"/>
        <v>30</v>
      </c>
      <c r="V396">
        <f t="shared" si="59"/>
        <v>0.01</v>
      </c>
      <c r="W396">
        <f t="shared" si="60"/>
        <v>20.83509864233433</v>
      </c>
      <c r="X396">
        <f t="shared" si="61"/>
        <v>0.37749204827696892</v>
      </c>
      <c r="Y396">
        <f t="shared" si="62"/>
        <v>2.549384503107488E-3</v>
      </c>
      <c r="Z396">
        <f t="shared" si="63"/>
        <v>10.7</v>
      </c>
      <c r="AA396">
        <f t="shared" si="64"/>
        <v>90.6</v>
      </c>
      <c r="AB396">
        <f t="shared" si="65"/>
        <v>34</v>
      </c>
      <c r="AC396">
        <f t="shared" si="66"/>
        <v>0.315</v>
      </c>
      <c r="AD396">
        <f t="shared" si="67"/>
        <v>135.6</v>
      </c>
      <c r="AE396">
        <f t="shared" si="68"/>
        <v>0.39151899999999995</v>
      </c>
      <c r="AF396">
        <f t="shared" si="69"/>
        <v>0</v>
      </c>
    </row>
    <row r="397" spans="1:32" x14ac:dyDescent="0.3">
      <c r="A397" s="2" t="s">
        <v>3</v>
      </c>
      <c r="B397" s="3">
        <v>1</v>
      </c>
      <c r="C397" s="9">
        <v>2020</v>
      </c>
      <c r="D397" s="11">
        <v>1549193</v>
      </c>
      <c r="E397" s="16">
        <v>839068062.48166311</v>
      </c>
      <c r="F397" s="17">
        <f t="shared" si="56"/>
        <v>541616.22372529644</v>
      </c>
      <c r="G397" s="55">
        <f t="shared" si="57"/>
        <v>541920.64084705152</v>
      </c>
      <c r="H397" s="55">
        <f t="shared" si="70"/>
        <v>547219.40290958888</v>
      </c>
      <c r="I397">
        <v>834</v>
      </c>
      <c r="J397" s="51">
        <v>0.28999999999999998</v>
      </c>
      <c r="K397" s="17">
        <v>16.996170378356872</v>
      </c>
      <c r="L397">
        <v>0.2032122767677387</v>
      </c>
      <c r="M397">
        <v>0.14887779627919059</v>
      </c>
      <c r="N397">
        <v>30.599999999999998</v>
      </c>
      <c r="O397">
        <v>72.5</v>
      </c>
      <c r="P397">
        <v>300</v>
      </c>
      <c r="Q397">
        <v>0.34600000000000003</v>
      </c>
      <c r="R397">
        <v>69.3</v>
      </c>
      <c r="S397">
        <v>0.9159520000000001</v>
      </c>
      <c r="T397">
        <v>177</v>
      </c>
      <c r="U397">
        <f t="shared" si="58"/>
        <v>826</v>
      </c>
      <c r="V397">
        <f t="shared" si="59"/>
        <v>0.28000000000000003</v>
      </c>
      <c r="W397">
        <f t="shared" si="60"/>
        <v>17.490622813580909</v>
      </c>
      <c r="X397">
        <f t="shared" si="61"/>
        <v>0.19249683640696946</v>
      </c>
      <c r="Y397">
        <f t="shared" si="62"/>
        <v>0.15242958681802804</v>
      </c>
      <c r="Z397">
        <f t="shared" si="63"/>
        <v>26.700000000000003</v>
      </c>
      <c r="AA397">
        <f t="shared" si="64"/>
        <v>70.900000000000006</v>
      </c>
      <c r="AB397">
        <f t="shared" si="65"/>
        <v>302</v>
      </c>
      <c r="AC397">
        <f t="shared" si="66"/>
        <v>0.34499999999999997</v>
      </c>
      <c r="AD397">
        <f t="shared" si="67"/>
        <v>70.3</v>
      </c>
      <c r="AE397">
        <f t="shared" si="68"/>
        <v>0.91408900000000004</v>
      </c>
      <c r="AF397">
        <f t="shared" si="69"/>
        <v>157</v>
      </c>
    </row>
    <row r="398" spans="1:32" x14ac:dyDescent="0.3">
      <c r="A398" s="2" t="s">
        <v>4</v>
      </c>
      <c r="B398" s="3">
        <v>2</v>
      </c>
      <c r="C398" s="9">
        <v>2020</v>
      </c>
      <c r="D398" s="11">
        <v>1184133</v>
      </c>
      <c r="E398" s="16">
        <v>344655761.62309009</v>
      </c>
      <c r="F398" s="17">
        <f t="shared" si="56"/>
        <v>291061.69798754877</v>
      </c>
      <c r="G398" s="55">
        <f t="shared" si="57"/>
        <v>290822.99057336303</v>
      </c>
      <c r="H398" s="55">
        <f t="shared" si="70"/>
        <v>295706.24880643317</v>
      </c>
      <c r="I398">
        <v>583</v>
      </c>
      <c r="J398" s="51">
        <v>0.14000000000000001</v>
      </c>
      <c r="K398" s="17">
        <v>18.166417016394345</v>
      </c>
      <c r="L398">
        <v>3.3367305553917069E-4</v>
      </c>
      <c r="M398">
        <v>0.15551329198926023</v>
      </c>
      <c r="N398">
        <v>20.399999999999999</v>
      </c>
      <c r="O398">
        <v>74.3</v>
      </c>
      <c r="P398">
        <v>193</v>
      </c>
      <c r="Q398">
        <v>0.30499999999999999</v>
      </c>
      <c r="R398">
        <v>75.7</v>
      </c>
      <c r="S398">
        <v>0.65607399999999994</v>
      </c>
      <c r="T398">
        <v>41</v>
      </c>
      <c r="U398">
        <f t="shared" si="58"/>
        <v>595</v>
      </c>
      <c r="V398">
        <f t="shared" si="59"/>
        <v>0.17</v>
      </c>
      <c r="W398">
        <f t="shared" si="60"/>
        <v>15.923537597547366</v>
      </c>
      <c r="X398">
        <f t="shared" si="61"/>
        <v>4.6025532480231538E-4</v>
      </c>
      <c r="Y398">
        <f t="shared" si="62"/>
        <v>0.15274125824898221</v>
      </c>
      <c r="Z398">
        <f t="shared" si="63"/>
        <v>17.899999999999999</v>
      </c>
      <c r="AA398">
        <f t="shared" si="64"/>
        <v>69</v>
      </c>
      <c r="AB398">
        <f t="shared" si="65"/>
        <v>199</v>
      </c>
      <c r="AC398">
        <f t="shared" si="66"/>
        <v>0.30399999999999999</v>
      </c>
      <c r="AD398">
        <f t="shared" si="67"/>
        <v>75.099999999999994</v>
      </c>
      <c r="AE398">
        <f t="shared" si="68"/>
        <v>0.65815600000000007</v>
      </c>
      <c r="AF398">
        <f t="shared" si="69"/>
        <v>49</v>
      </c>
    </row>
    <row r="399" spans="1:32" x14ac:dyDescent="0.3">
      <c r="A399" t="s">
        <v>5</v>
      </c>
      <c r="B399" s="3">
        <v>3</v>
      </c>
      <c r="C399" s="9">
        <v>2020</v>
      </c>
      <c r="D399" s="11">
        <v>1366384</v>
      </c>
      <c r="E399" s="16">
        <v>465216847.5288018</v>
      </c>
      <c r="F399" s="17">
        <f t="shared" si="56"/>
        <v>340472.99114216922</v>
      </c>
      <c r="G399" s="55">
        <f t="shared" si="57"/>
        <v>338380.54702498153</v>
      </c>
      <c r="H399" s="55">
        <f t="shared" si="70"/>
        <v>356338.10513915238</v>
      </c>
      <c r="I399">
        <v>710</v>
      </c>
      <c r="J399" s="51">
        <v>0.91</v>
      </c>
      <c r="K399" s="17">
        <v>17.227851078770922</v>
      </c>
      <c r="L399">
        <v>3.9999312411492811E-3</v>
      </c>
      <c r="M399">
        <v>0.35339926514000891</v>
      </c>
      <c r="N399">
        <v>24.2</v>
      </c>
      <c r="O399">
        <v>75.8</v>
      </c>
      <c r="P399">
        <v>189</v>
      </c>
      <c r="Q399">
        <v>0.223</v>
      </c>
      <c r="R399">
        <v>83.4</v>
      </c>
      <c r="S399">
        <v>0.67786400000000002</v>
      </c>
      <c r="T399">
        <v>208</v>
      </c>
      <c r="U399">
        <f t="shared" si="58"/>
        <v>721</v>
      </c>
      <c r="V399">
        <f t="shared" si="59"/>
        <v>1.03</v>
      </c>
      <c r="W399">
        <f t="shared" si="60"/>
        <v>16.818223903413191</v>
      </c>
      <c r="X399">
        <f t="shared" si="61"/>
        <v>3.8340330496518544E-3</v>
      </c>
      <c r="Y399">
        <f t="shared" si="62"/>
        <v>0.32264456173128014</v>
      </c>
      <c r="Z399">
        <f t="shared" si="63"/>
        <v>23</v>
      </c>
      <c r="AA399">
        <f t="shared" si="64"/>
        <v>74.099999999999994</v>
      </c>
      <c r="AB399">
        <f t="shared" si="65"/>
        <v>194</v>
      </c>
      <c r="AC399">
        <f t="shared" si="66"/>
        <v>0.222</v>
      </c>
      <c r="AD399">
        <f t="shared" si="67"/>
        <v>82</v>
      </c>
      <c r="AE399">
        <f t="shared" si="68"/>
        <v>0.67913500000000004</v>
      </c>
      <c r="AF399">
        <f t="shared" si="69"/>
        <v>178</v>
      </c>
    </row>
    <row r="400" spans="1:32" x14ac:dyDescent="0.3">
      <c r="A400" t="s">
        <v>6</v>
      </c>
      <c r="B400" s="3">
        <v>4</v>
      </c>
      <c r="C400" s="9">
        <v>2020</v>
      </c>
      <c r="D400" s="11">
        <v>2327739</v>
      </c>
      <c r="E400" s="16">
        <v>861842437.30837286</v>
      </c>
      <c r="F400" s="17">
        <f t="shared" si="56"/>
        <v>370248.74236689461</v>
      </c>
      <c r="G400" s="55">
        <f t="shared" si="57"/>
        <v>377297.65575153759</v>
      </c>
      <c r="H400" s="55">
        <f t="shared" si="70"/>
        <v>378733.15715520742</v>
      </c>
      <c r="I400">
        <v>1172</v>
      </c>
      <c r="J400" s="51">
        <v>1.03</v>
      </c>
      <c r="K400" s="17">
        <v>24.386610441024899</v>
      </c>
      <c r="L400">
        <v>5.3937901721252636E-3</v>
      </c>
      <c r="M400">
        <v>0.15910301117163123</v>
      </c>
      <c r="N400">
        <v>27.3</v>
      </c>
      <c r="O400">
        <v>80.599999999999994</v>
      </c>
      <c r="P400">
        <v>369</v>
      </c>
      <c r="Q400">
        <v>0.317</v>
      </c>
      <c r="R400">
        <v>78.599999999999994</v>
      </c>
      <c r="S400">
        <v>0.6417489999999999</v>
      </c>
      <c r="T400">
        <v>432</v>
      </c>
      <c r="U400">
        <f t="shared" si="58"/>
        <v>1182</v>
      </c>
      <c r="V400">
        <f t="shared" si="59"/>
        <v>0.96</v>
      </c>
      <c r="W400">
        <f t="shared" si="60"/>
        <v>29.823390484016461</v>
      </c>
      <c r="X400">
        <f t="shared" si="61"/>
        <v>5.8113954657569196E-3</v>
      </c>
      <c r="Y400">
        <f t="shared" si="62"/>
        <v>0.1440948479485257</v>
      </c>
      <c r="Z400">
        <f t="shared" si="63"/>
        <v>23.5</v>
      </c>
      <c r="AA400">
        <f t="shared" si="64"/>
        <v>77.099999999999994</v>
      </c>
      <c r="AB400">
        <f t="shared" si="65"/>
        <v>366</v>
      </c>
      <c r="AC400">
        <f t="shared" si="66"/>
        <v>0.317</v>
      </c>
      <c r="AD400">
        <f t="shared" si="67"/>
        <v>78.400000000000006</v>
      </c>
      <c r="AE400">
        <f t="shared" si="68"/>
        <v>0.63124499999999995</v>
      </c>
      <c r="AF400">
        <f t="shared" si="69"/>
        <v>424</v>
      </c>
    </row>
    <row r="401" spans="1:32" x14ac:dyDescent="0.3">
      <c r="A401" t="s">
        <v>7</v>
      </c>
      <c r="B401" s="3">
        <v>5</v>
      </c>
      <c r="C401" s="9">
        <v>2020</v>
      </c>
      <c r="D401" s="11">
        <v>946222</v>
      </c>
      <c r="E401" s="16">
        <v>215266999.8874512</v>
      </c>
      <c r="F401" s="17">
        <f t="shared" ref="F401:F464" si="71">E401/D401*1000</f>
        <v>227501.57984854633</v>
      </c>
      <c r="G401" s="55">
        <f t="shared" si="57"/>
        <v>221049.68681686389</v>
      </c>
      <c r="H401" s="55">
        <f t="shared" si="70"/>
        <v>228237.24992411994</v>
      </c>
      <c r="I401">
        <v>514</v>
      </c>
      <c r="J401" s="51">
        <v>0.28999999999999998</v>
      </c>
      <c r="K401" s="17">
        <v>16.469918236436065</v>
      </c>
      <c r="L401">
        <v>2.1652230238644013E-3</v>
      </c>
      <c r="M401">
        <v>0.21782130351491102</v>
      </c>
      <c r="N401">
        <v>22.9</v>
      </c>
      <c r="O401">
        <v>75.8</v>
      </c>
      <c r="P401">
        <v>246</v>
      </c>
      <c r="Q401">
        <v>0.182</v>
      </c>
      <c r="R401">
        <v>86.4</v>
      </c>
      <c r="S401">
        <v>0.62569900000000001</v>
      </c>
      <c r="T401">
        <v>72</v>
      </c>
      <c r="U401">
        <f t="shared" si="58"/>
        <v>517</v>
      </c>
      <c r="V401">
        <f t="shared" si="59"/>
        <v>0.34</v>
      </c>
      <c r="W401">
        <f t="shared" si="60"/>
        <v>14.676101281371965</v>
      </c>
      <c r="X401">
        <f t="shared" si="61"/>
        <v>2.3120938052828472E-3</v>
      </c>
      <c r="Y401">
        <f t="shared" si="62"/>
        <v>0.18363823606039339</v>
      </c>
      <c r="Z401">
        <f t="shared" si="63"/>
        <v>21.5</v>
      </c>
      <c r="AA401">
        <f t="shared" si="64"/>
        <v>64.8</v>
      </c>
      <c r="AB401">
        <f t="shared" si="65"/>
        <v>247</v>
      </c>
      <c r="AC401">
        <f t="shared" si="66"/>
        <v>0.182</v>
      </c>
      <c r="AD401">
        <f t="shared" si="67"/>
        <v>84.9</v>
      </c>
      <c r="AE401">
        <f t="shared" si="68"/>
        <v>0.62652700000000006</v>
      </c>
      <c r="AF401">
        <f t="shared" si="69"/>
        <v>99</v>
      </c>
    </row>
    <row r="402" spans="1:32" x14ac:dyDescent="0.3">
      <c r="A402" t="s">
        <v>8</v>
      </c>
      <c r="B402" s="3">
        <v>6</v>
      </c>
      <c r="C402" s="9">
        <v>2020</v>
      </c>
      <c r="D402" s="11">
        <v>1054095</v>
      </c>
      <c r="E402" s="16">
        <v>446611139.04129916</v>
      </c>
      <c r="F402" s="17">
        <f t="shared" si="71"/>
        <v>423691.54491891066</v>
      </c>
      <c r="G402" s="55">
        <f t="shared" ref="G402:G465" si="72">F323</f>
        <v>429772.61111353704</v>
      </c>
      <c r="H402" s="55">
        <f t="shared" si="70"/>
        <v>434651.1896030081</v>
      </c>
      <c r="I402">
        <v>539</v>
      </c>
      <c r="J402" s="51">
        <v>1.18</v>
      </c>
      <c r="K402" s="17">
        <v>19.961646091677494</v>
      </c>
      <c r="L402">
        <v>3.7294546963297622E-3</v>
      </c>
      <c r="M402">
        <v>0.39357855875749864</v>
      </c>
      <c r="N402">
        <v>25.8</v>
      </c>
      <c r="O402">
        <v>76.400000000000006</v>
      </c>
      <c r="P402">
        <v>192</v>
      </c>
      <c r="Q402">
        <v>0.25</v>
      </c>
      <c r="R402">
        <v>79.599999999999994</v>
      </c>
      <c r="S402">
        <v>0.63651800000000003</v>
      </c>
      <c r="T402">
        <v>206</v>
      </c>
      <c r="U402">
        <f t="shared" ref="U402:U465" si="73">I323</f>
        <v>537</v>
      </c>
      <c r="V402">
        <f t="shared" ref="V402:V465" si="74">J323</f>
        <v>1.34</v>
      </c>
      <c r="W402">
        <f t="shared" ref="W402:W465" si="75">K323</f>
        <v>20.037539758561891</v>
      </c>
      <c r="X402">
        <f t="shared" ref="X402:X465" si="76">L323</f>
        <v>3.6839354598642406E-3</v>
      </c>
      <c r="Y402">
        <f t="shared" ref="Y402:Y465" si="77">M323</f>
        <v>0.3806909279860326</v>
      </c>
      <c r="Z402">
        <f t="shared" ref="Z402:Z465" si="78">N323</f>
        <v>24.6</v>
      </c>
      <c r="AA402">
        <f t="shared" ref="AA402:AA465" si="79">O323</f>
        <v>72.2</v>
      </c>
      <c r="AB402">
        <f t="shared" ref="AB402:AB465" si="80">P323</f>
        <v>185</v>
      </c>
      <c r="AC402">
        <f t="shared" ref="AC402:AC465" si="81">Q323</f>
        <v>0.248</v>
      </c>
      <c r="AD402">
        <f t="shared" ref="AD402:AD465" si="82">R323</f>
        <v>69.5</v>
      </c>
      <c r="AE402">
        <f t="shared" ref="AE402:AE465" si="83">S323</f>
        <v>0.62261600000000006</v>
      </c>
      <c r="AF402">
        <f t="shared" ref="AF402:AF465" si="84">T323</f>
        <v>169</v>
      </c>
    </row>
    <row r="403" spans="1:32" x14ac:dyDescent="0.3">
      <c r="A403" t="s">
        <v>9</v>
      </c>
      <c r="B403" s="3">
        <v>7</v>
      </c>
      <c r="C403" s="9">
        <v>2020</v>
      </c>
      <c r="D403" s="11">
        <v>593582</v>
      </c>
      <c r="E403" s="16">
        <v>170231745.53824851</v>
      </c>
      <c r="F403" s="17">
        <f t="shared" si="71"/>
        <v>286787.24344445841</v>
      </c>
      <c r="G403" s="55">
        <f t="shared" si="72"/>
        <v>294432.75982405851</v>
      </c>
      <c r="H403" s="55">
        <f t="shared" si="70"/>
        <v>296149.58888692496</v>
      </c>
      <c r="I403">
        <v>310</v>
      </c>
      <c r="J403" s="51">
        <v>0.04</v>
      </c>
      <c r="K403" s="17">
        <v>13.870345066803322</v>
      </c>
      <c r="L403">
        <v>1.8993113200043183E-3</v>
      </c>
      <c r="M403">
        <v>0.23154307136949129</v>
      </c>
      <c r="N403">
        <v>9.9</v>
      </c>
      <c r="O403">
        <v>68.3</v>
      </c>
      <c r="P403">
        <v>159</v>
      </c>
      <c r="Q403">
        <v>0.26600000000000001</v>
      </c>
      <c r="R403">
        <v>102.7</v>
      </c>
      <c r="S403">
        <v>0.60148400000000002</v>
      </c>
      <c r="T403">
        <v>58</v>
      </c>
      <c r="U403">
        <f t="shared" si="73"/>
        <v>310</v>
      </c>
      <c r="V403">
        <f t="shared" si="74"/>
        <v>0.06</v>
      </c>
      <c r="W403">
        <f t="shared" si="75"/>
        <v>12.760676258724551</v>
      </c>
      <c r="X403">
        <f t="shared" si="76"/>
        <v>2.3688905213557878E-3</v>
      </c>
      <c r="Y403">
        <f t="shared" si="77"/>
        <v>0.22882536821971464</v>
      </c>
      <c r="Z403">
        <f t="shared" si="78"/>
        <v>8.6</v>
      </c>
      <c r="AA403">
        <f t="shared" si="79"/>
        <v>66.5</v>
      </c>
      <c r="AB403">
        <f t="shared" si="80"/>
        <v>162</v>
      </c>
      <c r="AC403">
        <f t="shared" si="81"/>
        <v>0.27</v>
      </c>
      <c r="AD403">
        <f t="shared" si="82"/>
        <v>99.9</v>
      </c>
      <c r="AE403">
        <f t="shared" si="83"/>
        <v>0.60062300000000002</v>
      </c>
      <c r="AF403">
        <f t="shared" si="84"/>
        <v>61</v>
      </c>
    </row>
    <row r="404" spans="1:32" x14ac:dyDescent="0.3">
      <c r="A404" t="s">
        <v>10</v>
      </c>
      <c r="B404" s="3">
        <v>8</v>
      </c>
      <c r="C404" s="9">
        <v>2020</v>
      </c>
      <c r="D404" s="11">
        <v>1095604</v>
      </c>
      <c r="E404" s="16">
        <v>422651098.5755263</v>
      </c>
      <c r="F404" s="17">
        <f t="shared" si="71"/>
        <v>385769.94842618896</v>
      </c>
      <c r="G404" s="55">
        <f t="shared" si="72"/>
        <v>374414.26607016713</v>
      </c>
      <c r="H404" s="55">
        <f t="shared" si="70"/>
        <v>391677.60024663195</v>
      </c>
      <c r="I404">
        <v>557</v>
      </c>
      <c r="J404" s="51">
        <v>0.71</v>
      </c>
      <c r="K404" s="17">
        <v>26.174509775803273</v>
      </c>
      <c r="L404">
        <v>0.12359645585441811</v>
      </c>
      <c r="M404">
        <v>0.14191810820839998</v>
      </c>
      <c r="N404">
        <v>18</v>
      </c>
      <c r="O404">
        <v>74.599999999999994</v>
      </c>
      <c r="P404">
        <v>338</v>
      </c>
      <c r="Q404">
        <v>0.316</v>
      </c>
      <c r="R404">
        <v>87.1</v>
      </c>
      <c r="S404">
        <v>0.65236000000000005</v>
      </c>
      <c r="T404">
        <v>207</v>
      </c>
      <c r="U404">
        <f t="shared" si="73"/>
        <v>569</v>
      </c>
      <c r="V404">
        <f t="shared" si="74"/>
        <v>0.57999999999999996</v>
      </c>
      <c r="W404">
        <f t="shared" si="75"/>
        <v>28.771754132783073</v>
      </c>
      <c r="X404">
        <f t="shared" si="76"/>
        <v>0.13030140819521463</v>
      </c>
      <c r="Y404">
        <f t="shared" si="77"/>
        <v>0.15846685161349947</v>
      </c>
      <c r="Z404">
        <f t="shared" si="78"/>
        <v>12.6</v>
      </c>
      <c r="AA404">
        <f t="shared" si="79"/>
        <v>78.599999999999994</v>
      </c>
      <c r="AB404">
        <f t="shared" si="80"/>
        <v>329</v>
      </c>
      <c r="AC404">
        <f t="shared" si="81"/>
        <v>0.317</v>
      </c>
      <c r="AD404">
        <f t="shared" si="82"/>
        <v>85.2</v>
      </c>
      <c r="AE404">
        <f t="shared" si="83"/>
        <v>0.64685000000000004</v>
      </c>
      <c r="AF404">
        <f t="shared" si="84"/>
        <v>238</v>
      </c>
    </row>
    <row r="405" spans="1:32" x14ac:dyDescent="0.3">
      <c r="A405" t="s">
        <v>11</v>
      </c>
      <c r="B405" s="3">
        <v>9</v>
      </c>
      <c r="C405" s="9">
        <v>2020</v>
      </c>
      <c r="D405" s="11">
        <v>1155138</v>
      </c>
      <c r="E405" s="16">
        <v>524617467.88329923</v>
      </c>
      <c r="F405" s="17">
        <f t="shared" si="71"/>
        <v>454159.99463553209</v>
      </c>
      <c r="G405" s="55">
        <f t="shared" si="72"/>
        <v>439361.68162170541</v>
      </c>
      <c r="H405" s="55">
        <f t="shared" si="70"/>
        <v>457468.57155848108</v>
      </c>
      <c r="I405">
        <v>596</v>
      </c>
      <c r="J405" s="51">
        <v>0.17</v>
      </c>
      <c r="K405" s="17">
        <v>27.787749620677339</v>
      </c>
      <c r="L405">
        <v>5.874660600344494E-3</v>
      </c>
      <c r="M405">
        <v>0.36535912391554271</v>
      </c>
      <c r="N405">
        <v>24.9</v>
      </c>
      <c r="O405">
        <v>68.900000000000006</v>
      </c>
      <c r="P405">
        <v>172</v>
      </c>
      <c r="Q405">
        <v>0.36700000000000005</v>
      </c>
      <c r="R405">
        <v>81.599999999999994</v>
      </c>
      <c r="S405">
        <v>0.80041499999999999</v>
      </c>
      <c r="T405">
        <v>48</v>
      </c>
      <c r="U405">
        <f t="shared" si="73"/>
        <v>598</v>
      </c>
      <c r="V405">
        <f t="shared" si="74"/>
        <v>0.16</v>
      </c>
      <c r="W405">
        <f t="shared" si="75"/>
        <v>27.198583776195655</v>
      </c>
      <c r="X405">
        <f t="shared" si="76"/>
        <v>5.1920789777630573E-3</v>
      </c>
      <c r="Y405">
        <f t="shared" si="77"/>
        <v>0.35983882918928273</v>
      </c>
      <c r="Z405">
        <f t="shared" si="78"/>
        <v>23.8</v>
      </c>
      <c r="AA405">
        <f t="shared" si="79"/>
        <v>69.8</v>
      </c>
      <c r="AB405">
        <f t="shared" si="80"/>
        <v>177</v>
      </c>
      <c r="AC405">
        <f t="shared" si="81"/>
        <v>0.36599999999999999</v>
      </c>
      <c r="AD405">
        <f t="shared" si="82"/>
        <v>80.400000000000006</v>
      </c>
      <c r="AE405">
        <f t="shared" si="83"/>
        <v>0.79055200000000003</v>
      </c>
      <c r="AF405">
        <f t="shared" si="84"/>
        <v>65</v>
      </c>
    </row>
    <row r="406" spans="1:32" x14ac:dyDescent="0.3">
      <c r="A406" t="s">
        <v>12</v>
      </c>
      <c r="B406" s="3">
        <v>10</v>
      </c>
      <c r="C406" s="9">
        <v>2020</v>
      </c>
      <c r="D406" s="11">
        <v>8404864</v>
      </c>
      <c r="E406" s="16">
        <v>4610243766.2936659</v>
      </c>
      <c r="F406" s="17">
        <f t="shared" si="71"/>
        <v>548520.92387142335</v>
      </c>
      <c r="G406" s="55">
        <f t="shared" si="72"/>
        <v>558124.08477196936</v>
      </c>
      <c r="H406" s="55">
        <f t="shared" si="70"/>
        <v>571982.45872423158</v>
      </c>
      <c r="I406">
        <v>4154</v>
      </c>
      <c r="J406" s="51">
        <v>2.62</v>
      </c>
      <c r="K406" s="17">
        <v>19.934458715114374</v>
      </c>
      <c r="L406">
        <v>1.825416093633767E-3</v>
      </c>
      <c r="M406">
        <v>0.19863101230256569</v>
      </c>
      <c r="N406">
        <v>24.5</v>
      </c>
      <c r="O406">
        <v>87.5</v>
      </c>
      <c r="P406">
        <v>102</v>
      </c>
      <c r="Q406">
        <v>0.21299999999999999</v>
      </c>
      <c r="R406">
        <v>76.8</v>
      </c>
      <c r="S406">
        <v>0.814697</v>
      </c>
      <c r="T406">
        <v>2731</v>
      </c>
      <c r="U406">
        <f t="shared" si="73"/>
        <v>4189</v>
      </c>
      <c r="V406">
        <f t="shared" si="74"/>
        <v>2.34</v>
      </c>
      <c r="W406">
        <f t="shared" si="75"/>
        <v>20.991203425683739</v>
      </c>
      <c r="X406">
        <f t="shared" si="76"/>
        <v>1.8748661821277608E-3</v>
      </c>
      <c r="Y406">
        <f t="shared" si="77"/>
        <v>0.18600791972977029</v>
      </c>
      <c r="Z406">
        <f t="shared" si="78"/>
        <v>27.500000000000004</v>
      </c>
      <c r="AA406">
        <f t="shared" si="79"/>
        <v>82.7</v>
      </c>
      <c r="AB406">
        <f t="shared" si="80"/>
        <v>105</v>
      </c>
      <c r="AC406">
        <f t="shared" si="81"/>
        <v>0.21</v>
      </c>
      <c r="AD406">
        <f t="shared" si="82"/>
        <v>75.099999999999994</v>
      </c>
      <c r="AE406">
        <f t="shared" si="83"/>
        <v>0.81346400000000008</v>
      </c>
      <c r="AF406">
        <f t="shared" si="84"/>
        <v>3314</v>
      </c>
    </row>
    <row r="407" spans="1:32" x14ac:dyDescent="0.3">
      <c r="A407" t="s">
        <v>13</v>
      </c>
      <c r="B407" s="3">
        <v>11</v>
      </c>
      <c r="C407" s="9">
        <v>2020</v>
      </c>
      <c r="D407" s="11">
        <v>725578</v>
      </c>
      <c r="E407" s="16">
        <v>238076994.16648725</v>
      </c>
      <c r="F407" s="17">
        <f t="shared" si="71"/>
        <v>328120.46970344643</v>
      </c>
      <c r="G407" s="55">
        <f t="shared" si="72"/>
        <v>322380.55516103812</v>
      </c>
      <c r="H407" s="55">
        <f t="shared" si="70"/>
        <v>329980.01303963101</v>
      </c>
      <c r="I407">
        <v>350</v>
      </c>
      <c r="J407" s="51">
        <v>0.26</v>
      </c>
      <c r="K407" s="17">
        <v>19.459940604566469</v>
      </c>
      <c r="L407">
        <v>1.6660939437693058E-3</v>
      </c>
      <c r="M407">
        <v>0.14951876500233763</v>
      </c>
      <c r="N407">
        <v>22.3</v>
      </c>
      <c r="O407">
        <v>74.099999999999994</v>
      </c>
      <c r="P407">
        <v>379</v>
      </c>
      <c r="Q407">
        <v>0.33299999999999996</v>
      </c>
      <c r="R407">
        <v>78.400000000000006</v>
      </c>
      <c r="S407">
        <v>0.58110200000000001</v>
      </c>
      <c r="T407">
        <v>63</v>
      </c>
      <c r="U407">
        <f t="shared" si="73"/>
        <v>347</v>
      </c>
      <c r="V407">
        <f t="shared" si="74"/>
        <v>0.28000000000000003</v>
      </c>
      <c r="W407">
        <f t="shared" si="75"/>
        <v>20.964096009984416</v>
      </c>
      <c r="X407">
        <f t="shared" si="76"/>
        <v>1.623662198350786E-3</v>
      </c>
      <c r="Y407">
        <f t="shared" si="77"/>
        <v>0.14632851050405682</v>
      </c>
      <c r="Z407">
        <f t="shared" si="78"/>
        <v>22.5</v>
      </c>
      <c r="AA407">
        <f t="shared" si="79"/>
        <v>67</v>
      </c>
      <c r="AB407">
        <f t="shared" si="80"/>
        <v>389</v>
      </c>
      <c r="AC407">
        <f t="shared" si="81"/>
        <v>0.33200000000000002</v>
      </c>
      <c r="AD407">
        <f t="shared" si="82"/>
        <v>88.6</v>
      </c>
      <c r="AE407">
        <f t="shared" si="83"/>
        <v>0.57645100000000005</v>
      </c>
      <c r="AF407">
        <f t="shared" si="84"/>
        <v>72</v>
      </c>
    </row>
    <row r="408" spans="1:32" x14ac:dyDescent="0.3">
      <c r="A408" t="s">
        <v>14</v>
      </c>
      <c r="B408" s="3">
        <v>12</v>
      </c>
      <c r="C408" s="9">
        <v>2020</v>
      </c>
      <c r="D408" s="11">
        <v>1115127</v>
      </c>
      <c r="E408" s="16">
        <v>384614716.5505572</v>
      </c>
      <c r="F408" s="17">
        <f t="shared" si="71"/>
        <v>344906.64879476262</v>
      </c>
      <c r="G408" s="55">
        <f t="shared" si="72"/>
        <v>338025.79941862857</v>
      </c>
      <c r="H408" s="55">
        <f t="shared" si="70"/>
        <v>348266.56320583867</v>
      </c>
      <c r="I408">
        <v>517</v>
      </c>
      <c r="J408" s="51">
        <v>0.32</v>
      </c>
      <c r="K408" s="17">
        <v>13.552331604420157</v>
      </c>
      <c r="L408">
        <v>1.0530488088451922E-3</v>
      </c>
      <c r="M408">
        <v>0.23895429639639423</v>
      </c>
      <c r="N408">
        <v>21</v>
      </c>
      <c r="O408">
        <v>82.3</v>
      </c>
      <c r="P408">
        <v>270</v>
      </c>
      <c r="Q408">
        <v>0.28499999999999998</v>
      </c>
      <c r="R408">
        <v>76.2</v>
      </c>
      <c r="S408">
        <v>0.672705</v>
      </c>
      <c r="T408">
        <v>136</v>
      </c>
      <c r="U408">
        <f t="shared" si="73"/>
        <v>535</v>
      </c>
      <c r="V408">
        <f t="shared" si="74"/>
        <v>0.47</v>
      </c>
      <c r="W408">
        <f t="shared" si="75"/>
        <v>15.82065828219158</v>
      </c>
      <c r="X408">
        <f t="shared" si="76"/>
        <v>1.3537991357179641E-3</v>
      </c>
      <c r="Y408">
        <f t="shared" si="77"/>
        <v>0.26643399593845385</v>
      </c>
      <c r="Z408">
        <f t="shared" si="78"/>
        <v>31.5</v>
      </c>
      <c r="AA408">
        <f t="shared" si="79"/>
        <v>64.7</v>
      </c>
      <c r="AB408">
        <f t="shared" si="80"/>
        <v>269</v>
      </c>
      <c r="AC408">
        <f t="shared" si="81"/>
        <v>0.28399999999999997</v>
      </c>
      <c r="AD408">
        <f t="shared" si="82"/>
        <v>75.900000000000006</v>
      </c>
      <c r="AE408">
        <f t="shared" si="83"/>
        <v>0.66459599999999996</v>
      </c>
      <c r="AF408">
        <f t="shared" si="84"/>
        <v>131</v>
      </c>
    </row>
    <row r="409" spans="1:32" x14ac:dyDescent="0.3">
      <c r="A409" t="s">
        <v>15</v>
      </c>
      <c r="B409" s="3">
        <v>13</v>
      </c>
      <c r="C409" s="9">
        <v>2020</v>
      </c>
      <c r="D409" s="11">
        <v>908257</v>
      </c>
      <c r="E409" s="16">
        <v>295361835.87568462</v>
      </c>
      <c r="F409" s="17">
        <f t="shared" si="71"/>
        <v>325196.32204946905</v>
      </c>
      <c r="G409" s="55">
        <f t="shared" si="72"/>
        <v>324644.38013919041</v>
      </c>
      <c r="H409" s="55">
        <f t="shared" si="70"/>
        <v>332586.63091161585</v>
      </c>
      <c r="I409">
        <v>477</v>
      </c>
      <c r="J409" s="51">
        <v>0.46</v>
      </c>
      <c r="K409" s="17">
        <v>17.799215500642244</v>
      </c>
      <c r="L409">
        <v>2.9965708667236417E-3</v>
      </c>
      <c r="M409">
        <v>0.1930970374783692</v>
      </c>
      <c r="N409">
        <v>17.2</v>
      </c>
      <c r="O409">
        <v>75.599999999999994</v>
      </c>
      <c r="P409">
        <v>234</v>
      </c>
      <c r="Q409">
        <v>0.27500000000000002</v>
      </c>
      <c r="R409">
        <v>96.6</v>
      </c>
      <c r="S409">
        <v>0.65163300000000002</v>
      </c>
      <c r="T409">
        <v>38</v>
      </c>
      <c r="U409">
        <f t="shared" si="73"/>
        <v>483</v>
      </c>
      <c r="V409">
        <f t="shared" si="74"/>
        <v>0.43</v>
      </c>
      <c r="W409">
        <f t="shared" si="75"/>
        <v>20.193903806462995</v>
      </c>
      <c r="X409">
        <f t="shared" si="76"/>
        <v>3.0653066222039982E-3</v>
      </c>
      <c r="Y409">
        <f t="shared" si="77"/>
        <v>0.19016523969399526</v>
      </c>
      <c r="Z409">
        <f t="shared" si="78"/>
        <v>17.899999999999999</v>
      </c>
      <c r="AA409">
        <f t="shared" si="79"/>
        <v>77.2</v>
      </c>
      <c r="AB409">
        <f t="shared" si="80"/>
        <v>232</v>
      </c>
      <c r="AC409">
        <f t="shared" si="81"/>
        <v>0.27699999999999997</v>
      </c>
      <c r="AD409">
        <f t="shared" si="82"/>
        <v>96.6</v>
      </c>
      <c r="AE409">
        <f t="shared" si="83"/>
        <v>0.64802199999999999</v>
      </c>
      <c r="AF409">
        <f t="shared" si="84"/>
        <v>36</v>
      </c>
    </row>
    <row r="410" spans="1:32" x14ac:dyDescent="0.3">
      <c r="A410" t="s">
        <v>16</v>
      </c>
      <c r="B410" s="3">
        <v>14</v>
      </c>
      <c r="C410" s="9">
        <v>2020</v>
      </c>
      <c r="D410" s="11">
        <v>999424</v>
      </c>
      <c r="E410" s="16">
        <v>331146576.29849195</v>
      </c>
      <c r="F410" s="17">
        <f t="shared" si="71"/>
        <v>331337.42665624595</v>
      </c>
      <c r="G410" s="55">
        <f t="shared" si="72"/>
        <v>325249.68192062434</v>
      </c>
      <c r="H410" s="55">
        <f t="shared" si="70"/>
        <v>331357.64084667695</v>
      </c>
      <c r="I410">
        <v>499</v>
      </c>
      <c r="J410" s="51">
        <v>0.28999999999999998</v>
      </c>
      <c r="K410" s="17">
        <v>19.871996049526565</v>
      </c>
      <c r="L410">
        <v>5.1797691100603305E-4</v>
      </c>
      <c r="M410">
        <v>0.12835293230178729</v>
      </c>
      <c r="N410">
        <v>18.100000000000001</v>
      </c>
      <c r="O410">
        <v>72.900000000000006</v>
      </c>
      <c r="P410">
        <v>279</v>
      </c>
      <c r="Q410">
        <v>0.39799999999999996</v>
      </c>
      <c r="R410">
        <v>74</v>
      </c>
      <c r="S410">
        <v>0.52464900000000003</v>
      </c>
      <c r="T410">
        <v>95</v>
      </c>
      <c r="U410">
        <f t="shared" si="73"/>
        <v>500</v>
      </c>
      <c r="V410">
        <f t="shared" si="74"/>
        <v>0.27</v>
      </c>
      <c r="W410">
        <f t="shared" si="75"/>
        <v>25.645232518858897</v>
      </c>
      <c r="X410">
        <f t="shared" si="76"/>
        <v>4.7641501688334807E-4</v>
      </c>
      <c r="Y410">
        <f t="shared" si="77"/>
        <v>0.11827446202015829</v>
      </c>
      <c r="Z410">
        <f t="shared" si="78"/>
        <v>18.100000000000001</v>
      </c>
      <c r="AA410">
        <f t="shared" si="79"/>
        <v>72.900000000000006</v>
      </c>
      <c r="AB410">
        <f t="shared" si="80"/>
        <v>277</v>
      </c>
      <c r="AC410">
        <f t="shared" si="81"/>
        <v>0.39799999999999996</v>
      </c>
      <c r="AD410">
        <f t="shared" si="82"/>
        <v>76.2</v>
      </c>
      <c r="AE410">
        <f t="shared" si="83"/>
        <v>0.52400599999999997</v>
      </c>
      <c r="AF410">
        <f t="shared" si="84"/>
        <v>80</v>
      </c>
    </row>
    <row r="411" spans="1:32" x14ac:dyDescent="0.3">
      <c r="A411" t="s">
        <v>17</v>
      </c>
      <c r="B411" s="3">
        <v>15</v>
      </c>
      <c r="C411" s="9">
        <v>2020</v>
      </c>
      <c r="D411" s="11">
        <v>1249406</v>
      </c>
      <c r="E411" s="16">
        <v>396958036.59159839</v>
      </c>
      <c r="F411" s="17">
        <f t="shared" si="71"/>
        <v>317717.40858583874</v>
      </c>
      <c r="G411" s="55">
        <f t="shared" si="72"/>
        <v>326153.45410828723</v>
      </c>
      <c r="H411" s="55">
        <f t="shared" si="70"/>
        <v>325197.53367024171</v>
      </c>
      <c r="I411">
        <v>656</v>
      </c>
      <c r="J411" s="51">
        <v>1.07</v>
      </c>
      <c r="K411" s="17">
        <v>17.440062260698799</v>
      </c>
      <c r="L411">
        <v>8.0103637292322776E-4</v>
      </c>
      <c r="M411">
        <v>0.20535561593474316</v>
      </c>
      <c r="N411">
        <v>24.8</v>
      </c>
      <c r="O411">
        <v>64.2</v>
      </c>
      <c r="P411">
        <v>182</v>
      </c>
      <c r="Q411">
        <v>0.23699999999999999</v>
      </c>
      <c r="R411">
        <v>92.3</v>
      </c>
      <c r="S411">
        <v>0.61164200000000002</v>
      </c>
      <c r="T411">
        <v>109</v>
      </c>
      <c r="U411">
        <f t="shared" si="73"/>
        <v>676</v>
      </c>
      <c r="V411">
        <f t="shared" si="74"/>
        <v>1</v>
      </c>
      <c r="W411">
        <f t="shared" si="75"/>
        <v>18.090506432143822</v>
      </c>
      <c r="X411">
        <f t="shared" si="76"/>
        <v>8.1690115880404866E-4</v>
      </c>
      <c r="Y411">
        <f t="shared" si="77"/>
        <v>0.18380280924649842</v>
      </c>
      <c r="Z411">
        <f t="shared" si="78"/>
        <v>21.9</v>
      </c>
      <c r="AA411">
        <f t="shared" si="79"/>
        <v>67.599999999999994</v>
      </c>
      <c r="AB411">
        <f t="shared" si="80"/>
        <v>187</v>
      </c>
      <c r="AC411">
        <f t="shared" si="81"/>
        <v>0.23800000000000002</v>
      </c>
      <c r="AD411">
        <f t="shared" si="82"/>
        <v>92.7</v>
      </c>
      <c r="AE411">
        <f t="shared" si="83"/>
        <v>0.60936199999999996</v>
      </c>
      <c r="AF411">
        <f t="shared" si="84"/>
        <v>133</v>
      </c>
    </row>
    <row r="412" spans="1:32" x14ac:dyDescent="0.3">
      <c r="A412" t="s">
        <v>18</v>
      </c>
      <c r="B412" s="3">
        <v>16</v>
      </c>
      <c r="C412" s="9">
        <v>2020</v>
      </c>
      <c r="D412" s="11">
        <v>1513299</v>
      </c>
      <c r="E412" s="16">
        <v>613324314.33564961</v>
      </c>
      <c r="F412" s="17">
        <f t="shared" si="71"/>
        <v>405289.57881796634</v>
      </c>
      <c r="G412" s="55">
        <f t="shared" si="72"/>
        <v>391094.05639947113</v>
      </c>
      <c r="H412" s="55">
        <f t="shared" si="70"/>
        <v>409410.95207368303</v>
      </c>
      <c r="I412">
        <v>792</v>
      </c>
      <c r="J412" s="51">
        <v>1.1000000000000001</v>
      </c>
      <c r="K412" s="17">
        <v>19.349600286295079</v>
      </c>
      <c r="L412">
        <v>5.1928506775554871E-3</v>
      </c>
      <c r="M412">
        <v>0.39867461263063309</v>
      </c>
      <c r="N412">
        <v>36</v>
      </c>
      <c r="O412">
        <v>91.1</v>
      </c>
      <c r="P412">
        <v>231</v>
      </c>
      <c r="Q412">
        <v>0.26100000000000001</v>
      </c>
      <c r="R412">
        <v>82.8</v>
      </c>
      <c r="S412">
        <v>0.73428599999999999</v>
      </c>
      <c r="T412">
        <v>116</v>
      </c>
      <c r="U412">
        <f t="shared" si="73"/>
        <v>793</v>
      </c>
      <c r="V412">
        <f t="shared" si="74"/>
        <v>1.22</v>
      </c>
      <c r="W412">
        <f t="shared" si="75"/>
        <v>26.25864517526454</v>
      </c>
      <c r="X412">
        <f t="shared" si="76"/>
        <v>4.8226227118540856E-3</v>
      </c>
      <c r="Y412">
        <f t="shared" si="77"/>
        <v>0.3823639182731543</v>
      </c>
      <c r="Z412">
        <f t="shared" si="78"/>
        <v>22.5</v>
      </c>
      <c r="AA412">
        <f t="shared" si="79"/>
        <v>88.4</v>
      </c>
      <c r="AB412">
        <f t="shared" si="80"/>
        <v>229</v>
      </c>
      <c r="AC412">
        <f t="shared" si="81"/>
        <v>0.255</v>
      </c>
      <c r="AD412">
        <f t="shared" si="82"/>
        <v>85.3</v>
      </c>
      <c r="AE412">
        <f t="shared" si="83"/>
        <v>0.72818299999999991</v>
      </c>
      <c r="AF412">
        <f t="shared" si="84"/>
        <v>121</v>
      </c>
    </row>
    <row r="413" spans="1:32" x14ac:dyDescent="0.3">
      <c r="A413" t="s">
        <v>19</v>
      </c>
      <c r="B413" s="3">
        <v>17</v>
      </c>
      <c r="C413" s="9">
        <v>2020</v>
      </c>
      <c r="D413" s="11">
        <v>1228638</v>
      </c>
      <c r="E413" s="16">
        <v>527068391.06174821</v>
      </c>
      <c r="F413" s="17">
        <f t="shared" si="71"/>
        <v>428985.91046487918</v>
      </c>
      <c r="G413" s="55">
        <f t="shared" si="72"/>
        <v>425778.50130163814</v>
      </c>
      <c r="H413" s="55">
        <f t="shared" si="70"/>
        <v>436916.14401564957</v>
      </c>
      <c r="I413">
        <v>650</v>
      </c>
      <c r="J413" s="51">
        <v>1.07</v>
      </c>
      <c r="K413" s="17">
        <v>15.151819579451359</v>
      </c>
      <c r="L413">
        <v>1.3228163864948065E-3</v>
      </c>
      <c r="M413">
        <v>0.28368970128110965</v>
      </c>
      <c r="N413">
        <v>23.6</v>
      </c>
      <c r="O413">
        <v>73.900000000000006</v>
      </c>
      <c r="P413">
        <v>252</v>
      </c>
      <c r="Q413">
        <v>0.188</v>
      </c>
      <c r="R413">
        <v>93</v>
      </c>
      <c r="S413">
        <v>0.54437199999999997</v>
      </c>
      <c r="T413">
        <v>125</v>
      </c>
      <c r="U413">
        <f t="shared" si="73"/>
        <v>650</v>
      </c>
      <c r="V413">
        <f t="shared" si="74"/>
        <v>1.18</v>
      </c>
      <c r="W413">
        <f t="shared" si="75"/>
        <v>14.93513707935703</v>
      </c>
      <c r="X413">
        <f t="shared" si="76"/>
        <v>1.4952002471058465E-3</v>
      </c>
      <c r="Y413">
        <f t="shared" si="77"/>
        <v>0.27289637049539972</v>
      </c>
      <c r="Z413">
        <f t="shared" si="78"/>
        <v>24.6</v>
      </c>
      <c r="AA413">
        <f t="shared" si="79"/>
        <v>71.099999999999994</v>
      </c>
      <c r="AB413">
        <f t="shared" si="80"/>
        <v>245</v>
      </c>
      <c r="AC413">
        <f t="shared" si="81"/>
        <v>0.18600000000000003</v>
      </c>
      <c r="AD413">
        <f t="shared" si="82"/>
        <v>88.2</v>
      </c>
      <c r="AE413">
        <f t="shared" si="83"/>
        <v>0.53975099999999998</v>
      </c>
      <c r="AF413">
        <f t="shared" si="84"/>
        <v>155</v>
      </c>
    </row>
    <row r="414" spans="1:32" x14ac:dyDescent="0.3">
      <c r="A414" t="s">
        <v>20</v>
      </c>
      <c r="B414" s="3">
        <v>18</v>
      </c>
      <c r="C414" s="9">
        <v>2020</v>
      </c>
      <c r="D414" s="11">
        <v>12963013</v>
      </c>
      <c r="E414" s="16">
        <v>15878403702.044212</v>
      </c>
      <c r="F414" s="17">
        <f t="shared" si="71"/>
        <v>1224900.7003267074</v>
      </c>
      <c r="G414" s="55">
        <f t="shared" si="72"/>
        <v>1243045.5155000864</v>
      </c>
      <c r="H414" s="55">
        <f t="shared" si="70"/>
        <v>1272078.9589781335</v>
      </c>
      <c r="I414">
        <v>7322</v>
      </c>
      <c r="J414" s="51">
        <v>2.15</v>
      </c>
      <c r="K414" s="17">
        <v>18.949942809775195</v>
      </c>
      <c r="L414">
        <v>0</v>
      </c>
      <c r="M414">
        <v>0.13382749608543357</v>
      </c>
      <c r="N414">
        <v>32.6</v>
      </c>
      <c r="O414">
        <v>88.8</v>
      </c>
      <c r="P414">
        <v>571</v>
      </c>
      <c r="Q414">
        <v>0</v>
      </c>
      <c r="R414">
        <v>69.8</v>
      </c>
      <c r="S414">
        <v>1</v>
      </c>
      <c r="T414">
        <v>5274</v>
      </c>
      <c r="U414">
        <f t="shared" si="73"/>
        <v>7308</v>
      </c>
      <c r="V414">
        <f t="shared" si="74"/>
        <v>2.0099999999999998</v>
      </c>
      <c r="W414">
        <f t="shared" si="75"/>
        <v>16.510645813278487</v>
      </c>
      <c r="X414">
        <f t="shared" si="76"/>
        <v>0</v>
      </c>
      <c r="Y414">
        <f t="shared" si="77"/>
        <v>0.15647758160285927</v>
      </c>
      <c r="Z414">
        <f t="shared" si="78"/>
        <v>45.1</v>
      </c>
      <c r="AA414">
        <f t="shared" si="79"/>
        <v>86.9</v>
      </c>
      <c r="AB414">
        <f t="shared" si="80"/>
        <v>552</v>
      </c>
      <c r="AC414">
        <f t="shared" si="81"/>
        <v>0</v>
      </c>
      <c r="AD414">
        <f t="shared" si="82"/>
        <v>63.8</v>
      </c>
      <c r="AE414">
        <f t="shared" si="83"/>
        <v>1</v>
      </c>
      <c r="AF414">
        <f t="shared" si="84"/>
        <v>5298</v>
      </c>
    </row>
    <row r="415" spans="1:32" x14ac:dyDescent="0.3">
      <c r="A415" t="s">
        <v>21</v>
      </c>
      <c r="B415" s="3">
        <v>19</v>
      </c>
      <c r="C415" s="9">
        <v>2020</v>
      </c>
      <c r="D415" s="11">
        <v>546093</v>
      </c>
      <c r="E415" s="16">
        <v>254840282.3804872</v>
      </c>
      <c r="F415" s="17">
        <f t="shared" si="71"/>
        <v>466660.95771322324</v>
      </c>
      <c r="G415" s="55">
        <f t="shared" si="72"/>
        <v>458232.02959129988</v>
      </c>
      <c r="H415" s="55">
        <f t="shared" si="70"/>
        <v>470500.00011308148</v>
      </c>
      <c r="I415">
        <v>299</v>
      </c>
      <c r="J415" s="51">
        <v>0.33</v>
      </c>
      <c r="K415" s="17">
        <v>17.227201617330167</v>
      </c>
      <c r="L415">
        <v>0.16638301557605809</v>
      </c>
      <c r="M415">
        <v>0.15862583655504436</v>
      </c>
      <c r="N415">
        <v>11.2</v>
      </c>
      <c r="O415">
        <v>77.599999999999994</v>
      </c>
      <c r="P415">
        <v>177</v>
      </c>
      <c r="Q415">
        <v>0.20800000000000002</v>
      </c>
      <c r="R415">
        <v>88.1</v>
      </c>
      <c r="S415">
        <v>0.76365899999999998</v>
      </c>
      <c r="T415">
        <v>52</v>
      </c>
      <c r="U415">
        <f t="shared" si="73"/>
        <v>305</v>
      </c>
      <c r="V415">
        <f t="shared" si="74"/>
        <v>0.38</v>
      </c>
      <c r="W415">
        <f t="shared" si="75"/>
        <v>15.126081805359663</v>
      </c>
      <c r="X415">
        <f t="shared" si="76"/>
        <v>0.19038438383693723</v>
      </c>
      <c r="Y415">
        <f t="shared" si="77"/>
        <v>0.18633755764055945</v>
      </c>
      <c r="Z415">
        <f t="shared" si="78"/>
        <v>11</v>
      </c>
      <c r="AA415">
        <f t="shared" si="79"/>
        <v>77.7</v>
      </c>
      <c r="AB415">
        <f t="shared" si="80"/>
        <v>178</v>
      </c>
      <c r="AC415">
        <f t="shared" si="81"/>
        <v>0.20800000000000002</v>
      </c>
      <c r="AD415">
        <f t="shared" si="82"/>
        <v>83.5</v>
      </c>
      <c r="AE415">
        <f t="shared" si="83"/>
        <v>0.76910600000000007</v>
      </c>
      <c r="AF415">
        <f t="shared" si="84"/>
        <v>43</v>
      </c>
    </row>
    <row r="416" spans="1:32" x14ac:dyDescent="0.3">
      <c r="A416" t="s">
        <v>22</v>
      </c>
      <c r="B416" s="3">
        <v>20</v>
      </c>
      <c r="C416" s="9">
        <v>2020</v>
      </c>
      <c r="D416" s="11">
        <v>756916</v>
      </c>
      <c r="E416" s="16">
        <v>519573158.39597332</v>
      </c>
      <c r="F416" s="17">
        <f t="shared" si="71"/>
        <v>686434.3710477429</v>
      </c>
      <c r="G416" s="55">
        <f t="shared" si="72"/>
        <v>711782.88084207894</v>
      </c>
      <c r="H416" s="55">
        <f t="shared" si="70"/>
        <v>704600.84336756181</v>
      </c>
      <c r="I416">
        <v>415</v>
      </c>
      <c r="J416" s="51">
        <v>0.34</v>
      </c>
      <c r="K416" s="17">
        <v>22.84959517626012</v>
      </c>
      <c r="L416">
        <v>0.32784844816622999</v>
      </c>
      <c r="M416">
        <v>0.11175295443590456</v>
      </c>
      <c r="N416">
        <v>13.5</v>
      </c>
      <c r="O416">
        <v>79.7</v>
      </c>
      <c r="P416">
        <v>170</v>
      </c>
      <c r="Q416">
        <v>0.22500000000000001</v>
      </c>
      <c r="R416">
        <v>104.5</v>
      </c>
      <c r="S416">
        <v>0.87052499999999999</v>
      </c>
      <c r="T416">
        <v>44</v>
      </c>
      <c r="U416">
        <f t="shared" si="73"/>
        <v>428</v>
      </c>
      <c r="V416">
        <f t="shared" si="74"/>
        <v>0.27</v>
      </c>
      <c r="W416">
        <f t="shared" si="75"/>
        <v>16.929645902664767</v>
      </c>
      <c r="X416">
        <f t="shared" si="76"/>
        <v>0.43808668724025218</v>
      </c>
      <c r="Y416">
        <f t="shared" si="77"/>
        <v>9.2398225039135598E-2</v>
      </c>
      <c r="Z416">
        <f t="shared" si="78"/>
        <v>13.4</v>
      </c>
      <c r="AA416">
        <f t="shared" si="79"/>
        <v>79</v>
      </c>
      <c r="AB416">
        <f t="shared" si="80"/>
        <v>179</v>
      </c>
      <c r="AC416">
        <f t="shared" si="81"/>
        <v>0.22500000000000001</v>
      </c>
      <c r="AD416">
        <f t="shared" si="82"/>
        <v>104.9</v>
      </c>
      <c r="AE416">
        <f t="shared" si="83"/>
        <v>0.85816599999999998</v>
      </c>
      <c r="AF416">
        <f t="shared" si="84"/>
        <v>44</v>
      </c>
    </row>
    <row r="417" spans="1:32" x14ac:dyDescent="0.3">
      <c r="A417" t="s">
        <v>23</v>
      </c>
      <c r="B417" s="3">
        <v>21</v>
      </c>
      <c r="C417" s="9">
        <v>2020</v>
      </c>
      <c r="D417" s="11">
        <v>1046371</v>
      </c>
      <c r="E417" s="16">
        <v>674397963.57152855</v>
      </c>
      <c r="F417" s="17">
        <f t="shared" si="71"/>
        <v>644511.32874623686</v>
      </c>
      <c r="G417" s="55">
        <f t="shared" si="72"/>
        <v>677042.66702261986</v>
      </c>
      <c r="H417" s="55">
        <f t="shared" ref="H417:H480" si="85">(F417+G417+F496)/3</f>
        <v>671467.43294691888</v>
      </c>
      <c r="I417">
        <v>545</v>
      </c>
      <c r="J417" s="51">
        <v>0.2</v>
      </c>
      <c r="K417" s="17">
        <v>25.295032865663281</v>
      </c>
      <c r="L417">
        <v>0.25342852988939879</v>
      </c>
      <c r="M417">
        <v>0.18072976303472199</v>
      </c>
      <c r="N417">
        <v>11.7</v>
      </c>
      <c r="O417">
        <v>78.400000000000006</v>
      </c>
      <c r="P417">
        <v>153</v>
      </c>
      <c r="Q417">
        <v>0.22699999999999998</v>
      </c>
      <c r="R417">
        <v>87.5</v>
      </c>
      <c r="S417">
        <v>0.618479</v>
      </c>
      <c r="T417">
        <v>75</v>
      </c>
      <c r="U417">
        <f t="shared" si="73"/>
        <v>558</v>
      </c>
      <c r="V417">
        <f t="shared" si="74"/>
        <v>0.16</v>
      </c>
      <c r="W417">
        <f t="shared" si="75"/>
        <v>21.703709679739099</v>
      </c>
      <c r="X417">
        <f t="shared" si="76"/>
        <v>0.32220568330059268</v>
      </c>
      <c r="Y417">
        <f t="shared" si="77"/>
        <v>0.15505254471277427</v>
      </c>
      <c r="Z417">
        <f t="shared" si="78"/>
        <v>11.3</v>
      </c>
      <c r="AA417">
        <f t="shared" si="79"/>
        <v>77.400000000000006</v>
      </c>
      <c r="AB417">
        <f t="shared" si="80"/>
        <v>156</v>
      </c>
      <c r="AC417">
        <f t="shared" si="81"/>
        <v>0.22699999999999998</v>
      </c>
      <c r="AD417">
        <f t="shared" si="82"/>
        <v>90.2</v>
      </c>
      <c r="AE417">
        <f t="shared" si="83"/>
        <v>0.62007100000000004</v>
      </c>
      <c r="AF417">
        <f t="shared" si="84"/>
        <v>79</v>
      </c>
    </row>
    <row r="418" spans="1:32" x14ac:dyDescent="0.3">
      <c r="A418" t="s">
        <v>24</v>
      </c>
      <c r="B418" s="3">
        <v>22</v>
      </c>
      <c r="C418" s="9">
        <v>2020</v>
      </c>
      <c r="D418" s="11">
        <v>1154820</v>
      </c>
      <c r="E418" s="16">
        <v>511843681.7243439</v>
      </c>
      <c r="F418" s="17">
        <f t="shared" si="71"/>
        <v>443223.77662695822</v>
      </c>
      <c r="G418" s="55">
        <f t="shared" si="72"/>
        <v>447175.3951460073</v>
      </c>
      <c r="H418" s="55">
        <f t="shared" si="85"/>
        <v>450418.75805376703</v>
      </c>
      <c r="I418">
        <v>570</v>
      </c>
      <c r="J418" s="51">
        <v>0.13</v>
      </c>
      <c r="K418" s="17">
        <v>33.300412803787601</v>
      </c>
      <c r="L418">
        <v>3.291280851176854E-4</v>
      </c>
      <c r="M418">
        <v>0.34289807180823523</v>
      </c>
      <c r="N418">
        <v>19.399999999999999</v>
      </c>
      <c r="O418">
        <v>71.599999999999994</v>
      </c>
      <c r="P418">
        <v>162</v>
      </c>
      <c r="Q418">
        <v>0.27600000000000002</v>
      </c>
      <c r="R418">
        <v>77.2</v>
      </c>
      <c r="S418">
        <v>0.58947300000000002</v>
      </c>
      <c r="T418">
        <v>81</v>
      </c>
      <c r="U418">
        <f t="shared" si="73"/>
        <v>566</v>
      </c>
      <c r="V418">
        <f t="shared" si="74"/>
        <v>0.11</v>
      </c>
      <c r="W418">
        <f t="shared" si="75"/>
        <v>31.495121764272209</v>
      </c>
      <c r="X418">
        <f t="shared" si="76"/>
        <v>3.4437392158340803E-4</v>
      </c>
      <c r="Y418">
        <f t="shared" si="77"/>
        <v>0.38152485955481757</v>
      </c>
      <c r="Z418">
        <f t="shared" si="78"/>
        <v>23.1</v>
      </c>
      <c r="AA418">
        <f t="shared" si="79"/>
        <v>70.3</v>
      </c>
      <c r="AB418">
        <f t="shared" si="80"/>
        <v>158</v>
      </c>
      <c r="AC418">
        <f t="shared" si="81"/>
        <v>0.27600000000000002</v>
      </c>
      <c r="AD418">
        <f t="shared" si="82"/>
        <v>77.099999999999994</v>
      </c>
      <c r="AE418">
        <f t="shared" si="83"/>
        <v>0.58604400000000001</v>
      </c>
      <c r="AF418">
        <f t="shared" si="84"/>
        <v>70</v>
      </c>
    </row>
    <row r="419" spans="1:32" x14ac:dyDescent="0.3">
      <c r="A419" t="s">
        <v>25</v>
      </c>
      <c r="B419" s="3">
        <v>23</v>
      </c>
      <c r="C419" s="9">
        <v>2020</v>
      </c>
      <c r="D419" s="11">
        <v>1018468</v>
      </c>
      <c r="E419" s="16">
        <v>449593508.80108804</v>
      </c>
      <c r="F419" s="17">
        <f t="shared" si="71"/>
        <v>441440.97684079228</v>
      </c>
      <c r="G419" s="55">
        <f t="shared" si="72"/>
        <v>443885.61586107366</v>
      </c>
      <c r="H419" s="55">
        <f t="shared" si="85"/>
        <v>453978.04804842727</v>
      </c>
      <c r="I419">
        <v>531</v>
      </c>
      <c r="J419" s="51">
        <v>0.35</v>
      </c>
      <c r="K419" s="17">
        <v>20.140957803154205</v>
      </c>
      <c r="L419">
        <v>2.0072118865154386E-2</v>
      </c>
      <c r="M419">
        <v>0.18532424375585499</v>
      </c>
      <c r="N419">
        <v>14.3</v>
      </c>
      <c r="O419">
        <v>80.599999999999994</v>
      </c>
      <c r="P419">
        <v>201</v>
      </c>
      <c r="Q419">
        <v>0.23100000000000001</v>
      </c>
      <c r="R419">
        <v>77.5</v>
      </c>
      <c r="S419">
        <v>0.86933899999999997</v>
      </c>
      <c r="T419">
        <v>57</v>
      </c>
      <c r="U419">
        <f t="shared" si="73"/>
        <v>537</v>
      </c>
      <c r="V419">
        <f t="shared" si="74"/>
        <v>0.3</v>
      </c>
      <c r="W419">
        <f t="shared" si="75"/>
        <v>19.465893734384334</v>
      </c>
      <c r="X419">
        <f t="shared" si="76"/>
        <v>2.7697304404774067E-2</v>
      </c>
      <c r="Y419">
        <f t="shared" si="77"/>
        <v>0.2051666600582609</v>
      </c>
      <c r="Z419">
        <f t="shared" si="78"/>
        <v>11.1</v>
      </c>
      <c r="AA419">
        <f t="shared" si="79"/>
        <v>78.3</v>
      </c>
      <c r="AB419">
        <f t="shared" si="80"/>
        <v>210</v>
      </c>
      <c r="AC419">
        <f t="shared" si="81"/>
        <v>0.23100000000000001</v>
      </c>
      <c r="AD419">
        <f t="shared" si="82"/>
        <v>81.2</v>
      </c>
      <c r="AE419">
        <f t="shared" si="83"/>
        <v>0.86809399999999992</v>
      </c>
      <c r="AF419">
        <f t="shared" si="84"/>
        <v>69</v>
      </c>
    </row>
    <row r="420" spans="1:32" x14ac:dyDescent="0.3">
      <c r="A420" t="s">
        <v>26</v>
      </c>
      <c r="B420" s="3">
        <v>24</v>
      </c>
      <c r="C420" s="9">
        <v>2020</v>
      </c>
      <c r="D420" s="11">
        <v>1964107</v>
      </c>
      <c r="E420" s="16">
        <v>1040408855.506687</v>
      </c>
      <c r="F420" s="17">
        <f t="shared" si="71"/>
        <v>529710.88413548085</v>
      </c>
      <c r="G420" s="55">
        <f t="shared" si="72"/>
        <v>539669.63475937513</v>
      </c>
      <c r="H420" s="55">
        <f t="shared" si="85"/>
        <v>542630.00289970904</v>
      </c>
      <c r="I420">
        <v>981</v>
      </c>
      <c r="J420" s="51">
        <v>0.67</v>
      </c>
      <c r="K420" s="17">
        <v>32.721873475395988</v>
      </c>
      <c r="L420">
        <v>6.6190375627292455E-3</v>
      </c>
      <c r="M420">
        <v>0.27307698743900866</v>
      </c>
      <c r="N420">
        <v>16</v>
      </c>
      <c r="O420">
        <v>80.8</v>
      </c>
      <c r="P420">
        <v>33</v>
      </c>
      <c r="Q420">
        <v>0.33200000000000002</v>
      </c>
      <c r="R420">
        <v>57</v>
      </c>
      <c r="S420">
        <v>0.78687399999999996</v>
      </c>
      <c r="T420">
        <v>84</v>
      </c>
      <c r="U420">
        <f t="shared" si="73"/>
        <v>969</v>
      </c>
      <c r="V420">
        <f t="shared" si="74"/>
        <v>0.7</v>
      </c>
      <c r="W420">
        <f t="shared" si="75"/>
        <v>34.393988344661459</v>
      </c>
      <c r="X420">
        <f t="shared" si="76"/>
        <v>6.4409313488968051E-3</v>
      </c>
      <c r="Y420">
        <f t="shared" si="77"/>
        <v>0.28846360588807785</v>
      </c>
      <c r="Z420">
        <f t="shared" si="78"/>
        <v>15.7</v>
      </c>
      <c r="AA420">
        <f t="shared" si="79"/>
        <v>73.599999999999994</v>
      </c>
      <c r="AB420">
        <f t="shared" si="80"/>
        <v>36</v>
      </c>
      <c r="AC420">
        <f t="shared" si="81"/>
        <v>0.33799999999999997</v>
      </c>
      <c r="AD420">
        <f t="shared" si="82"/>
        <v>59</v>
      </c>
      <c r="AE420">
        <f t="shared" si="83"/>
        <v>0.791238</v>
      </c>
      <c r="AF420">
        <f t="shared" si="84"/>
        <v>67</v>
      </c>
    </row>
    <row r="421" spans="1:32" x14ac:dyDescent="0.3">
      <c r="A421" t="s">
        <v>27</v>
      </c>
      <c r="B421" s="3">
        <v>25</v>
      </c>
      <c r="C421" s="9">
        <v>2020</v>
      </c>
      <c r="D421" s="11">
        <v>685413</v>
      </c>
      <c r="E421" s="16">
        <v>523506750.14013571</v>
      </c>
      <c r="F421" s="17">
        <f t="shared" si="71"/>
        <v>763782.93107970769</v>
      </c>
      <c r="G421" s="55">
        <f t="shared" si="72"/>
        <v>710172.72610410384</v>
      </c>
      <c r="H421" s="55">
        <f t="shared" si="85"/>
        <v>767860.48853729444</v>
      </c>
      <c r="I421">
        <v>411</v>
      </c>
      <c r="J421" s="51">
        <v>0.36</v>
      </c>
      <c r="K421" s="17">
        <v>25.601158544535217</v>
      </c>
      <c r="L421">
        <v>8.6123654124212648E-2</v>
      </c>
      <c r="M421">
        <v>0.32580464151007577</v>
      </c>
      <c r="N421">
        <v>19.899999999999999</v>
      </c>
      <c r="O421">
        <v>84.9</v>
      </c>
      <c r="P421">
        <v>90</v>
      </c>
      <c r="Q421">
        <v>6.9000000000000006E-2</v>
      </c>
      <c r="R421">
        <v>111.9</v>
      </c>
      <c r="S421">
        <v>0.94864700000000002</v>
      </c>
      <c r="T421">
        <v>23</v>
      </c>
      <c r="U421">
        <f t="shared" si="73"/>
        <v>421</v>
      </c>
      <c r="V421">
        <f t="shared" si="74"/>
        <v>0.45</v>
      </c>
      <c r="W421">
        <f t="shared" si="75"/>
        <v>27.713607257437538</v>
      </c>
      <c r="X421">
        <f t="shared" si="76"/>
        <v>0.1032930508095322</v>
      </c>
      <c r="Y421">
        <f t="shared" si="77"/>
        <v>0.18030355517689811</v>
      </c>
      <c r="Z421">
        <f t="shared" si="78"/>
        <v>19</v>
      </c>
      <c r="AA421">
        <f t="shared" si="79"/>
        <v>84.2</v>
      </c>
      <c r="AB421">
        <f t="shared" si="80"/>
        <v>94</v>
      </c>
      <c r="AC421">
        <f t="shared" si="81"/>
        <v>7.0000000000000007E-2</v>
      </c>
      <c r="AD421">
        <f t="shared" si="82"/>
        <v>102.1</v>
      </c>
      <c r="AE421">
        <f t="shared" si="83"/>
        <v>0.95231899999999992</v>
      </c>
      <c r="AF421">
        <f t="shared" si="84"/>
        <v>27</v>
      </c>
    </row>
    <row r="422" spans="1:32" x14ac:dyDescent="0.3">
      <c r="A422" t="s">
        <v>28</v>
      </c>
      <c r="B422" s="3">
        <v>26</v>
      </c>
      <c r="C422" s="9">
        <v>2020</v>
      </c>
      <c r="D422" s="11">
        <v>590560</v>
      </c>
      <c r="E422" s="16">
        <v>259246534.24942502</v>
      </c>
      <c r="F422" s="17">
        <f t="shared" si="71"/>
        <v>438984.24249767174</v>
      </c>
      <c r="G422" s="55">
        <f t="shared" si="72"/>
        <v>434822.96745374688</v>
      </c>
      <c r="H422" s="55">
        <f t="shared" si="85"/>
        <v>445247.12891624239</v>
      </c>
      <c r="I422">
        <v>288</v>
      </c>
      <c r="J422" s="51">
        <v>0.54</v>
      </c>
      <c r="K422" s="17">
        <v>17.890951137565864</v>
      </c>
      <c r="L422">
        <v>2.3607364637726882E-3</v>
      </c>
      <c r="M422">
        <v>0.36943668329132079</v>
      </c>
      <c r="N422">
        <v>24</v>
      </c>
      <c r="O422">
        <v>69.900000000000006</v>
      </c>
      <c r="P422">
        <v>143</v>
      </c>
      <c r="Q422">
        <v>0.27300000000000002</v>
      </c>
      <c r="R422">
        <v>81.900000000000006</v>
      </c>
      <c r="S422">
        <v>0.72605900000000001</v>
      </c>
      <c r="T422">
        <v>46</v>
      </c>
      <c r="U422">
        <f t="shared" si="73"/>
        <v>303</v>
      </c>
      <c r="V422">
        <f t="shared" si="74"/>
        <v>0.67</v>
      </c>
      <c r="W422">
        <f t="shared" si="75"/>
        <v>18.198078945830655</v>
      </c>
      <c r="X422">
        <f t="shared" si="76"/>
        <v>2.4528480782130776E-3</v>
      </c>
      <c r="Y422">
        <f t="shared" si="77"/>
        <v>0.35540955697313348</v>
      </c>
      <c r="Z422">
        <f t="shared" si="78"/>
        <v>21.8</v>
      </c>
      <c r="AA422">
        <f t="shared" si="79"/>
        <v>66.099999999999994</v>
      </c>
      <c r="AB422">
        <f t="shared" si="80"/>
        <v>135</v>
      </c>
      <c r="AC422">
        <f t="shared" si="81"/>
        <v>0.27500000000000002</v>
      </c>
      <c r="AD422">
        <f t="shared" si="82"/>
        <v>82.3</v>
      </c>
      <c r="AE422">
        <f t="shared" si="83"/>
        <v>0.73084100000000007</v>
      </c>
      <c r="AF422">
        <f t="shared" si="84"/>
        <v>56</v>
      </c>
    </row>
    <row r="423" spans="1:32" x14ac:dyDescent="0.3">
      <c r="A423" t="s">
        <v>29</v>
      </c>
      <c r="B423" s="3">
        <v>27</v>
      </c>
      <c r="C423" s="9">
        <v>2020</v>
      </c>
      <c r="D423" s="11">
        <v>608791</v>
      </c>
      <c r="E423" s="16">
        <v>164383079.08615163</v>
      </c>
      <c r="F423" s="17">
        <f t="shared" si="71"/>
        <v>270015.61962340382</v>
      </c>
      <c r="G423" s="55">
        <f t="shared" si="72"/>
        <v>273592.13970284653</v>
      </c>
      <c r="H423" s="55">
        <f t="shared" si="85"/>
        <v>273820.84205137583</v>
      </c>
      <c r="I423">
        <v>302</v>
      </c>
      <c r="J423" s="51">
        <v>0.09</v>
      </c>
      <c r="K423" s="17">
        <v>19.041810259584931</v>
      </c>
      <c r="L423">
        <v>4.5007578365832942E-3</v>
      </c>
      <c r="M423">
        <v>0.15429312070610643</v>
      </c>
      <c r="N423">
        <v>15.6</v>
      </c>
      <c r="O423">
        <v>75.400000000000006</v>
      </c>
      <c r="P423">
        <v>184</v>
      </c>
      <c r="Q423">
        <v>0.29299999999999998</v>
      </c>
      <c r="R423">
        <v>96.8</v>
      </c>
      <c r="S423">
        <v>0.71827600000000003</v>
      </c>
      <c r="T423">
        <v>44</v>
      </c>
      <c r="U423">
        <f t="shared" si="73"/>
        <v>316</v>
      </c>
      <c r="V423">
        <f t="shared" si="74"/>
        <v>0.1</v>
      </c>
      <c r="W423">
        <f t="shared" si="75"/>
        <v>17.100165136429542</v>
      </c>
      <c r="X423">
        <f t="shared" si="76"/>
        <v>4.7155135609960588E-3</v>
      </c>
      <c r="Y423">
        <f t="shared" si="77"/>
        <v>0.15913685209807851</v>
      </c>
      <c r="Z423">
        <f t="shared" si="78"/>
        <v>14.6</v>
      </c>
      <c r="AA423">
        <f t="shared" si="79"/>
        <v>72.5</v>
      </c>
      <c r="AB423">
        <f t="shared" si="80"/>
        <v>185</v>
      </c>
      <c r="AC423">
        <f t="shared" si="81"/>
        <v>0.29299999999999998</v>
      </c>
      <c r="AD423">
        <f t="shared" si="82"/>
        <v>96.2</v>
      </c>
      <c r="AE423">
        <f t="shared" si="83"/>
        <v>0.71502600000000005</v>
      </c>
      <c r="AF423">
        <f t="shared" si="84"/>
        <v>53</v>
      </c>
    </row>
    <row r="424" spans="1:32" x14ac:dyDescent="0.3">
      <c r="A424" t="s">
        <v>30</v>
      </c>
      <c r="B424" s="3">
        <v>28</v>
      </c>
      <c r="C424" s="9">
        <v>2020</v>
      </c>
      <c r="D424" s="11">
        <v>5584633</v>
      </c>
      <c r="E424" s="16">
        <v>4254843012.5226288</v>
      </c>
      <c r="F424" s="17">
        <f t="shared" si="71"/>
        <v>761884.08665755275</v>
      </c>
      <c r="G424" s="55">
        <f t="shared" si="72"/>
        <v>784304.68788090954</v>
      </c>
      <c r="H424" s="55">
        <f t="shared" si="85"/>
        <v>822286.56902527867</v>
      </c>
      <c r="I424">
        <v>3097</v>
      </c>
      <c r="J424" s="51">
        <v>2.59</v>
      </c>
      <c r="K424" s="17">
        <v>14.355088419755299</v>
      </c>
      <c r="L424">
        <v>2.5388247853272215E-3</v>
      </c>
      <c r="M424">
        <v>0.13686460082014804</v>
      </c>
      <c r="N424">
        <v>35.299999999999997</v>
      </c>
      <c r="O424">
        <v>87.4</v>
      </c>
      <c r="P424">
        <v>577</v>
      </c>
      <c r="Q424">
        <v>0</v>
      </c>
      <c r="R424">
        <v>79.7</v>
      </c>
      <c r="S424">
        <v>0.98768199999999995</v>
      </c>
      <c r="T424">
        <v>4625</v>
      </c>
      <c r="U424">
        <f t="shared" si="73"/>
        <v>3073</v>
      </c>
      <c r="V424">
        <f t="shared" si="74"/>
        <v>2.79</v>
      </c>
      <c r="W424">
        <f t="shared" si="75"/>
        <v>14.347787240861889</v>
      </c>
      <c r="X424">
        <f t="shared" si="76"/>
        <v>2.6532460913091141E-3</v>
      </c>
      <c r="Y424">
        <f t="shared" si="77"/>
        <v>0.13781865161658807</v>
      </c>
      <c r="Z424">
        <f t="shared" si="78"/>
        <v>33.700000000000003</v>
      </c>
      <c r="AA424">
        <f t="shared" si="79"/>
        <v>85.3</v>
      </c>
      <c r="AB424">
        <f t="shared" si="80"/>
        <v>561</v>
      </c>
      <c r="AC424">
        <f t="shared" si="81"/>
        <v>0</v>
      </c>
      <c r="AD424">
        <f t="shared" si="82"/>
        <v>80.8</v>
      </c>
      <c r="AE424">
        <f t="shared" si="83"/>
        <v>0.98614999999999997</v>
      </c>
      <c r="AF424">
        <f t="shared" si="84"/>
        <v>3180</v>
      </c>
    </row>
    <row r="425" spans="1:32" x14ac:dyDescent="0.3">
      <c r="A425" t="s">
        <v>31</v>
      </c>
      <c r="B425" s="3">
        <v>29</v>
      </c>
      <c r="C425" s="9">
        <v>2020</v>
      </c>
      <c r="D425" s="11">
        <v>488987</v>
      </c>
      <c r="E425" s="16">
        <v>116012477.44167522</v>
      </c>
      <c r="F425" s="17">
        <f t="shared" si="71"/>
        <v>237250.63742323458</v>
      </c>
      <c r="G425" s="55">
        <f t="shared" si="72"/>
        <v>231884.48631123127</v>
      </c>
      <c r="H425" s="55">
        <f t="shared" si="85"/>
        <v>238055.7360831761</v>
      </c>
      <c r="I425">
        <v>202</v>
      </c>
      <c r="J425" s="51">
        <v>0.15</v>
      </c>
      <c r="K425" s="17">
        <v>28.293681142789168</v>
      </c>
      <c r="L425">
        <v>1.0135694169481688E-2</v>
      </c>
      <c r="M425">
        <v>0.130414507626819</v>
      </c>
      <c r="N425">
        <v>21.3</v>
      </c>
      <c r="O425">
        <v>79.5</v>
      </c>
      <c r="P425">
        <v>307</v>
      </c>
      <c r="Q425">
        <v>0.504</v>
      </c>
      <c r="R425">
        <v>64.099999999999994</v>
      </c>
      <c r="S425">
        <v>0.93012100000000009</v>
      </c>
      <c r="T425">
        <v>3</v>
      </c>
      <c r="U425">
        <f t="shared" si="73"/>
        <v>201</v>
      </c>
      <c r="V425">
        <f t="shared" si="74"/>
        <v>0.16</v>
      </c>
      <c r="W425">
        <f t="shared" si="75"/>
        <v>33.061836038369265</v>
      </c>
      <c r="X425">
        <f t="shared" si="76"/>
        <v>1.0788460873784737E-2</v>
      </c>
      <c r="Y425">
        <f t="shared" si="77"/>
        <v>0.13223811630314319</v>
      </c>
      <c r="Z425">
        <f t="shared" si="78"/>
        <v>14.499999999999998</v>
      </c>
      <c r="AA425">
        <f t="shared" si="79"/>
        <v>77.8</v>
      </c>
      <c r="AB425">
        <f t="shared" si="80"/>
        <v>307</v>
      </c>
      <c r="AC425">
        <f t="shared" si="81"/>
        <v>0.5</v>
      </c>
      <c r="AD425">
        <f t="shared" si="82"/>
        <v>65.8</v>
      </c>
      <c r="AE425">
        <f t="shared" si="83"/>
        <v>0.92960300000000007</v>
      </c>
      <c r="AF425">
        <f t="shared" si="84"/>
        <v>12</v>
      </c>
    </row>
    <row r="426" spans="1:32" x14ac:dyDescent="0.3">
      <c r="A426" t="s">
        <v>32</v>
      </c>
      <c r="B426" s="3">
        <v>30</v>
      </c>
      <c r="C426" s="9">
        <v>2020</v>
      </c>
      <c r="D426" s="11">
        <v>269521</v>
      </c>
      <c r="E426" s="16">
        <v>68092519.562112778</v>
      </c>
      <c r="F426" s="17">
        <f t="shared" si="71"/>
        <v>252642.72380301639</v>
      </c>
      <c r="G426" s="55">
        <f t="shared" si="72"/>
        <v>259076.74719263855</v>
      </c>
      <c r="H426" s="55">
        <f t="shared" si="85"/>
        <v>255271.70181835737</v>
      </c>
      <c r="I426">
        <v>135</v>
      </c>
      <c r="J426" s="51">
        <v>0.16</v>
      </c>
      <c r="K426" s="17">
        <v>40.700608023959354</v>
      </c>
      <c r="L426">
        <v>7.9218129857541921E-3</v>
      </c>
      <c r="M426">
        <v>8.4067292427553002E-3</v>
      </c>
      <c r="N426">
        <v>13.3</v>
      </c>
      <c r="O426">
        <v>85.6</v>
      </c>
      <c r="P426">
        <v>329</v>
      </c>
      <c r="Q426">
        <v>0.53500000000000003</v>
      </c>
      <c r="R426">
        <v>77.7</v>
      </c>
      <c r="S426">
        <v>0.73562299999999992</v>
      </c>
      <c r="T426">
        <v>10</v>
      </c>
      <c r="U426">
        <f t="shared" si="73"/>
        <v>133</v>
      </c>
      <c r="V426">
        <f t="shared" si="74"/>
        <v>0.1</v>
      </c>
      <c r="W426">
        <f t="shared" si="75"/>
        <v>17.812153249523245</v>
      </c>
      <c r="X426">
        <f t="shared" si="76"/>
        <v>1.2549919548343129E-2</v>
      </c>
      <c r="Y426">
        <f t="shared" si="77"/>
        <v>7.997113993717081E-3</v>
      </c>
      <c r="Z426">
        <f t="shared" si="78"/>
        <v>6.1</v>
      </c>
      <c r="AA426">
        <f t="shared" si="79"/>
        <v>68.3</v>
      </c>
      <c r="AB426">
        <f t="shared" si="80"/>
        <v>326</v>
      </c>
      <c r="AC426">
        <f t="shared" si="81"/>
        <v>0.53799999999999992</v>
      </c>
      <c r="AD426">
        <f t="shared" si="82"/>
        <v>79.099999999999994</v>
      </c>
      <c r="AE426">
        <f t="shared" si="83"/>
        <v>0.74992099999999995</v>
      </c>
      <c r="AF426">
        <f t="shared" si="84"/>
        <v>23</v>
      </c>
    </row>
    <row r="427" spans="1:32" x14ac:dyDescent="0.3">
      <c r="A427" t="s">
        <v>33</v>
      </c>
      <c r="B427" s="3">
        <v>31</v>
      </c>
      <c r="C427" s="9">
        <v>2020</v>
      </c>
      <c r="D427" s="11">
        <v>5804870</v>
      </c>
      <c r="E427" s="16">
        <v>2324244506.0012918</v>
      </c>
      <c r="F427" s="17">
        <f t="shared" si="71"/>
        <v>400395.6171285992</v>
      </c>
      <c r="G427" s="55">
        <f t="shared" si="72"/>
        <v>409685.0617865292</v>
      </c>
      <c r="H427" s="55">
        <f t="shared" si="85"/>
        <v>413841.45404563588</v>
      </c>
      <c r="I427">
        <v>2821</v>
      </c>
      <c r="J427" s="51">
        <v>0.28999999999999998</v>
      </c>
      <c r="K427" s="17">
        <v>19.429040642266752</v>
      </c>
      <c r="L427">
        <v>4.442074703429554E-3</v>
      </c>
      <c r="M427">
        <v>9.6582782159828809E-2</v>
      </c>
      <c r="N427">
        <v>12.8</v>
      </c>
      <c r="O427">
        <v>78.599999999999994</v>
      </c>
      <c r="P427">
        <v>185</v>
      </c>
      <c r="Q427">
        <v>0.434</v>
      </c>
      <c r="R427">
        <v>71.3</v>
      </c>
      <c r="S427">
        <v>0.85488500000000001</v>
      </c>
      <c r="T427">
        <v>462</v>
      </c>
      <c r="U427">
        <f t="shared" si="73"/>
        <v>2807</v>
      </c>
      <c r="V427">
        <f t="shared" si="74"/>
        <v>0.22</v>
      </c>
      <c r="W427">
        <f t="shared" si="75"/>
        <v>18.533605993113817</v>
      </c>
      <c r="X427">
        <f t="shared" si="76"/>
        <v>4.9206433556721156E-3</v>
      </c>
      <c r="Y427">
        <f t="shared" si="77"/>
        <v>0.10396095781259462</v>
      </c>
      <c r="Z427">
        <f t="shared" si="78"/>
        <v>10.3</v>
      </c>
      <c r="AA427">
        <f t="shared" si="79"/>
        <v>77.3</v>
      </c>
      <c r="AB427">
        <f t="shared" si="80"/>
        <v>192</v>
      </c>
      <c r="AC427">
        <f t="shared" si="81"/>
        <v>0.43799999999999994</v>
      </c>
      <c r="AD427">
        <f t="shared" si="82"/>
        <v>72</v>
      </c>
      <c r="AE427">
        <f t="shared" si="83"/>
        <v>0.85244900000000001</v>
      </c>
      <c r="AF427">
        <f t="shared" si="84"/>
        <v>487</v>
      </c>
    </row>
    <row r="428" spans="1:32" x14ac:dyDescent="0.3">
      <c r="A428" t="s">
        <v>34</v>
      </c>
      <c r="B428" s="3">
        <v>32</v>
      </c>
      <c r="C428" s="9">
        <v>2020</v>
      </c>
      <c r="D428" s="11">
        <v>974480</v>
      </c>
      <c r="E428" s="16">
        <v>437693849.87511218</v>
      </c>
      <c r="F428" s="17">
        <f t="shared" si="71"/>
        <v>449156.31913955358</v>
      </c>
      <c r="G428" s="55">
        <f t="shared" si="72"/>
        <v>445270.50647716993</v>
      </c>
      <c r="H428" s="55">
        <f t="shared" si="85"/>
        <v>445219.96435563103</v>
      </c>
      <c r="I428">
        <v>503</v>
      </c>
      <c r="J428" s="51">
        <v>0.13</v>
      </c>
      <c r="K428" s="17">
        <v>21.831642234200448</v>
      </c>
      <c r="L428">
        <v>0.37855916810604429</v>
      </c>
      <c r="M428">
        <v>4.8988057142011376E-2</v>
      </c>
      <c r="N428">
        <v>12.2</v>
      </c>
      <c r="O428">
        <v>87.9</v>
      </c>
      <c r="P428">
        <v>294</v>
      </c>
      <c r="Q428">
        <v>0.35299999999999998</v>
      </c>
      <c r="R428">
        <v>89.3</v>
      </c>
      <c r="S428">
        <v>0.58402200000000004</v>
      </c>
      <c r="T428">
        <v>67</v>
      </c>
      <c r="U428">
        <f t="shared" si="73"/>
        <v>507</v>
      </c>
      <c r="V428">
        <f t="shared" si="74"/>
        <v>0.13</v>
      </c>
      <c r="W428">
        <f t="shared" si="75"/>
        <v>17.327731853445069</v>
      </c>
      <c r="X428">
        <f t="shared" si="76"/>
        <v>0.47915352085782614</v>
      </c>
      <c r="Y428">
        <f t="shared" si="77"/>
        <v>4.3146639909448989E-2</v>
      </c>
      <c r="Z428">
        <f t="shared" si="78"/>
        <v>14.3</v>
      </c>
      <c r="AA428">
        <f t="shared" si="79"/>
        <v>79.5</v>
      </c>
      <c r="AB428">
        <f t="shared" si="80"/>
        <v>298</v>
      </c>
      <c r="AC428">
        <f t="shared" si="81"/>
        <v>0.34899999999999998</v>
      </c>
      <c r="AD428">
        <f t="shared" si="82"/>
        <v>88.2</v>
      </c>
      <c r="AE428">
        <f t="shared" si="83"/>
        <v>0.57378099999999999</v>
      </c>
      <c r="AF428">
        <f t="shared" si="84"/>
        <v>69</v>
      </c>
    </row>
    <row r="429" spans="1:32" x14ac:dyDescent="0.3">
      <c r="A429" t="s">
        <v>35</v>
      </c>
      <c r="B429" s="3">
        <v>33</v>
      </c>
      <c r="C429" s="9">
        <v>2020</v>
      </c>
      <c r="D429" s="11">
        <v>2519924</v>
      </c>
      <c r="E429" s="16">
        <v>811105142.27554071</v>
      </c>
      <c r="F429" s="17">
        <f t="shared" si="71"/>
        <v>321876.82734699169</v>
      </c>
      <c r="G429" s="55">
        <f t="shared" si="72"/>
        <v>324473.761003714</v>
      </c>
      <c r="H429" s="55">
        <f t="shared" si="85"/>
        <v>319487.40826852951</v>
      </c>
      <c r="I429">
        <v>1247</v>
      </c>
      <c r="J429" s="51">
        <v>0.4</v>
      </c>
      <c r="K429" s="17">
        <v>18.710103438890783</v>
      </c>
      <c r="L429">
        <v>2.6449498358778446E-2</v>
      </c>
      <c r="M429">
        <v>0.2473200662942493</v>
      </c>
      <c r="N429">
        <v>15.5</v>
      </c>
      <c r="O429">
        <v>75.7</v>
      </c>
      <c r="P429">
        <v>233</v>
      </c>
      <c r="Q429">
        <v>0.22699999999999998</v>
      </c>
      <c r="R429">
        <v>86</v>
      </c>
      <c r="S429">
        <v>0.46500599999999997</v>
      </c>
      <c r="T429">
        <v>260</v>
      </c>
      <c r="U429">
        <f t="shared" si="73"/>
        <v>1243</v>
      </c>
      <c r="V429">
        <f t="shared" si="74"/>
        <v>0.39</v>
      </c>
      <c r="W429">
        <f t="shared" si="75"/>
        <v>19.338118283945921</v>
      </c>
      <c r="X429">
        <f t="shared" si="76"/>
        <v>5.164712555874014E-2</v>
      </c>
      <c r="Y429">
        <f t="shared" si="77"/>
        <v>0.24538715695222554</v>
      </c>
      <c r="Z429">
        <f t="shared" si="78"/>
        <v>15.5</v>
      </c>
      <c r="AA429">
        <f t="shared" si="79"/>
        <v>78.400000000000006</v>
      </c>
      <c r="AB429">
        <f t="shared" si="80"/>
        <v>236</v>
      </c>
      <c r="AC429">
        <f t="shared" si="81"/>
        <v>0.22800000000000001</v>
      </c>
      <c r="AD429">
        <f t="shared" si="82"/>
        <v>87</v>
      </c>
      <c r="AE429">
        <f t="shared" si="83"/>
        <v>0.51939500000000005</v>
      </c>
      <c r="AF429">
        <f t="shared" si="84"/>
        <v>277</v>
      </c>
    </row>
    <row r="430" spans="1:32" x14ac:dyDescent="0.3">
      <c r="A430" t="s">
        <v>36</v>
      </c>
      <c r="B430" s="3">
        <v>34</v>
      </c>
      <c r="C430" s="9">
        <v>2020</v>
      </c>
      <c r="D430" s="11">
        <v>4223033</v>
      </c>
      <c r="E430" s="16">
        <v>1429914454.5465584</v>
      </c>
      <c r="F430" s="17">
        <f t="shared" si="71"/>
        <v>338598.92985599645</v>
      </c>
      <c r="G430" s="55">
        <f t="shared" si="72"/>
        <v>346447.05769061478</v>
      </c>
      <c r="H430" s="55">
        <f t="shared" si="85"/>
        <v>348865.39464556071</v>
      </c>
      <c r="I430">
        <v>2111</v>
      </c>
      <c r="J430" s="51">
        <v>0.86</v>
      </c>
      <c r="K430" s="17">
        <v>19.133305089238643</v>
      </c>
      <c r="L430">
        <v>1.055391172772201E-2</v>
      </c>
      <c r="M430">
        <v>0.17104725601769816</v>
      </c>
      <c r="N430">
        <v>33.700000000000003</v>
      </c>
      <c r="O430">
        <v>81.2</v>
      </c>
      <c r="P430">
        <v>316</v>
      </c>
      <c r="Q430">
        <v>0.32</v>
      </c>
      <c r="R430">
        <v>77.599999999999994</v>
      </c>
      <c r="S430">
        <v>0.75909700000000002</v>
      </c>
      <c r="T430">
        <v>410</v>
      </c>
      <c r="U430">
        <f t="shared" si="73"/>
        <v>2097</v>
      </c>
      <c r="V430">
        <f t="shared" si="74"/>
        <v>0.98</v>
      </c>
      <c r="W430">
        <f t="shared" si="75"/>
        <v>17.368536461254234</v>
      </c>
      <c r="X430">
        <f t="shared" si="76"/>
        <v>1.1919868940544821E-2</v>
      </c>
      <c r="Y430">
        <f t="shared" si="77"/>
        <v>0.17611097792850797</v>
      </c>
      <c r="Z430">
        <f t="shared" si="78"/>
        <v>32</v>
      </c>
      <c r="AA430">
        <f t="shared" si="79"/>
        <v>77.8</v>
      </c>
      <c r="AB430">
        <f t="shared" si="80"/>
        <v>317</v>
      </c>
      <c r="AC430">
        <f t="shared" si="81"/>
        <v>0.31900000000000001</v>
      </c>
      <c r="AD430">
        <f t="shared" si="82"/>
        <v>78.7</v>
      </c>
      <c r="AE430">
        <f t="shared" si="83"/>
        <v>0.75700800000000001</v>
      </c>
      <c r="AF430">
        <f t="shared" si="84"/>
        <v>538</v>
      </c>
    </row>
    <row r="431" spans="1:32" x14ac:dyDescent="0.3">
      <c r="A431" t="s">
        <v>37</v>
      </c>
      <c r="B431" s="3">
        <v>35</v>
      </c>
      <c r="C431" s="9">
        <v>2020</v>
      </c>
      <c r="D431" s="11">
        <v>3152863</v>
      </c>
      <c r="E431" s="16">
        <v>647503613.35552299</v>
      </c>
      <c r="F431" s="17">
        <f t="shared" si="71"/>
        <v>205370.04410135266</v>
      </c>
      <c r="G431" s="55">
        <f t="shared" si="72"/>
        <v>207616.89842601385</v>
      </c>
      <c r="H431" s="55">
        <f t="shared" si="85"/>
        <v>207389.50123779452</v>
      </c>
      <c r="I431">
        <v>1287</v>
      </c>
      <c r="J431" s="51">
        <v>0.17</v>
      </c>
      <c r="K431" s="17">
        <v>36.911254715855371</v>
      </c>
      <c r="L431">
        <v>3.2140154013163805E-3</v>
      </c>
      <c r="M431">
        <v>3.4483833150366953E-2</v>
      </c>
      <c r="N431">
        <v>6.6000000000000005</v>
      </c>
      <c r="O431">
        <v>82.7</v>
      </c>
      <c r="P431">
        <v>161</v>
      </c>
      <c r="Q431">
        <v>0.54700000000000004</v>
      </c>
      <c r="R431">
        <v>69.3</v>
      </c>
      <c r="S431">
        <v>0.73093299999999994</v>
      </c>
      <c r="T431">
        <v>74</v>
      </c>
      <c r="U431">
        <f t="shared" si="73"/>
        <v>1382</v>
      </c>
      <c r="V431">
        <f t="shared" si="74"/>
        <v>0.15</v>
      </c>
      <c r="W431">
        <f t="shared" si="75"/>
        <v>32.153808000744263</v>
      </c>
      <c r="X431">
        <f t="shared" si="76"/>
        <v>4.8849622145643113E-3</v>
      </c>
      <c r="Y431">
        <f t="shared" si="77"/>
        <v>4.3891552012529401E-2</v>
      </c>
      <c r="Z431">
        <f t="shared" si="78"/>
        <v>4</v>
      </c>
      <c r="AA431">
        <f t="shared" si="79"/>
        <v>77.8</v>
      </c>
      <c r="AB431">
        <f t="shared" si="80"/>
        <v>166</v>
      </c>
      <c r="AC431">
        <f t="shared" si="81"/>
        <v>0.54700000000000004</v>
      </c>
      <c r="AD431">
        <f t="shared" si="82"/>
        <v>66</v>
      </c>
      <c r="AE431">
        <f t="shared" si="83"/>
        <v>0.74951899999999994</v>
      </c>
      <c r="AF431">
        <f t="shared" si="84"/>
        <v>86</v>
      </c>
    </row>
    <row r="432" spans="1:32" x14ac:dyDescent="0.3">
      <c r="A432" t="s">
        <v>38</v>
      </c>
      <c r="B432" s="3">
        <v>36</v>
      </c>
      <c r="C432" s="9">
        <v>2020</v>
      </c>
      <c r="D432" s="11">
        <v>500340</v>
      </c>
      <c r="E432" s="16">
        <v>60198899.069362998</v>
      </c>
      <c r="F432" s="17">
        <f t="shared" si="71"/>
        <v>120315.98327010233</v>
      </c>
      <c r="G432" s="55">
        <f t="shared" si="72"/>
        <v>128303.7207944999</v>
      </c>
      <c r="H432" s="55">
        <f t="shared" si="85"/>
        <v>121946.36971802382</v>
      </c>
      <c r="I432">
        <v>261</v>
      </c>
      <c r="J432" s="51">
        <v>0.15</v>
      </c>
      <c r="K432" s="17">
        <v>28.725019546300036</v>
      </c>
      <c r="L432">
        <v>9.6515459479945553E-3</v>
      </c>
      <c r="M432">
        <v>2.056288124950181E-2</v>
      </c>
      <c r="N432">
        <v>21.7</v>
      </c>
      <c r="O432">
        <v>77.3</v>
      </c>
      <c r="P432">
        <v>153</v>
      </c>
      <c r="Q432">
        <v>0.46200000000000002</v>
      </c>
      <c r="R432">
        <v>49.8</v>
      </c>
      <c r="S432">
        <v>0.666713</v>
      </c>
      <c r="T432">
        <v>2</v>
      </c>
      <c r="U432">
        <f t="shared" si="73"/>
        <v>259</v>
      </c>
      <c r="V432">
        <f t="shared" si="74"/>
        <v>0.15</v>
      </c>
      <c r="W432">
        <f t="shared" si="75"/>
        <v>32.738559673458766</v>
      </c>
      <c r="X432">
        <f t="shared" si="76"/>
        <v>1.3302650199223746E-2</v>
      </c>
      <c r="Y432">
        <f t="shared" si="77"/>
        <v>1.9080007620714459E-2</v>
      </c>
      <c r="Z432">
        <f t="shared" si="78"/>
        <v>20</v>
      </c>
      <c r="AA432">
        <f t="shared" si="79"/>
        <v>80.3</v>
      </c>
      <c r="AB432">
        <f t="shared" si="80"/>
        <v>145</v>
      </c>
      <c r="AC432">
        <f t="shared" si="81"/>
        <v>0.47299999999999998</v>
      </c>
      <c r="AD432">
        <f t="shared" si="82"/>
        <v>45</v>
      </c>
      <c r="AE432">
        <f t="shared" si="83"/>
        <v>0.66374700000000009</v>
      </c>
      <c r="AF432">
        <f t="shared" si="84"/>
        <v>1</v>
      </c>
    </row>
    <row r="433" spans="1:32" x14ac:dyDescent="0.3">
      <c r="A433" t="s">
        <v>39</v>
      </c>
      <c r="B433" s="3">
        <v>37</v>
      </c>
      <c r="C433" s="9">
        <v>2020</v>
      </c>
      <c r="D433" s="11">
        <v>898978</v>
      </c>
      <c r="E433" s="16">
        <v>154891499.46107939</v>
      </c>
      <c r="F433" s="17">
        <f t="shared" si="71"/>
        <v>172297.31924594304</v>
      </c>
      <c r="G433" s="55">
        <f t="shared" si="72"/>
        <v>173085.49018497748</v>
      </c>
      <c r="H433" s="55">
        <f t="shared" si="85"/>
        <v>175552.69567358922</v>
      </c>
      <c r="I433">
        <v>453</v>
      </c>
      <c r="J433" s="51">
        <v>0.43</v>
      </c>
      <c r="K433" s="17">
        <v>27.243992170037899</v>
      </c>
      <c r="L433">
        <v>5.0238766514527E-4</v>
      </c>
      <c r="M433">
        <v>8.8951961323250617E-2</v>
      </c>
      <c r="N433">
        <v>19.600000000000001</v>
      </c>
      <c r="O433">
        <v>89.8</v>
      </c>
      <c r="P433">
        <v>175</v>
      </c>
      <c r="Q433">
        <v>0.48</v>
      </c>
      <c r="R433">
        <v>75.099999999999994</v>
      </c>
      <c r="S433">
        <v>0.81104100000000001</v>
      </c>
      <c r="T433">
        <v>64</v>
      </c>
      <c r="U433">
        <f t="shared" si="73"/>
        <v>446</v>
      </c>
      <c r="V433">
        <f t="shared" si="74"/>
        <v>0.51</v>
      </c>
      <c r="W433">
        <f t="shared" si="75"/>
        <v>24.650765660495484</v>
      </c>
      <c r="X433">
        <f t="shared" si="76"/>
        <v>7.7283124925604883E-4</v>
      </c>
      <c r="Y433">
        <f t="shared" si="77"/>
        <v>7.641456449515531E-2</v>
      </c>
      <c r="Z433">
        <f t="shared" si="78"/>
        <v>10.9</v>
      </c>
      <c r="AA433">
        <f t="shared" si="79"/>
        <v>85.3</v>
      </c>
      <c r="AB433">
        <f t="shared" si="80"/>
        <v>176</v>
      </c>
      <c r="AC433">
        <f t="shared" si="81"/>
        <v>0.47799999999999998</v>
      </c>
      <c r="AD433">
        <f t="shared" si="82"/>
        <v>78.900000000000006</v>
      </c>
      <c r="AE433">
        <f t="shared" si="83"/>
        <v>0.80723500000000004</v>
      </c>
      <c r="AF433">
        <f t="shared" si="84"/>
        <v>60</v>
      </c>
    </row>
    <row r="434" spans="1:32" x14ac:dyDescent="0.3">
      <c r="A434" t="s">
        <v>40</v>
      </c>
      <c r="B434" s="3">
        <v>38</v>
      </c>
      <c r="C434" s="9">
        <v>2020</v>
      </c>
      <c r="D434" s="11">
        <v>470308</v>
      </c>
      <c r="E434" s="16">
        <v>75881685.610959351</v>
      </c>
      <c r="F434" s="17">
        <f t="shared" si="71"/>
        <v>161344.66266990855</v>
      </c>
      <c r="G434" s="55">
        <f t="shared" si="72"/>
        <v>167271.88096394588</v>
      </c>
      <c r="H434" s="55">
        <f t="shared" si="85"/>
        <v>170297.10740269229</v>
      </c>
      <c r="I434">
        <v>204</v>
      </c>
      <c r="J434" s="51">
        <v>0.56999999999999995</v>
      </c>
      <c r="K434" s="17">
        <v>23.854148762134418</v>
      </c>
      <c r="L434">
        <v>1.4655264074535296E-2</v>
      </c>
      <c r="M434">
        <v>9.7344960083462467E-2</v>
      </c>
      <c r="N434">
        <v>15.5</v>
      </c>
      <c r="O434">
        <v>85.2</v>
      </c>
      <c r="P434">
        <v>241</v>
      </c>
      <c r="Q434">
        <v>0.58599999999999997</v>
      </c>
      <c r="R434">
        <v>82.6</v>
      </c>
      <c r="S434">
        <v>0.71430000000000005</v>
      </c>
      <c r="T434">
        <v>8</v>
      </c>
      <c r="U434">
        <f t="shared" si="73"/>
        <v>204</v>
      </c>
      <c r="V434">
        <f t="shared" si="74"/>
        <v>0.56000000000000005</v>
      </c>
      <c r="W434">
        <f t="shared" si="75"/>
        <v>26.061475445696164</v>
      </c>
      <c r="X434">
        <f t="shared" si="76"/>
        <v>1.5059651730769719E-2</v>
      </c>
      <c r="Y434">
        <f t="shared" si="77"/>
        <v>9.4947560272306455E-2</v>
      </c>
      <c r="Z434">
        <f t="shared" si="78"/>
        <v>10.1</v>
      </c>
      <c r="AA434">
        <f t="shared" si="79"/>
        <v>81.8</v>
      </c>
      <c r="AB434">
        <f t="shared" si="80"/>
        <v>241</v>
      </c>
      <c r="AC434">
        <f t="shared" si="81"/>
        <v>0.58499999999999996</v>
      </c>
      <c r="AD434">
        <f t="shared" si="82"/>
        <v>68</v>
      </c>
      <c r="AE434">
        <f t="shared" si="83"/>
        <v>0.70743599999999995</v>
      </c>
      <c r="AF434">
        <f t="shared" si="84"/>
        <v>5</v>
      </c>
    </row>
    <row r="435" spans="1:32" x14ac:dyDescent="0.3">
      <c r="A435" t="s">
        <v>41</v>
      </c>
      <c r="B435" s="3">
        <v>39</v>
      </c>
      <c r="C435" s="9">
        <v>2020</v>
      </c>
      <c r="D435" s="11">
        <v>692869</v>
      </c>
      <c r="E435" s="16">
        <v>148790067.78615162</v>
      </c>
      <c r="F435" s="17">
        <f t="shared" si="71"/>
        <v>214744.87642851911</v>
      </c>
      <c r="G435" s="55">
        <f t="shared" si="72"/>
        <v>207289.09988220033</v>
      </c>
      <c r="H435" s="55">
        <f t="shared" si="85"/>
        <v>217997.64029289797</v>
      </c>
      <c r="I435">
        <v>285</v>
      </c>
      <c r="J435" s="51">
        <v>0.26</v>
      </c>
      <c r="K435" s="17">
        <v>17.399109171183138</v>
      </c>
      <c r="L435">
        <v>2.8263668700612122E-3</v>
      </c>
      <c r="M435">
        <v>5.5104299593713851E-2</v>
      </c>
      <c r="N435">
        <v>7.0000000000000009</v>
      </c>
      <c r="O435">
        <v>83.2</v>
      </c>
      <c r="P435">
        <v>300</v>
      </c>
      <c r="Q435">
        <v>0.36599999999999999</v>
      </c>
      <c r="R435">
        <v>96.7</v>
      </c>
      <c r="S435">
        <v>0.87234699999999998</v>
      </c>
      <c r="T435">
        <v>79</v>
      </c>
      <c r="U435">
        <f t="shared" si="73"/>
        <v>311</v>
      </c>
      <c r="V435">
        <f t="shared" si="74"/>
        <v>0.24</v>
      </c>
      <c r="W435">
        <f t="shared" si="75"/>
        <v>19.536085677685964</v>
      </c>
      <c r="X435">
        <f t="shared" si="76"/>
        <v>2.9694101935808753E-3</v>
      </c>
      <c r="Y435">
        <f t="shared" si="77"/>
        <v>4.8285705858964967E-2</v>
      </c>
      <c r="Z435">
        <f t="shared" si="78"/>
        <v>4.8</v>
      </c>
      <c r="AA435">
        <f t="shared" si="79"/>
        <v>74.5</v>
      </c>
      <c r="AB435">
        <f t="shared" si="80"/>
        <v>300</v>
      </c>
      <c r="AC435">
        <f t="shared" si="81"/>
        <v>0.36499999999999999</v>
      </c>
      <c r="AD435">
        <f t="shared" si="82"/>
        <v>87.7</v>
      </c>
      <c r="AE435">
        <f t="shared" si="83"/>
        <v>0.87533600000000011</v>
      </c>
      <c r="AF435">
        <f t="shared" si="84"/>
        <v>79</v>
      </c>
    </row>
    <row r="436" spans="1:32" x14ac:dyDescent="0.3">
      <c r="A436" t="s">
        <v>42</v>
      </c>
      <c r="B436" s="3">
        <v>40</v>
      </c>
      <c r="C436" s="9">
        <v>2020</v>
      </c>
      <c r="D436" s="11">
        <v>2904146</v>
      </c>
      <c r="E436" s="16">
        <v>736240972.99646997</v>
      </c>
      <c r="F436" s="17">
        <f t="shared" si="71"/>
        <v>253513.76032626114</v>
      </c>
      <c r="G436" s="55">
        <f t="shared" si="72"/>
        <v>255242.31734326814</v>
      </c>
      <c r="H436" s="55">
        <f t="shared" si="85"/>
        <v>260434.47081097952</v>
      </c>
      <c r="I436">
        <v>1371</v>
      </c>
      <c r="J436" s="51">
        <v>0.26</v>
      </c>
      <c r="K436" s="17">
        <v>27.438869577056103</v>
      </c>
      <c r="L436">
        <v>5.6066456812568846E-3</v>
      </c>
      <c r="M436">
        <v>0.1241227434273509</v>
      </c>
      <c r="N436">
        <v>11.7</v>
      </c>
      <c r="O436">
        <v>78.400000000000006</v>
      </c>
      <c r="P436">
        <v>238</v>
      </c>
      <c r="Q436">
        <v>0.39700000000000002</v>
      </c>
      <c r="R436">
        <v>86</v>
      </c>
      <c r="S436">
        <v>0.89387699999999992</v>
      </c>
      <c r="T436">
        <v>157</v>
      </c>
      <c r="U436">
        <f t="shared" si="73"/>
        <v>1383</v>
      </c>
      <c r="V436">
        <f t="shared" si="74"/>
        <v>0.24</v>
      </c>
      <c r="W436">
        <f t="shared" si="75"/>
        <v>23.666402282905739</v>
      </c>
      <c r="X436">
        <f t="shared" si="76"/>
        <v>5.2465352148415908E-3</v>
      </c>
      <c r="Y436">
        <f t="shared" si="77"/>
        <v>0.11503886520715526</v>
      </c>
      <c r="Z436">
        <f t="shared" si="78"/>
        <v>10.6</v>
      </c>
      <c r="AA436">
        <f t="shared" si="79"/>
        <v>70.8</v>
      </c>
      <c r="AB436">
        <f t="shared" si="80"/>
        <v>245</v>
      </c>
      <c r="AC436">
        <f t="shared" si="81"/>
        <v>0.39899999999999997</v>
      </c>
      <c r="AD436">
        <f t="shared" si="82"/>
        <v>79.099999999999994</v>
      </c>
      <c r="AE436">
        <f t="shared" si="83"/>
        <v>0.89294600000000002</v>
      </c>
      <c r="AF436">
        <f t="shared" si="84"/>
        <v>152</v>
      </c>
    </row>
    <row r="437" spans="1:32" x14ac:dyDescent="0.3">
      <c r="A437" t="s">
        <v>43</v>
      </c>
      <c r="B437" s="3">
        <v>41</v>
      </c>
      <c r="C437" s="9">
        <v>2020</v>
      </c>
      <c r="D437" s="11">
        <v>4104463</v>
      </c>
      <c r="E437" s="16">
        <v>1428786749.2473478</v>
      </c>
      <c r="F437" s="17">
        <f t="shared" si="71"/>
        <v>348105.64725454897</v>
      </c>
      <c r="G437" s="55">
        <f t="shared" si="72"/>
        <v>365925.86653699714</v>
      </c>
      <c r="H437" s="55">
        <f t="shared" si="85"/>
        <v>357470.69866307895</v>
      </c>
      <c r="I437">
        <v>1901</v>
      </c>
      <c r="J437" s="51">
        <v>0.63</v>
      </c>
      <c r="K437" s="17">
        <v>22.474828822297763</v>
      </c>
      <c r="L437">
        <v>3.8328431358893064E-2</v>
      </c>
      <c r="M437">
        <v>0.24850162062393308</v>
      </c>
      <c r="N437">
        <v>33.5</v>
      </c>
      <c r="O437">
        <v>75.2</v>
      </c>
      <c r="P437">
        <v>242</v>
      </c>
      <c r="Q437">
        <v>0.38200000000000001</v>
      </c>
      <c r="R437">
        <v>78.099999999999994</v>
      </c>
      <c r="S437">
        <v>0.91587500000000011</v>
      </c>
      <c r="T437">
        <v>457</v>
      </c>
      <c r="U437">
        <f t="shared" si="73"/>
        <v>1896</v>
      </c>
      <c r="V437">
        <f t="shared" si="74"/>
        <v>0.56999999999999995</v>
      </c>
      <c r="W437">
        <f t="shared" si="75"/>
        <v>18.727150457957666</v>
      </c>
      <c r="X437">
        <f t="shared" si="76"/>
        <v>3.4730734959754039E-2</v>
      </c>
      <c r="Y437">
        <f t="shared" si="77"/>
        <v>0.31048947803293714</v>
      </c>
      <c r="Z437">
        <f t="shared" si="78"/>
        <v>20.8</v>
      </c>
      <c r="AA437">
        <f t="shared" si="79"/>
        <v>77.5</v>
      </c>
      <c r="AB437">
        <f t="shared" si="80"/>
        <v>241</v>
      </c>
      <c r="AC437">
        <f t="shared" si="81"/>
        <v>0.38200000000000001</v>
      </c>
      <c r="AD437">
        <f t="shared" si="82"/>
        <v>76.2</v>
      </c>
      <c r="AE437">
        <f t="shared" si="83"/>
        <v>0.91092600000000001</v>
      </c>
      <c r="AF437">
        <f t="shared" si="84"/>
        <v>562</v>
      </c>
    </row>
    <row r="438" spans="1:32" x14ac:dyDescent="0.3">
      <c r="A438" t="s">
        <v>44</v>
      </c>
      <c r="B438" s="3">
        <v>42</v>
      </c>
      <c r="C438" s="9">
        <v>2020</v>
      </c>
      <c r="D438" s="11">
        <v>681613</v>
      </c>
      <c r="E438" s="16">
        <v>174149600.40984851</v>
      </c>
      <c r="F438" s="17">
        <f t="shared" si="71"/>
        <v>255496.30128804542</v>
      </c>
      <c r="G438" s="55">
        <f t="shared" si="72"/>
        <v>261260.93212873867</v>
      </c>
      <c r="H438" s="55">
        <f t="shared" si="85"/>
        <v>258082.73535690026</v>
      </c>
      <c r="I438">
        <v>326</v>
      </c>
      <c r="J438" s="51">
        <v>0.09</v>
      </c>
      <c r="K438" s="17">
        <v>18.077440771270538</v>
      </c>
      <c r="L438">
        <v>1.7577436758481509E-3</v>
      </c>
      <c r="M438">
        <v>0.2536947268339893</v>
      </c>
      <c r="N438">
        <v>21.5</v>
      </c>
      <c r="O438">
        <v>70.099999999999994</v>
      </c>
      <c r="P438">
        <v>243</v>
      </c>
      <c r="Q438">
        <v>0.32100000000000001</v>
      </c>
      <c r="R438">
        <v>80.5</v>
      </c>
      <c r="S438">
        <v>0.60559499999999999</v>
      </c>
      <c r="T438">
        <v>60</v>
      </c>
      <c r="U438">
        <f t="shared" si="73"/>
        <v>334</v>
      </c>
      <c r="V438">
        <f t="shared" si="74"/>
        <v>0.12</v>
      </c>
      <c r="W438">
        <f t="shared" si="75"/>
        <v>13.52825162668036</v>
      </c>
      <c r="X438">
        <f t="shared" si="76"/>
        <v>1.4163450209733722E-3</v>
      </c>
      <c r="Y438">
        <f t="shared" si="77"/>
        <v>0.2601577960237389</v>
      </c>
      <c r="Z438">
        <f t="shared" si="78"/>
        <v>22.7</v>
      </c>
      <c r="AA438">
        <f t="shared" si="79"/>
        <v>67.2</v>
      </c>
      <c r="AB438">
        <f t="shared" si="80"/>
        <v>254</v>
      </c>
      <c r="AC438">
        <f t="shared" si="81"/>
        <v>0.32500000000000001</v>
      </c>
      <c r="AD438">
        <f t="shared" si="82"/>
        <v>77.8</v>
      </c>
      <c r="AE438">
        <f t="shared" si="83"/>
        <v>0.60247399999999995</v>
      </c>
      <c r="AF438">
        <f t="shared" si="84"/>
        <v>85</v>
      </c>
    </row>
    <row r="439" spans="1:32" x14ac:dyDescent="0.3">
      <c r="A439" t="s">
        <v>45</v>
      </c>
      <c r="B439" s="3">
        <v>43</v>
      </c>
      <c r="C439" s="9">
        <v>2020</v>
      </c>
      <c r="D439" s="11">
        <v>793859</v>
      </c>
      <c r="E439" s="16">
        <v>233987157.84380752</v>
      </c>
      <c r="F439" s="17">
        <f t="shared" si="71"/>
        <v>294746.49508767616</v>
      </c>
      <c r="G439" s="55">
        <f t="shared" si="72"/>
        <v>293603.97730791429</v>
      </c>
      <c r="H439" s="55">
        <f t="shared" si="85"/>
        <v>298380.21989532671</v>
      </c>
      <c r="I439">
        <v>405</v>
      </c>
      <c r="J439" s="51">
        <v>0.4</v>
      </c>
      <c r="K439" s="17">
        <v>17.655921272434465</v>
      </c>
      <c r="L439">
        <v>3.2487514445785347E-4</v>
      </c>
      <c r="M439">
        <v>0.26960732294271311</v>
      </c>
      <c r="N439">
        <v>36.4</v>
      </c>
      <c r="O439">
        <v>63.4</v>
      </c>
      <c r="P439">
        <v>315</v>
      </c>
      <c r="Q439">
        <v>0.36799999999999999</v>
      </c>
      <c r="R439">
        <v>79.5</v>
      </c>
      <c r="S439">
        <v>0.57403700000000002</v>
      </c>
      <c r="T439">
        <v>57</v>
      </c>
      <c r="U439">
        <f t="shared" si="73"/>
        <v>438</v>
      </c>
      <c r="V439">
        <f t="shared" si="74"/>
        <v>0.37</v>
      </c>
      <c r="W439">
        <f t="shared" si="75"/>
        <v>20.1980985733782</v>
      </c>
      <c r="X439">
        <f t="shared" si="76"/>
        <v>2.0499498851419867E-4</v>
      </c>
      <c r="Y439">
        <f t="shared" si="77"/>
        <v>0.24392901715679136</v>
      </c>
      <c r="Z439">
        <f t="shared" si="78"/>
        <v>34.799999999999997</v>
      </c>
      <c r="AA439">
        <f t="shared" si="79"/>
        <v>65.099999999999994</v>
      </c>
      <c r="AB439">
        <f t="shared" si="80"/>
        <v>322</v>
      </c>
      <c r="AC439">
        <f t="shared" si="81"/>
        <v>0.36799999999999999</v>
      </c>
      <c r="AD439">
        <f t="shared" si="82"/>
        <v>77.900000000000006</v>
      </c>
      <c r="AE439">
        <f t="shared" si="83"/>
        <v>0.56671199999999999</v>
      </c>
      <c r="AF439">
        <f t="shared" si="84"/>
        <v>47</v>
      </c>
    </row>
    <row r="440" spans="1:32" x14ac:dyDescent="0.3">
      <c r="A440" t="s">
        <v>46</v>
      </c>
      <c r="B440" s="3">
        <v>44</v>
      </c>
      <c r="C440" s="9">
        <v>2020</v>
      </c>
      <c r="D440" s="11">
        <v>3997023</v>
      </c>
      <c r="E440" s="16">
        <v>2159030789.5964704</v>
      </c>
      <c r="F440" s="17">
        <f t="shared" si="71"/>
        <v>540159.711264226</v>
      </c>
      <c r="G440" s="55">
        <f t="shared" si="72"/>
        <v>551797.38812285091</v>
      </c>
      <c r="H440" s="55">
        <f t="shared" si="85"/>
        <v>549605.93505358312</v>
      </c>
      <c r="I440">
        <v>2026</v>
      </c>
      <c r="J440" s="51">
        <v>0.73</v>
      </c>
      <c r="K440" s="17">
        <v>23.395146815618887</v>
      </c>
      <c r="L440">
        <v>0.21190915586708975</v>
      </c>
      <c r="M440">
        <v>0.17099375486953183</v>
      </c>
      <c r="N440">
        <v>37.1</v>
      </c>
      <c r="O440">
        <v>83.3</v>
      </c>
      <c r="P440">
        <v>365</v>
      </c>
      <c r="Q440">
        <v>0.23199999999999998</v>
      </c>
      <c r="R440">
        <v>62.3</v>
      </c>
      <c r="S440">
        <v>0.77741100000000007</v>
      </c>
      <c r="T440">
        <v>649</v>
      </c>
      <c r="U440">
        <f t="shared" si="73"/>
        <v>2036</v>
      </c>
      <c r="V440">
        <f t="shared" si="74"/>
        <v>0.64</v>
      </c>
      <c r="W440">
        <f t="shared" si="75"/>
        <v>22.815714431025324</v>
      </c>
      <c r="X440">
        <f t="shared" si="76"/>
        <v>0.28642105829690861</v>
      </c>
      <c r="Y440">
        <f t="shared" si="77"/>
        <v>0.14686351992859081</v>
      </c>
      <c r="Z440">
        <f t="shared" si="78"/>
        <v>26.5</v>
      </c>
      <c r="AA440">
        <f t="shared" si="79"/>
        <v>78.099999999999994</v>
      </c>
      <c r="AB440">
        <f t="shared" si="80"/>
        <v>369</v>
      </c>
      <c r="AC440">
        <f t="shared" si="81"/>
        <v>0.23199999999999998</v>
      </c>
      <c r="AD440">
        <f t="shared" si="82"/>
        <v>61.7</v>
      </c>
      <c r="AE440">
        <f t="shared" si="83"/>
        <v>0.76890000000000003</v>
      </c>
      <c r="AF440">
        <f t="shared" si="84"/>
        <v>760</v>
      </c>
    </row>
    <row r="441" spans="1:32" x14ac:dyDescent="0.3">
      <c r="A441" t="s">
        <v>47</v>
      </c>
      <c r="B441" s="3">
        <v>45</v>
      </c>
      <c r="C441" s="9">
        <v>2020</v>
      </c>
      <c r="D441" s="11">
        <v>1466282</v>
      </c>
      <c r="E441" s="16">
        <v>559888079.63491952</v>
      </c>
      <c r="F441" s="17">
        <f t="shared" si="71"/>
        <v>381842.01922612399</v>
      </c>
      <c r="G441" s="55">
        <f t="shared" si="72"/>
        <v>393618.94004942745</v>
      </c>
      <c r="H441" s="55">
        <f t="shared" si="85"/>
        <v>389991.82737520506</v>
      </c>
      <c r="I441">
        <v>770</v>
      </c>
      <c r="J441" s="51">
        <v>0.28999999999999998</v>
      </c>
      <c r="K441" s="17">
        <v>17.600489370288237</v>
      </c>
      <c r="L441">
        <v>0.20565669572683942</v>
      </c>
      <c r="M441">
        <v>0.18986957025488843</v>
      </c>
      <c r="N441">
        <v>20.2</v>
      </c>
      <c r="O441">
        <v>76.8</v>
      </c>
      <c r="P441">
        <v>284</v>
      </c>
      <c r="Q441">
        <v>0.34299999999999997</v>
      </c>
      <c r="R441">
        <v>78.400000000000006</v>
      </c>
      <c r="S441">
        <v>0.60286299999999993</v>
      </c>
      <c r="T441">
        <v>148</v>
      </c>
      <c r="U441">
        <f t="shared" si="73"/>
        <v>763</v>
      </c>
      <c r="V441">
        <f t="shared" si="74"/>
        <v>0.31</v>
      </c>
      <c r="W441">
        <f t="shared" si="75"/>
        <v>14.633896154920963</v>
      </c>
      <c r="X441">
        <f t="shared" si="76"/>
        <v>0.26756445551458524</v>
      </c>
      <c r="Y441">
        <f t="shared" si="77"/>
        <v>0.19044026327913693</v>
      </c>
      <c r="Z441">
        <f t="shared" si="78"/>
        <v>19.2</v>
      </c>
      <c r="AA441">
        <f t="shared" si="79"/>
        <v>71.400000000000006</v>
      </c>
      <c r="AB441">
        <f t="shared" si="80"/>
        <v>289</v>
      </c>
      <c r="AC441">
        <f t="shared" si="81"/>
        <v>0.34399999999999997</v>
      </c>
      <c r="AD441">
        <f t="shared" si="82"/>
        <v>76</v>
      </c>
      <c r="AE441">
        <f t="shared" si="83"/>
        <v>0.61490599999999995</v>
      </c>
      <c r="AF441">
        <f t="shared" si="84"/>
        <v>135</v>
      </c>
    </row>
    <row r="442" spans="1:32" x14ac:dyDescent="0.3">
      <c r="A442" t="s">
        <v>48</v>
      </c>
      <c r="B442" s="3">
        <v>46</v>
      </c>
      <c r="C442" s="9">
        <v>2020</v>
      </c>
      <c r="D442" s="11">
        <v>1200388</v>
      </c>
      <c r="E442" s="16">
        <v>296469273.34743607</v>
      </c>
      <c r="F442" s="17">
        <f t="shared" si="71"/>
        <v>246977.8716110425</v>
      </c>
      <c r="G442" s="55">
        <f t="shared" si="72"/>
        <v>249174.59152071777</v>
      </c>
      <c r="H442" s="55">
        <f t="shared" si="85"/>
        <v>250848.03195989915</v>
      </c>
      <c r="I442">
        <v>604</v>
      </c>
      <c r="J442" s="51">
        <v>0.57999999999999996</v>
      </c>
      <c r="K442" s="17">
        <v>16.141884729909052</v>
      </c>
      <c r="L442">
        <v>7.1945440401948888E-4</v>
      </c>
      <c r="M442">
        <v>0.26036034370894506</v>
      </c>
      <c r="N442">
        <v>32.6</v>
      </c>
      <c r="O442">
        <v>70.7</v>
      </c>
      <c r="P442">
        <v>285</v>
      </c>
      <c r="Q442">
        <v>0.36499999999999999</v>
      </c>
      <c r="R442">
        <v>86.4</v>
      </c>
      <c r="S442">
        <v>0.64160799999999996</v>
      </c>
      <c r="T442">
        <v>111</v>
      </c>
      <c r="U442">
        <f t="shared" si="73"/>
        <v>608</v>
      </c>
      <c r="V442">
        <f t="shared" si="74"/>
        <v>0.59</v>
      </c>
      <c r="W442">
        <f t="shared" si="75"/>
        <v>19.269123368436926</v>
      </c>
      <c r="X442">
        <f t="shared" si="76"/>
        <v>8.7874865695309256E-4</v>
      </c>
      <c r="Y442">
        <f t="shared" si="77"/>
        <v>0.25876217059550793</v>
      </c>
      <c r="Z442">
        <f t="shared" si="78"/>
        <v>33.6</v>
      </c>
      <c r="AA442">
        <f t="shared" si="79"/>
        <v>71.8</v>
      </c>
      <c r="AB442">
        <f t="shared" si="80"/>
        <v>283</v>
      </c>
      <c r="AC442">
        <f t="shared" si="81"/>
        <v>0.36700000000000005</v>
      </c>
      <c r="AD442">
        <f t="shared" si="82"/>
        <v>82.1</v>
      </c>
      <c r="AE442">
        <f t="shared" si="83"/>
        <v>0.63026899999999997</v>
      </c>
      <c r="AF442">
        <f t="shared" si="84"/>
        <v>117</v>
      </c>
    </row>
    <row r="443" spans="1:32" x14ac:dyDescent="0.3">
      <c r="A443" t="s">
        <v>49</v>
      </c>
      <c r="B443" s="3">
        <v>47</v>
      </c>
      <c r="C443" s="9">
        <v>2020</v>
      </c>
      <c r="D443" s="11">
        <v>2562731</v>
      </c>
      <c r="E443" s="16">
        <v>1155573515.6204307</v>
      </c>
      <c r="F443" s="17">
        <f t="shared" si="71"/>
        <v>450914.86996506096</v>
      </c>
      <c r="G443" s="55">
        <f t="shared" si="72"/>
        <v>458608.1088809917</v>
      </c>
      <c r="H443" s="55">
        <f t="shared" si="85"/>
        <v>460682.63489692443</v>
      </c>
      <c r="I443">
        <v>1232</v>
      </c>
      <c r="J443" s="51">
        <v>1.2</v>
      </c>
      <c r="K443" s="17">
        <v>20.32430208196109</v>
      </c>
      <c r="L443">
        <v>0.17374133482147869</v>
      </c>
      <c r="M443">
        <v>0.3039076677667526</v>
      </c>
      <c r="N443">
        <v>23.1</v>
      </c>
      <c r="O443">
        <v>74.599999999999994</v>
      </c>
      <c r="P443">
        <v>211</v>
      </c>
      <c r="Q443">
        <v>0.24299999999999999</v>
      </c>
      <c r="R443">
        <v>75.2</v>
      </c>
      <c r="S443">
        <v>0.68940100000000004</v>
      </c>
      <c r="T443">
        <v>356</v>
      </c>
      <c r="U443">
        <f t="shared" si="73"/>
        <v>1225</v>
      </c>
      <c r="V443">
        <f t="shared" si="74"/>
        <v>1.21</v>
      </c>
      <c r="W443">
        <f t="shared" si="75"/>
        <v>18.963876537405003</v>
      </c>
      <c r="X443">
        <f t="shared" si="76"/>
        <v>0.22575483350472889</v>
      </c>
      <c r="Y443">
        <f t="shared" si="77"/>
        <v>0.28738222707775035</v>
      </c>
      <c r="Z443">
        <f t="shared" si="78"/>
        <v>19</v>
      </c>
      <c r="AA443">
        <f t="shared" si="79"/>
        <v>70.3</v>
      </c>
      <c r="AB443">
        <f t="shared" si="80"/>
        <v>208</v>
      </c>
      <c r="AC443">
        <f t="shared" si="81"/>
        <v>0.24199999999999999</v>
      </c>
      <c r="AD443">
        <f t="shared" si="82"/>
        <v>79.400000000000006</v>
      </c>
      <c r="AE443">
        <f t="shared" si="83"/>
        <v>0.68934099999999998</v>
      </c>
      <c r="AF443">
        <f t="shared" si="84"/>
        <v>322</v>
      </c>
    </row>
    <row r="444" spans="1:32" x14ac:dyDescent="0.3">
      <c r="A444" t="s">
        <v>50</v>
      </c>
      <c r="B444" s="3">
        <v>48</v>
      </c>
      <c r="C444" s="9">
        <v>2020</v>
      </c>
      <c r="D444" s="11">
        <v>1182667</v>
      </c>
      <c r="E444" s="16">
        <v>331726059.46415102</v>
      </c>
      <c r="F444" s="17">
        <f t="shared" si="71"/>
        <v>280489.82466252212</v>
      </c>
      <c r="G444" s="55">
        <f t="shared" si="72"/>
        <v>271808.2134349274</v>
      </c>
      <c r="H444" s="55">
        <f t="shared" si="85"/>
        <v>285386.9341187969</v>
      </c>
      <c r="I444">
        <v>632</v>
      </c>
      <c r="J444" s="51">
        <v>1.08</v>
      </c>
      <c r="K444" s="17">
        <v>17.10025978292305</v>
      </c>
      <c r="L444">
        <v>2.3321944309044967E-3</v>
      </c>
      <c r="M444">
        <v>0.28264546805395147</v>
      </c>
      <c r="N444">
        <v>26.8</v>
      </c>
      <c r="O444">
        <v>75.5</v>
      </c>
      <c r="P444">
        <v>223</v>
      </c>
      <c r="Q444">
        <v>0.22399999999999998</v>
      </c>
      <c r="R444">
        <v>94.4</v>
      </c>
      <c r="S444">
        <v>0.55126300000000006</v>
      </c>
      <c r="T444">
        <v>96</v>
      </c>
      <c r="U444">
        <f t="shared" si="73"/>
        <v>637</v>
      </c>
      <c r="V444">
        <f t="shared" si="74"/>
        <v>0.89</v>
      </c>
      <c r="W444">
        <f t="shared" si="75"/>
        <v>19.497856791568395</v>
      </c>
      <c r="X444">
        <f t="shared" si="76"/>
        <v>2.6528653183143331E-3</v>
      </c>
      <c r="Y444">
        <f t="shared" si="77"/>
        <v>0.265990468691155</v>
      </c>
      <c r="Z444">
        <f t="shared" si="78"/>
        <v>21.9</v>
      </c>
      <c r="AA444">
        <f t="shared" si="79"/>
        <v>66.3</v>
      </c>
      <c r="AB444">
        <f t="shared" si="80"/>
        <v>229</v>
      </c>
      <c r="AC444">
        <f t="shared" si="81"/>
        <v>0.22800000000000001</v>
      </c>
      <c r="AD444">
        <f t="shared" si="82"/>
        <v>92.8</v>
      </c>
      <c r="AE444">
        <f t="shared" si="83"/>
        <v>0.55475099999999999</v>
      </c>
      <c r="AF444">
        <f t="shared" si="84"/>
        <v>87</v>
      </c>
    </row>
    <row r="445" spans="1:32" x14ac:dyDescent="0.3">
      <c r="A445" t="s">
        <v>51</v>
      </c>
      <c r="B445" s="3">
        <v>49</v>
      </c>
      <c r="C445" s="9">
        <v>2020</v>
      </c>
      <c r="D445" s="11">
        <v>3159332</v>
      </c>
      <c r="E445" s="16">
        <v>1326297190.7552855</v>
      </c>
      <c r="F445" s="17">
        <f t="shared" si="71"/>
        <v>419803.04404705984</v>
      </c>
      <c r="G445" s="55">
        <f t="shared" si="72"/>
        <v>434463.11875059595</v>
      </c>
      <c r="H445" s="55">
        <f t="shared" si="85"/>
        <v>434292.70234021294</v>
      </c>
      <c r="I445">
        <v>1737</v>
      </c>
      <c r="J445" s="51">
        <v>5.37</v>
      </c>
      <c r="K445" s="17">
        <v>23.174654543859425</v>
      </c>
      <c r="L445">
        <v>4.4706084380843669E-4</v>
      </c>
      <c r="M445">
        <v>0.28018615459258334</v>
      </c>
      <c r="N445">
        <v>28.000000000000004</v>
      </c>
      <c r="O445">
        <v>75.099999999999994</v>
      </c>
      <c r="P445">
        <v>263</v>
      </c>
      <c r="Q445">
        <v>0.20199999999999999</v>
      </c>
      <c r="R445">
        <v>90.3</v>
      </c>
      <c r="S445">
        <v>0.69714299999999996</v>
      </c>
      <c r="T445">
        <v>325</v>
      </c>
      <c r="U445">
        <f t="shared" si="73"/>
        <v>1754</v>
      </c>
      <c r="V445">
        <f t="shared" si="74"/>
        <v>5.48</v>
      </c>
      <c r="W445">
        <f t="shared" si="75"/>
        <v>18.257319924656116</v>
      </c>
      <c r="X445">
        <f t="shared" si="76"/>
        <v>4.7265934386578443E-4</v>
      </c>
      <c r="Y445">
        <f t="shared" si="77"/>
        <v>0.28685376407911034</v>
      </c>
      <c r="Z445">
        <f t="shared" si="78"/>
        <v>26.6</v>
      </c>
      <c r="AA445">
        <f t="shared" si="79"/>
        <v>70.099999999999994</v>
      </c>
      <c r="AB445">
        <f t="shared" si="80"/>
        <v>261</v>
      </c>
      <c r="AC445">
        <f t="shared" si="81"/>
        <v>0.20300000000000001</v>
      </c>
      <c r="AD445">
        <f t="shared" si="82"/>
        <v>89</v>
      </c>
      <c r="AE445">
        <f t="shared" si="83"/>
        <v>0.70092399999999999</v>
      </c>
      <c r="AF445">
        <f t="shared" si="84"/>
        <v>352</v>
      </c>
    </row>
    <row r="446" spans="1:32" x14ac:dyDescent="0.3">
      <c r="A446" t="s">
        <v>52</v>
      </c>
      <c r="B446" s="3">
        <v>50</v>
      </c>
      <c r="C446" s="9">
        <v>2020</v>
      </c>
      <c r="D446" s="11">
        <v>1888872</v>
      </c>
      <c r="E446" s="16">
        <v>853987374.96632588</v>
      </c>
      <c r="F446" s="17">
        <f t="shared" si="71"/>
        <v>452115.00565751718</v>
      </c>
      <c r="G446" s="55">
        <f t="shared" si="72"/>
        <v>453326.59850569081</v>
      </c>
      <c r="H446" s="55">
        <f t="shared" si="85"/>
        <v>457169.40538380062</v>
      </c>
      <c r="I446">
        <v>933</v>
      </c>
      <c r="J446" s="51">
        <v>0.09</v>
      </c>
      <c r="K446" s="17">
        <v>19.234543481818537</v>
      </c>
      <c r="L446">
        <v>0.35695792955413708</v>
      </c>
      <c r="M446">
        <v>0.11963347347783081</v>
      </c>
      <c r="N446">
        <v>12</v>
      </c>
      <c r="O446">
        <v>85.6</v>
      </c>
      <c r="P446">
        <v>219</v>
      </c>
      <c r="Q446">
        <v>0.40299999999999997</v>
      </c>
      <c r="R446">
        <v>81.099999999999994</v>
      </c>
      <c r="S446">
        <v>0.81424999999999992</v>
      </c>
      <c r="T446">
        <v>94</v>
      </c>
      <c r="U446">
        <f t="shared" si="73"/>
        <v>930</v>
      </c>
      <c r="V446">
        <f t="shared" si="74"/>
        <v>0.09</v>
      </c>
      <c r="W446">
        <f t="shared" si="75"/>
        <v>19.166033115095114</v>
      </c>
      <c r="X446">
        <f t="shared" si="76"/>
        <v>0.40959796540479859</v>
      </c>
      <c r="Y446">
        <f t="shared" si="77"/>
        <v>0.11425220479407451</v>
      </c>
      <c r="Z446">
        <f t="shared" si="78"/>
        <v>9.3000000000000007</v>
      </c>
      <c r="AA446">
        <f t="shared" si="79"/>
        <v>87.9</v>
      </c>
      <c r="AB446">
        <f t="shared" si="80"/>
        <v>222</v>
      </c>
      <c r="AC446">
        <f t="shared" si="81"/>
        <v>0.40399999999999997</v>
      </c>
      <c r="AD446">
        <f t="shared" si="82"/>
        <v>79.900000000000006</v>
      </c>
      <c r="AE446">
        <f t="shared" si="83"/>
        <v>0.81289299999999998</v>
      </c>
      <c r="AF446">
        <f t="shared" si="84"/>
        <v>74</v>
      </c>
    </row>
    <row r="447" spans="1:32" x14ac:dyDescent="0.3">
      <c r="A447" t="s">
        <v>53</v>
      </c>
      <c r="B447" s="3">
        <v>51</v>
      </c>
      <c r="C447" s="9">
        <v>2020</v>
      </c>
      <c r="D447" s="11">
        <v>1286654</v>
      </c>
      <c r="E447" s="16">
        <v>402660491.06896698</v>
      </c>
      <c r="F447" s="17">
        <f t="shared" si="71"/>
        <v>312951.64905947284</v>
      </c>
      <c r="G447" s="55">
        <f t="shared" si="72"/>
        <v>299641.68524369894</v>
      </c>
      <c r="H447" s="55">
        <f t="shared" si="85"/>
        <v>311758.98648286919</v>
      </c>
      <c r="I447">
        <v>640</v>
      </c>
      <c r="J447" s="51">
        <v>0.76</v>
      </c>
      <c r="K447" s="17">
        <v>19.499649329373366</v>
      </c>
      <c r="L447">
        <v>2.5213206203514756E-3</v>
      </c>
      <c r="M447">
        <v>0.18480467618564261</v>
      </c>
      <c r="N447">
        <v>26</v>
      </c>
      <c r="O447">
        <v>78.5</v>
      </c>
      <c r="P447">
        <v>248</v>
      </c>
      <c r="Q447">
        <v>0.313</v>
      </c>
      <c r="R447">
        <v>81.3</v>
      </c>
      <c r="S447">
        <v>0.774532</v>
      </c>
      <c r="T447">
        <v>143</v>
      </c>
      <c r="U447">
        <f t="shared" si="73"/>
        <v>656</v>
      </c>
      <c r="V447">
        <f t="shared" si="74"/>
        <v>0.97</v>
      </c>
      <c r="W447">
        <f t="shared" si="75"/>
        <v>19.926071482478751</v>
      </c>
      <c r="X447">
        <f t="shared" si="76"/>
        <v>2.2024130422918379E-3</v>
      </c>
      <c r="Y447">
        <f t="shared" si="77"/>
        <v>0.16962509617416024</v>
      </c>
      <c r="Z447">
        <f t="shared" si="78"/>
        <v>24.4</v>
      </c>
      <c r="AA447">
        <f t="shared" si="79"/>
        <v>73.900000000000006</v>
      </c>
      <c r="AB447">
        <f t="shared" si="80"/>
        <v>249</v>
      </c>
      <c r="AC447">
        <f t="shared" si="81"/>
        <v>0.314</v>
      </c>
      <c r="AD447">
        <f t="shared" si="82"/>
        <v>81.2</v>
      </c>
      <c r="AE447">
        <f t="shared" si="83"/>
        <v>0.77461500000000005</v>
      </c>
      <c r="AF447">
        <f t="shared" si="84"/>
        <v>142</v>
      </c>
    </row>
    <row r="448" spans="1:32" x14ac:dyDescent="0.3">
      <c r="A448" t="s">
        <v>54</v>
      </c>
      <c r="B448" s="3">
        <v>52</v>
      </c>
      <c r="C448" s="9">
        <v>2020</v>
      </c>
      <c r="D448" s="11">
        <v>3195048</v>
      </c>
      <c r="E448" s="16">
        <v>1318748042.7094998</v>
      </c>
      <c r="F448" s="17">
        <f t="shared" si="71"/>
        <v>412747.49008762935</v>
      </c>
      <c r="G448" s="55">
        <f t="shared" si="72"/>
        <v>434982.07234560943</v>
      </c>
      <c r="H448" s="55">
        <f t="shared" si="85"/>
        <v>428173.36535716715</v>
      </c>
      <c r="I448">
        <v>1676</v>
      </c>
      <c r="J448" s="51">
        <v>1.05</v>
      </c>
      <c r="K448" s="17">
        <v>18.980784230056962</v>
      </c>
      <c r="L448">
        <v>0.1316261526959738</v>
      </c>
      <c r="M448">
        <v>0.20798251690803823</v>
      </c>
      <c r="N448">
        <v>25.8</v>
      </c>
      <c r="O448">
        <v>84.9</v>
      </c>
      <c r="P448">
        <v>301</v>
      </c>
      <c r="Q448">
        <v>0.20300000000000001</v>
      </c>
      <c r="R448">
        <v>73.900000000000006</v>
      </c>
      <c r="S448">
        <v>0.42729999999999996</v>
      </c>
      <c r="T448">
        <v>432</v>
      </c>
      <c r="U448">
        <f t="shared" si="73"/>
        <v>1683</v>
      </c>
      <c r="V448">
        <f t="shared" si="74"/>
        <v>1.1499999999999999</v>
      </c>
      <c r="W448">
        <f t="shared" si="75"/>
        <v>17.384960327902501</v>
      </c>
      <c r="X448">
        <f t="shared" si="76"/>
        <v>0.18768106905764606</v>
      </c>
      <c r="Y448">
        <f t="shared" si="77"/>
        <v>0.2001422832927813</v>
      </c>
      <c r="Z448">
        <f t="shared" si="78"/>
        <v>23.6</v>
      </c>
      <c r="AA448">
        <f t="shared" si="79"/>
        <v>76.099999999999994</v>
      </c>
      <c r="AB448">
        <f t="shared" si="80"/>
        <v>297</v>
      </c>
      <c r="AC448">
        <f t="shared" si="81"/>
        <v>0.20300000000000001</v>
      </c>
      <c r="AD448">
        <f t="shared" si="82"/>
        <v>72.3</v>
      </c>
      <c r="AE448">
        <f t="shared" si="83"/>
        <v>0.42668</v>
      </c>
      <c r="AF448">
        <f t="shared" si="84"/>
        <v>431</v>
      </c>
    </row>
    <row r="449" spans="1:32" x14ac:dyDescent="0.3">
      <c r="A449" t="s">
        <v>55</v>
      </c>
      <c r="B449" s="3">
        <v>53</v>
      </c>
      <c r="C449" s="9">
        <v>2020</v>
      </c>
      <c r="D449" s="11">
        <v>2467866</v>
      </c>
      <c r="E449" s="16">
        <v>751630286.67471635</v>
      </c>
      <c r="F449" s="17">
        <f t="shared" si="71"/>
        <v>304566.89572072239</v>
      </c>
      <c r="G449" s="55">
        <f t="shared" si="72"/>
        <v>297792.39443889132</v>
      </c>
      <c r="H449" s="55">
        <f t="shared" si="85"/>
        <v>303840.13270880253</v>
      </c>
      <c r="I449">
        <v>1164</v>
      </c>
      <c r="J449" s="51">
        <v>0.79</v>
      </c>
      <c r="K449" s="17">
        <v>19.506699993940568</v>
      </c>
      <c r="L449">
        <v>3.0849132399251109E-2</v>
      </c>
      <c r="M449">
        <v>0.17748526469154355</v>
      </c>
      <c r="N449">
        <v>18.100000000000001</v>
      </c>
      <c r="O449">
        <v>80.900000000000006</v>
      </c>
      <c r="P449">
        <v>296</v>
      </c>
      <c r="Q449">
        <v>0.23600000000000002</v>
      </c>
      <c r="R449">
        <v>94.6</v>
      </c>
      <c r="S449">
        <v>0.63688800000000001</v>
      </c>
      <c r="T449">
        <v>229</v>
      </c>
      <c r="U449">
        <f t="shared" si="73"/>
        <v>1203</v>
      </c>
      <c r="V449">
        <f t="shared" si="74"/>
        <v>0.77</v>
      </c>
      <c r="W449">
        <f t="shared" si="75"/>
        <v>20.019234212530005</v>
      </c>
      <c r="X449">
        <f t="shared" si="76"/>
        <v>3.198368485276213E-2</v>
      </c>
      <c r="Y449">
        <f t="shared" si="77"/>
        <v>0.1857425858046497</v>
      </c>
      <c r="Z449">
        <f t="shared" si="78"/>
        <v>16.399999999999999</v>
      </c>
      <c r="AA449">
        <f t="shared" si="79"/>
        <v>79.7</v>
      </c>
      <c r="AB449">
        <f t="shared" si="80"/>
        <v>304</v>
      </c>
      <c r="AC449">
        <f t="shared" si="81"/>
        <v>0.23699999999999999</v>
      </c>
      <c r="AD449">
        <f t="shared" si="82"/>
        <v>97.7</v>
      </c>
      <c r="AE449">
        <f t="shared" si="83"/>
        <v>0.63645200000000002</v>
      </c>
      <c r="AF449">
        <f t="shared" si="84"/>
        <v>206</v>
      </c>
    </row>
    <row r="450" spans="1:32" x14ac:dyDescent="0.3">
      <c r="A450" t="s">
        <v>56</v>
      </c>
      <c r="B450" s="3">
        <v>54</v>
      </c>
      <c r="C450" s="9">
        <v>2020</v>
      </c>
      <c r="D450" s="11">
        <v>1213385</v>
      </c>
      <c r="E450" s="16">
        <v>375563449.83977425</v>
      </c>
      <c r="F450" s="17">
        <f t="shared" si="71"/>
        <v>309517.1358140856</v>
      </c>
      <c r="G450" s="55">
        <f t="shared" si="72"/>
        <v>311365.49292788847</v>
      </c>
      <c r="H450" s="55">
        <f t="shared" si="85"/>
        <v>315064.69218935142</v>
      </c>
      <c r="I450">
        <v>599</v>
      </c>
      <c r="J450" s="51">
        <v>2.5099999999999998</v>
      </c>
      <c r="K450" s="17">
        <v>18.576733568141162</v>
      </c>
      <c r="L450">
        <v>2.3878330466098795E-2</v>
      </c>
      <c r="M450">
        <v>0.23935414531014776</v>
      </c>
      <c r="N450">
        <v>28.7</v>
      </c>
      <c r="O450">
        <v>68.900000000000006</v>
      </c>
      <c r="P450">
        <v>289</v>
      </c>
      <c r="Q450">
        <v>0.23600000000000002</v>
      </c>
      <c r="R450">
        <v>82</v>
      </c>
      <c r="S450">
        <v>0.7089319999999999</v>
      </c>
      <c r="T450">
        <v>214</v>
      </c>
      <c r="U450">
        <f t="shared" si="73"/>
        <v>611</v>
      </c>
      <c r="V450">
        <f t="shared" si="74"/>
        <v>2.71</v>
      </c>
      <c r="W450">
        <f t="shared" si="75"/>
        <v>18.760614933425192</v>
      </c>
      <c r="X450">
        <f t="shared" si="76"/>
        <v>2.1337463473202527E-2</v>
      </c>
      <c r="Y450">
        <f t="shared" si="77"/>
        <v>0.25232538665896287</v>
      </c>
      <c r="Z450">
        <f t="shared" si="78"/>
        <v>24.5</v>
      </c>
      <c r="AA450">
        <f t="shared" si="79"/>
        <v>66</v>
      </c>
      <c r="AB450">
        <f t="shared" si="80"/>
        <v>289</v>
      </c>
      <c r="AC450">
        <f t="shared" si="81"/>
        <v>0.23899999999999999</v>
      </c>
      <c r="AD450">
        <f t="shared" si="82"/>
        <v>79.3</v>
      </c>
      <c r="AE450">
        <f t="shared" si="83"/>
        <v>0.712561</v>
      </c>
      <c r="AF450">
        <f t="shared" si="84"/>
        <v>147</v>
      </c>
    </row>
    <row r="451" spans="1:32" x14ac:dyDescent="0.3">
      <c r="A451" t="s">
        <v>57</v>
      </c>
      <c r="B451" s="3">
        <v>55</v>
      </c>
      <c r="C451" s="9">
        <v>2020</v>
      </c>
      <c r="D451" s="11">
        <v>794199</v>
      </c>
      <c r="E451" s="16">
        <v>204935006.6838342</v>
      </c>
      <c r="F451" s="17">
        <f t="shared" si="71"/>
        <v>258039.86996185363</v>
      </c>
      <c r="G451" s="55">
        <f t="shared" si="72"/>
        <v>261231.7672022894</v>
      </c>
      <c r="H451" s="55">
        <f t="shared" si="85"/>
        <v>261940.30995469887</v>
      </c>
      <c r="I451">
        <v>371</v>
      </c>
      <c r="J451" s="51">
        <v>0.15</v>
      </c>
      <c r="K451" s="17">
        <v>18.415347631565577</v>
      </c>
      <c r="L451">
        <v>9.0141815896010585E-3</v>
      </c>
      <c r="M451">
        <v>0.21528247268426112</v>
      </c>
      <c r="N451">
        <v>24.4</v>
      </c>
      <c r="O451">
        <v>77.400000000000006</v>
      </c>
      <c r="P451">
        <v>179</v>
      </c>
      <c r="Q451">
        <v>0.36399999999999999</v>
      </c>
      <c r="R451">
        <v>90.8</v>
      </c>
      <c r="S451">
        <v>0.57570200000000005</v>
      </c>
      <c r="T451">
        <v>34</v>
      </c>
      <c r="U451">
        <f t="shared" si="73"/>
        <v>365</v>
      </c>
      <c r="V451">
        <f t="shared" si="74"/>
        <v>0.15</v>
      </c>
      <c r="W451">
        <f t="shared" si="75"/>
        <v>17.203924994658522</v>
      </c>
      <c r="X451">
        <f t="shared" si="76"/>
        <v>9.5780090152584596E-3</v>
      </c>
      <c r="Y451">
        <f t="shared" si="77"/>
        <v>0.20821467334297569</v>
      </c>
      <c r="Z451">
        <f t="shared" si="78"/>
        <v>20.399999999999999</v>
      </c>
      <c r="AA451">
        <f t="shared" si="79"/>
        <v>65.900000000000006</v>
      </c>
      <c r="AB451">
        <f t="shared" si="80"/>
        <v>180</v>
      </c>
      <c r="AC451">
        <f t="shared" si="81"/>
        <v>0.36599999999999999</v>
      </c>
      <c r="AD451">
        <f t="shared" si="82"/>
        <v>89.8</v>
      </c>
      <c r="AE451">
        <f t="shared" si="83"/>
        <v>0.57422200000000001</v>
      </c>
      <c r="AF451">
        <f t="shared" si="84"/>
        <v>48</v>
      </c>
    </row>
    <row r="452" spans="1:32" x14ac:dyDescent="0.3">
      <c r="A452" t="s">
        <v>58</v>
      </c>
      <c r="B452" s="3">
        <v>56</v>
      </c>
      <c r="C452" s="9">
        <v>2020</v>
      </c>
      <c r="D452" s="11">
        <v>4299797</v>
      </c>
      <c r="E452" s="16">
        <v>2135410418.3368638</v>
      </c>
      <c r="F452" s="17">
        <f t="shared" si="71"/>
        <v>496630.51961217326</v>
      </c>
      <c r="G452" s="55">
        <f t="shared" si="72"/>
        <v>511435.87032525067</v>
      </c>
      <c r="H452" s="55">
        <f t="shared" si="85"/>
        <v>511179.59611665993</v>
      </c>
      <c r="I452">
        <v>2109</v>
      </c>
      <c r="J452" s="51">
        <v>1.1599999999999999</v>
      </c>
      <c r="K452" s="17">
        <v>16.594256974963017</v>
      </c>
      <c r="L452">
        <v>2.2947244836652801E-2</v>
      </c>
      <c r="M452">
        <v>0.31875461716435521</v>
      </c>
      <c r="N452">
        <v>25</v>
      </c>
      <c r="O452">
        <v>76.2</v>
      </c>
      <c r="P452">
        <v>278</v>
      </c>
      <c r="Q452">
        <v>0.14300000000000002</v>
      </c>
      <c r="R452">
        <v>87.3</v>
      </c>
      <c r="S452">
        <v>0.7857590000000001</v>
      </c>
      <c r="T452">
        <v>546</v>
      </c>
      <c r="U452">
        <f t="shared" si="73"/>
        <v>2125</v>
      </c>
      <c r="V452">
        <f t="shared" si="74"/>
        <v>1.1100000000000001</v>
      </c>
      <c r="W452">
        <f t="shared" si="75"/>
        <v>15.489285760773742</v>
      </c>
      <c r="X452">
        <f t="shared" si="76"/>
        <v>2.0436271450973219E-2</v>
      </c>
      <c r="Y452">
        <f t="shared" si="77"/>
        <v>0.31869813410113179</v>
      </c>
      <c r="Z452">
        <f t="shared" si="78"/>
        <v>24.1</v>
      </c>
      <c r="AA452">
        <f t="shared" si="79"/>
        <v>75.8</v>
      </c>
      <c r="AB452">
        <f t="shared" si="80"/>
        <v>277</v>
      </c>
      <c r="AC452">
        <f t="shared" si="81"/>
        <v>0.14499999999999999</v>
      </c>
      <c r="AD452">
        <f t="shared" si="82"/>
        <v>85</v>
      </c>
      <c r="AE452">
        <f t="shared" si="83"/>
        <v>0.78335999999999995</v>
      </c>
      <c r="AF452">
        <f t="shared" si="84"/>
        <v>513</v>
      </c>
    </row>
    <row r="453" spans="1:32" x14ac:dyDescent="0.3">
      <c r="A453" t="s">
        <v>59</v>
      </c>
      <c r="B453" s="3">
        <v>57</v>
      </c>
      <c r="C453" s="9">
        <v>2020</v>
      </c>
      <c r="D453" s="11">
        <v>3784809</v>
      </c>
      <c r="E453" s="16">
        <v>6395359381.5066414</v>
      </c>
      <c r="F453" s="17">
        <f t="shared" si="71"/>
        <v>1689744.2860410237</v>
      </c>
      <c r="G453" s="55">
        <f t="shared" si="72"/>
        <v>1807589.5202409502</v>
      </c>
      <c r="H453" s="55">
        <f t="shared" si="85"/>
        <v>1765332.4905836489</v>
      </c>
      <c r="I453">
        <v>1952</v>
      </c>
      <c r="J453" s="51">
        <v>0.27</v>
      </c>
      <c r="K453" s="17">
        <v>31.564753081464936</v>
      </c>
      <c r="L453">
        <v>0.55799208614235896</v>
      </c>
      <c r="M453">
        <v>5.291675761142927E-2</v>
      </c>
      <c r="N453">
        <v>15.7</v>
      </c>
      <c r="O453">
        <v>87.6</v>
      </c>
      <c r="P453">
        <v>191</v>
      </c>
      <c r="Q453">
        <v>0.19399999999999998</v>
      </c>
      <c r="R453">
        <v>71.900000000000006</v>
      </c>
      <c r="S453">
        <v>0.79018299999999997</v>
      </c>
      <c r="T453">
        <v>203</v>
      </c>
      <c r="U453">
        <f t="shared" si="73"/>
        <v>1957</v>
      </c>
      <c r="V453">
        <f t="shared" si="74"/>
        <v>0.21</v>
      </c>
      <c r="W453">
        <f t="shared" si="75"/>
        <v>24.943085378595079</v>
      </c>
      <c r="X453">
        <f t="shared" si="76"/>
        <v>0.64274193320046136</v>
      </c>
      <c r="Y453">
        <f t="shared" si="77"/>
        <v>4.3887268410211976E-2</v>
      </c>
      <c r="Z453">
        <f t="shared" si="78"/>
        <v>14.899999999999999</v>
      </c>
      <c r="AA453">
        <f t="shared" si="79"/>
        <v>80.400000000000006</v>
      </c>
      <c r="AB453">
        <f t="shared" si="80"/>
        <v>202</v>
      </c>
      <c r="AC453">
        <f t="shared" si="81"/>
        <v>0.19500000000000001</v>
      </c>
      <c r="AD453">
        <f t="shared" si="82"/>
        <v>71.400000000000006</v>
      </c>
      <c r="AE453">
        <f t="shared" si="83"/>
        <v>0.78368599999999999</v>
      </c>
      <c r="AF453">
        <f t="shared" si="84"/>
        <v>214</v>
      </c>
    </row>
    <row r="454" spans="1:32" x14ac:dyDescent="0.3">
      <c r="A454" t="s">
        <v>60</v>
      </c>
      <c r="B454" s="3">
        <v>58</v>
      </c>
      <c r="C454" s="9">
        <v>2020</v>
      </c>
      <c r="D454" s="11">
        <v>3457131</v>
      </c>
      <c r="E454" s="16">
        <v>1377998688.7421367</v>
      </c>
      <c r="F454" s="17">
        <f t="shared" si="71"/>
        <v>398596.02911840385</v>
      </c>
      <c r="G454" s="55">
        <f t="shared" si="72"/>
        <v>392736.02419430995</v>
      </c>
      <c r="H454" s="55">
        <f t="shared" si="85"/>
        <v>406038.63543546334</v>
      </c>
      <c r="I454">
        <v>1855</v>
      </c>
      <c r="J454" s="51">
        <v>1.54</v>
      </c>
      <c r="K454" s="17">
        <v>20.102973945733162</v>
      </c>
      <c r="L454">
        <v>4.9812877618897682E-2</v>
      </c>
      <c r="M454">
        <v>0.30784565880063014</v>
      </c>
      <c r="N454">
        <v>26.700000000000003</v>
      </c>
      <c r="O454">
        <v>81.3</v>
      </c>
      <c r="P454">
        <v>246</v>
      </c>
      <c r="Q454">
        <v>0.17300000000000001</v>
      </c>
      <c r="R454">
        <v>79.8</v>
      </c>
      <c r="S454">
        <v>0.78311999999999993</v>
      </c>
      <c r="T454">
        <v>224</v>
      </c>
      <c r="U454">
        <f t="shared" si="73"/>
        <v>1875</v>
      </c>
      <c r="V454">
        <f t="shared" si="74"/>
        <v>1.38</v>
      </c>
      <c r="W454">
        <f t="shared" si="75"/>
        <v>19.442777143787669</v>
      </c>
      <c r="X454">
        <f t="shared" si="76"/>
        <v>2.5247020751167137E-2</v>
      </c>
      <c r="Y454">
        <f t="shared" si="77"/>
        <v>0.32136114500185281</v>
      </c>
      <c r="Z454">
        <f t="shared" si="78"/>
        <v>25.3</v>
      </c>
      <c r="AA454">
        <f t="shared" si="79"/>
        <v>77</v>
      </c>
      <c r="AB454">
        <f t="shared" si="80"/>
        <v>256</v>
      </c>
      <c r="AC454">
        <f t="shared" si="81"/>
        <v>0.17300000000000001</v>
      </c>
      <c r="AD454">
        <f t="shared" si="82"/>
        <v>73.900000000000006</v>
      </c>
      <c r="AE454">
        <f t="shared" si="83"/>
        <v>0.78607100000000008</v>
      </c>
      <c r="AF454">
        <f t="shared" si="84"/>
        <v>242</v>
      </c>
    </row>
    <row r="455" spans="1:32" x14ac:dyDescent="0.3">
      <c r="A455" t="s">
        <v>61</v>
      </c>
      <c r="B455" s="3">
        <v>59</v>
      </c>
      <c r="C455" s="9">
        <v>2020</v>
      </c>
      <c r="D455" s="11">
        <v>211229</v>
      </c>
      <c r="E455" s="16">
        <v>51332969.463681251</v>
      </c>
      <c r="F455" s="17">
        <f t="shared" si="71"/>
        <v>243020.46340077001</v>
      </c>
      <c r="G455" s="55">
        <f t="shared" si="72"/>
        <v>241476.12122710279</v>
      </c>
      <c r="H455" s="55">
        <f t="shared" si="85"/>
        <v>246642.8946448653</v>
      </c>
      <c r="I455">
        <v>99</v>
      </c>
      <c r="J455" s="51">
        <v>0.14000000000000001</v>
      </c>
      <c r="K455" s="17">
        <v>23.713251064425592</v>
      </c>
      <c r="L455">
        <v>8.1234957586879403E-3</v>
      </c>
      <c r="M455">
        <v>2.1170947377861626E-2</v>
      </c>
      <c r="N455">
        <v>13</v>
      </c>
      <c r="O455">
        <v>84.2</v>
      </c>
      <c r="P455">
        <v>120</v>
      </c>
      <c r="Q455">
        <v>0.69099999999999995</v>
      </c>
      <c r="R455">
        <v>76.3</v>
      </c>
      <c r="S455">
        <v>0.71892700000000009</v>
      </c>
      <c r="T455">
        <v>7</v>
      </c>
      <c r="U455">
        <f t="shared" si="73"/>
        <v>95</v>
      </c>
      <c r="V455">
        <f t="shared" si="74"/>
        <v>0.16</v>
      </c>
      <c r="W455">
        <f t="shared" si="75"/>
        <v>36.848957311089301</v>
      </c>
      <c r="X455">
        <f t="shared" si="76"/>
        <v>8.5048674458269528E-3</v>
      </c>
      <c r="Y455">
        <f t="shared" si="77"/>
        <v>2.4510434370891329E-2</v>
      </c>
      <c r="Z455">
        <f t="shared" si="78"/>
        <v>9.6999999999999993</v>
      </c>
      <c r="AA455">
        <f t="shared" si="79"/>
        <v>73.2</v>
      </c>
      <c r="AB455">
        <f t="shared" si="80"/>
        <v>121</v>
      </c>
      <c r="AC455">
        <f t="shared" si="81"/>
        <v>0.69200000000000006</v>
      </c>
      <c r="AD455">
        <f t="shared" si="82"/>
        <v>76.400000000000006</v>
      </c>
      <c r="AE455">
        <f t="shared" si="83"/>
        <v>0.70744499999999999</v>
      </c>
      <c r="AF455">
        <f t="shared" si="84"/>
        <v>1</v>
      </c>
    </row>
    <row r="456" spans="1:32" x14ac:dyDescent="0.3">
      <c r="A456" t="s">
        <v>62</v>
      </c>
      <c r="B456" s="3">
        <v>60</v>
      </c>
      <c r="C456" s="9">
        <v>2020</v>
      </c>
      <c r="D456" s="11">
        <v>331888</v>
      </c>
      <c r="E456" s="16">
        <v>58074407.62452253</v>
      </c>
      <c r="F456" s="17">
        <f t="shared" si="71"/>
        <v>174981.9445852894</v>
      </c>
      <c r="G456" s="55">
        <f t="shared" si="72"/>
        <v>183878.41145499423</v>
      </c>
      <c r="H456" s="55">
        <f t="shared" si="85"/>
        <v>177033.56243528333</v>
      </c>
      <c r="I456">
        <v>131</v>
      </c>
      <c r="J456" s="51">
        <v>0.44</v>
      </c>
      <c r="K456" s="17">
        <v>23.475327979297294</v>
      </c>
      <c r="L456">
        <v>0.11763572365592492</v>
      </c>
      <c r="M456">
        <v>6.9010947147585397E-3</v>
      </c>
      <c r="N456">
        <v>12.3</v>
      </c>
      <c r="O456">
        <v>93.4</v>
      </c>
      <c r="P456">
        <v>157</v>
      </c>
      <c r="Q456">
        <v>0.45500000000000002</v>
      </c>
      <c r="R456">
        <v>105.7</v>
      </c>
      <c r="S456">
        <v>0.40086799999999995</v>
      </c>
      <c r="T456">
        <v>2</v>
      </c>
      <c r="U456">
        <f t="shared" si="73"/>
        <v>117</v>
      </c>
      <c r="V456">
        <f t="shared" si="74"/>
        <v>0.39</v>
      </c>
      <c r="W456">
        <f t="shared" si="75"/>
        <v>23.845709790434597</v>
      </c>
      <c r="X456">
        <f t="shared" si="76"/>
        <v>0.1994390664842888</v>
      </c>
      <c r="Y456">
        <f t="shared" si="77"/>
        <v>7.0697147219180891E-3</v>
      </c>
      <c r="Z456">
        <f t="shared" si="78"/>
        <v>8.8000000000000007</v>
      </c>
      <c r="AA456">
        <f t="shared" si="79"/>
        <v>87.5</v>
      </c>
      <c r="AB456">
        <f t="shared" si="80"/>
        <v>151</v>
      </c>
      <c r="AC456">
        <f t="shared" si="81"/>
        <v>0.45399999999999996</v>
      </c>
      <c r="AD456">
        <f t="shared" si="82"/>
        <v>106.7</v>
      </c>
      <c r="AE456">
        <f t="shared" si="83"/>
        <v>0.39850099999999999</v>
      </c>
      <c r="AF456">
        <f t="shared" si="84"/>
        <v>0</v>
      </c>
    </row>
    <row r="457" spans="1:32" x14ac:dyDescent="0.3">
      <c r="A457" t="s">
        <v>63</v>
      </c>
      <c r="B457" s="3">
        <v>61</v>
      </c>
      <c r="C457" s="9">
        <v>2020</v>
      </c>
      <c r="D457" s="11">
        <v>537293</v>
      </c>
      <c r="E457" s="16">
        <v>219163350.5164651</v>
      </c>
      <c r="F457" s="17">
        <f t="shared" si="71"/>
        <v>407902.85843378771</v>
      </c>
      <c r="G457" s="55">
        <f t="shared" si="72"/>
        <v>405198.82762893662</v>
      </c>
      <c r="H457" s="55">
        <f t="shared" si="85"/>
        <v>410979.25715221447</v>
      </c>
      <c r="I457">
        <v>241</v>
      </c>
      <c r="J457" s="51">
        <v>0.04</v>
      </c>
      <c r="K457" s="17">
        <v>13.02562457458909</v>
      </c>
      <c r="L457">
        <v>0.14503767607581489</v>
      </c>
      <c r="M457">
        <v>0.19896828236934683</v>
      </c>
      <c r="N457">
        <v>11.8</v>
      </c>
      <c r="O457">
        <v>75</v>
      </c>
      <c r="P457">
        <v>151</v>
      </c>
      <c r="Q457">
        <v>0.315</v>
      </c>
      <c r="R457">
        <v>74.3</v>
      </c>
      <c r="S457">
        <v>0.73864400000000008</v>
      </c>
      <c r="T457">
        <v>13</v>
      </c>
      <c r="U457">
        <f t="shared" si="73"/>
        <v>246</v>
      </c>
      <c r="V457">
        <f t="shared" si="74"/>
        <v>0.04</v>
      </c>
      <c r="W457">
        <f t="shared" si="75"/>
        <v>12.742153530925716</v>
      </c>
      <c r="X457">
        <f t="shared" si="76"/>
        <v>0.14618699656036993</v>
      </c>
      <c r="Y457">
        <f t="shared" si="77"/>
        <v>0.18802795323569144</v>
      </c>
      <c r="Z457">
        <f t="shared" si="78"/>
        <v>12.6</v>
      </c>
      <c r="AA457">
        <f t="shared" si="79"/>
        <v>69.2</v>
      </c>
      <c r="AB457">
        <f t="shared" si="80"/>
        <v>159</v>
      </c>
      <c r="AC457">
        <f t="shared" si="81"/>
        <v>0.315</v>
      </c>
      <c r="AD457">
        <f t="shared" si="82"/>
        <v>69.400000000000006</v>
      </c>
      <c r="AE457">
        <f t="shared" si="83"/>
        <v>0.74771199999999993</v>
      </c>
      <c r="AF457">
        <f t="shared" si="84"/>
        <v>18</v>
      </c>
    </row>
    <row r="458" spans="1:32" x14ac:dyDescent="0.3">
      <c r="A458" t="s">
        <v>64</v>
      </c>
      <c r="B458" s="3">
        <v>62</v>
      </c>
      <c r="C458" s="9">
        <v>2020</v>
      </c>
      <c r="D458" s="11">
        <v>2208563</v>
      </c>
      <c r="E458" s="16">
        <v>554647715.57375264</v>
      </c>
      <c r="F458" s="17">
        <f t="shared" si="71"/>
        <v>251135.111642164</v>
      </c>
      <c r="G458" s="55">
        <f t="shared" si="72"/>
        <v>249787.36857445998</v>
      </c>
      <c r="H458" s="55">
        <f t="shared" si="85"/>
        <v>254809.71797269981</v>
      </c>
      <c r="I458">
        <v>1099</v>
      </c>
      <c r="J458" s="51">
        <v>0.3</v>
      </c>
      <c r="K458" s="17">
        <v>18.363986405054924</v>
      </c>
      <c r="L458">
        <v>6.5716060209348318E-3</v>
      </c>
      <c r="M458">
        <v>0.19399797660788831</v>
      </c>
      <c r="N458">
        <v>26.3</v>
      </c>
      <c r="O458">
        <v>77.3</v>
      </c>
      <c r="P458">
        <v>216</v>
      </c>
      <c r="Q458">
        <v>0.42100000000000004</v>
      </c>
      <c r="R458">
        <v>95.2</v>
      </c>
      <c r="S458">
        <v>0.651169</v>
      </c>
      <c r="T458">
        <v>159</v>
      </c>
      <c r="U458">
        <f t="shared" si="73"/>
        <v>1140</v>
      </c>
      <c r="V458">
        <f t="shared" si="74"/>
        <v>0.32</v>
      </c>
      <c r="W458">
        <f t="shared" si="75"/>
        <v>17.953034015494165</v>
      </c>
      <c r="X458">
        <f t="shared" si="76"/>
        <v>4.7753429773259902E-3</v>
      </c>
      <c r="Y458">
        <f t="shared" si="77"/>
        <v>0.17558965427065193</v>
      </c>
      <c r="Z458">
        <f t="shared" si="78"/>
        <v>17.100000000000001</v>
      </c>
      <c r="AA458">
        <f t="shared" si="79"/>
        <v>76</v>
      </c>
      <c r="AB458">
        <f t="shared" si="80"/>
        <v>212</v>
      </c>
      <c r="AC458">
        <f t="shared" si="81"/>
        <v>0.42399999999999999</v>
      </c>
      <c r="AD458">
        <f t="shared" si="82"/>
        <v>95.6</v>
      </c>
      <c r="AE458">
        <f t="shared" si="83"/>
        <v>0.67169999999999996</v>
      </c>
      <c r="AF458">
        <f t="shared" si="84"/>
        <v>169</v>
      </c>
    </row>
    <row r="459" spans="1:32" x14ac:dyDescent="0.3">
      <c r="A459" t="s">
        <v>65</v>
      </c>
      <c r="B459" s="3">
        <v>63</v>
      </c>
      <c r="C459" s="9">
        <v>2020</v>
      </c>
      <c r="D459" s="11">
        <v>2867233</v>
      </c>
      <c r="E459" s="16">
        <v>1841715984.6699231</v>
      </c>
      <c r="F459" s="17">
        <f t="shared" si="71"/>
        <v>642332.16647196899</v>
      </c>
      <c r="G459" s="55">
        <f t="shared" si="72"/>
        <v>676734.42272498249</v>
      </c>
      <c r="H459" s="55">
        <f t="shared" si="85"/>
        <v>655850.29817583913</v>
      </c>
      <c r="I459">
        <v>1461</v>
      </c>
      <c r="J459" s="51">
        <v>0.98</v>
      </c>
      <c r="K459" s="17">
        <v>17.621490606186558</v>
      </c>
      <c r="L459">
        <v>0.16069215499774667</v>
      </c>
      <c r="M459">
        <v>0.40759587563807415</v>
      </c>
      <c r="N459">
        <v>14.899999999999999</v>
      </c>
      <c r="O459">
        <v>76.400000000000006</v>
      </c>
      <c r="P459">
        <v>233</v>
      </c>
      <c r="Q459">
        <v>0.20899999999999999</v>
      </c>
      <c r="R459">
        <v>81.5</v>
      </c>
      <c r="S459">
        <v>0.842808</v>
      </c>
      <c r="T459">
        <v>359</v>
      </c>
      <c r="U459">
        <f t="shared" si="73"/>
        <v>1482</v>
      </c>
      <c r="V459">
        <f t="shared" si="74"/>
        <v>1.01</v>
      </c>
      <c r="W459">
        <f t="shared" si="75"/>
        <v>16.186237131646806</v>
      </c>
      <c r="X459">
        <f t="shared" si="76"/>
        <v>0.22469932514806026</v>
      </c>
      <c r="Y459">
        <f t="shared" si="77"/>
        <v>0.36356910338266119</v>
      </c>
      <c r="Z459">
        <f t="shared" si="78"/>
        <v>14.6</v>
      </c>
      <c r="AA459">
        <f t="shared" si="79"/>
        <v>69.5</v>
      </c>
      <c r="AB459">
        <f t="shared" si="80"/>
        <v>240</v>
      </c>
      <c r="AC459">
        <f t="shared" si="81"/>
        <v>0.21100000000000002</v>
      </c>
      <c r="AD459">
        <f t="shared" si="82"/>
        <v>80.099999999999994</v>
      </c>
      <c r="AE459">
        <f t="shared" si="83"/>
        <v>0.84444299999999994</v>
      </c>
      <c r="AF459">
        <f t="shared" si="84"/>
        <v>411</v>
      </c>
    </row>
    <row r="460" spans="1:32" x14ac:dyDescent="0.3">
      <c r="A460" t="s">
        <v>66</v>
      </c>
      <c r="B460" s="3">
        <v>64</v>
      </c>
      <c r="C460" s="9">
        <v>2020</v>
      </c>
      <c r="D460" s="11">
        <v>2388558</v>
      </c>
      <c r="E460" s="16">
        <v>1209003672.1807559</v>
      </c>
      <c r="F460" s="17">
        <f t="shared" si="71"/>
        <v>506164.67014020839</v>
      </c>
      <c r="G460" s="55">
        <f t="shared" si="72"/>
        <v>511606.29672664974</v>
      </c>
      <c r="H460" s="55">
        <f t="shared" si="85"/>
        <v>517421.46952100139</v>
      </c>
      <c r="I460">
        <v>1153</v>
      </c>
      <c r="J460" s="51">
        <v>0.41</v>
      </c>
      <c r="K460" s="17">
        <v>26.098050586799431</v>
      </c>
      <c r="L460">
        <v>0.25598943972251686</v>
      </c>
      <c r="M460">
        <v>0.1090816206295713</v>
      </c>
      <c r="N460">
        <v>18.3</v>
      </c>
      <c r="O460">
        <v>78.900000000000006</v>
      </c>
      <c r="P460">
        <v>278</v>
      </c>
      <c r="Q460">
        <v>0.223</v>
      </c>
      <c r="R460">
        <v>93.4</v>
      </c>
      <c r="S460">
        <v>0.78575799999999996</v>
      </c>
      <c r="T460">
        <v>146</v>
      </c>
      <c r="U460">
        <f t="shared" si="73"/>
        <v>1167</v>
      </c>
      <c r="V460">
        <f t="shared" si="74"/>
        <v>0.04</v>
      </c>
      <c r="W460">
        <f t="shared" si="75"/>
        <v>23.809553498816872</v>
      </c>
      <c r="X460">
        <f t="shared" si="76"/>
        <v>0.29322735169040071</v>
      </c>
      <c r="Y460">
        <f t="shared" si="77"/>
        <v>9.8353598457555869E-2</v>
      </c>
      <c r="Z460">
        <f t="shared" si="78"/>
        <v>15.2</v>
      </c>
      <c r="AA460">
        <f t="shared" si="79"/>
        <v>74.5</v>
      </c>
      <c r="AB460">
        <f t="shared" si="80"/>
        <v>277</v>
      </c>
      <c r="AC460">
        <f t="shared" si="81"/>
        <v>0.221</v>
      </c>
      <c r="AD460">
        <f t="shared" si="82"/>
        <v>94.5</v>
      </c>
      <c r="AE460">
        <f t="shared" si="83"/>
        <v>0.78307199999999999</v>
      </c>
      <c r="AF460">
        <f t="shared" si="84"/>
        <v>155</v>
      </c>
    </row>
    <row r="461" spans="1:32" x14ac:dyDescent="0.3">
      <c r="A461" t="s">
        <v>67</v>
      </c>
      <c r="B461" s="3">
        <v>65</v>
      </c>
      <c r="C461" s="9">
        <v>2020</v>
      </c>
      <c r="D461" s="11">
        <v>2634981</v>
      </c>
      <c r="E461" s="16">
        <v>902932583.76697159</v>
      </c>
      <c r="F461" s="17">
        <f t="shared" si="71"/>
        <v>342671.38312077831</v>
      </c>
      <c r="G461" s="55">
        <f t="shared" si="72"/>
        <v>353590.98316356452</v>
      </c>
      <c r="H461" s="55">
        <f t="shared" si="85"/>
        <v>356873.18144652928</v>
      </c>
      <c r="I461">
        <v>1276</v>
      </c>
      <c r="J461" s="51">
        <v>0.17</v>
      </c>
      <c r="K461" s="17">
        <v>26.318116242332746</v>
      </c>
      <c r="L461">
        <v>0.18905065400244045</v>
      </c>
      <c r="M461">
        <v>0.14872303751663729</v>
      </c>
      <c r="N461">
        <v>14.099999999999998</v>
      </c>
      <c r="O461">
        <v>74.900000000000006</v>
      </c>
      <c r="P461">
        <v>171</v>
      </c>
      <c r="Q461">
        <v>0.13500000000000001</v>
      </c>
      <c r="R461">
        <v>92</v>
      </c>
      <c r="S461">
        <v>0.82455800000000001</v>
      </c>
      <c r="T461">
        <v>172</v>
      </c>
      <c r="U461">
        <f t="shared" si="73"/>
        <v>1291</v>
      </c>
      <c r="V461">
        <f t="shared" si="74"/>
        <v>0.15</v>
      </c>
      <c r="W461">
        <f t="shared" si="75"/>
        <v>25.978087269009002</v>
      </c>
      <c r="X461">
        <f t="shared" si="76"/>
        <v>0.26249973719634534</v>
      </c>
      <c r="Y461">
        <f t="shared" si="77"/>
        <v>0.13929968783853672</v>
      </c>
      <c r="Z461">
        <f t="shared" si="78"/>
        <v>10.3</v>
      </c>
      <c r="AA461">
        <f t="shared" si="79"/>
        <v>69.7</v>
      </c>
      <c r="AB461">
        <f t="shared" si="80"/>
        <v>176</v>
      </c>
      <c r="AC461">
        <f t="shared" si="81"/>
        <v>0.13600000000000001</v>
      </c>
      <c r="AD461">
        <f t="shared" si="82"/>
        <v>91</v>
      </c>
      <c r="AE461">
        <f t="shared" si="83"/>
        <v>0.82379400000000003</v>
      </c>
      <c r="AF461">
        <f t="shared" si="84"/>
        <v>170</v>
      </c>
    </row>
    <row r="462" spans="1:32" x14ac:dyDescent="0.3">
      <c r="A462" t="s">
        <v>68</v>
      </c>
      <c r="B462" s="3">
        <v>66</v>
      </c>
      <c r="C462" s="9">
        <v>2020</v>
      </c>
      <c r="D462" s="11">
        <v>2806789</v>
      </c>
      <c r="E462" s="16">
        <v>1173067642.0980475</v>
      </c>
      <c r="F462" s="17">
        <f t="shared" si="71"/>
        <v>417939.37559896649</v>
      </c>
      <c r="G462" s="55">
        <f t="shared" si="72"/>
        <v>423508.1890054745</v>
      </c>
      <c r="H462" s="55">
        <f t="shared" si="85"/>
        <v>431425.03981631185</v>
      </c>
      <c r="I462">
        <v>1394</v>
      </c>
      <c r="J462" s="51">
        <v>2.0299999999999998</v>
      </c>
      <c r="K462" s="17">
        <v>19.560929689628615</v>
      </c>
      <c r="L462">
        <v>2.4455927085281704E-2</v>
      </c>
      <c r="M462">
        <v>0.13930819263615848</v>
      </c>
      <c r="N462">
        <v>17.8</v>
      </c>
      <c r="O462">
        <v>79</v>
      </c>
      <c r="P462">
        <v>350</v>
      </c>
      <c r="Q462">
        <v>0.20499999999999999</v>
      </c>
      <c r="R462">
        <v>94.9</v>
      </c>
      <c r="S462">
        <v>0.72765299999999999</v>
      </c>
      <c r="T462">
        <v>520</v>
      </c>
      <c r="U462">
        <f t="shared" si="73"/>
        <v>1430</v>
      </c>
      <c r="V462">
        <f t="shared" si="74"/>
        <v>1.94</v>
      </c>
      <c r="W462">
        <f t="shared" si="75"/>
        <v>18.563292569456667</v>
      </c>
      <c r="X462">
        <f t="shared" si="76"/>
        <v>3.2743755255369829E-2</v>
      </c>
      <c r="Y462">
        <f t="shared" si="77"/>
        <v>0.13507852991291788</v>
      </c>
      <c r="Z462">
        <f t="shared" si="78"/>
        <v>17.7</v>
      </c>
      <c r="AA462">
        <f t="shared" si="79"/>
        <v>80</v>
      </c>
      <c r="AB462">
        <f t="shared" si="80"/>
        <v>344</v>
      </c>
      <c r="AC462">
        <f t="shared" si="81"/>
        <v>0.20499999999999999</v>
      </c>
      <c r="AD462">
        <f t="shared" si="82"/>
        <v>94</v>
      </c>
      <c r="AE462">
        <f t="shared" si="83"/>
        <v>0.722333</v>
      </c>
      <c r="AF462">
        <f t="shared" si="84"/>
        <v>503</v>
      </c>
    </row>
    <row r="463" spans="1:32" x14ac:dyDescent="0.3">
      <c r="A463" t="s">
        <v>69</v>
      </c>
      <c r="B463" s="3">
        <v>67</v>
      </c>
      <c r="C463" s="9">
        <v>2020</v>
      </c>
      <c r="D463" s="11">
        <v>1890857</v>
      </c>
      <c r="E463" s="16">
        <v>687021168.88437653</v>
      </c>
      <c r="F463" s="17">
        <f t="shared" si="71"/>
        <v>363338.51205267059</v>
      </c>
      <c r="G463" s="55">
        <f t="shared" si="72"/>
        <v>361629.53988773283</v>
      </c>
      <c r="H463" s="55">
        <f t="shared" si="85"/>
        <v>366059.90783360135</v>
      </c>
      <c r="I463">
        <v>1021</v>
      </c>
      <c r="J463" s="51">
        <v>0.75</v>
      </c>
      <c r="K463" s="17">
        <v>26.022977736419101</v>
      </c>
      <c r="L463">
        <v>2.0045558453494774E-3</v>
      </c>
      <c r="M463">
        <v>0.30753007505374136</v>
      </c>
      <c r="N463">
        <v>25.1</v>
      </c>
      <c r="O463">
        <v>77</v>
      </c>
      <c r="P463">
        <v>385</v>
      </c>
      <c r="Q463">
        <v>0.26600000000000001</v>
      </c>
      <c r="R463">
        <v>82.5</v>
      </c>
      <c r="S463">
        <v>0.58408900000000008</v>
      </c>
      <c r="T463">
        <v>197</v>
      </c>
      <c r="U463">
        <f t="shared" si="73"/>
        <v>1016</v>
      </c>
      <c r="V463">
        <f t="shared" si="74"/>
        <v>0.77</v>
      </c>
      <c r="W463">
        <f t="shared" si="75"/>
        <v>22.311562074089501</v>
      </c>
      <c r="X463">
        <f t="shared" si="76"/>
        <v>3.4632481350152667E-3</v>
      </c>
      <c r="Y463">
        <f t="shared" si="77"/>
        <v>0.33126495668162381</v>
      </c>
      <c r="Z463">
        <f t="shared" si="78"/>
        <v>19.7</v>
      </c>
      <c r="AA463">
        <f t="shared" si="79"/>
        <v>78.2</v>
      </c>
      <c r="AB463">
        <f t="shared" si="80"/>
        <v>390</v>
      </c>
      <c r="AC463">
        <f t="shared" si="81"/>
        <v>0.26700000000000002</v>
      </c>
      <c r="AD463">
        <f t="shared" si="82"/>
        <v>81.3</v>
      </c>
      <c r="AE463">
        <f t="shared" si="83"/>
        <v>0.58282200000000006</v>
      </c>
      <c r="AF463">
        <f t="shared" si="84"/>
        <v>219</v>
      </c>
    </row>
    <row r="464" spans="1:32" x14ac:dyDescent="0.3">
      <c r="A464" t="s">
        <v>70</v>
      </c>
      <c r="B464" s="3">
        <v>68</v>
      </c>
      <c r="C464" s="9">
        <v>2020</v>
      </c>
      <c r="D464" s="11">
        <v>1069994</v>
      </c>
      <c r="E464" s="16">
        <v>497130281.08424532</v>
      </c>
      <c r="F464" s="17">
        <f t="shared" si="71"/>
        <v>464610.34462272248</v>
      </c>
      <c r="G464" s="55">
        <f t="shared" si="72"/>
        <v>490556.81843338173</v>
      </c>
      <c r="H464" s="55">
        <f t="shared" si="85"/>
        <v>479389.16524928249</v>
      </c>
      <c r="I464">
        <v>537</v>
      </c>
      <c r="J464" s="51">
        <v>2.89</v>
      </c>
      <c r="K464" s="17">
        <v>18.329185975131399</v>
      </c>
      <c r="L464">
        <v>0.17931393155420269</v>
      </c>
      <c r="M464">
        <v>0.11215943280482252</v>
      </c>
      <c r="N464">
        <v>30.7</v>
      </c>
      <c r="O464">
        <v>76.2</v>
      </c>
      <c r="P464">
        <v>539</v>
      </c>
      <c r="Q464">
        <v>0.28699999999999998</v>
      </c>
      <c r="R464">
        <v>90.8</v>
      </c>
      <c r="S464">
        <v>0.70312600000000003</v>
      </c>
      <c r="T464">
        <v>259</v>
      </c>
      <c r="U464">
        <f t="shared" si="73"/>
        <v>541</v>
      </c>
      <c r="V464">
        <f t="shared" si="74"/>
        <v>2.72</v>
      </c>
      <c r="W464">
        <f t="shared" si="75"/>
        <v>16.461531054358641</v>
      </c>
      <c r="X464">
        <f t="shared" si="76"/>
        <v>0.27658197808421892</v>
      </c>
      <c r="Y464">
        <f t="shared" si="77"/>
        <v>0.100242867673212</v>
      </c>
      <c r="Z464">
        <f t="shared" si="78"/>
        <v>27.800000000000004</v>
      </c>
      <c r="AA464">
        <f t="shared" si="79"/>
        <v>73.599999999999994</v>
      </c>
      <c r="AB464">
        <f t="shared" si="80"/>
        <v>533</v>
      </c>
      <c r="AC464">
        <f t="shared" si="81"/>
        <v>0.28300000000000003</v>
      </c>
      <c r="AD464">
        <f t="shared" si="82"/>
        <v>96.4</v>
      </c>
      <c r="AE464">
        <f t="shared" si="83"/>
        <v>0.67707899999999999</v>
      </c>
      <c r="AF464">
        <f t="shared" si="84"/>
        <v>288</v>
      </c>
    </row>
    <row r="465" spans="1:32" x14ac:dyDescent="0.3">
      <c r="A465" t="s">
        <v>71</v>
      </c>
      <c r="B465" s="3">
        <v>69</v>
      </c>
      <c r="C465" s="9">
        <v>2020</v>
      </c>
      <c r="D465" s="11">
        <v>981527</v>
      </c>
      <c r="E465" s="16">
        <v>237105749.38671157</v>
      </c>
      <c r="F465" s="17">
        <f t="shared" ref="F465:F528" si="86">E465/D465*1000</f>
        <v>241568.23947452445</v>
      </c>
      <c r="G465" s="55">
        <f t="shared" si="72"/>
        <v>240321.7781358737</v>
      </c>
      <c r="H465" s="55">
        <f t="shared" si="85"/>
        <v>244802.60323659619</v>
      </c>
      <c r="I465">
        <v>427</v>
      </c>
      <c r="J465" s="51">
        <v>0.3</v>
      </c>
      <c r="K465" s="17">
        <v>21.518268800173317</v>
      </c>
      <c r="L465">
        <v>6.2935591546125394E-2</v>
      </c>
      <c r="M465">
        <v>0.12217068003627479</v>
      </c>
      <c r="N465">
        <v>16.2</v>
      </c>
      <c r="O465">
        <v>80.7</v>
      </c>
      <c r="P465">
        <v>203</v>
      </c>
      <c r="Q465">
        <v>0.40799999999999997</v>
      </c>
      <c r="R465">
        <v>85.1</v>
      </c>
      <c r="S465">
        <v>0.62983199999999995</v>
      </c>
      <c r="T465">
        <v>27</v>
      </c>
      <c r="U465">
        <f t="shared" si="73"/>
        <v>433</v>
      </c>
      <c r="V465">
        <f t="shared" si="74"/>
        <v>0.31</v>
      </c>
      <c r="W465">
        <f t="shared" si="75"/>
        <v>25.510695623603723</v>
      </c>
      <c r="X465">
        <f t="shared" si="76"/>
        <v>5.1251994454953882E-2</v>
      </c>
      <c r="Y465">
        <f t="shared" si="77"/>
        <v>9.3786421470641604E-2</v>
      </c>
      <c r="Z465">
        <f t="shared" si="78"/>
        <v>17</v>
      </c>
      <c r="AA465">
        <f t="shared" si="79"/>
        <v>83.7</v>
      </c>
      <c r="AB465">
        <f t="shared" si="80"/>
        <v>209</v>
      </c>
      <c r="AC465">
        <f t="shared" si="81"/>
        <v>0.40700000000000003</v>
      </c>
      <c r="AD465">
        <f t="shared" si="82"/>
        <v>83.6</v>
      </c>
      <c r="AE465">
        <f t="shared" si="83"/>
        <v>0.63656400000000002</v>
      </c>
      <c r="AF465">
        <f t="shared" si="84"/>
        <v>37</v>
      </c>
    </row>
    <row r="466" spans="1:32" x14ac:dyDescent="0.3">
      <c r="A466" t="s">
        <v>72</v>
      </c>
      <c r="B466" s="3">
        <v>70</v>
      </c>
      <c r="C466" s="9">
        <v>2020</v>
      </c>
      <c r="D466" s="11">
        <v>981987</v>
      </c>
      <c r="E466" s="16">
        <v>874033417.04810584</v>
      </c>
      <c r="F466" s="17">
        <f t="shared" si="86"/>
        <v>890066.17913282535</v>
      </c>
      <c r="G466" s="55">
        <f t="shared" ref="G466:G529" si="87">F387</f>
        <v>993472.74047581921</v>
      </c>
      <c r="H466" s="55">
        <f t="shared" si="85"/>
        <v>968652.53409815731</v>
      </c>
      <c r="I466">
        <v>502</v>
      </c>
      <c r="J466" s="51">
        <v>0.27</v>
      </c>
      <c r="K466" s="17">
        <v>22.853418867727477</v>
      </c>
      <c r="L466">
        <v>0.49704329205379272</v>
      </c>
      <c r="M466">
        <v>1.1803557484122517E-2</v>
      </c>
      <c r="N466">
        <v>15.7</v>
      </c>
      <c r="O466">
        <v>91.4</v>
      </c>
      <c r="P466">
        <v>242</v>
      </c>
      <c r="Q466">
        <v>0.33700000000000002</v>
      </c>
      <c r="R466">
        <v>86.1</v>
      </c>
      <c r="S466">
        <v>0.40277000000000002</v>
      </c>
      <c r="T466">
        <v>78</v>
      </c>
      <c r="U466">
        <f t="shared" ref="U466:U529" si="88">I387</f>
        <v>501</v>
      </c>
      <c r="V466">
        <f t="shared" ref="V466:V529" si="89">J387</f>
        <v>0.24</v>
      </c>
      <c r="W466">
        <f t="shared" ref="W466:W529" si="90">K387</f>
        <v>34.28773280796311</v>
      </c>
      <c r="X466">
        <f t="shared" ref="X466:X529" si="91">L387</f>
        <v>0.50477222658196563</v>
      </c>
      <c r="Y466">
        <f t="shared" ref="Y466:Y529" si="92">M387</f>
        <v>1.0803118319973956E-2</v>
      </c>
      <c r="Z466">
        <f t="shared" ref="Z466:Z529" si="93">N387</f>
        <v>14.6</v>
      </c>
      <c r="AA466">
        <f t="shared" ref="AA466:AA529" si="94">O387</f>
        <v>87.6</v>
      </c>
      <c r="AB466">
        <f t="shared" ref="AB466:AB529" si="95">P387</f>
        <v>245</v>
      </c>
      <c r="AC466">
        <f t="shared" ref="AC466:AC529" si="96">Q387</f>
        <v>0.33899999999999997</v>
      </c>
      <c r="AD466">
        <f t="shared" ref="AD466:AD529" si="97">R387</f>
        <v>95.3</v>
      </c>
      <c r="AE466">
        <f t="shared" ref="AE466:AE529" si="98">S387</f>
        <v>0.40178900000000001</v>
      </c>
      <c r="AF466">
        <f t="shared" ref="AF466:AF529" si="99">T387</f>
        <v>55</v>
      </c>
    </row>
    <row r="467" spans="1:32" x14ac:dyDescent="0.3">
      <c r="A467" t="s">
        <v>73</v>
      </c>
      <c r="B467" s="3">
        <v>71</v>
      </c>
      <c r="C467" s="9">
        <v>2020</v>
      </c>
      <c r="D467" s="11">
        <v>1019906</v>
      </c>
      <c r="E467" s="16">
        <v>312759529.45984864</v>
      </c>
      <c r="F467" s="17">
        <f t="shared" si="86"/>
        <v>306655.25005230738</v>
      </c>
      <c r="G467" s="55">
        <f t="shared" si="87"/>
        <v>291601.15709349903</v>
      </c>
      <c r="H467" s="55">
        <f t="shared" si="85"/>
        <v>308298.09094648034</v>
      </c>
      <c r="I467">
        <v>524</v>
      </c>
      <c r="J467" s="51">
        <v>0.12</v>
      </c>
      <c r="K467" s="17">
        <v>30.014102468570698</v>
      </c>
      <c r="L467">
        <v>0.26059350420808275</v>
      </c>
      <c r="M467">
        <v>2.2979574297498494E-2</v>
      </c>
      <c r="N467">
        <v>11.3</v>
      </c>
      <c r="O467">
        <v>69.7</v>
      </c>
      <c r="P467">
        <v>204</v>
      </c>
      <c r="Q467">
        <v>0.311</v>
      </c>
      <c r="R467">
        <v>101.2</v>
      </c>
      <c r="S467">
        <v>0.65685400000000005</v>
      </c>
      <c r="T467">
        <v>18</v>
      </c>
      <c r="U467">
        <f t="shared" si="88"/>
        <v>525</v>
      </c>
      <c r="V467">
        <f t="shared" si="89"/>
        <v>0.11</v>
      </c>
      <c r="W467">
        <f t="shared" si="90"/>
        <v>26.032087020419432</v>
      </c>
      <c r="X467">
        <f t="shared" si="91"/>
        <v>0.1768629308843781</v>
      </c>
      <c r="Y467">
        <f t="shared" si="92"/>
        <v>2.9310670307682824E-2</v>
      </c>
      <c r="Z467">
        <f t="shared" si="93"/>
        <v>10.4</v>
      </c>
      <c r="AA467">
        <f t="shared" si="94"/>
        <v>65.3</v>
      </c>
      <c r="AB467">
        <f t="shared" si="95"/>
        <v>211</v>
      </c>
      <c r="AC467">
        <f t="shared" si="96"/>
        <v>0.312</v>
      </c>
      <c r="AD467">
        <f t="shared" si="97"/>
        <v>101</v>
      </c>
      <c r="AE467">
        <f t="shared" si="98"/>
        <v>0.65543499999999999</v>
      </c>
      <c r="AF467">
        <f t="shared" si="99"/>
        <v>25</v>
      </c>
    </row>
    <row r="468" spans="1:32" x14ac:dyDescent="0.3">
      <c r="A468" t="s">
        <v>74</v>
      </c>
      <c r="B468" s="3">
        <v>72</v>
      </c>
      <c r="C468" s="9">
        <v>2020</v>
      </c>
      <c r="D468" s="11">
        <v>294810</v>
      </c>
      <c r="E468" s="16">
        <v>239709010.64270118</v>
      </c>
      <c r="F468" s="17">
        <f t="shared" si="86"/>
        <v>813096.60677284072</v>
      </c>
      <c r="G468" s="55">
        <f t="shared" si="87"/>
        <v>802353.42100796371</v>
      </c>
      <c r="H468" s="55">
        <f t="shared" si="85"/>
        <v>831434.35455915751</v>
      </c>
      <c r="I468">
        <v>182</v>
      </c>
      <c r="J468" s="51">
        <v>0.53</v>
      </c>
      <c r="K468" s="17">
        <v>19.699505514635185</v>
      </c>
      <c r="L468">
        <v>7.5245105242597393E-2</v>
      </c>
      <c r="M468">
        <v>7.296790466802551E-2</v>
      </c>
      <c r="N468">
        <v>20.7</v>
      </c>
      <c r="O468">
        <v>82.7</v>
      </c>
      <c r="P468">
        <v>141</v>
      </c>
      <c r="Q468">
        <v>0.222</v>
      </c>
      <c r="R468">
        <v>118.9</v>
      </c>
      <c r="S468">
        <v>0.93962000000000001</v>
      </c>
      <c r="T468">
        <v>10</v>
      </c>
      <c r="U468">
        <f t="shared" si="88"/>
        <v>182</v>
      </c>
      <c r="V468">
        <f t="shared" si="89"/>
        <v>0.5</v>
      </c>
      <c r="W468">
        <f t="shared" si="90"/>
        <v>16.733356531053083</v>
      </c>
      <c r="X468">
        <f t="shared" si="91"/>
        <v>4.7701863398874937E-2</v>
      </c>
      <c r="Y468">
        <f t="shared" si="92"/>
        <v>6.2263758766208065E-2</v>
      </c>
      <c r="Z468">
        <f t="shared" si="93"/>
        <v>15.7</v>
      </c>
      <c r="AA468">
        <f t="shared" si="94"/>
        <v>84.9</v>
      </c>
      <c r="AB468">
        <f t="shared" si="95"/>
        <v>147</v>
      </c>
      <c r="AC468">
        <f t="shared" si="96"/>
        <v>0.223</v>
      </c>
      <c r="AD468">
        <f t="shared" si="97"/>
        <v>109.6</v>
      </c>
      <c r="AE468">
        <f t="shared" si="98"/>
        <v>0.94659700000000002</v>
      </c>
      <c r="AF468">
        <f t="shared" si="99"/>
        <v>9</v>
      </c>
    </row>
    <row r="469" spans="1:32" x14ac:dyDescent="0.3">
      <c r="A469" t="s">
        <v>75</v>
      </c>
      <c r="B469" s="3">
        <v>73</v>
      </c>
      <c r="C469" s="9">
        <v>2020</v>
      </c>
      <c r="D469" s="11">
        <v>1867932</v>
      </c>
      <c r="E469" s="16">
        <v>925181056.80001509</v>
      </c>
      <c r="F469" s="17">
        <f t="shared" si="86"/>
        <v>495296.96841213445</v>
      </c>
      <c r="G469" s="55">
        <f t="shared" si="87"/>
        <v>498378.01858034206</v>
      </c>
      <c r="H469" s="55">
        <f t="shared" si="85"/>
        <v>510667.0223282217</v>
      </c>
      <c r="I469">
        <v>1002</v>
      </c>
      <c r="J469" s="51">
        <v>0.77</v>
      </c>
      <c r="K469" s="17">
        <v>20.753026347944228</v>
      </c>
      <c r="L469">
        <v>9.5994936396137428E-3</v>
      </c>
      <c r="M469">
        <v>7.4261883676495097E-2</v>
      </c>
      <c r="N469">
        <v>20.5</v>
      </c>
      <c r="O469">
        <v>79.599999999999994</v>
      </c>
      <c r="P469">
        <v>230</v>
      </c>
      <c r="Q469">
        <v>0.217</v>
      </c>
      <c r="R469">
        <v>98.5</v>
      </c>
      <c r="S469">
        <v>0.89745799999999998</v>
      </c>
      <c r="T469">
        <v>136</v>
      </c>
      <c r="U469">
        <f t="shared" si="88"/>
        <v>999</v>
      </c>
      <c r="V469">
        <f t="shared" si="89"/>
        <v>0.68</v>
      </c>
      <c r="W469">
        <f t="shared" si="90"/>
        <v>17.031140226311656</v>
      </c>
      <c r="X469">
        <f t="shared" si="91"/>
        <v>9.9592809872106978E-3</v>
      </c>
      <c r="Y469">
        <f t="shared" si="92"/>
        <v>9.2511991137990315E-2</v>
      </c>
      <c r="Z469">
        <f t="shared" si="93"/>
        <v>19.399999999999999</v>
      </c>
      <c r="AA469">
        <f t="shared" si="94"/>
        <v>75.400000000000006</v>
      </c>
      <c r="AB469">
        <f t="shared" si="95"/>
        <v>238</v>
      </c>
      <c r="AC469">
        <f t="shared" si="96"/>
        <v>0.218</v>
      </c>
      <c r="AD469">
        <f t="shared" si="97"/>
        <v>98.9</v>
      </c>
      <c r="AE469">
        <f t="shared" si="98"/>
        <v>0.89047300000000007</v>
      </c>
      <c r="AF469">
        <f t="shared" si="99"/>
        <v>164</v>
      </c>
    </row>
    <row r="470" spans="1:32" x14ac:dyDescent="0.3">
      <c r="A470" t="s">
        <v>76</v>
      </c>
      <c r="B470" s="3">
        <v>74</v>
      </c>
      <c r="C470" s="9">
        <v>2020</v>
      </c>
      <c r="D470" s="11">
        <v>1302772</v>
      </c>
      <c r="E470" s="16">
        <v>694499084.1381495</v>
      </c>
      <c r="F470" s="17">
        <f t="shared" si="86"/>
        <v>533093.34567994205</v>
      </c>
      <c r="G470" s="55">
        <f t="shared" si="87"/>
        <v>527515.19974387146</v>
      </c>
      <c r="H470" s="55">
        <f t="shared" si="85"/>
        <v>539719.54899505456</v>
      </c>
      <c r="I470">
        <v>721</v>
      </c>
      <c r="J470" s="51">
        <v>0.24</v>
      </c>
      <c r="K470" s="17">
        <v>28.399810690755846</v>
      </c>
      <c r="L470">
        <v>7.6762782168645877E-2</v>
      </c>
      <c r="M470">
        <v>0.101279127327443</v>
      </c>
      <c r="N470">
        <v>18</v>
      </c>
      <c r="O470">
        <v>83.1</v>
      </c>
      <c r="P470">
        <v>312</v>
      </c>
      <c r="Q470">
        <v>0.16699999999999998</v>
      </c>
      <c r="R470">
        <v>83.2</v>
      </c>
      <c r="S470">
        <v>0.92064999999999997</v>
      </c>
      <c r="T470">
        <v>126</v>
      </c>
      <c r="U470">
        <f t="shared" si="88"/>
        <v>702</v>
      </c>
      <c r="V470">
        <f t="shared" si="89"/>
        <v>0.27</v>
      </c>
      <c r="W470">
        <f t="shared" si="90"/>
        <v>22.131692927956191</v>
      </c>
      <c r="X470">
        <f t="shared" si="91"/>
        <v>5.9791755047988199E-2</v>
      </c>
      <c r="Y470">
        <f t="shared" si="92"/>
        <v>9.3808892929750406E-2</v>
      </c>
      <c r="Z470">
        <f t="shared" si="93"/>
        <v>18</v>
      </c>
      <c r="AA470">
        <f t="shared" si="94"/>
        <v>77.3</v>
      </c>
      <c r="AB470">
        <f t="shared" si="95"/>
        <v>324</v>
      </c>
      <c r="AC470">
        <f t="shared" si="96"/>
        <v>0.16800000000000001</v>
      </c>
      <c r="AD470">
        <f t="shared" si="97"/>
        <v>86.3</v>
      </c>
      <c r="AE470">
        <f t="shared" si="98"/>
        <v>0.905254</v>
      </c>
      <c r="AF470">
        <f t="shared" si="99"/>
        <v>92</v>
      </c>
    </row>
    <row r="471" spans="1:32" x14ac:dyDescent="0.3">
      <c r="A471" t="s">
        <v>77</v>
      </c>
      <c r="B471" s="3">
        <v>75</v>
      </c>
      <c r="C471" s="9">
        <v>2020</v>
      </c>
      <c r="D471" s="11">
        <v>778191</v>
      </c>
      <c r="E471" s="16">
        <v>335142281.12866795</v>
      </c>
      <c r="F471" s="17">
        <f t="shared" si="86"/>
        <v>430668.41061984521</v>
      </c>
      <c r="G471" s="55">
        <f t="shared" si="87"/>
        <v>419560.17667725327</v>
      </c>
      <c r="H471" s="55">
        <f t="shared" si="85"/>
        <v>437261.73981121695</v>
      </c>
      <c r="I471">
        <v>403</v>
      </c>
      <c r="J471" s="51">
        <v>0.15</v>
      </c>
      <c r="K471" s="17">
        <v>80.218050487684096</v>
      </c>
      <c r="L471">
        <v>0.15262744543615775</v>
      </c>
      <c r="M471">
        <v>3.1697874033734121E-2</v>
      </c>
      <c r="N471">
        <v>11.7</v>
      </c>
      <c r="O471">
        <v>83.5</v>
      </c>
      <c r="P471">
        <v>185</v>
      </c>
      <c r="Q471">
        <v>0.32</v>
      </c>
      <c r="R471">
        <v>96</v>
      </c>
      <c r="S471">
        <v>0.77204800000000007</v>
      </c>
      <c r="T471">
        <v>58</v>
      </c>
      <c r="U471">
        <f t="shared" si="88"/>
        <v>408</v>
      </c>
      <c r="V471">
        <f t="shared" si="89"/>
        <v>0.17</v>
      </c>
      <c r="W471">
        <f t="shared" si="90"/>
        <v>86.185962086582677</v>
      </c>
      <c r="X471">
        <f t="shared" si="91"/>
        <v>0.11695705676081455</v>
      </c>
      <c r="Y471">
        <f t="shared" si="92"/>
        <v>3.3918519107724192E-2</v>
      </c>
      <c r="Z471">
        <f t="shared" si="93"/>
        <v>13.8</v>
      </c>
      <c r="AA471">
        <f t="shared" si="94"/>
        <v>74.7</v>
      </c>
      <c r="AB471">
        <f t="shared" si="95"/>
        <v>186</v>
      </c>
      <c r="AC471">
        <f t="shared" si="96"/>
        <v>0.32100000000000001</v>
      </c>
      <c r="AD471">
        <f t="shared" si="97"/>
        <v>96.3</v>
      </c>
      <c r="AE471">
        <f t="shared" si="98"/>
        <v>0.76739400000000002</v>
      </c>
      <c r="AF471">
        <f t="shared" si="99"/>
        <v>55</v>
      </c>
    </row>
    <row r="472" spans="1:32" x14ac:dyDescent="0.3">
      <c r="A472" t="s">
        <v>78</v>
      </c>
      <c r="B472" s="3">
        <v>76</v>
      </c>
      <c r="C472" s="9">
        <v>2020</v>
      </c>
      <c r="D472" s="11">
        <v>137993</v>
      </c>
      <c r="E472" s="16">
        <v>186944257.76206344</v>
      </c>
      <c r="F472" s="17">
        <f t="shared" si="86"/>
        <v>1354737.253064021</v>
      </c>
      <c r="G472" s="55">
        <f t="shared" si="87"/>
        <v>1277187.0368332113</v>
      </c>
      <c r="H472" s="55">
        <f t="shared" si="85"/>
        <v>1360999.324700193</v>
      </c>
      <c r="I472">
        <v>86</v>
      </c>
      <c r="J472" s="51">
        <v>0.28999999999999998</v>
      </c>
      <c r="K472" s="17">
        <v>16.550356659395536</v>
      </c>
      <c r="L472">
        <v>0.56109222551268123</v>
      </c>
      <c r="M472">
        <v>8.8370851205018513E-3</v>
      </c>
      <c r="N472">
        <v>17.600000000000001</v>
      </c>
      <c r="O472">
        <v>95.3</v>
      </c>
      <c r="P472">
        <v>185</v>
      </c>
      <c r="Q472">
        <v>3.6000000000000004E-2</v>
      </c>
      <c r="R472">
        <v>111.8</v>
      </c>
      <c r="S472">
        <v>0.96122799999999997</v>
      </c>
      <c r="T472">
        <v>5</v>
      </c>
      <c r="U472">
        <f t="shared" si="88"/>
        <v>86</v>
      </c>
      <c r="V472">
        <f t="shared" si="89"/>
        <v>0.36</v>
      </c>
      <c r="W472">
        <f t="shared" si="90"/>
        <v>19.232499700347319</v>
      </c>
      <c r="X472">
        <f t="shared" si="91"/>
        <v>0.4495002668754593</v>
      </c>
      <c r="Y472">
        <f t="shared" si="92"/>
        <v>1.0276844067474006E-2</v>
      </c>
      <c r="Z472">
        <f t="shared" si="93"/>
        <v>26</v>
      </c>
      <c r="AA472">
        <f t="shared" si="94"/>
        <v>91</v>
      </c>
      <c r="AB472">
        <f t="shared" si="95"/>
        <v>194</v>
      </c>
      <c r="AC472">
        <f t="shared" si="96"/>
        <v>3.6000000000000004E-2</v>
      </c>
      <c r="AD472">
        <f t="shared" si="97"/>
        <v>111.9</v>
      </c>
      <c r="AE472">
        <f t="shared" si="98"/>
        <v>0.95610499999999998</v>
      </c>
      <c r="AF472">
        <f t="shared" si="99"/>
        <v>8</v>
      </c>
    </row>
    <row r="473" spans="1:32" x14ac:dyDescent="0.3">
      <c r="A473" t="s">
        <v>79</v>
      </c>
      <c r="B473" s="3">
        <v>77</v>
      </c>
      <c r="C473" s="9">
        <v>2020</v>
      </c>
      <c r="D473" s="11">
        <v>471462</v>
      </c>
      <c r="E473" s="16">
        <v>752624612.23586559</v>
      </c>
      <c r="F473" s="17">
        <f t="shared" si="86"/>
        <v>1596363.2535302222</v>
      </c>
      <c r="G473" s="55">
        <f t="shared" si="87"/>
        <v>1622477.3826974225</v>
      </c>
      <c r="H473" s="55">
        <f t="shared" si="85"/>
        <v>1592157.429765055</v>
      </c>
      <c r="I473">
        <v>276</v>
      </c>
      <c r="J473" s="51">
        <v>0.11</v>
      </c>
      <c r="K473" s="17">
        <v>23.010519528308873</v>
      </c>
      <c r="L473">
        <v>0.55635753507186525</v>
      </c>
      <c r="M473">
        <v>4.1161591547189583E-2</v>
      </c>
      <c r="N473">
        <v>8.5</v>
      </c>
      <c r="O473">
        <v>81.7</v>
      </c>
      <c r="P473">
        <v>113</v>
      </c>
      <c r="Q473">
        <v>0.17800000000000002</v>
      </c>
      <c r="R473">
        <v>119.2</v>
      </c>
      <c r="S473">
        <v>0.55993499999999996</v>
      </c>
      <c r="T473">
        <v>5</v>
      </c>
      <c r="U473">
        <f t="shared" si="88"/>
        <v>275</v>
      </c>
      <c r="V473">
        <f t="shared" si="89"/>
        <v>0.09</v>
      </c>
      <c r="W473">
        <f t="shared" si="90"/>
        <v>20.335982623147526</v>
      </c>
      <c r="X473">
        <f t="shared" si="91"/>
        <v>0.64302102397100047</v>
      </c>
      <c r="Y473">
        <f t="shared" si="92"/>
        <v>2.4488585312944733E-2</v>
      </c>
      <c r="Z473">
        <f t="shared" si="93"/>
        <v>10</v>
      </c>
      <c r="AA473">
        <f t="shared" si="94"/>
        <v>77</v>
      </c>
      <c r="AB473">
        <f t="shared" si="95"/>
        <v>123</v>
      </c>
      <c r="AC473">
        <f t="shared" si="96"/>
        <v>0.17800000000000002</v>
      </c>
      <c r="AD473">
        <f t="shared" si="97"/>
        <v>117.3</v>
      </c>
      <c r="AE473">
        <f t="shared" si="98"/>
        <v>0.49256</v>
      </c>
      <c r="AF473">
        <f t="shared" si="99"/>
        <v>9</v>
      </c>
    </row>
    <row r="474" spans="1:32" x14ac:dyDescent="0.3">
      <c r="A474" t="s">
        <v>80</v>
      </c>
      <c r="B474" s="3">
        <v>78</v>
      </c>
      <c r="C474" s="9">
        <v>2020</v>
      </c>
      <c r="D474" s="11">
        <v>153641</v>
      </c>
      <c r="E474" s="16">
        <v>51906138.184457839</v>
      </c>
      <c r="F474" s="17">
        <f t="shared" si="86"/>
        <v>337840.40838355542</v>
      </c>
      <c r="G474" s="55">
        <f t="shared" si="87"/>
        <v>327919.29987637262</v>
      </c>
      <c r="H474" s="55">
        <f t="shared" si="85"/>
        <v>341457.30412007938</v>
      </c>
      <c r="I474">
        <v>78</v>
      </c>
      <c r="J474" s="51">
        <v>0.15</v>
      </c>
      <c r="K474" s="17">
        <v>26.108317729050555</v>
      </c>
      <c r="L474">
        <v>0.13737848433088326</v>
      </c>
      <c r="M474">
        <v>3.8501161169926079E-2</v>
      </c>
      <c r="N474">
        <v>13.3</v>
      </c>
      <c r="O474">
        <v>76.3</v>
      </c>
      <c r="P474">
        <v>124</v>
      </c>
      <c r="Q474">
        <v>0.29299999999999998</v>
      </c>
      <c r="R474">
        <v>119.2</v>
      </c>
      <c r="S474">
        <v>0.86018100000000008</v>
      </c>
      <c r="T474">
        <v>19</v>
      </c>
      <c r="U474">
        <f t="shared" si="88"/>
        <v>77</v>
      </c>
      <c r="V474">
        <f t="shared" si="89"/>
        <v>0.17</v>
      </c>
      <c r="W474">
        <f t="shared" si="90"/>
        <v>27.944214003757416</v>
      </c>
      <c r="X474">
        <f t="shared" si="91"/>
        <v>0.11378899258568258</v>
      </c>
      <c r="Y474">
        <f t="shared" si="92"/>
        <v>3.4216858992876825E-2</v>
      </c>
      <c r="Z474">
        <f t="shared" si="93"/>
        <v>10.8</v>
      </c>
      <c r="AA474">
        <f t="shared" si="94"/>
        <v>75.3</v>
      </c>
      <c r="AB474">
        <f t="shared" si="95"/>
        <v>127</v>
      </c>
      <c r="AC474">
        <f t="shared" si="96"/>
        <v>0.29199999999999998</v>
      </c>
      <c r="AD474">
        <f t="shared" si="97"/>
        <v>124</v>
      </c>
      <c r="AE474">
        <f t="shared" si="98"/>
        <v>0.87870999999999999</v>
      </c>
      <c r="AF474">
        <f t="shared" si="99"/>
        <v>39</v>
      </c>
    </row>
    <row r="475" spans="1:32" x14ac:dyDescent="0.3">
      <c r="A475" t="s">
        <v>81</v>
      </c>
      <c r="B475" s="3">
        <v>79</v>
      </c>
      <c r="C475" s="9">
        <v>2020</v>
      </c>
      <c r="D475" s="11">
        <v>48066</v>
      </c>
      <c r="E475" s="16">
        <v>78982267.219008535</v>
      </c>
      <c r="F475" s="17">
        <f t="shared" si="86"/>
        <v>1643204.4942164635</v>
      </c>
      <c r="G475" s="55">
        <f t="shared" si="87"/>
        <v>1629321.4277901507</v>
      </c>
      <c r="H475" s="55">
        <f t="shared" si="85"/>
        <v>1680894.6595741287</v>
      </c>
      <c r="I475">
        <v>31</v>
      </c>
      <c r="J475" s="51">
        <v>7.0000000000000007E-2</v>
      </c>
      <c r="K475" s="17">
        <v>26.240784864284443</v>
      </c>
      <c r="L475">
        <v>0.45563314490898588</v>
      </c>
      <c r="M475">
        <v>2.3499641731312406E-3</v>
      </c>
      <c r="N475">
        <v>11.7</v>
      </c>
      <c r="O475">
        <v>89.2</v>
      </c>
      <c r="P475">
        <v>28</v>
      </c>
      <c r="Q475">
        <v>0.317</v>
      </c>
      <c r="R475">
        <v>134.1</v>
      </c>
      <c r="S475">
        <v>0.40559899999999999</v>
      </c>
      <c r="T475">
        <v>0</v>
      </c>
      <c r="U475">
        <f t="shared" si="88"/>
        <v>31</v>
      </c>
      <c r="V475">
        <f t="shared" si="89"/>
        <v>0.06</v>
      </c>
      <c r="W475">
        <f t="shared" si="90"/>
        <v>28.645132901731667</v>
      </c>
      <c r="X475">
        <f t="shared" si="91"/>
        <v>0.3942028044690542</v>
      </c>
      <c r="Y475">
        <f t="shared" si="92"/>
        <v>3.2283857922022646E-3</v>
      </c>
      <c r="Z475">
        <f t="shared" si="93"/>
        <v>9.4</v>
      </c>
      <c r="AA475">
        <f t="shared" si="94"/>
        <v>93.4</v>
      </c>
      <c r="AB475">
        <f t="shared" si="95"/>
        <v>27</v>
      </c>
      <c r="AC475">
        <f t="shared" si="96"/>
        <v>0.31</v>
      </c>
      <c r="AD475">
        <f t="shared" si="97"/>
        <v>131.4</v>
      </c>
      <c r="AE475">
        <f t="shared" si="98"/>
        <v>0.39680399999999999</v>
      </c>
      <c r="AF475">
        <f t="shared" si="99"/>
        <v>0</v>
      </c>
    </row>
    <row r="476" spans="1:32" x14ac:dyDescent="0.3">
      <c r="A476" s="2" t="s">
        <v>3</v>
      </c>
      <c r="B476" s="3">
        <v>1</v>
      </c>
      <c r="C476" s="9">
        <v>2021</v>
      </c>
      <c r="D476" s="11">
        <v>1540947</v>
      </c>
      <c r="E476" s="16">
        <v>860035410.91380084</v>
      </c>
      <c r="F476" s="17">
        <f t="shared" si="86"/>
        <v>558121.34415641869</v>
      </c>
      <c r="G476" s="55">
        <f t="shared" si="87"/>
        <v>541616.22372529644</v>
      </c>
      <c r="H476" s="55">
        <f t="shared" si="85"/>
        <v>555820.11973011354</v>
      </c>
      <c r="I476">
        <v>829</v>
      </c>
      <c r="J476" s="51">
        <v>0.28999999999999998</v>
      </c>
      <c r="K476" s="17">
        <v>12.457267861446306</v>
      </c>
      <c r="L476">
        <v>0.31520677039671818</v>
      </c>
      <c r="M476">
        <v>0.14062139644157695</v>
      </c>
      <c r="N476">
        <v>27.751199999999997</v>
      </c>
      <c r="O476">
        <v>78.7</v>
      </c>
      <c r="P476">
        <v>304</v>
      </c>
      <c r="Q476">
        <v>0.34700000000000003</v>
      </c>
      <c r="R476">
        <v>70.7</v>
      </c>
      <c r="S476">
        <v>0.91789900000000002</v>
      </c>
      <c r="T476">
        <v>208</v>
      </c>
      <c r="U476">
        <f t="shared" si="88"/>
        <v>834</v>
      </c>
      <c r="V476">
        <f t="shared" si="89"/>
        <v>0.28999999999999998</v>
      </c>
      <c r="W476">
        <f t="shared" si="90"/>
        <v>16.996170378356872</v>
      </c>
      <c r="X476">
        <f t="shared" si="91"/>
        <v>0.2032122767677387</v>
      </c>
      <c r="Y476">
        <f t="shared" si="92"/>
        <v>0.14887779627919059</v>
      </c>
      <c r="Z476">
        <f t="shared" si="93"/>
        <v>30.599999999999998</v>
      </c>
      <c r="AA476">
        <f t="shared" si="94"/>
        <v>72.5</v>
      </c>
      <c r="AB476">
        <f t="shared" si="95"/>
        <v>300</v>
      </c>
      <c r="AC476">
        <f t="shared" si="96"/>
        <v>0.34600000000000003</v>
      </c>
      <c r="AD476">
        <f t="shared" si="97"/>
        <v>69.3</v>
      </c>
      <c r="AE476">
        <f t="shared" si="98"/>
        <v>0.9159520000000001</v>
      </c>
      <c r="AF476">
        <f t="shared" si="99"/>
        <v>177</v>
      </c>
    </row>
    <row r="477" spans="1:32" x14ac:dyDescent="0.3">
      <c r="A477" s="2" t="s">
        <v>4</v>
      </c>
      <c r="B477" s="3">
        <v>2</v>
      </c>
      <c r="C477" s="9">
        <v>2021</v>
      </c>
      <c r="D477" s="11">
        <v>1171845</v>
      </c>
      <c r="E477" s="16">
        <v>357687004.53106236</v>
      </c>
      <c r="F477" s="17">
        <f t="shared" si="86"/>
        <v>305234.05785838771</v>
      </c>
      <c r="G477" s="55">
        <f t="shared" si="87"/>
        <v>291061.69798754877</v>
      </c>
      <c r="H477" s="55">
        <f t="shared" si="85"/>
        <v>301101.00413547806</v>
      </c>
      <c r="I477">
        <v>589</v>
      </c>
      <c r="J477" s="51">
        <v>7.0000000000000007E-2</v>
      </c>
      <c r="K477" s="17">
        <v>17.863005482366766</v>
      </c>
      <c r="L477">
        <v>3.4128487039015309E-4</v>
      </c>
      <c r="M477">
        <v>0.16023966413923557</v>
      </c>
      <c r="N477">
        <v>20.136500000000002</v>
      </c>
      <c r="O477">
        <v>79.599999999999994</v>
      </c>
      <c r="P477">
        <v>189</v>
      </c>
      <c r="Q477">
        <v>0.30499999999999999</v>
      </c>
      <c r="R477">
        <v>73.900000000000006</v>
      </c>
      <c r="S477">
        <v>0.65861700000000001</v>
      </c>
      <c r="T477">
        <v>45</v>
      </c>
      <c r="U477">
        <f t="shared" si="88"/>
        <v>583</v>
      </c>
      <c r="V477">
        <f t="shared" si="89"/>
        <v>0.14000000000000001</v>
      </c>
      <c r="W477">
        <f t="shared" si="90"/>
        <v>18.166417016394345</v>
      </c>
      <c r="X477">
        <f t="shared" si="91"/>
        <v>3.3367305553917069E-4</v>
      </c>
      <c r="Y477">
        <f t="shared" si="92"/>
        <v>0.15551329198926023</v>
      </c>
      <c r="Z477">
        <f t="shared" si="93"/>
        <v>20.399999999999999</v>
      </c>
      <c r="AA477">
        <f t="shared" si="94"/>
        <v>74.3</v>
      </c>
      <c r="AB477">
        <f t="shared" si="95"/>
        <v>193</v>
      </c>
      <c r="AC477">
        <f t="shared" si="96"/>
        <v>0.30499999999999999</v>
      </c>
      <c r="AD477">
        <f t="shared" si="97"/>
        <v>75.7</v>
      </c>
      <c r="AE477">
        <f t="shared" si="98"/>
        <v>0.65607399999999994</v>
      </c>
      <c r="AF477">
        <f t="shared" si="99"/>
        <v>41</v>
      </c>
    </row>
    <row r="478" spans="1:32" x14ac:dyDescent="0.3">
      <c r="A478" t="s">
        <v>5</v>
      </c>
      <c r="B478" s="3">
        <v>3</v>
      </c>
      <c r="C478" s="9">
        <v>2021</v>
      </c>
      <c r="D478" s="11">
        <v>1350639</v>
      </c>
      <c r="E478" s="16">
        <v>526966362.02457666</v>
      </c>
      <c r="F478" s="17">
        <f t="shared" si="86"/>
        <v>390160.77725030645</v>
      </c>
      <c r="G478" s="55">
        <f t="shared" si="87"/>
        <v>340472.99114216922</v>
      </c>
      <c r="H478" s="55">
        <f t="shared" si="85"/>
        <v>367383.77078699647</v>
      </c>
      <c r="I478">
        <v>707</v>
      </c>
      <c r="J478" s="51">
        <v>0.59</v>
      </c>
      <c r="K478" s="17">
        <v>13.892078421302919</v>
      </c>
      <c r="L478">
        <v>4.5191985954653076E-3</v>
      </c>
      <c r="M478">
        <v>0.43825724833449731</v>
      </c>
      <c r="N478">
        <v>23.724499999999999</v>
      </c>
      <c r="O478">
        <v>81.3</v>
      </c>
      <c r="P478">
        <v>186</v>
      </c>
      <c r="Q478">
        <v>0.22399999999999998</v>
      </c>
      <c r="R478">
        <v>86.1</v>
      </c>
      <c r="S478">
        <v>0.68689099999999992</v>
      </c>
      <c r="T478">
        <v>115</v>
      </c>
      <c r="U478">
        <f t="shared" si="88"/>
        <v>710</v>
      </c>
      <c r="V478">
        <f t="shared" si="89"/>
        <v>0.91</v>
      </c>
      <c r="W478">
        <f t="shared" si="90"/>
        <v>17.227851078770922</v>
      </c>
      <c r="X478">
        <f t="shared" si="91"/>
        <v>3.9999312411492811E-3</v>
      </c>
      <c r="Y478">
        <f t="shared" si="92"/>
        <v>0.35339926514000891</v>
      </c>
      <c r="Z478">
        <f t="shared" si="93"/>
        <v>24.2</v>
      </c>
      <c r="AA478">
        <f t="shared" si="94"/>
        <v>75.8</v>
      </c>
      <c r="AB478">
        <f t="shared" si="95"/>
        <v>189</v>
      </c>
      <c r="AC478">
        <f t="shared" si="96"/>
        <v>0.223</v>
      </c>
      <c r="AD478">
        <f t="shared" si="97"/>
        <v>83.4</v>
      </c>
      <c r="AE478">
        <f t="shared" si="98"/>
        <v>0.67786400000000002</v>
      </c>
      <c r="AF478">
        <f t="shared" si="99"/>
        <v>208</v>
      </c>
    </row>
    <row r="479" spans="1:32" x14ac:dyDescent="0.3">
      <c r="A479" t="s">
        <v>6</v>
      </c>
      <c r="B479" s="3">
        <v>4</v>
      </c>
      <c r="C479" s="9">
        <v>2021</v>
      </c>
      <c r="D479" s="11">
        <v>2310877</v>
      </c>
      <c r="E479" s="16">
        <v>898129448.1773349</v>
      </c>
      <c r="F479" s="17">
        <f t="shared" si="86"/>
        <v>388653.07334719022</v>
      </c>
      <c r="G479" s="55">
        <f t="shared" si="87"/>
        <v>370248.74236689461</v>
      </c>
      <c r="H479" s="55">
        <f t="shared" si="85"/>
        <v>380454.97094404342</v>
      </c>
      <c r="I479">
        <v>1183</v>
      </c>
      <c r="J479" s="51">
        <v>0.89</v>
      </c>
      <c r="K479" s="17">
        <v>22.715007274120122</v>
      </c>
      <c r="L479">
        <v>4.1247521856563746E-3</v>
      </c>
      <c r="M479">
        <v>0.17430341908247282</v>
      </c>
      <c r="N479">
        <v>21.108699999999999</v>
      </c>
      <c r="O479">
        <v>87.1</v>
      </c>
      <c r="P479">
        <v>373</v>
      </c>
      <c r="Q479">
        <v>0.315</v>
      </c>
      <c r="R479">
        <v>77.900000000000006</v>
      </c>
      <c r="S479">
        <v>0.67473899999999998</v>
      </c>
      <c r="T479">
        <v>454</v>
      </c>
      <c r="U479">
        <f t="shared" si="88"/>
        <v>1172</v>
      </c>
      <c r="V479">
        <f t="shared" si="89"/>
        <v>1.03</v>
      </c>
      <c r="W479">
        <f t="shared" si="90"/>
        <v>24.386610441024899</v>
      </c>
      <c r="X479">
        <f t="shared" si="91"/>
        <v>5.3937901721252636E-3</v>
      </c>
      <c r="Y479">
        <f t="shared" si="92"/>
        <v>0.15910301117163123</v>
      </c>
      <c r="Z479">
        <f t="shared" si="93"/>
        <v>27.3</v>
      </c>
      <c r="AA479">
        <f t="shared" si="94"/>
        <v>80.599999999999994</v>
      </c>
      <c r="AB479">
        <f t="shared" si="95"/>
        <v>369</v>
      </c>
      <c r="AC479">
        <f t="shared" si="96"/>
        <v>0.317</v>
      </c>
      <c r="AD479">
        <f t="shared" si="97"/>
        <v>78.599999999999994</v>
      </c>
      <c r="AE479">
        <f t="shared" si="98"/>
        <v>0.6417489999999999</v>
      </c>
      <c r="AF479">
        <f t="shared" si="99"/>
        <v>432</v>
      </c>
    </row>
    <row r="480" spans="1:32" x14ac:dyDescent="0.3">
      <c r="A480" t="s">
        <v>7</v>
      </c>
      <c r="B480" s="3">
        <v>5</v>
      </c>
      <c r="C480" s="9">
        <v>2021</v>
      </c>
      <c r="D480" s="11">
        <v>931473</v>
      </c>
      <c r="E480" s="16">
        <v>219977113.68107969</v>
      </c>
      <c r="F480" s="17">
        <f t="shared" si="86"/>
        <v>236160.4831069496</v>
      </c>
      <c r="G480" s="55">
        <f t="shared" si="87"/>
        <v>227501.57984854633</v>
      </c>
      <c r="H480" s="55">
        <f t="shared" si="85"/>
        <v>233529.39006211868</v>
      </c>
      <c r="I480">
        <v>526</v>
      </c>
      <c r="J480" s="51">
        <v>0.28999999999999998</v>
      </c>
      <c r="K480" s="17">
        <v>15.058305278014601</v>
      </c>
      <c r="L480">
        <v>2.0469784383280024E-3</v>
      </c>
      <c r="M480">
        <v>0.22116779034999445</v>
      </c>
      <c r="N480">
        <v>22.7074</v>
      </c>
      <c r="O480">
        <v>77.5</v>
      </c>
      <c r="P480">
        <v>242</v>
      </c>
      <c r="Q480">
        <v>0.18</v>
      </c>
      <c r="R480">
        <v>87.8</v>
      </c>
      <c r="S480">
        <v>0.62556500000000004</v>
      </c>
      <c r="T480">
        <v>58</v>
      </c>
      <c r="U480">
        <f t="shared" si="88"/>
        <v>514</v>
      </c>
      <c r="V480">
        <f t="shared" si="89"/>
        <v>0.28999999999999998</v>
      </c>
      <c r="W480">
        <f t="shared" si="90"/>
        <v>16.469918236436065</v>
      </c>
      <c r="X480">
        <f t="shared" si="91"/>
        <v>2.1652230238644013E-3</v>
      </c>
      <c r="Y480">
        <f t="shared" si="92"/>
        <v>0.21782130351491102</v>
      </c>
      <c r="Z480">
        <f t="shared" si="93"/>
        <v>22.9</v>
      </c>
      <c r="AA480">
        <f t="shared" si="94"/>
        <v>75.8</v>
      </c>
      <c r="AB480">
        <f t="shared" si="95"/>
        <v>246</v>
      </c>
      <c r="AC480">
        <f t="shared" si="96"/>
        <v>0.182</v>
      </c>
      <c r="AD480">
        <f t="shared" si="97"/>
        <v>86.4</v>
      </c>
      <c r="AE480">
        <f t="shared" si="98"/>
        <v>0.62569900000000001</v>
      </c>
      <c r="AF480">
        <f t="shared" si="99"/>
        <v>72</v>
      </c>
    </row>
    <row r="481" spans="1:32" x14ac:dyDescent="0.3">
      <c r="A481" t="s">
        <v>8</v>
      </c>
      <c r="B481" s="3">
        <v>6</v>
      </c>
      <c r="C481" s="9">
        <v>2021</v>
      </c>
      <c r="D481" s="11">
        <v>1064630</v>
      </c>
      <c r="E481" s="16">
        <v>479604543.5243268</v>
      </c>
      <c r="F481" s="17">
        <f t="shared" si="86"/>
        <v>450489.41277657665</v>
      </c>
      <c r="G481" s="55">
        <f t="shared" si="87"/>
        <v>423691.54491891066</v>
      </c>
      <c r="H481" s="55">
        <f t="shared" ref="H481:H544" si="100">(F481+G481+F560)/3</f>
        <v>423550.92264013021</v>
      </c>
      <c r="I481">
        <v>544</v>
      </c>
      <c r="J481" s="51">
        <v>1.06</v>
      </c>
      <c r="K481" s="17">
        <v>19.964161108183394</v>
      </c>
      <c r="L481">
        <v>3.4045891730994479E-3</v>
      </c>
      <c r="M481">
        <v>0.42394799142845774</v>
      </c>
      <c r="N481">
        <v>25.848599999999998</v>
      </c>
      <c r="O481">
        <v>79</v>
      </c>
      <c r="P481">
        <v>190</v>
      </c>
      <c r="Q481">
        <v>0.25</v>
      </c>
      <c r="R481">
        <v>72.400000000000006</v>
      </c>
      <c r="S481">
        <v>0.64445300000000005</v>
      </c>
      <c r="T481">
        <v>165</v>
      </c>
      <c r="U481">
        <f t="shared" si="88"/>
        <v>539</v>
      </c>
      <c r="V481">
        <f t="shared" si="89"/>
        <v>1.18</v>
      </c>
      <c r="W481">
        <f t="shared" si="90"/>
        <v>19.961646091677494</v>
      </c>
      <c r="X481">
        <f t="shared" si="91"/>
        <v>3.7294546963297622E-3</v>
      </c>
      <c r="Y481">
        <f t="shared" si="92"/>
        <v>0.39357855875749864</v>
      </c>
      <c r="Z481">
        <f t="shared" si="93"/>
        <v>25.8</v>
      </c>
      <c r="AA481">
        <f t="shared" si="94"/>
        <v>76.400000000000006</v>
      </c>
      <c r="AB481">
        <f t="shared" si="95"/>
        <v>192</v>
      </c>
      <c r="AC481">
        <f t="shared" si="96"/>
        <v>0.25</v>
      </c>
      <c r="AD481">
        <f t="shared" si="97"/>
        <v>79.599999999999994</v>
      </c>
      <c r="AE481">
        <f t="shared" si="98"/>
        <v>0.63651800000000003</v>
      </c>
      <c r="AF481">
        <f t="shared" si="99"/>
        <v>206</v>
      </c>
    </row>
    <row r="482" spans="1:32" x14ac:dyDescent="0.3">
      <c r="A482" t="s">
        <v>9</v>
      </c>
      <c r="B482" s="3">
        <v>7</v>
      </c>
      <c r="C482" s="9">
        <v>2021</v>
      </c>
      <c r="D482" s="11">
        <v>583596</v>
      </c>
      <c r="E482" s="16">
        <v>179297477.40066814</v>
      </c>
      <c r="F482" s="17">
        <f t="shared" si="86"/>
        <v>307228.76339225791</v>
      </c>
      <c r="G482" s="55">
        <f t="shared" si="87"/>
        <v>286787.24344445841</v>
      </c>
      <c r="H482" s="55">
        <f t="shared" si="100"/>
        <v>299985.79202286538</v>
      </c>
      <c r="I482">
        <v>308</v>
      </c>
      <c r="J482" s="51">
        <v>0.04</v>
      </c>
      <c r="K482" s="17">
        <v>18.657376155965977</v>
      </c>
      <c r="L482">
        <v>1.9455417900888551E-3</v>
      </c>
      <c r="M482">
        <v>0.25369903540948163</v>
      </c>
      <c r="N482">
        <v>9.7700999999999993</v>
      </c>
      <c r="O482">
        <v>75.900000000000006</v>
      </c>
      <c r="P482">
        <v>154</v>
      </c>
      <c r="Q482">
        <v>0.26200000000000001</v>
      </c>
      <c r="R482">
        <v>100.6</v>
      </c>
      <c r="S482">
        <v>0.60366500000000001</v>
      </c>
      <c r="T482">
        <v>96</v>
      </c>
      <c r="U482">
        <f t="shared" si="88"/>
        <v>310</v>
      </c>
      <c r="V482">
        <f t="shared" si="89"/>
        <v>0.04</v>
      </c>
      <c r="W482">
        <f t="shared" si="90"/>
        <v>13.870345066803322</v>
      </c>
      <c r="X482">
        <f t="shared" si="91"/>
        <v>1.8993113200043183E-3</v>
      </c>
      <c r="Y482">
        <f t="shared" si="92"/>
        <v>0.23154307136949129</v>
      </c>
      <c r="Z482">
        <f t="shared" si="93"/>
        <v>9.9</v>
      </c>
      <c r="AA482">
        <f t="shared" si="94"/>
        <v>68.3</v>
      </c>
      <c r="AB482">
        <f t="shared" si="95"/>
        <v>159</v>
      </c>
      <c r="AC482">
        <f t="shared" si="96"/>
        <v>0.26600000000000001</v>
      </c>
      <c r="AD482">
        <f t="shared" si="97"/>
        <v>102.7</v>
      </c>
      <c r="AE482">
        <f t="shared" si="98"/>
        <v>0.60148400000000002</v>
      </c>
      <c r="AF482">
        <f t="shared" si="99"/>
        <v>58</v>
      </c>
    </row>
    <row r="483" spans="1:32" x14ac:dyDescent="0.3">
      <c r="A483" t="s">
        <v>10</v>
      </c>
      <c r="B483" s="3">
        <v>8</v>
      </c>
      <c r="C483" s="9">
        <v>2021</v>
      </c>
      <c r="D483" s="11">
        <v>1084868</v>
      </c>
      <c r="E483" s="16">
        <v>450055956.06085634</v>
      </c>
      <c r="F483" s="17">
        <f t="shared" si="86"/>
        <v>414848.58624353964</v>
      </c>
      <c r="G483" s="55">
        <f t="shared" si="87"/>
        <v>385769.94842618896</v>
      </c>
      <c r="H483" s="55">
        <f t="shared" si="100"/>
        <v>402928.76373585564</v>
      </c>
      <c r="I483">
        <v>567</v>
      </c>
      <c r="J483" s="51">
        <v>0.56000000000000005</v>
      </c>
      <c r="K483" s="17">
        <v>28.34004492528539</v>
      </c>
      <c r="L483">
        <v>0.19718520960903033</v>
      </c>
      <c r="M483">
        <v>0.11610473544819763</v>
      </c>
      <c r="N483">
        <v>16.033799999999999</v>
      </c>
      <c r="O483">
        <v>82.7</v>
      </c>
      <c r="P483">
        <v>333</v>
      </c>
      <c r="Q483">
        <v>0.315</v>
      </c>
      <c r="R483">
        <v>88.5</v>
      </c>
      <c r="S483">
        <v>0.65556599999999998</v>
      </c>
      <c r="T483">
        <v>141</v>
      </c>
      <c r="U483">
        <f t="shared" si="88"/>
        <v>557</v>
      </c>
      <c r="V483">
        <f t="shared" si="89"/>
        <v>0.71</v>
      </c>
      <c r="W483">
        <f t="shared" si="90"/>
        <v>26.174509775803273</v>
      </c>
      <c r="X483">
        <f t="shared" si="91"/>
        <v>0.12359645585441811</v>
      </c>
      <c r="Y483">
        <f t="shared" si="92"/>
        <v>0.14191810820839998</v>
      </c>
      <c r="Z483">
        <f t="shared" si="93"/>
        <v>18</v>
      </c>
      <c r="AA483">
        <f t="shared" si="94"/>
        <v>74.599999999999994</v>
      </c>
      <c r="AB483">
        <f t="shared" si="95"/>
        <v>338</v>
      </c>
      <c r="AC483">
        <f t="shared" si="96"/>
        <v>0.316</v>
      </c>
      <c r="AD483">
        <f t="shared" si="97"/>
        <v>87.1</v>
      </c>
      <c r="AE483">
        <f t="shared" si="98"/>
        <v>0.65236000000000005</v>
      </c>
      <c r="AF483">
        <f t="shared" si="99"/>
        <v>207</v>
      </c>
    </row>
    <row r="484" spans="1:32" x14ac:dyDescent="0.3">
      <c r="A484" t="s">
        <v>11</v>
      </c>
      <c r="B484" s="3">
        <v>9</v>
      </c>
      <c r="C484" s="9">
        <v>2021</v>
      </c>
      <c r="D484" s="11">
        <v>1144374</v>
      </c>
      <c r="E484" s="16">
        <v>548022442.58079565</v>
      </c>
      <c r="F484" s="17">
        <f t="shared" si="86"/>
        <v>478884.03841820563</v>
      </c>
      <c r="G484" s="55">
        <f t="shared" si="87"/>
        <v>454159.99463553209</v>
      </c>
      <c r="H484" s="55">
        <f t="shared" si="100"/>
        <v>461894.89291190583</v>
      </c>
      <c r="I484">
        <v>598</v>
      </c>
      <c r="J484" s="51">
        <v>0.09</v>
      </c>
      <c r="K484" s="17">
        <v>21.256380024263553</v>
      </c>
      <c r="L484">
        <v>4.2676644165801471E-3</v>
      </c>
      <c r="M484">
        <v>0.48241699447004827</v>
      </c>
      <c r="N484">
        <v>24.2958</v>
      </c>
      <c r="O484">
        <v>76.900000000000006</v>
      </c>
      <c r="P484">
        <v>165</v>
      </c>
      <c r="Q484">
        <v>0.37</v>
      </c>
      <c r="R484">
        <v>81.599999999999994</v>
      </c>
      <c r="S484">
        <v>0.81316900000000003</v>
      </c>
      <c r="T484">
        <v>63</v>
      </c>
      <c r="U484">
        <f t="shared" si="88"/>
        <v>596</v>
      </c>
      <c r="V484">
        <f t="shared" si="89"/>
        <v>0.17</v>
      </c>
      <c r="W484">
        <f t="shared" si="90"/>
        <v>27.787749620677339</v>
      </c>
      <c r="X484">
        <f t="shared" si="91"/>
        <v>5.874660600344494E-3</v>
      </c>
      <c r="Y484">
        <f t="shared" si="92"/>
        <v>0.36535912391554271</v>
      </c>
      <c r="Z484">
        <f t="shared" si="93"/>
        <v>24.9</v>
      </c>
      <c r="AA484">
        <f t="shared" si="94"/>
        <v>68.900000000000006</v>
      </c>
      <c r="AB484">
        <f t="shared" si="95"/>
        <v>172</v>
      </c>
      <c r="AC484">
        <f t="shared" si="96"/>
        <v>0.36700000000000005</v>
      </c>
      <c r="AD484">
        <f t="shared" si="97"/>
        <v>81.599999999999994</v>
      </c>
      <c r="AE484">
        <f t="shared" si="98"/>
        <v>0.80041499999999999</v>
      </c>
      <c r="AF484">
        <f t="shared" si="99"/>
        <v>48</v>
      </c>
    </row>
    <row r="485" spans="1:32" x14ac:dyDescent="0.3">
      <c r="A485" t="s">
        <v>12</v>
      </c>
      <c r="B485" s="3">
        <v>10</v>
      </c>
      <c r="C485" s="9">
        <v>2021</v>
      </c>
      <c r="D485" s="11">
        <v>8489558</v>
      </c>
      <c r="E485" s="16">
        <v>5172707788.6773281</v>
      </c>
      <c r="F485" s="17">
        <f t="shared" si="86"/>
        <v>609302.36752930225</v>
      </c>
      <c r="G485" s="55">
        <f t="shared" si="87"/>
        <v>548520.92387142335</v>
      </c>
      <c r="H485" s="55">
        <f t="shared" si="100"/>
        <v>576589.68748070986</v>
      </c>
      <c r="I485">
        <v>4139</v>
      </c>
      <c r="J485" s="51">
        <v>2.21</v>
      </c>
      <c r="K485" s="17">
        <v>17.308985348180926</v>
      </c>
      <c r="L485">
        <v>1.7797156561268272E-3</v>
      </c>
      <c r="M485">
        <v>0.19699345795336928</v>
      </c>
      <c r="N485">
        <v>23.851199999999999</v>
      </c>
      <c r="O485">
        <v>88.1</v>
      </c>
      <c r="P485">
        <v>98</v>
      </c>
      <c r="Q485">
        <v>0.215</v>
      </c>
      <c r="R485">
        <v>65.5</v>
      </c>
      <c r="S485">
        <v>0.81407600000000002</v>
      </c>
      <c r="T485">
        <v>1460</v>
      </c>
      <c r="U485">
        <f t="shared" si="88"/>
        <v>4154</v>
      </c>
      <c r="V485">
        <f t="shared" si="89"/>
        <v>2.62</v>
      </c>
      <c r="W485">
        <f t="shared" si="90"/>
        <v>19.934458715114374</v>
      </c>
      <c r="X485">
        <f t="shared" si="91"/>
        <v>1.825416093633767E-3</v>
      </c>
      <c r="Y485">
        <f t="shared" si="92"/>
        <v>0.19863101230256569</v>
      </c>
      <c r="Z485">
        <f t="shared" si="93"/>
        <v>24.5</v>
      </c>
      <c r="AA485">
        <f t="shared" si="94"/>
        <v>87.5</v>
      </c>
      <c r="AB485">
        <f t="shared" si="95"/>
        <v>102</v>
      </c>
      <c r="AC485">
        <f t="shared" si="96"/>
        <v>0.21299999999999999</v>
      </c>
      <c r="AD485">
        <f t="shared" si="97"/>
        <v>76.8</v>
      </c>
      <c r="AE485">
        <f t="shared" si="98"/>
        <v>0.814697</v>
      </c>
      <c r="AF485">
        <f t="shared" si="99"/>
        <v>2731</v>
      </c>
    </row>
    <row r="486" spans="1:32" x14ac:dyDescent="0.3">
      <c r="A486" t="s">
        <v>13</v>
      </c>
      <c r="B486" s="3">
        <v>11</v>
      </c>
      <c r="C486" s="9">
        <v>2021</v>
      </c>
      <c r="D486" s="11">
        <v>715505</v>
      </c>
      <c r="E486" s="16">
        <v>242870311.89410049</v>
      </c>
      <c r="F486" s="17">
        <f t="shared" si="86"/>
        <v>339439.01425440836</v>
      </c>
      <c r="G486" s="55">
        <f t="shared" si="87"/>
        <v>328120.46970344643</v>
      </c>
      <c r="H486" s="55">
        <f t="shared" si="100"/>
        <v>333965.61942594941</v>
      </c>
      <c r="I486">
        <v>350</v>
      </c>
      <c r="J486" s="51">
        <v>0.21</v>
      </c>
      <c r="K486" s="17">
        <v>17.468693846346675</v>
      </c>
      <c r="L486">
        <v>8.2427487859231701E-4</v>
      </c>
      <c r="M486">
        <v>0.15025753919572818</v>
      </c>
      <c r="N486">
        <v>18.852499999999999</v>
      </c>
      <c r="O486">
        <v>74.5</v>
      </c>
      <c r="P486">
        <v>367</v>
      </c>
      <c r="Q486">
        <v>0.33299999999999996</v>
      </c>
      <c r="R486">
        <v>78.8</v>
      </c>
      <c r="S486">
        <v>0.57777500000000004</v>
      </c>
      <c r="T486">
        <v>49</v>
      </c>
      <c r="U486">
        <f t="shared" si="88"/>
        <v>350</v>
      </c>
      <c r="V486">
        <f t="shared" si="89"/>
        <v>0.26</v>
      </c>
      <c r="W486">
        <f t="shared" si="90"/>
        <v>19.459940604566469</v>
      </c>
      <c r="X486">
        <f t="shared" si="91"/>
        <v>1.6660939437693058E-3</v>
      </c>
      <c r="Y486">
        <f t="shared" si="92"/>
        <v>0.14951876500233763</v>
      </c>
      <c r="Z486">
        <f t="shared" si="93"/>
        <v>22.3</v>
      </c>
      <c r="AA486">
        <f t="shared" si="94"/>
        <v>74.099999999999994</v>
      </c>
      <c r="AB486">
        <f t="shared" si="95"/>
        <v>379</v>
      </c>
      <c r="AC486">
        <f t="shared" si="96"/>
        <v>0.33299999999999996</v>
      </c>
      <c r="AD486">
        <f t="shared" si="97"/>
        <v>78.400000000000006</v>
      </c>
      <c r="AE486">
        <f t="shared" si="98"/>
        <v>0.58110200000000001</v>
      </c>
      <c r="AF486">
        <f t="shared" si="99"/>
        <v>63</v>
      </c>
    </row>
    <row r="487" spans="1:32" x14ac:dyDescent="0.3">
      <c r="A487" t="s">
        <v>14</v>
      </c>
      <c r="B487" s="3">
        <v>12</v>
      </c>
      <c r="C487" s="9">
        <v>2021</v>
      </c>
      <c r="D487" s="11">
        <v>1104512</v>
      </c>
      <c r="E487" s="16">
        <v>399686710.53775263</v>
      </c>
      <c r="F487" s="17">
        <f t="shared" si="86"/>
        <v>361867.24140412477</v>
      </c>
      <c r="G487" s="55">
        <f t="shared" si="87"/>
        <v>344906.64879476262</v>
      </c>
      <c r="H487" s="55">
        <f t="shared" si="100"/>
        <v>359721.60915266257</v>
      </c>
      <c r="I487">
        <v>521</v>
      </c>
      <c r="J487" s="51">
        <v>0.28999999999999998</v>
      </c>
      <c r="K487" s="17">
        <v>14.236058734259455</v>
      </c>
      <c r="L487">
        <v>1.2795641500911682E-3</v>
      </c>
      <c r="M487">
        <v>0.24362473547452088</v>
      </c>
      <c r="N487">
        <v>20.4268</v>
      </c>
      <c r="O487">
        <v>76.3</v>
      </c>
      <c r="P487">
        <v>268</v>
      </c>
      <c r="Q487">
        <v>0.28600000000000003</v>
      </c>
      <c r="R487">
        <v>76.5</v>
      </c>
      <c r="S487">
        <v>0.6802410000000001</v>
      </c>
      <c r="T487">
        <v>136</v>
      </c>
      <c r="U487">
        <f t="shared" si="88"/>
        <v>517</v>
      </c>
      <c r="V487">
        <f t="shared" si="89"/>
        <v>0.32</v>
      </c>
      <c r="W487">
        <f t="shared" si="90"/>
        <v>13.552331604420157</v>
      </c>
      <c r="X487">
        <f t="shared" si="91"/>
        <v>1.0530488088451922E-3</v>
      </c>
      <c r="Y487">
        <f t="shared" si="92"/>
        <v>0.23895429639639423</v>
      </c>
      <c r="Z487">
        <f t="shared" si="93"/>
        <v>21</v>
      </c>
      <c r="AA487">
        <f t="shared" si="94"/>
        <v>82.3</v>
      </c>
      <c r="AB487">
        <f t="shared" si="95"/>
        <v>270</v>
      </c>
      <c r="AC487">
        <f t="shared" si="96"/>
        <v>0.28499999999999998</v>
      </c>
      <c r="AD487">
        <f t="shared" si="97"/>
        <v>76.2</v>
      </c>
      <c r="AE487">
        <f t="shared" si="98"/>
        <v>0.672705</v>
      </c>
      <c r="AF487">
        <f t="shared" si="99"/>
        <v>136</v>
      </c>
    </row>
    <row r="488" spans="1:32" x14ac:dyDescent="0.3">
      <c r="A488" t="s">
        <v>15</v>
      </c>
      <c r="B488" s="3">
        <v>13</v>
      </c>
      <c r="C488" s="9">
        <v>2021</v>
      </c>
      <c r="D488" s="11">
        <v>893606</v>
      </c>
      <c r="E488" s="16">
        <v>310902676.18721688</v>
      </c>
      <c r="F488" s="17">
        <f t="shared" si="86"/>
        <v>347919.19054618804</v>
      </c>
      <c r="G488" s="55">
        <f t="shared" si="87"/>
        <v>325196.32204946905</v>
      </c>
      <c r="H488" s="55">
        <f t="shared" si="100"/>
        <v>342324.53275709337</v>
      </c>
      <c r="I488">
        <v>480</v>
      </c>
      <c r="J488" s="51">
        <v>0.47</v>
      </c>
      <c r="K488" s="17">
        <v>16.89836598424181</v>
      </c>
      <c r="L488">
        <v>2.5048296875410719E-3</v>
      </c>
      <c r="M488">
        <v>0.21957651268626122</v>
      </c>
      <c r="N488">
        <v>14.436599999999999</v>
      </c>
      <c r="O488">
        <v>79.8</v>
      </c>
      <c r="P488">
        <v>244</v>
      </c>
      <c r="Q488">
        <v>0.27399999999999997</v>
      </c>
      <c r="R488">
        <v>96.8</v>
      </c>
      <c r="S488">
        <v>0.65109800000000007</v>
      </c>
      <c r="T488">
        <v>48</v>
      </c>
      <c r="U488">
        <f t="shared" si="88"/>
        <v>477</v>
      </c>
      <c r="V488">
        <f t="shared" si="89"/>
        <v>0.46</v>
      </c>
      <c r="W488">
        <f t="shared" si="90"/>
        <v>17.799215500642244</v>
      </c>
      <c r="X488">
        <f t="shared" si="91"/>
        <v>2.9965708667236417E-3</v>
      </c>
      <c r="Y488">
        <f t="shared" si="92"/>
        <v>0.1930970374783692</v>
      </c>
      <c r="Z488">
        <f t="shared" si="93"/>
        <v>17.2</v>
      </c>
      <c r="AA488">
        <f t="shared" si="94"/>
        <v>75.599999999999994</v>
      </c>
      <c r="AB488">
        <f t="shared" si="95"/>
        <v>234</v>
      </c>
      <c r="AC488">
        <f t="shared" si="96"/>
        <v>0.27500000000000002</v>
      </c>
      <c r="AD488">
        <f t="shared" si="97"/>
        <v>96.6</v>
      </c>
      <c r="AE488">
        <f t="shared" si="98"/>
        <v>0.65163300000000002</v>
      </c>
      <c r="AF488">
        <f t="shared" si="99"/>
        <v>38</v>
      </c>
    </row>
    <row r="489" spans="1:32" x14ac:dyDescent="0.3">
      <c r="A489" t="s">
        <v>16</v>
      </c>
      <c r="B489" s="3">
        <v>14</v>
      </c>
      <c r="C489" s="9">
        <v>2021</v>
      </c>
      <c r="D489" s="11">
        <v>986089</v>
      </c>
      <c r="E489" s="16">
        <v>332791048.80511904</v>
      </c>
      <c r="F489" s="17">
        <f t="shared" si="86"/>
        <v>337485.81396316056</v>
      </c>
      <c r="G489" s="55">
        <f t="shared" si="87"/>
        <v>331337.42665624595</v>
      </c>
      <c r="H489" s="55">
        <f t="shared" si="100"/>
        <v>335024.84373098426</v>
      </c>
      <c r="I489">
        <v>502</v>
      </c>
      <c r="J489" s="51">
        <v>0.24</v>
      </c>
      <c r="K489" s="17">
        <v>18.495838730117317</v>
      </c>
      <c r="L489">
        <v>3.2524548732111108E-4</v>
      </c>
      <c r="M489">
        <v>0.1253276721257566</v>
      </c>
      <c r="N489">
        <v>18.584099999999999</v>
      </c>
      <c r="O489">
        <v>82.2</v>
      </c>
      <c r="P489">
        <v>283</v>
      </c>
      <c r="Q489">
        <v>0.39799999999999996</v>
      </c>
      <c r="R489">
        <v>75.099999999999994</v>
      </c>
      <c r="S489">
        <v>0.52621899999999999</v>
      </c>
      <c r="T489">
        <v>117</v>
      </c>
      <c r="U489">
        <f t="shared" si="88"/>
        <v>499</v>
      </c>
      <c r="V489">
        <f t="shared" si="89"/>
        <v>0.28999999999999998</v>
      </c>
      <c r="W489">
        <f t="shared" si="90"/>
        <v>19.871996049526565</v>
      </c>
      <c r="X489">
        <f t="shared" si="91"/>
        <v>5.1797691100603305E-4</v>
      </c>
      <c r="Y489">
        <f t="shared" si="92"/>
        <v>0.12835293230178729</v>
      </c>
      <c r="Z489">
        <f t="shared" si="93"/>
        <v>18.100000000000001</v>
      </c>
      <c r="AA489">
        <f t="shared" si="94"/>
        <v>72.900000000000006</v>
      </c>
      <c r="AB489">
        <f t="shared" si="95"/>
        <v>279</v>
      </c>
      <c r="AC489">
        <f t="shared" si="96"/>
        <v>0.39799999999999996</v>
      </c>
      <c r="AD489">
        <f t="shared" si="97"/>
        <v>74</v>
      </c>
      <c r="AE489">
        <f t="shared" si="98"/>
        <v>0.52464900000000003</v>
      </c>
      <c r="AF489">
        <f t="shared" si="99"/>
        <v>95</v>
      </c>
    </row>
    <row r="490" spans="1:32" x14ac:dyDescent="0.3">
      <c r="A490" t="s">
        <v>17</v>
      </c>
      <c r="B490" s="3">
        <v>15</v>
      </c>
      <c r="C490" s="9">
        <v>2021</v>
      </c>
      <c r="D490" s="11">
        <v>1233938</v>
      </c>
      <c r="E490" s="16">
        <v>409324058.33490777</v>
      </c>
      <c r="F490" s="17">
        <f t="shared" si="86"/>
        <v>331721.73831659922</v>
      </c>
      <c r="G490" s="55">
        <f t="shared" si="87"/>
        <v>317717.40858583874</v>
      </c>
      <c r="H490" s="55">
        <f t="shared" si="100"/>
        <v>324702.86673849216</v>
      </c>
      <c r="I490">
        <v>645</v>
      </c>
      <c r="J490" s="51">
        <v>0.84</v>
      </c>
      <c r="K490" s="17">
        <v>15.684458903555571</v>
      </c>
      <c r="L490">
        <v>1.2462889199130766E-3</v>
      </c>
      <c r="M490">
        <v>0.20137941729873016</v>
      </c>
      <c r="N490">
        <v>22.1264</v>
      </c>
      <c r="O490">
        <v>75.3</v>
      </c>
      <c r="P490">
        <v>178</v>
      </c>
      <c r="Q490">
        <v>0.23699999999999999</v>
      </c>
      <c r="R490">
        <v>94</v>
      </c>
      <c r="S490">
        <v>0.60227399999999998</v>
      </c>
      <c r="T490">
        <v>105</v>
      </c>
      <c r="U490">
        <f t="shared" si="88"/>
        <v>656</v>
      </c>
      <c r="V490">
        <f t="shared" si="89"/>
        <v>1.07</v>
      </c>
      <c r="W490">
        <f t="shared" si="90"/>
        <v>17.440062260698799</v>
      </c>
      <c r="X490">
        <f t="shared" si="91"/>
        <v>8.0103637292322776E-4</v>
      </c>
      <c r="Y490">
        <f t="shared" si="92"/>
        <v>0.20535561593474316</v>
      </c>
      <c r="Z490">
        <f t="shared" si="93"/>
        <v>24.8</v>
      </c>
      <c r="AA490">
        <f t="shared" si="94"/>
        <v>64.2</v>
      </c>
      <c r="AB490">
        <f t="shared" si="95"/>
        <v>182</v>
      </c>
      <c r="AC490">
        <f t="shared" si="96"/>
        <v>0.23699999999999999</v>
      </c>
      <c r="AD490">
        <f t="shared" si="97"/>
        <v>92.3</v>
      </c>
      <c r="AE490">
        <f t="shared" si="98"/>
        <v>0.61164200000000002</v>
      </c>
      <c r="AF490">
        <f t="shared" si="99"/>
        <v>109</v>
      </c>
    </row>
    <row r="491" spans="1:32" x14ac:dyDescent="0.3">
      <c r="A491" t="s">
        <v>18</v>
      </c>
      <c r="B491" s="3">
        <v>16</v>
      </c>
      <c r="C491" s="9">
        <v>2021</v>
      </c>
      <c r="D491" s="11">
        <v>1502152</v>
      </c>
      <c r="E491" s="16">
        <v>648703171.02901709</v>
      </c>
      <c r="F491" s="17">
        <f t="shared" si="86"/>
        <v>431849.22100361157</v>
      </c>
      <c r="G491" s="55">
        <f t="shared" si="87"/>
        <v>405289.57881796634</v>
      </c>
      <c r="H491" s="55">
        <f t="shared" si="100"/>
        <v>430390.17292159359</v>
      </c>
      <c r="I491">
        <v>794</v>
      </c>
      <c r="J491" s="51">
        <v>0.97</v>
      </c>
      <c r="K491" s="17">
        <v>21.018887161694227</v>
      </c>
      <c r="L491">
        <v>5.0132180818849266E-3</v>
      </c>
      <c r="M491">
        <v>0.41891932542519494</v>
      </c>
      <c r="N491">
        <v>26.735199999999999</v>
      </c>
      <c r="O491">
        <v>89.2</v>
      </c>
      <c r="P491">
        <v>232</v>
      </c>
      <c r="Q491">
        <v>0.26700000000000002</v>
      </c>
      <c r="R491">
        <v>83.6</v>
      </c>
      <c r="S491">
        <v>0.72725099999999998</v>
      </c>
      <c r="T491">
        <v>131</v>
      </c>
      <c r="U491">
        <f t="shared" si="88"/>
        <v>792</v>
      </c>
      <c r="V491">
        <f t="shared" si="89"/>
        <v>1.1000000000000001</v>
      </c>
      <c r="W491">
        <f t="shared" si="90"/>
        <v>19.349600286295079</v>
      </c>
      <c r="X491">
        <f t="shared" si="91"/>
        <v>5.1928506775554871E-3</v>
      </c>
      <c r="Y491">
        <f t="shared" si="92"/>
        <v>0.39867461263063309</v>
      </c>
      <c r="Z491">
        <f t="shared" si="93"/>
        <v>36</v>
      </c>
      <c r="AA491">
        <f t="shared" si="94"/>
        <v>91.1</v>
      </c>
      <c r="AB491">
        <f t="shared" si="95"/>
        <v>231</v>
      </c>
      <c r="AC491">
        <f t="shared" si="96"/>
        <v>0.26100000000000001</v>
      </c>
      <c r="AD491">
        <f t="shared" si="97"/>
        <v>82.8</v>
      </c>
      <c r="AE491">
        <f t="shared" si="98"/>
        <v>0.73428599999999999</v>
      </c>
      <c r="AF491">
        <f t="shared" si="99"/>
        <v>116</v>
      </c>
    </row>
    <row r="492" spans="1:32" x14ac:dyDescent="0.3">
      <c r="A492" t="s">
        <v>19</v>
      </c>
      <c r="B492" s="3">
        <v>17</v>
      </c>
      <c r="C492" s="9">
        <v>2021</v>
      </c>
      <c r="D492" s="11">
        <v>1213650</v>
      </c>
      <c r="E492" s="16">
        <v>553405006.21334553</v>
      </c>
      <c r="F492" s="17">
        <f t="shared" si="86"/>
        <v>455984.02028043137</v>
      </c>
      <c r="G492" s="55">
        <f t="shared" si="87"/>
        <v>428985.91046487918</v>
      </c>
      <c r="H492" s="55">
        <f t="shared" si="100"/>
        <v>444024.0878519101</v>
      </c>
      <c r="I492">
        <v>660</v>
      </c>
      <c r="J492" s="51">
        <v>1.35</v>
      </c>
      <c r="K492" s="17">
        <v>16.137941410485311</v>
      </c>
      <c r="L492">
        <v>1.6763440836799039E-3</v>
      </c>
      <c r="M492">
        <v>0.2748450550345381</v>
      </c>
      <c r="N492">
        <v>24.117599999999999</v>
      </c>
      <c r="O492">
        <v>75.3</v>
      </c>
      <c r="P492">
        <v>253</v>
      </c>
      <c r="Q492">
        <v>0.18899999999999997</v>
      </c>
      <c r="R492">
        <v>98.1</v>
      </c>
      <c r="S492">
        <v>0.55180499999999999</v>
      </c>
      <c r="T492">
        <v>134</v>
      </c>
      <c r="U492">
        <f t="shared" si="88"/>
        <v>650</v>
      </c>
      <c r="V492">
        <f t="shared" si="89"/>
        <v>1.07</v>
      </c>
      <c r="W492">
        <f t="shared" si="90"/>
        <v>15.151819579451359</v>
      </c>
      <c r="X492">
        <f t="shared" si="91"/>
        <v>1.3228163864948065E-3</v>
      </c>
      <c r="Y492">
        <f t="shared" si="92"/>
        <v>0.28368970128110965</v>
      </c>
      <c r="Z492">
        <f t="shared" si="93"/>
        <v>23.6</v>
      </c>
      <c r="AA492">
        <f t="shared" si="94"/>
        <v>73.900000000000006</v>
      </c>
      <c r="AB492">
        <f t="shared" si="95"/>
        <v>252</v>
      </c>
      <c r="AC492">
        <f t="shared" si="96"/>
        <v>0.188</v>
      </c>
      <c r="AD492">
        <f t="shared" si="97"/>
        <v>93</v>
      </c>
      <c r="AE492">
        <f t="shared" si="98"/>
        <v>0.54437199999999997</v>
      </c>
      <c r="AF492">
        <f t="shared" si="99"/>
        <v>125</v>
      </c>
    </row>
    <row r="493" spans="1:32" x14ac:dyDescent="0.3">
      <c r="A493" t="s">
        <v>20</v>
      </c>
      <c r="B493" s="3">
        <v>18</v>
      </c>
      <c r="C493" s="9">
        <v>2021</v>
      </c>
      <c r="D493" s="11">
        <v>12997272</v>
      </c>
      <c r="E493" s="16">
        <v>17524100457.475391</v>
      </c>
      <c r="F493" s="17">
        <f t="shared" si="86"/>
        <v>1348290.6611076072</v>
      </c>
      <c r="G493" s="55">
        <f t="shared" si="87"/>
        <v>1224900.7003267074</v>
      </c>
      <c r="H493" s="55">
        <f t="shared" si="100"/>
        <v>1303931.1534080699</v>
      </c>
      <c r="I493">
        <v>7351</v>
      </c>
      <c r="J493" s="51">
        <v>1.88</v>
      </c>
      <c r="K493" s="17">
        <v>19.894202176861217</v>
      </c>
      <c r="L493">
        <v>0</v>
      </c>
      <c r="M493">
        <v>0.15702161230794018</v>
      </c>
      <c r="N493">
        <v>32.076599999999999</v>
      </c>
      <c r="O493">
        <v>94.4</v>
      </c>
      <c r="P493">
        <v>601</v>
      </c>
      <c r="Q493">
        <v>0</v>
      </c>
      <c r="R493">
        <v>61.7</v>
      </c>
      <c r="S493">
        <v>1</v>
      </c>
      <c r="T493">
        <v>5163</v>
      </c>
      <c r="U493">
        <f t="shared" si="88"/>
        <v>7322</v>
      </c>
      <c r="V493">
        <f t="shared" si="89"/>
        <v>2.15</v>
      </c>
      <c r="W493">
        <f t="shared" si="90"/>
        <v>18.949942809775195</v>
      </c>
      <c r="X493">
        <f t="shared" si="91"/>
        <v>0</v>
      </c>
      <c r="Y493">
        <f t="shared" si="92"/>
        <v>0.13382749608543357</v>
      </c>
      <c r="Z493">
        <f t="shared" si="93"/>
        <v>32.6</v>
      </c>
      <c r="AA493">
        <f t="shared" si="94"/>
        <v>88.8</v>
      </c>
      <c r="AB493">
        <f t="shared" si="95"/>
        <v>571</v>
      </c>
      <c r="AC493">
        <f t="shared" si="96"/>
        <v>0</v>
      </c>
      <c r="AD493">
        <f t="shared" si="97"/>
        <v>69.8</v>
      </c>
      <c r="AE493">
        <f t="shared" si="98"/>
        <v>1</v>
      </c>
      <c r="AF493">
        <f t="shared" si="99"/>
        <v>5274</v>
      </c>
    </row>
    <row r="494" spans="1:32" x14ac:dyDescent="0.3">
      <c r="A494" t="s">
        <v>21</v>
      </c>
      <c r="B494" s="3">
        <v>19</v>
      </c>
      <c r="C494" s="9">
        <v>2021</v>
      </c>
      <c r="D494" s="11">
        <v>536924</v>
      </c>
      <c r="E494" s="16">
        <v>261270983.86665469</v>
      </c>
      <c r="F494" s="17">
        <f t="shared" si="86"/>
        <v>486607.01303472125</v>
      </c>
      <c r="G494" s="55">
        <f t="shared" si="87"/>
        <v>466660.95771322324</v>
      </c>
      <c r="H494" s="55">
        <f t="shared" si="100"/>
        <v>473441.57973093307</v>
      </c>
      <c r="I494">
        <v>295</v>
      </c>
      <c r="J494" s="51">
        <v>0.28000000000000003</v>
      </c>
      <c r="K494" s="17">
        <v>17.597558251016949</v>
      </c>
      <c r="L494">
        <v>0.30763098670021854</v>
      </c>
      <c r="M494">
        <v>0.15233354876212105</v>
      </c>
      <c r="N494">
        <v>12.2905</v>
      </c>
      <c r="O494">
        <v>80.3</v>
      </c>
      <c r="P494">
        <v>176</v>
      </c>
      <c r="Q494">
        <v>0.20600000000000002</v>
      </c>
      <c r="R494">
        <v>86.3</v>
      </c>
      <c r="S494">
        <v>0.75662600000000002</v>
      </c>
      <c r="T494">
        <v>33</v>
      </c>
      <c r="U494">
        <f t="shared" si="88"/>
        <v>299</v>
      </c>
      <c r="V494">
        <f t="shared" si="89"/>
        <v>0.33</v>
      </c>
      <c r="W494">
        <f t="shared" si="90"/>
        <v>17.227201617330167</v>
      </c>
      <c r="X494">
        <f t="shared" si="91"/>
        <v>0.16638301557605809</v>
      </c>
      <c r="Y494">
        <f t="shared" si="92"/>
        <v>0.15862583655504436</v>
      </c>
      <c r="Z494">
        <f t="shared" si="93"/>
        <v>11.2</v>
      </c>
      <c r="AA494">
        <f t="shared" si="94"/>
        <v>77.599999999999994</v>
      </c>
      <c r="AB494">
        <f t="shared" si="95"/>
        <v>177</v>
      </c>
      <c r="AC494">
        <f t="shared" si="96"/>
        <v>0.20800000000000002</v>
      </c>
      <c r="AD494">
        <f t="shared" si="97"/>
        <v>88.1</v>
      </c>
      <c r="AE494">
        <f t="shared" si="98"/>
        <v>0.76365899999999998</v>
      </c>
      <c r="AF494">
        <f t="shared" si="99"/>
        <v>52</v>
      </c>
    </row>
    <row r="495" spans="1:32" x14ac:dyDescent="0.3">
      <c r="A495" t="s">
        <v>22</v>
      </c>
      <c r="B495" s="3">
        <v>20</v>
      </c>
      <c r="C495" s="9">
        <v>2021</v>
      </c>
      <c r="D495" s="11">
        <v>742395</v>
      </c>
      <c r="E495" s="16">
        <v>531246932.61883891</v>
      </c>
      <c r="F495" s="17">
        <f t="shared" si="86"/>
        <v>715585.2782128636</v>
      </c>
      <c r="G495" s="55">
        <f t="shared" si="87"/>
        <v>686434.3710477429</v>
      </c>
      <c r="H495" s="55">
        <f t="shared" si="100"/>
        <v>706824.54786512826</v>
      </c>
      <c r="I495">
        <v>409</v>
      </c>
      <c r="J495" s="51">
        <v>0.25</v>
      </c>
      <c r="K495" s="17">
        <v>14.896467848212335</v>
      </c>
      <c r="L495">
        <v>0.47238969046186136</v>
      </c>
      <c r="M495">
        <v>9.6029195129175196E-2</v>
      </c>
      <c r="N495">
        <v>16.949200000000001</v>
      </c>
      <c r="O495">
        <v>81.099999999999994</v>
      </c>
      <c r="P495">
        <v>161</v>
      </c>
      <c r="Q495">
        <v>0.22500000000000001</v>
      </c>
      <c r="R495">
        <v>99.3</v>
      </c>
      <c r="S495">
        <v>0.87150899999999998</v>
      </c>
      <c r="T495">
        <v>42</v>
      </c>
      <c r="U495">
        <f t="shared" si="88"/>
        <v>415</v>
      </c>
      <c r="V495">
        <f t="shared" si="89"/>
        <v>0.34</v>
      </c>
      <c r="W495">
        <f t="shared" si="90"/>
        <v>22.84959517626012</v>
      </c>
      <c r="X495">
        <f t="shared" si="91"/>
        <v>0.32784844816622999</v>
      </c>
      <c r="Y495">
        <f t="shared" si="92"/>
        <v>0.11175295443590456</v>
      </c>
      <c r="Z495">
        <f t="shared" si="93"/>
        <v>13.5</v>
      </c>
      <c r="AA495">
        <f t="shared" si="94"/>
        <v>79.7</v>
      </c>
      <c r="AB495">
        <f t="shared" si="95"/>
        <v>170</v>
      </c>
      <c r="AC495">
        <f t="shared" si="96"/>
        <v>0.22500000000000001</v>
      </c>
      <c r="AD495">
        <f t="shared" si="97"/>
        <v>104.5</v>
      </c>
      <c r="AE495">
        <f t="shared" si="98"/>
        <v>0.87052499999999999</v>
      </c>
      <c r="AF495">
        <f t="shared" si="99"/>
        <v>44</v>
      </c>
    </row>
    <row r="496" spans="1:32" x14ac:dyDescent="0.3">
      <c r="A496" t="s">
        <v>23</v>
      </c>
      <c r="B496" s="3">
        <v>21</v>
      </c>
      <c r="C496" s="9">
        <v>2021</v>
      </c>
      <c r="D496" s="11">
        <v>1026656</v>
      </c>
      <c r="E496" s="16">
        <v>711316867.43858433</v>
      </c>
      <c r="F496" s="17">
        <f t="shared" si="86"/>
        <v>692848.30307189981</v>
      </c>
      <c r="G496" s="55">
        <f t="shared" si="87"/>
        <v>644511.32874623686</v>
      </c>
      <c r="H496" s="55">
        <f t="shared" si="100"/>
        <v>683812.08556036791</v>
      </c>
      <c r="I496">
        <v>552</v>
      </c>
      <c r="J496" s="51">
        <v>0.18</v>
      </c>
      <c r="K496" s="17">
        <v>17.11569858053787</v>
      </c>
      <c r="L496">
        <v>0.35248755195741094</v>
      </c>
      <c r="M496">
        <v>0.16408904542891453</v>
      </c>
      <c r="N496">
        <v>9.9009999999999998</v>
      </c>
      <c r="O496">
        <v>77.900000000000006</v>
      </c>
      <c r="P496">
        <v>154</v>
      </c>
      <c r="Q496">
        <v>0.22500000000000001</v>
      </c>
      <c r="R496">
        <v>90.6</v>
      </c>
      <c r="S496">
        <v>0.62236999999999998</v>
      </c>
      <c r="T496">
        <v>55</v>
      </c>
      <c r="U496">
        <f t="shared" si="88"/>
        <v>545</v>
      </c>
      <c r="V496">
        <f t="shared" si="89"/>
        <v>0.2</v>
      </c>
      <c r="W496">
        <f t="shared" si="90"/>
        <v>25.295032865663281</v>
      </c>
      <c r="X496">
        <f t="shared" si="91"/>
        <v>0.25342852988939879</v>
      </c>
      <c r="Y496">
        <f t="shared" si="92"/>
        <v>0.18072976303472199</v>
      </c>
      <c r="Z496">
        <f t="shared" si="93"/>
        <v>11.7</v>
      </c>
      <c r="AA496">
        <f t="shared" si="94"/>
        <v>78.400000000000006</v>
      </c>
      <c r="AB496">
        <f t="shared" si="95"/>
        <v>153</v>
      </c>
      <c r="AC496">
        <f t="shared" si="96"/>
        <v>0.22699999999999998</v>
      </c>
      <c r="AD496">
        <f t="shared" si="97"/>
        <v>87.5</v>
      </c>
      <c r="AE496">
        <f t="shared" si="98"/>
        <v>0.618479</v>
      </c>
      <c r="AF496">
        <f t="shared" si="99"/>
        <v>75</v>
      </c>
    </row>
    <row r="497" spans="1:32" x14ac:dyDescent="0.3">
      <c r="A497" t="s">
        <v>24</v>
      </c>
      <c r="B497" s="3">
        <v>22</v>
      </c>
      <c r="C497" s="9">
        <v>2021</v>
      </c>
      <c r="D497" s="11">
        <v>1144246</v>
      </c>
      <c r="E497" s="16">
        <v>527333895.97944361</v>
      </c>
      <c r="F497" s="17">
        <f t="shared" si="86"/>
        <v>460857.10238833574</v>
      </c>
      <c r="G497" s="55">
        <f t="shared" si="87"/>
        <v>443223.77662695822</v>
      </c>
      <c r="H497" s="55">
        <f t="shared" si="100"/>
        <v>448936.30913050036</v>
      </c>
      <c r="I497">
        <v>556</v>
      </c>
      <c r="J497" s="51">
        <v>0.09</v>
      </c>
      <c r="K497" s="17">
        <v>20.495412646000759</v>
      </c>
      <c r="L497">
        <v>3.4525902032132958E-4</v>
      </c>
      <c r="M497">
        <v>0.53709699891997553</v>
      </c>
      <c r="N497">
        <v>15.579700000000003</v>
      </c>
      <c r="O497">
        <v>79.599999999999994</v>
      </c>
      <c r="P497">
        <v>160</v>
      </c>
      <c r="Q497">
        <v>0.27500000000000002</v>
      </c>
      <c r="R497">
        <v>77.099999999999994</v>
      </c>
      <c r="S497">
        <v>0.58712799999999998</v>
      </c>
      <c r="T497">
        <v>88</v>
      </c>
      <c r="U497">
        <f t="shared" si="88"/>
        <v>570</v>
      </c>
      <c r="V497">
        <f t="shared" si="89"/>
        <v>0.13</v>
      </c>
      <c r="W497">
        <f t="shared" si="90"/>
        <v>33.300412803787601</v>
      </c>
      <c r="X497">
        <f t="shared" si="91"/>
        <v>3.291280851176854E-4</v>
      </c>
      <c r="Y497">
        <f t="shared" si="92"/>
        <v>0.34289807180823523</v>
      </c>
      <c r="Z497">
        <f t="shared" si="93"/>
        <v>19.399999999999999</v>
      </c>
      <c r="AA497">
        <f t="shared" si="94"/>
        <v>71.599999999999994</v>
      </c>
      <c r="AB497">
        <f t="shared" si="95"/>
        <v>162</v>
      </c>
      <c r="AC497">
        <f t="shared" si="96"/>
        <v>0.27600000000000002</v>
      </c>
      <c r="AD497">
        <f t="shared" si="97"/>
        <v>77.2</v>
      </c>
      <c r="AE497">
        <f t="shared" si="98"/>
        <v>0.58947300000000002</v>
      </c>
      <c r="AF497">
        <f t="shared" si="99"/>
        <v>81</v>
      </c>
    </row>
    <row r="498" spans="1:32" x14ac:dyDescent="0.3">
      <c r="A498" t="s">
        <v>25</v>
      </c>
      <c r="B498" s="3">
        <v>23</v>
      </c>
      <c r="C498" s="9">
        <v>2021</v>
      </c>
      <c r="D498" s="11">
        <v>1026313</v>
      </c>
      <c r="E498" s="16">
        <v>489148525.9445464</v>
      </c>
      <c r="F498" s="17">
        <f t="shared" si="86"/>
        <v>476607.55144341581</v>
      </c>
      <c r="G498" s="55">
        <f t="shared" si="87"/>
        <v>441440.97684079228</v>
      </c>
      <c r="H498" s="55">
        <f t="shared" si="100"/>
        <v>456709.09185697202</v>
      </c>
      <c r="I498">
        <v>541</v>
      </c>
      <c r="J498" s="51">
        <v>0.28999999999999998</v>
      </c>
      <c r="K498" s="17">
        <v>15.155487861788568</v>
      </c>
      <c r="L498">
        <v>2.5619458626493185E-2</v>
      </c>
      <c r="M498">
        <v>0.16284270948346194</v>
      </c>
      <c r="N498">
        <v>13.553100000000001</v>
      </c>
      <c r="O498">
        <v>86.7</v>
      </c>
      <c r="P498">
        <v>202</v>
      </c>
      <c r="Q498">
        <v>0.23199999999999998</v>
      </c>
      <c r="R498">
        <v>77.5</v>
      </c>
      <c r="S498">
        <v>0.86620199999999992</v>
      </c>
      <c r="T498">
        <v>36</v>
      </c>
      <c r="U498">
        <f t="shared" si="88"/>
        <v>531</v>
      </c>
      <c r="V498">
        <f t="shared" si="89"/>
        <v>0.35</v>
      </c>
      <c r="W498">
        <f t="shared" si="90"/>
        <v>20.140957803154205</v>
      </c>
      <c r="X498">
        <f t="shared" si="91"/>
        <v>2.0072118865154386E-2</v>
      </c>
      <c r="Y498">
        <f t="shared" si="92"/>
        <v>0.18532424375585499</v>
      </c>
      <c r="Z498">
        <f t="shared" si="93"/>
        <v>14.3</v>
      </c>
      <c r="AA498">
        <f t="shared" si="94"/>
        <v>80.599999999999994</v>
      </c>
      <c r="AB498">
        <f t="shared" si="95"/>
        <v>201</v>
      </c>
      <c r="AC498">
        <f t="shared" si="96"/>
        <v>0.23100000000000001</v>
      </c>
      <c r="AD498">
        <f t="shared" si="97"/>
        <v>77.5</v>
      </c>
      <c r="AE498">
        <f t="shared" si="98"/>
        <v>0.86933899999999997</v>
      </c>
      <c r="AF498">
        <f t="shared" si="99"/>
        <v>57</v>
      </c>
    </row>
    <row r="499" spans="1:32" x14ac:dyDescent="0.3">
      <c r="A499" t="s">
        <v>26</v>
      </c>
      <c r="B499" s="3">
        <v>24</v>
      </c>
      <c r="C499" s="9">
        <v>2021</v>
      </c>
      <c r="D499" s="11">
        <v>1991648</v>
      </c>
      <c r="E499" s="16">
        <v>1112354308.3496969</v>
      </c>
      <c r="F499" s="17">
        <f t="shared" si="86"/>
        <v>558509.48980427103</v>
      </c>
      <c r="G499" s="55">
        <f t="shared" si="87"/>
        <v>529710.88413548085</v>
      </c>
      <c r="H499" s="55">
        <f t="shared" si="100"/>
        <v>546752.85479898483</v>
      </c>
      <c r="I499">
        <v>998</v>
      </c>
      <c r="J499" s="51">
        <v>0.63</v>
      </c>
      <c r="K499" s="17">
        <v>29.164160277312572</v>
      </c>
      <c r="L499">
        <v>6.3095485162366436E-3</v>
      </c>
      <c r="M499">
        <v>0.31013275609784619</v>
      </c>
      <c r="N499">
        <v>16.363600000000002</v>
      </c>
      <c r="O499">
        <v>80.2</v>
      </c>
      <c r="P499">
        <v>35</v>
      </c>
      <c r="Q499">
        <v>0.32899999999999996</v>
      </c>
      <c r="R499">
        <v>58.4</v>
      </c>
      <c r="S499">
        <v>0.78953899999999999</v>
      </c>
      <c r="T499">
        <v>84</v>
      </c>
      <c r="U499">
        <f t="shared" si="88"/>
        <v>981</v>
      </c>
      <c r="V499">
        <f t="shared" si="89"/>
        <v>0.67</v>
      </c>
      <c r="W499">
        <f t="shared" si="90"/>
        <v>32.721873475395988</v>
      </c>
      <c r="X499">
        <f t="shared" si="91"/>
        <v>6.6190375627292455E-3</v>
      </c>
      <c r="Y499">
        <f t="shared" si="92"/>
        <v>0.27307698743900866</v>
      </c>
      <c r="Z499">
        <f t="shared" si="93"/>
        <v>16</v>
      </c>
      <c r="AA499">
        <f t="shared" si="94"/>
        <v>80.8</v>
      </c>
      <c r="AB499">
        <f t="shared" si="95"/>
        <v>33</v>
      </c>
      <c r="AC499">
        <f t="shared" si="96"/>
        <v>0.33200000000000002</v>
      </c>
      <c r="AD499">
        <f t="shared" si="97"/>
        <v>57</v>
      </c>
      <c r="AE499">
        <f t="shared" si="98"/>
        <v>0.78687399999999996</v>
      </c>
      <c r="AF499">
        <f t="shared" si="99"/>
        <v>84</v>
      </c>
    </row>
    <row r="500" spans="1:32" x14ac:dyDescent="0.3">
      <c r="A500" t="s">
        <v>27</v>
      </c>
      <c r="B500" s="3">
        <v>25</v>
      </c>
      <c r="C500" s="9">
        <v>2021</v>
      </c>
      <c r="D500" s="11">
        <v>671913</v>
      </c>
      <c r="E500" s="16">
        <v>557436365.818331</v>
      </c>
      <c r="F500" s="17">
        <f t="shared" si="86"/>
        <v>829625.80842807179</v>
      </c>
      <c r="G500" s="55">
        <f t="shared" si="87"/>
        <v>763782.93107970769</v>
      </c>
      <c r="H500" s="55">
        <f t="shared" si="100"/>
        <v>794313.41144694679</v>
      </c>
      <c r="I500">
        <v>413</v>
      </c>
      <c r="J500" s="51">
        <v>0.31</v>
      </c>
      <c r="K500" s="17">
        <v>24.122387729458598</v>
      </c>
      <c r="L500">
        <v>0.11740720234744341</v>
      </c>
      <c r="M500">
        <v>0.32949841950797748</v>
      </c>
      <c r="N500">
        <v>18.5185</v>
      </c>
      <c r="O500">
        <v>88.8</v>
      </c>
      <c r="P500">
        <v>92</v>
      </c>
      <c r="Q500">
        <v>6.9000000000000006E-2</v>
      </c>
      <c r="R500">
        <v>109.3</v>
      </c>
      <c r="S500">
        <v>0.94398700000000002</v>
      </c>
      <c r="T500">
        <v>34</v>
      </c>
      <c r="U500">
        <f t="shared" si="88"/>
        <v>411</v>
      </c>
      <c r="V500">
        <f t="shared" si="89"/>
        <v>0.36</v>
      </c>
      <c r="W500">
        <f t="shared" si="90"/>
        <v>25.601158544535217</v>
      </c>
      <c r="X500">
        <f t="shared" si="91"/>
        <v>8.6123654124212648E-2</v>
      </c>
      <c r="Y500">
        <f t="shared" si="92"/>
        <v>0.32580464151007577</v>
      </c>
      <c r="Z500">
        <f t="shared" si="93"/>
        <v>19.899999999999999</v>
      </c>
      <c r="AA500">
        <f t="shared" si="94"/>
        <v>84.9</v>
      </c>
      <c r="AB500">
        <f t="shared" si="95"/>
        <v>90</v>
      </c>
      <c r="AC500">
        <f t="shared" si="96"/>
        <v>6.9000000000000006E-2</v>
      </c>
      <c r="AD500">
        <f t="shared" si="97"/>
        <v>111.9</v>
      </c>
      <c r="AE500">
        <f t="shared" si="98"/>
        <v>0.94864700000000002</v>
      </c>
      <c r="AF500">
        <f t="shared" si="99"/>
        <v>23</v>
      </c>
    </row>
    <row r="501" spans="1:32" x14ac:dyDescent="0.3">
      <c r="A501" t="s">
        <v>28</v>
      </c>
      <c r="B501" s="3">
        <v>26</v>
      </c>
      <c r="C501" s="9">
        <v>2021</v>
      </c>
      <c r="D501" s="11">
        <v>584937</v>
      </c>
      <c r="E501" s="16">
        <v>270202391.57328725</v>
      </c>
      <c r="F501" s="17">
        <f t="shared" si="86"/>
        <v>461934.17679730849</v>
      </c>
      <c r="G501" s="55">
        <f t="shared" si="87"/>
        <v>438984.24249767174</v>
      </c>
      <c r="H501" s="55">
        <f t="shared" si="100"/>
        <v>454032.47080719052</v>
      </c>
      <c r="I501">
        <v>299</v>
      </c>
      <c r="J501" s="51">
        <v>0.52</v>
      </c>
      <c r="K501" s="17">
        <v>13.748463397058201</v>
      </c>
      <c r="L501">
        <v>3.0634721541415904E-3</v>
      </c>
      <c r="M501">
        <v>0.40795939990545743</v>
      </c>
      <c r="N501">
        <v>22</v>
      </c>
      <c r="O501">
        <v>73</v>
      </c>
      <c r="P501">
        <v>141</v>
      </c>
      <c r="Q501">
        <v>0.27</v>
      </c>
      <c r="R501">
        <v>80.8</v>
      </c>
      <c r="S501">
        <v>0.72542799999999996</v>
      </c>
      <c r="T501">
        <v>39</v>
      </c>
      <c r="U501">
        <f t="shared" si="88"/>
        <v>288</v>
      </c>
      <c r="V501">
        <f t="shared" si="89"/>
        <v>0.54</v>
      </c>
      <c r="W501">
        <f t="shared" si="90"/>
        <v>17.890951137565864</v>
      </c>
      <c r="X501">
        <f t="shared" si="91"/>
        <v>2.3607364637726882E-3</v>
      </c>
      <c r="Y501">
        <f t="shared" si="92"/>
        <v>0.36943668329132079</v>
      </c>
      <c r="Z501">
        <f t="shared" si="93"/>
        <v>24</v>
      </c>
      <c r="AA501">
        <f t="shared" si="94"/>
        <v>69.900000000000006</v>
      </c>
      <c r="AB501">
        <f t="shared" si="95"/>
        <v>143</v>
      </c>
      <c r="AC501">
        <f t="shared" si="96"/>
        <v>0.27300000000000002</v>
      </c>
      <c r="AD501">
        <f t="shared" si="97"/>
        <v>81.900000000000006</v>
      </c>
      <c r="AE501">
        <f t="shared" si="98"/>
        <v>0.72605900000000001</v>
      </c>
      <c r="AF501">
        <f t="shared" si="99"/>
        <v>46</v>
      </c>
    </row>
    <row r="502" spans="1:32" x14ac:dyDescent="0.3">
      <c r="A502" t="s">
        <v>29</v>
      </c>
      <c r="B502" s="3">
        <v>27</v>
      </c>
      <c r="C502" s="9">
        <v>2021</v>
      </c>
      <c r="D502" s="11">
        <v>600993</v>
      </c>
      <c r="E502" s="16">
        <v>166988769.88018644</v>
      </c>
      <c r="F502" s="17">
        <f t="shared" si="86"/>
        <v>277854.76682787726</v>
      </c>
      <c r="G502" s="55">
        <f t="shared" si="87"/>
        <v>270015.61962340382</v>
      </c>
      <c r="H502" s="55">
        <f t="shared" si="100"/>
        <v>275548.77554043598</v>
      </c>
      <c r="I502">
        <v>315</v>
      </c>
      <c r="J502" s="51">
        <v>0.08</v>
      </c>
      <c r="K502" s="17">
        <v>21.646133687597921</v>
      </c>
      <c r="L502">
        <v>5.0090581270575705E-3</v>
      </c>
      <c r="M502">
        <v>0.1584258542509778</v>
      </c>
      <c r="N502">
        <v>15.0754</v>
      </c>
      <c r="O502">
        <v>81.099999999999994</v>
      </c>
      <c r="P502">
        <v>179</v>
      </c>
      <c r="Q502">
        <v>0.29100000000000004</v>
      </c>
      <c r="R502">
        <v>91.5</v>
      </c>
      <c r="S502">
        <v>0.71675100000000003</v>
      </c>
      <c r="T502">
        <v>28</v>
      </c>
      <c r="U502">
        <f t="shared" si="88"/>
        <v>302</v>
      </c>
      <c r="V502">
        <f t="shared" si="89"/>
        <v>0.09</v>
      </c>
      <c r="W502">
        <f t="shared" si="90"/>
        <v>19.041810259584931</v>
      </c>
      <c r="X502">
        <f t="shared" si="91"/>
        <v>4.5007578365832942E-3</v>
      </c>
      <c r="Y502">
        <f t="shared" si="92"/>
        <v>0.15429312070610643</v>
      </c>
      <c r="Z502">
        <f t="shared" si="93"/>
        <v>15.6</v>
      </c>
      <c r="AA502">
        <f t="shared" si="94"/>
        <v>75.400000000000006</v>
      </c>
      <c r="AB502">
        <f t="shared" si="95"/>
        <v>184</v>
      </c>
      <c r="AC502">
        <f t="shared" si="96"/>
        <v>0.29299999999999998</v>
      </c>
      <c r="AD502">
        <f t="shared" si="97"/>
        <v>96.8</v>
      </c>
      <c r="AE502">
        <f t="shared" si="98"/>
        <v>0.71827600000000003</v>
      </c>
      <c r="AF502">
        <f t="shared" si="99"/>
        <v>44</v>
      </c>
    </row>
    <row r="503" spans="1:32" x14ac:dyDescent="0.3">
      <c r="A503" t="s">
        <v>30</v>
      </c>
      <c r="B503" s="3">
        <v>28</v>
      </c>
      <c r="C503" s="9">
        <v>2021</v>
      </c>
      <c r="D503" s="11">
        <v>5598215</v>
      </c>
      <c r="E503" s="16">
        <v>5154113824.5947161</v>
      </c>
      <c r="F503" s="17">
        <f t="shared" si="86"/>
        <v>920670.93253737409</v>
      </c>
      <c r="G503" s="55">
        <f t="shared" si="87"/>
        <v>761884.08665755275</v>
      </c>
      <c r="H503" s="55">
        <f t="shared" si="100"/>
        <v>863385.43106171826</v>
      </c>
      <c r="I503">
        <v>3106</v>
      </c>
      <c r="J503" s="51">
        <v>1.58</v>
      </c>
      <c r="K503" s="17">
        <v>9.4986947231567065</v>
      </c>
      <c r="L503">
        <v>1.880583091102804E-3</v>
      </c>
      <c r="M503">
        <v>0.10593976113054501</v>
      </c>
      <c r="N503">
        <v>34.744599999999998</v>
      </c>
      <c r="O503">
        <v>88.6</v>
      </c>
      <c r="P503">
        <v>587</v>
      </c>
      <c r="Q503">
        <v>0</v>
      </c>
      <c r="R503">
        <v>81.2</v>
      </c>
      <c r="S503">
        <v>0.9877760000000001</v>
      </c>
      <c r="T503">
        <v>1741</v>
      </c>
      <c r="U503">
        <f t="shared" si="88"/>
        <v>3097</v>
      </c>
      <c r="V503">
        <f t="shared" si="89"/>
        <v>2.59</v>
      </c>
      <c r="W503">
        <f t="shared" si="90"/>
        <v>14.355088419755299</v>
      </c>
      <c r="X503">
        <f t="shared" si="91"/>
        <v>2.5388247853272215E-3</v>
      </c>
      <c r="Y503">
        <f t="shared" si="92"/>
        <v>0.13686460082014804</v>
      </c>
      <c r="Z503">
        <f t="shared" si="93"/>
        <v>35.299999999999997</v>
      </c>
      <c r="AA503">
        <f t="shared" si="94"/>
        <v>87.4</v>
      </c>
      <c r="AB503">
        <f t="shared" si="95"/>
        <v>577</v>
      </c>
      <c r="AC503">
        <f t="shared" si="96"/>
        <v>0</v>
      </c>
      <c r="AD503">
        <f t="shared" si="97"/>
        <v>79.7</v>
      </c>
      <c r="AE503">
        <f t="shared" si="98"/>
        <v>0.98768199999999995</v>
      </c>
      <c r="AF503">
        <f t="shared" si="99"/>
        <v>4625</v>
      </c>
    </row>
    <row r="504" spans="1:32" x14ac:dyDescent="0.3">
      <c r="A504" t="s">
        <v>31</v>
      </c>
      <c r="B504" s="3">
        <v>29</v>
      </c>
      <c r="C504" s="9">
        <v>2021</v>
      </c>
      <c r="D504" s="11">
        <v>494351</v>
      </c>
      <c r="E504" s="16">
        <v>121131856.01210563</v>
      </c>
      <c r="F504" s="17">
        <f t="shared" si="86"/>
        <v>245032.08451506242</v>
      </c>
      <c r="G504" s="55">
        <f t="shared" si="87"/>
        <v>237250.63742323458</v>
      </c>
      <c r="H504" s="55">
        <f t="shared" si="100"/>
        <v>245728.91142115384</v>
      </c>
      <c r="I504">
        <v>202</v>
      </c>
      <c r="J504" s="51">
        <v>0.18</v>
      </c>
      <c r="K504" s="17">
        <v>21.006797124937354</v>
      </c>
      <c r="L504">
        <v>1.2188524990240307E-2</v>
      </c>
      <c r="M504">
        <v>0.1208786619404771</v>
      </c>
      <c r="N504">
        <v>21.333300000000001</v>
      </c>
      <c r="O504">
        <v>88.2</v>
      </c>
      <c r="P504">
        <v>299</v>
      </c>
      <c r="Q504">
        <v>0.505</v>
      </c>
      <c r="R504">
        <v>63.5</v>
      </c>
      <c r="S504">
        <v>0.93058099999999999</v>
      </c>
      <c r="T504">
        <v>19</v>
      </c>
      <c r="U504">
        <f t="shared" si="88"/>
        <v>202</v>
      </c>
      <c r="V504">
        <f t="shared" si="89"/>
        <v>0.15</v>
      </c>
      <c r="W504">
        <f t="shared" si="90"/>
        <v>28.293681142789168</v>
      </c>
      <c r="X504">
        <f t="shared" si="91"/>
        <v>1.0135694169481688E-2</v>
      </c>
      <c r="Y504">
        <f t="shared" si="92"/>
        <v>0.130414507626819</v>
      </c>
      <c r="Z504">
        <f t="shared" si="93"/>
        <v>21.3</v>
      </c>
      <c r="AA504">
        <f t="shared" si="94"/>
        <v>79.5</v>
      </c>
      <c r="AB504">
        <f t="shared" si="95"/>
        <v>307</v>
      </c>
      <c r="AC504">
        <f t="shared" si="96"/>
        <v>0.504</v>
      </c>
      <c r="AD504">
        <f t="shared" si="97"/>
        <v>64.099999999999994</v>
      </c>
      <c r="AE504">
        <f t="shared" si="98"/>
        <v>0.93012100000000009</v>
      </c>
      <c r="AF504">
        <f t="shared" si="99"/>
        <v>3</v>
      </c>
    </row>
    <row r="505" spans="1:32" x14ac:dyDescent="0.3">
      <c r="A505" t="s">
        <v>32</v>
      </c>
      <c r="B505" s="3">
        <v>30</v>
      </c>
      <c r="C505" s="9">
        <v>2021</v>
      </c>
      <c r="D505" s="11">
        <v>267661</v>
      </c>
      <c r="E505" s="16">
        <v>68011491.615042076</v>
      </c>
      <c r="F505" s="17">
        <f t="shared" si="86"/>
        <v>254095.63445941723</v>
      </c>
      <c r="G505" s="55">
        <f t="shared" si="87"/>
        <v>252642.72380301639</v>
      </c>
      <c r="H505" s="55">
        <f t="shared" si="100"/>
        <v>261074.08718999964</v>
      </c>
      <c r="I505">
        <v>135</v>
      </c>
      <c r="J505" s="51">
        <v>0.13</v>
      </c>
      <c r="K505" s="17">
        <v>17.840180465923659</v>
      </c>
      <c r="L505">
        <v>4.0783080243448457E-3</v>
      </c>
      <c r="M505">
        <v>1.129228579395661E-2</v>
      </c>
      <c r="N505">
        <v>12.5</v>
      </c>
      <c r="O505">
        <v>92.8</v>
      </c>
      <c r="P505">
        <v>320</v>
      </c>
      <c r="Q505">
        <v>0.53200000000000003</v>
      </c>
      <c r="R505">
        <v>79.8</v>
      </c>
      <c r="S505">
        <v>0.73736699999999999</v>
      </c>
      <c r="T505">
        <v>7</v>
      </c>
      <c r="U505">
        <f t="shared" si="88"/>
        <v>135</v>
      </c>
      <c r="V505">
        <f t="shared" si="89"/>
        <v>0.16</v>
      </c>
      <c r="W505">
        <f t="shared" si="90"/>
        <v>40.700608023959354</v>
      </c>
      <c r="X505">
        <f t="shared" si="91"/>
        <v>7.9218129857541921E-3</v>
      </c>
      <c r="Y505">
        <f t="shared" si="92"/>
        <v>8.4067292427553002E-3</v>
      </c>
      <c r="Z505">
        <f t="shared" si="93"/>
        <v>13.3</v>
      </c>
      <c r="AA505">
        <f t="shared" si="94"/>
        <v>85.6</v>
      </c>
      <c r="AB505">
        <f t="shared" si="95"/>
        <v>329</v>
      </c>
      <c r="AC505">
        <f t="shared" si="96"/>
        <v>0.53500000000000003</v>
      </c>
      <c r="AD505">
        <f t="shared" si="97"/>
        <v>77.7</v>
      </c>
      <c r="AE505">
        <f t="shared" si="98"/>
        <v>0.73562299999999992</v>
      </c>
      <c r="AF505">
        <f t="shared" si="99"/>
        <v>10</v>
      </c>
    </row>
    <row r="506" spans="1:32" x14ac:dyDescent="0.3">
      <c r="A506" t="s">
        <v>33</v>
      </c>
      <c r="B506" s="3">
        <v>31</v>
      </c>
      <c r="C506" s="9">
        <v>2021</v>
      </c>
      <c r="D506" s="11">
        <v>5823840</v>
      </c>
      <c r="E506" s="16">
        <v>2512658980.094327</v>
      </c>
      <c r="F506" s="17">
        <f t="shared" si="86"/>
        <v>431443.6832217793</v>
      </c>
      <c r="G506" s="55">
        <f t="shared" si="87"/>
        <v>400395.6171285992</v>
      </c>
      <c r="H506" s="55">
        <f t="shared" si="100"/>
        <v>432501.12929349561</v>
      </c>
      <c r="I506">
        <v>2820</v>
      </c>
      <c r="J506" s="51">
        <v>0.32</v>
      </c>
      <c r="K506" s="17">
        <v>17.452615067935078</v>
      </c>
      <c r="L506">
        <v>4.1008277127601274E-3</v>
      </c>
      <c r="M506">
        <v>9.6821766876926008E-2</v>
      </c>
      <c r="N506">
        <v>10.978999999999999</v>
      </c>
      <c r="O506">
        <v>88.7</v>
      </c>
      <c r="P506">
        <v>179</v>
      </c>
      <c r="Q506">
        <v>0.43</v>
      </c>
      <c r="R506">
        <v>72.900000000000006</v>
      </c>
      <c r="S506">
        <v>0.849966</v>
      </c>
      <c r="T506">
        <v>483</v>
      </c>
      <c r="U506">
        <f t="shared" si="88"/>
        <v>2821</v>
      </c>
      <c r="V506">
        <f t="shared" si="89"/>
        <v>0.28999999999999998</v>
      </c>
      <c r="W506">
        <f t="shared" si="90"/>
        <v>19.429040642266752</v>
      </c>
      <c r="X506">
        <f t="shared" si="91"/>
        <v>4.442074703429554E-3</v>
      </c>
      <c r="Y506">
        <f t="shared" si="92"/>
        <v>9.6582782159828809E-2</v>
      </c>
      <c r="Z506">
        <f t="shared" si="93"/>
        <v>12.8</v>
      </c>
      <c r="AA506">
        <f t="shared" si="94"/>
        <v>78.599999999999994</v>
      </c>
      <c r="AB506">
        <f t="shared" si="95"/>
        <v>185</v>
      </c>
      <c r="AC506">
        <f t="shared" si="96"/>
        <v>0.434</v>
      </c>
      <c r="AD506">
        <f t="shared" si="97"/>
        <v>71.3</v>
      </c>
      <c r="AE506">
        <f t="shared" si="98"/>
        <v>0.85488500000000001</v>
      </c>
      <c r="AF506">
        <f t="shared" si="99"/>
        <v>462</v>
      </c>
    </row>
    <row r="507" spans="1:32" x14ac:dyDescent="0.3">
      <c r="A507" t="s">
        <v>34</v>
      </c>
      <c r="B507" s="3">
        <v>32</v>
      </c>
      <c r="C507" s="9">
        <v>2021</v>
      </c>
      <c r="D507" s="11">
        <v>963399</v>
      </c>
      <c r="E507" s="16">
        <v>425083495.94842589</v>
      </c>
      <c r="F507" s="17">
        <f t="shared" si="86"/>
        <v>441233.06745016953</v>
      </c>
      <c r="G507" s="55">
        <f t="shared" si="87"/>
        <v>449156.31913955358</v>
      </c>
      <c r="H507" s="55">
        <f t="shared" si="100"/>
        <v>445820.9632200785</v>
      </c>
      <c r="I507">
        <v>505</v>
      </c>
      <c r="J507" s="51">
        <v>0.12</v>
      </c>
      <c r="K507" s="17">
        <v>17.577059053087936</v>
      </c>
      <c r="L507">
        <v>0.48677278390611389</v>
      </c>
      <c r="M507">
        <v>3.5487608640957714E-2</v>
      </c>
      <c r="N507">
        <v>16.025600000000001</v>
      </c>
      <c r="O507">
        <v>87</v>
      </c>
      <c r="P507">
        <v>287</v>
      </c>
      <c r="Q507">
        <v>0.35700000000000004</v>
      </c>
      <c r="R507">
        <v>85.4</v>
      </c>
      <c r="S507">
        <v>0.58631199999999994</v>
      </c>
      <c r="T507">
        <v>72</v>
      </c>
      <c r="U507">
        <f t="shared" si="88"/>
        <v>503</v>
      </c>
      <c r="V507">
        <f t="shared" si="89"/>
        <v>0.13</v>
      </c>
      <c r="W507">
        <f t="shared" si="90"/>
        <v>21.831642234200448</v>
      </c>
      <c r="X507">
        <f t="shared" si="91"/>
        <v>0.37855916810604429</v>
      </c>
      <c r="Y507">
        <f t="shared" si="92"/>
        <v>4.8988057142011376E-2</v>
      </c>
      <c r="Z507">
        <f t="shared" si="93"/>
        <v>12.2</v>
      </c>
      <c r="AA507">
        <f t="shared" si="94"/>
        <v>87.9</v>
      </c>
      <c r="AB507">
        <f t="shared" si="95"/>
        <v>294</v>
      </c>
      <c r="AC507">
        <f t="shared" si="96"/>
        <v>0.35299999999999998</v>
      </c>
      <c r="AD507">
        <f t="shared" si="97"/>
        <v>89.3</v>
      </c>
      <c r="AE507">
        <f t="shared" si="98"/>
        <v>0.58402200000000004</v>
      </c>
      <c r="AF507">
        <f t="shared" si="99"/>
        <v>67</v>
      </c>
    </row>
    <row r="508" spans="1:32" x14ac:dyDescent="0.3">
      <c r="A508" t="s">
        <v>35</v>
      </c>
      <c r="B508" s="3">
        <v>33</v>
      </c>
      <c r="C508" s="9">
        <v>2021</v>
      </c>
      <c r="D508" s="11">
        <v>2503227</v>
      </c>
      <c r="E508" s="16">
        <v>781286275.38804734</v>
      </c>
      <c r="F508" s="17">
        <f t="shared" si="86"/>
        <v>312111.63645488297</v>
      </c>
      <c r="G508" s="55">
        <f t="shared" si="87"/>
        <v>321876.82734699169</v>
      </c>
      <c r="H508" s="55">
        <f t="shared" si="100"/>
        <v>321119.98908847891</v>
      </c>
      <c r="I508">
        <v>1249</v>
      </c>
      <c r="J508" s="51">
        <v>0.46</v>
      </c>
      <c r="K508" s="17">
        <v>17.699782152438896</v>
      </c>
      <c r="L508">
        <v>3.8704619560937258E-2</v>
      </c>
      <c r="M508">
        <v>0.18165421656430764</v>
      </c>
      <c r="N508">
        <v>15.973699999999999</v>
      </c>
      <c r="O508">
        <v>88.3</v>
      </c>
      <c r="P508">
        <v>231</v>
      </c>
      <c r="Q508">
        <v>0.22500000000000001</v>
      </c>
      <c r="R508">
        <v>86.1</v>
      </c>
      <c r="S508">
        <v>0.44382599999999994</v>
      </c>
      <c r="T508">
        <v>295</v>
      </c>
      <c r="U508">
        <f t="shared" si="88"/>
        <v>1247</v>
      </c>
      <c r="V508">
        <f t="shared" si="89"/>
        <v>0.4</v>
      </c>
      <c r="W508">
        <f t="shared" si="90"/>
        <v>18.710103438890783</v>
      </c>
      <c r="X508">
        <f t="shared" si="91"/>
        <v>2.6449498358778446E-2</v>
      </c>
      <c r="Y508">
        <f t="shared" si="92"/>
        <v>0.2473200662942493</v>
      </c>
      <c r="Z508">
        <f t="shared" si="93"/>
        <v>15.5</v>
      </c>
      <c r="AA508">
        <f t="shared" si="94"/>
        <v>75.7</v>
      </c>
      <c r="AB508">
        <f t="shared" si="95"/>
        <v>233</v>
      </c>
      <c r="AC508">
        <f t="shared" si="96"/>
        <v>0.22699999999999998</v>
      </c>
      <c r="AD508">
        <f t="shared" si="97"/>
        <v>86</v>
      </c>
      <c r="AE508">
        <f t="shared" si="98"/>
        <v>0.46500599999999997</v>
      </c>
      <c r="AF508">
        <f t="shared" si="99"/>
        <v>260</v>
      </c>
    </row>
    <row r="509" spans="1:32" x14ac:dyDescent="0.3">
      <c r="A509" t="s">
        <v>36</v>
      </c>
      <c r="B509" s="3">
        <v>34</v>
      </c>
      <c r="C509" s="9">
        <v>2021</v>
      </c>
      <c r="D509" s="11">
        <v>4204454</v>
      </c>
      <c r="E509" s="16">
        <v>1520121169.4130192</v>
      </c>
      <c r="F509" s="17">
        <f t="shared" si="86"/>
        <v>361550.19639007089</v>
      </c>
      <c r="G509" s="55">
        <f t="shared" si="87"/>
        <v>338598.92985599645</v>
      </c>
      <c r="H509" s="55">
        <f t="shared" si="100"/>
        <v>358410.90447943052</v>
      </c>
      <c r="I509">
        <v>2133</v>
      </c>
      <c r="J509" s="51">
        <v>0.71</v>
      </c>
      <c r="K509" s="17">
        <v>19.521653292975191</v>
      </c>
      <c r="L509">
        <v>1.3169571695368063E-2</v>
      </c>
      <c r="M509">
        <v>0.16532383723091504</v>
      </c>
      <c r="N509">
        <v>43.006500000000003</v>
      </c>
      <c r="O509">
        <v>83.6</v>
      </c>
      <c r="P509">
        <v>313</v>
      </c>
      <c r="Q509">
        <v>0.32100000000000001</v>
      </c>
      <c r="R509">
        <v>77.900000000000006</v>
      </c>
      <c r="S509">
        <v>0.762629</v>
      </c>
      <c r="T509">
        <v>365</v>
      </c>
      <c r="U509">
        <f t="shared" si="88"/>
        <v>2111</v>
      </c>
      <c r="V509">
        <f t="shared" si="89"/>
        <v>0.86</v>
      </c>
      <c r="W509">
        <f t="shared" si="90"/>
        <v>19.133305089238643</v>
      </c>
      <c r="X509">
        <f t="shared" si="91"/>
        <v>1.055391172772201E-2</v>
      </c>
      <c r="Y509">
        <f t="shared" si="92"/>
        <v>0.17104725601769816</v>
      </c>
      <c r="Z509">
        <f t="shared" si="93"/>
        <v>33.700000000000003</v>
      </c>
      <c r="AA509">
        <f t="shared" si="94"/>
        <v>81.2</v>
      </c>
      <c r="AB509">
        <f t="shared" si="95"/>
        <v>316</v>
      </c>
      <c r="AC509">
        <f t="shared" si="96"/>
        <v>0.32</v>
      </c>
      <c r="AD509">
        <f t="shared" si="97"/>
        <v>77.599999999999994</v>
      </c>
      <c r="AE509">
        <f t="shared" si="98"/>
        <v>0.75909700000000002</v>
      </c>
      <c r="AF509">
        <f t="shared" si="99"/>
        <v>410</v>
      </c>
    </row>
    <row r="510" spans="1:32" x14ac:dyDescent="0.3">
      <c r="A510" t="s">
        <v>37</v>
      </c>
      <c r="B510" s="3">
        <v>35</v>
      </c>
      <c r="C510" s="9">
        <v>2021</v>
      </c>
      <c r="D510" s="11">
        <v>3175870</v>
      </c>
      <c r="E510" s="16">
        <v>664333444.72383618</v>
      </c>
      <c r="F510" s="17">
        <f t="shared" si="86"/>
        <v>209181.56118601712</v>
      </c>
      <c r="G510" s="55">
        <f t="shared" si="87"/>
        <v>205370.04410135266</v>
      </c>
      <c r="H510" s="55">
        <f t="shared" si="100"/>
        <v>208955.50470070439</v>
      </c>
      <c r="I510">
        <v>1369</v>
      </c>
      <c r="J510" s="51">
        <v>0.15</v>
      </c>
      <c r="K510" s="17">
        <v>31.5790360196624</v>
      </c>
      <c r="L510">
        <v>4.6256013661365152E-3</v>
      </c>
      <c r="M510">
        <v>3.0642196922507203E-2</v>
      </c>
      <c r="N510">
        <v>9.1912000000000003</v>
      </c>
      <c r="O510">
        <v>87.1</v>
      </c>
      <c r="P510">
        <v>163</v>
      </c>
      <c r="Q510">
        <v>0.54799999999999993</v>
      </c>
      <c r="R510">
        <v>64.3</v>
      </c>
      <c r="S510">
        <v>0.73655900000000007</v>
      </c>
      <c r="T510">
        <v>84</v>
      </c>
      <c r="U510">
        <f t="shared" si="88"/>
        <v>1287</v>
      </c>
      <c r="V510">
        <f t="shared" si="89"/>
        <v>0.17</v>
      </c>
      <c r="W510">
        <f t="shared" si="90"/>
        <v>36.911254715855371</v>
      </c>
      <c r="X510">
        <f t="shared" si="91"/>
        <v>3.2140154013163805E-3</v>
      </c>
      <c r="Y510">
        <f t="shared" si="92"/>
        <v>3.4483833150366953E-2</v>
      </c>
      <c r="Z510">
        <f t="shared" si="93"/>
        <v>6.6000000000000005</v>
      </c>
      <c r="AA510">
        <f t="shared" si="94"/>
        <v>82.7</v>
      </c>
      <c r="AB510">
        <f t="shared" si="95"/>
        <v>161</v>
      </c>
      <c r="AC510">
        <f t="shared" si="96"/>
        <v>0.54700000000000004</v>
      </c>
      <c r="AD510">
        <f t="shared" si="97"/>
        <v>69.3</v>
      </c>
      <c r="AE510">
        <f t="shared" si="98"/>
        <v>0.73093299999999994</v>
      </c>
      <c r="AF510">
        <f t="shared" si="99"/>
        <v>74</v>
      </c>
    </row>
    <row r="511" spans="1:32" x14ac:dyDescent="0.3">
      <c r="A511" t="s">
        <v>38</v>
      </c>
      <c r="B511" s="3">
        <v>36</v>
      </c>
      <c r="C511" s="9">
        <v>2021</v>
      </c>
      <c r="D511" s="11">
        <v>507658</v>
      </c>
      <c r="E511" s="16">
        <v>59507368.748909801</v>
      </c>
      <c r="F511" s="17">
        <f t="shared" si="86"/>
        <v>117219.40508946929</v>
      </c>
      <c r="G511" s="55">
        <f t="shared" si="87"/>
        <v>120315.98327010233</v>
      </c>
      <c r="H511" s="55">
        <f t="shared" si="100"/>
        <v>119302.5407847131</v>
      </c>
      <c r="I511">
        <v>266</v>
      </c>
      <c r="J511" s="51">
        <v>0.11</v>
      </c>
      <c r="K511" s="17">
        <v>27.929220542977401</v>
      </c>
      <c r="L511">
        <v>1.5796685191151096E-2</v>
      </c>
      <c r="M511">
        <v>2.3476295521153184E-2</v>
      </c>
      <c r="N511">
        <v>14.285700000000002</v>
      </c>
      <c r="O511">
        <v>79.599999999999994</v>
      </c>
      <c r="P511">
        <v>150</v>
      </c>
      <c r="Q511">
        <v>0.45200000000000001</v>
      </c>
      <c r="R511">
        <v>46.9</v>
      </c>
      <c r="S511">
        <v>0.68869100000000005</v>
      </c>
      <c r="T511">
        <v>7</v>
      </c>
      <c r="U511">
        <f t="shared" si="88"/>
        <v>261</v>
      </c>
      <c r="V511">
        <f t="shared" si="89"/>
        <v>0.15</v>
      </c>
      <c r="W511">
        <f t="shared" si="90"/>
        <v>28.725019546300036</v>
      </c>
      <c r="X511">
        <f t="shared" si="91"/>
        <v>9.6515459479945553E-3</v>
      </c>
      <c r="Y511">
        <f t="shared" si="92"/>
        <v>2.056288124950181E-2</v>
      </c>
      <c r="Z511">
        <f t="shared" si="93"/>
        <v>21.7</v>
      </c>
      <c r="AA511">
        <f t="shared" si="94"/>
        <v>77.3</v>
      </c>
      <c r="AB511">
        <f t="shared" si="95"/>
        <v>153</v>
      </c>
      <c r="AC511">
        <f t="shared" si="96"/>
        <v>0.46200000000000002</v>
      </c>
      <c r="AD511">
        <f t="shared" si="97"/>
        <v>49.8</v>
      </c>
      <c r="AE511">
        <f t="shared" si="98"/>
        <v>0.666713</v>
      </c>
      <c r="AF511">
        <f t="shared" si="99"/>
        <v>2</v>
      </c>
    </row>
    <row r="512" spans="1:32" x14ac:dyDescent="0.3">
      <c r="A512" t="s">
        <v>39</v>
      </c>
      <c r="B512" s="3">
        <v>37</v>
      </c>
      <c r="C512" s="9">
        <v>2021</v>
      </c>
      <c r="D512" s="11">
        <v>902476</v>
      </c>
      <c r="E512" s="16">
        <v>163596587.41817486</v>
      </c>
      <c r="F512" s="17">
        <f t="shared" si="86"/>
        <v>181275.27758984713</v>
      </c>
      <c r="G512" s="55">
        <f t="shared" si="87"/>
        <v>172297.31924594304</v>
      </c>
      <c r="H512" s="55">
        <f t="shared" si="100"/>
        <v>182480.94905011411</v>
      </c>
      <c r="I512">
        <v>452</v>
      </c>
      <c r="J512" s="51">
        <v>0.44</v>
      </c>
      <c r="K512" s="17">
        <v>24.371488860225671</v>
      </c>
      <c r="L512">
        <v>9.0498580072649148E-4</v>
      </c>
      <c r="M512">
        <v>7.7983743192660479E-2</v>
      </c>
      <c r="N512">
        <v>15.517200000000001</v>
      </c>
      <c r="O512">
        <v>89.7</v>
      </c>
      <c r="P512">
        <v>171</v>
      </c>
      <c r="Q512">
        <v>0.48100000000000004</v>
      </c>
      <c r="R512">
        <v>69.8</v>
      </c>
      <c r="S512">
        <v>0.78299999999999992</v>
      </c>
      <c r="T512">
        <v>45</v>
      </c>
      <c r="U512">
        <f t="shared" si="88"/>
        <v>453</v>
      </c>
      <c r="V512">
        <f t="shared" si="89"/>
        <v>0.43</v>
      </c>
      <c r="W512">
        <f t="shared" si="90"/>
        <v>27.243992170037899</v>
      </c>
      <c r="X512">
        <f t="shared" si="91"/>
        <v>5.0238766514527E-4</v>
      </c>
      <c r="Y512">
        <f t="shared" si="92"/>
        <v>8.8951961323250617E-2</v>
      </c>
      <c r="Z512">
        <f t="shared" si="93"/>
        <v>19.600000000000001</v>
      </c>
      <c r="AA512">
        <f t="shared" si="94"/>
        <v>89.8</v>
      </c>
      <c r="AB512">
        <f t="shared" si="95"/>
        <v>175</v>
      </c>
      <c r="AC512">
        <f t="shared" si="96"/>
        <v>0.48</v>
      </c>
      <c r="AD512">
        <f t="shared" si="97"/>
        <v>75.099999999999994</v>
      </c>
      <c r="AE512">
        <f t="shared" si="98"/>
        <v>0.81104100000000001</v>
      </c>
      <c r="AF512">
        <f t="shared" si="99"/>
        <v>64</v>
      </c>
    </row>
    <row r="513" spans="1:32" x14ac:dyDescent="0.3">
      <c r="A513" t="s">
        <v>40</v>
      </c>
      <c r="B513" s="3">
        <v>38</v>
      </c>
      <c r="C513" s="9">
        <v>2021</v>
      </c>
      <c r="D513" s="11">
        <v>469682</v>
      </c>
      <c r="E513" s="16">
        <v>85611182.550297946</v>
      </c>
      <c r="F513" s="17">
        <f t="shared" si="86"/>
        <v>182274.77857422244</v>
      </c>
      <c r="G513" s="55">
        <f t="shared" si="87"/>
        <v>161344.66266990855</v>
      </c>
      <c r="H513" s="55">
        <f t="shared" si="100"/>
        <v>200600.01307829647</v>
      </c>
      <c r="I513">
        <v>212</v>
      </c>
      <c r="J513" s="51">
        <v>0.56000000000000005</v>
      </c>
      <c r="K513" s="17">
        <v>29.564681415120216</v>
      </c>
      <c r="L513">
        <v>1.8896321579920178E-2</v>
      </c>
      <c r="M513">
        <v>9.5441810913770214E-2</v>
      </c>
      <c r="N513">
        <v>16.666699999999999</v>
      </c>
      <c r="O513">
        <v>91.2</v>
      </c>
      <c r="P513">
        <v>225</v>
      </c>
      <c r="Q513">
        <v>0.58700000000000008</v>
      </c>
      <c r="R513">
        <v>73.400000000000006</v>
      </c>
      <c r="S513">
        <v>0.71480599999999994</v>
      </c>
      <c r="T513">
        <v>8</v>
      </c>
      <c r="U513">
        <f t="shared" si="88"/>
        <v>204</v>
      </c>
      <c r="V513">
        <f t="shared" si="89"/>
        <v>0.56999999999999995</v>
      </c>
      <c r="W513">
        <f t="shared" si="90"/>
        <v>23.854148762134418</v>
      </c>
      <c r="X513">
        <f t="shared" si="91"/>
        <v>1.4655264074535296E-2</v>
      </c>
      <c r="Y513">
        <f t="shared" si="92"/>
        <v>9.7344960083462467E-2</v>
      </c>
      <c r="Z513">
        <f t="shared" si="93"/>
        <v>15.5</v>
      </c>
      <c r="AA513">
        <f t="shared" si="94"/>
        <v>85.2</v>
      </c>
      <c r="AB513">
        <f t="shared" si="95"/>
        <v>241</v>
      </c>
      <c r="AC513">
        <f t="shared" si="96"/>
        <v>0.58599999999999997</v>
      </c>
      <c r="AD513">
        <f t="shared" si="97"/>
        <v>82.6</v>
      </c>
      <c r="AE513">
        <f t="shared" si="98"/>
        <v>0.71430000000000005</v>
      </c>
      <c r="AF513">
        <f t="shared" si="99"/>
        <v>8</v>
      </c>
    </row>
    <row r="514" spans="1:32" x14ac:dyDescent="0.3">
      <c r="A514" t="s">
        <v>41</v>
      </c>
      <c r="B514" s="3">
        <v>39</v>
      </c>
      <c r="C514" s="9">
        <v>2021</v>
      </c>
      <c r="D514" s="11">
        <v>688096</v>
      </c>
      <c r="E514" s="16">
        <v>159610021.92144492</v>
      </c>
      <c r="F514" s="17">
        <f t="shared" si="86"/>
        <v>231958.94456797442</v>
      </c>
      <c r="G514" s="55">
        <f t="shared" si="87"/>
        <v>214744.87642851911</v>
      </c>
      <c r="H514" s="55">
        <f t="shared" si="100"/>
        <v>227456.18221922056</v>
      </c>
      <c r="I514">
        <v>313</v>
      </c>
      <c r="J514" s="51">
        <v>0.22</v>
      </c>
      <c r="K514" s="17">
        <v>17.662987199521428</v>
      </c>
      <c r="L514">
        <v>2.397340327994945E-3</v>
      </c>
      <c r="M514">
        <v>5.0153263552033082E-2</v>
      </c>
      <c r="N514">
        <v>10</v>
      </c>
      <c r="O514">
        <v>90.5</v>
      </c>
      <c r="P514">
        <v>284</v>
      </c>
      <c r="Q514">
        <v>0.36799999999999999</v>
      </c>
      <c r="R514">
        <v>78.900000000000006</v>
      </c>
      <c r="S514">
        <v>0.87279300000000004</v>
      </c>
      <c r="T514">
        <v>78</v>
      </c>
      <c r="U514">
        <f t="shared" si="88"/>
        <v>285</v>
      </c>
      <c r="V514">
        <f t="shared" si="89"/>
        <v>0.26</v>
      </c>
      <c r="W514">
        <f t="shared" si="90"/>
        <v>17.399109171183138</v>
      </c>
      <c r="X514">
        <f t="shared" si="91"/>
        <v>2.8263668700612122E-3</v>
      </c>
      <c r="Y514">
        <f t="shared" si="92"/>
        <v>5.5104299593713851E-2</v>
      </c>
      <c r="Z514">
        <f t="shared" si="93"/>
        <v>7.0000000000000009</v>
      </c>
      <c r="AA514">
        <f t="shared" si="94"/>
        <v>83.2</v>
      </c>
      <c r="AB514">
        <f t="shared" si="95"/>
        <v>300</v>
      </c>
      <c r="AC514">
        <f t="shared" si="96"/>
        <v>0.36599999999999999</v>
      </c>
      <c r="AD514">
        <f t="shared" si="97"/>
        <v>96.7</v>
      </c>
      <c r="AE514">
        <f t="shared" si="98"/>
        <v>0.87234699999999998</v>
      </c>
      <c r="AF514">
        <f t="shared" si="99"/>
        <v>79</v>
      </c>
    </row>
    <row r="515" spans="1:32" x14ac:dyDescent="0.3">
      <c r="A515" t="s">
        <v>42</v>
      </c>
      <c r="B515" s="3">
        <v>40</v>
      </c>
      <c r="C515" s="9">
        <v>2021</v>
      </c>
      <c r="D515" s="11">
        <v>2903318</v>
      </c>
      <c r="E515" s="16">
        <v>791291582.87063181</v>
      </c>
      <c r="F515" s="17">
        <f t="shared" si="86"/>
        <v>272547.33476340928</v>
      </c>
      <c r="G515" s="55">
        <f t="shared" si="87"/>
        <v>253513.76032626114</v>
      </c>
      <c r="H515" s="55">
        <f t="shared" si="100"/>
        <v>267897.57894282904</v>
      </c>
      <c r="I515">
        <v>1375</v>
      </c>
      <c r="J515" s="51">
        <v>0.26</v>
      </c>
      <c r="K515" s="17">
        <v>24.807117336785094</v>
      </c>
      <c r="L515">
        <v>2.0449676330317103E-2</v>
      </c>
      <c r="M515">
        <v>0.1325363544509279</v>
      </c>
      <c r="N515">
        <v>12.4694</v>
      </c>
      <c r="O515">
        <v>79.5</v>
      </c>
      <c r="P515">
        <v>235</v>
      </c>
      <c r="Q515">
        <v>0.39399999999999996</v>
      </c>
      <c r="R515">
        <v>78.900000000000006</v>
      </c>
      <c r="S515">
        <v>0.89608399999999999</v>
      </c>
      <c r="T515">
        <v>186</v>
      </c>
      <c r="U515">
        <f t="shared" si="88"/>
        <v>1371</v>
      </c>
      <c r="V515">
        <f t="shared" si="89"/>
        <v>0.26</v>
      </c>
      <c r="W515">
        <f t="shared" si="90"/>
        <v>27.438869577056103</v>
      </c>
      <c r="X515">
        <f t="shared" si="91"/>
        <v>5.6066456812568846E-3</v>
      </c>
      <c r="Y515">
        <f t="shared" si="92"/>
        <v>0.1241227434273509</v>
      </c>
      <c r="Z515">
        <f t="shared" si="93"/>
        <v>11.7</v>
      </c>
      <c r="AA515">
        <f t="shared" si="94"/>
        <v>78.400000000000006</v>
      </c>
      <c r="AB515">
        <f t="shared" si="95"/>
        <v>238</v>
      </c>
      <c r="AC515">
        <f t="shared" si="96"/>
        <v>0.39700000000000002</v>
      </c>
      <c r="AD515">
        <f t="shared" si="97"/>
        <v>86</v>
      </c>
      <c r="AE515">
        <f t="shared" si="98"/>
        <v>0.89387699999999992</v>
      </c>
      <c r="AF515">
        <f t="shared" si="99"/>
        <v>157</v>
      </c>
    </row>
    <row r="516" spans="1:32" x14ac:dyDescent="0.3">
      <c r="A516" t="s">
        <v>43</v>
      </c>
      <c r="B516" s="3">
        <v>41</v>
      </c>
      <c r="C516" s="9">
        <v>2021</v>
      </c>
      <c r="D516" s="11">
        <v>4093857</v>
      </c>
      <c r="E516" s="16">
        <v>1467158855.0940919</v>
      </c>
      <c r="F516" s="17">
        <f t="shared" si="86"/>
        <v>358380.58219769079</v>
      </c>
      <c r="G516" s="55">
        <f t="shared" si="87"/>
        <v>348105.64725454897</v>
      </c>
      <c r="H516" s="55">
        <f t="shared" si="100"/>
        <v>357232.95793358056</v>
      </c>
      <c r="I516">
        <v>1913</v>
      </c>
      <c r="J516" s="51">
        <v>0.66</v>
      </c>
      <c r="K516" s="17">
        <v>21.128179970989553</v>
      </c>
      <c r="L516">
        <v>4.1930284445341345E-2</v>
      </c>
      <c r="M516">
        <v>0.30039627061068264</v>
      </c>
      <c r="N516">
        <v>26.291799999999999</v>
      </c>
      <c r="O516">
        <v>82.2</v>
      </c>
      <c r="P516">
        <v>239</v>
      </c>
      <c r="Q516">
        <v>0.379</v>
      </c>
      <c r="R516">
        <v>76.3</v>
      </c>
      <c r="S516">
        <v>0.9172530000000001</v>
      </c>
      <c r="T516">
        <v>457</v>
      </c>
      <c r="U516">
        <f t="shared" si="88"/>
        <v>1901</v>
      </c>
      <c r="V516">
        <f t="shared" si="89"/>
        <v>0.63</v>
      </c>
      <c r="W516">
        <f t="shared" si="90"/>
        <v>22.474828822297763</v>
      </c>
      <c r="X516">
        <f t="shared" si="91"/>
        <v>3.8328431358893064E-2</v>
      </c>
      <c r="Y516">
        <f t="shared" si="92"/>
        <v>0.24850162062393308</v>
      </c>
      <c r="Z516">
        <f t="shared" si="93"/>
        <v>33.5</v>
      </c>
      <c r="AA516">
        <f t="shared" si="94"/>
        <v>75.2</v>
      </c>
      <c r="AB516">
        <f t="shared" si="95"/>
        <v>242</v>
      </c>
      <c r="AC516">
        <f t="shared" si="96"/>
        <v>0.38200000000000001</v>
      </c>
      <c r="AD516">
        <f t="shared" si="97"/>
        <v>78.099999999999994</v>
      </c>
      <c r="AE516">
        <f t="shared" si="98"/>
        <v>0.91587500000000011</v>
      </c>
      <c r="AF516">
        <f t="shared" si="99"/>
        <v>457</v>
      </c>
    </row>
    <row r="517" spans="1:32" x14ac:dyDescent="0.3">
      <c r="A517" t="s">
        <v>44</v>
      </c>
      <c r="B517" s="3">
        <v>42</v>
      </c>
      <c r="C517" s="9">
        <v>2021</v>
      </c>
      <c r="D517" s="11">
        <v>678070</v>
      </c>
      <c r="E517" s="16">
        <v>174596903.82744128</v>
      </c>
      <c r="F517" s="17">
        <f t="shared" si="86"/>
        <v>257490.97265391669</v>
      </c>
      <c r="G517" s="55">
        <f t="shared" si="87"/>
        <v>255496.30128804542</v>
      </c>
      <c r="H517" s="55">
        <f t="shared" si="100"/>
        <v>257030.25700878756</v>
      </c>
      <c r="I517">
        <v>330</v>
      </c>
      <c r="J517" s="51">
        <v>0.1</v>
      </c>
      <c r="K517" s="17">
        <v>17.232947281646553</v>
      </c>
      <c r="L517">
        <v>1.6023632959155949E-3</v>
      </c>
      <c r="M517">
        <v>0.24196515447464378</v>
      </c>
      <c r="N517">
        <v>21.014500000000002</v>
      </c>
      <c r="O517">
        <v>72</v>
      </c>
      <c r="P517">
        <v>251</v>
      </c>
      <c r="Q517">
        <v>0.315</v>
      </c>
      <c r="R517">
        <v>81.5</v>
      </c>
      <c r="S517">
        <v>0.61204099999999995</v>
      </c>
      <c r="T517">
        <v>87</v>
      </c>
      <c r="U517">
        <f t="shared" si="88"/>
        <v>326</v>
      </c>
      <c r="V517">
        <f t="shared" si="89"/>
        <v>0.09</v>
      </c>
      <c r="W517">
        <f t="shared" si="90"/>
        <v>18.077440771270538</v>
      </c>
      <c r="X517">
        <f t="shared" si="91"/>
        <v>1.7577436758481509E-3</v>
      </c>
      <c r="Y517">
        <f t="shared" si="92"/>
        <v>0.2536947268339893</v>
      </c>
      <c r="Z517">
        <f t="shared" si="93"/>
        <v>21.5</v>
      </c>
      <c r="AA517">
        <f t="shared" si="94"/>
        <v>70.099999999999994</v>
      </c>
      <c r="AB517">
        <f t="shared" si="95"/>
        <v>243</v>
      </c>
      <c r="AC517">
        <f t="shared" si="96"/>
        <v>0.32100000000000001</v>
      </c>
      <c r="AD517">
        <f t="shared" si="97"/>
        <v>80.5</v>
      </c>
      <c r="AE517">
        <f t="shared" si="98"/>
        <v>0.60559499999999999</v>
      </c>
      <c r="AF517">
        <f t="shared" si="99"/>
        <v>60</v>
      </c>
    </row>
    <row r="518" spans="1:32" x14ac:dyDescent="0.3">
      <c r="A518" t="s">
        <v>45</v>
      </c>
      <c r="B518" s="3">
        <v>43</v>
      </c>
      <c r="C518" s="9">
        <v>2021</v>
      </c>
      <c r="D518" s="11">
        <v>785082</v>
      </c>
      <c r="E518" s="16">
        <v>240855453.81831369</v>
      </c>
      <c r="F518" s="17">
        <f t="shared" si="86"/>
        <v>306790.18729038967</v>
      </c>
      <c r="G518" s="55">
        <f t="shared" si="87"/>
        <v>294746.49508767616</v>
      </c>
      <c r="H518" s="55">
        <f t="shared" si="100"/>
        <v>302733.71590191644</v>
      </c>
      <c r="I518">
        <v>422</v>
      </c>
      <c r="J518" s="51">
        <v>0.38</v>
      </c>
      <c r="K518" s="17">
        <v>17.037426964554093</v>
      </c>
      <c r="L518">
        <v>2.5893550839778694E-4</v>
      </c>
      <c r="M518">
        <v>0.27873426136472146</v>
      </c>
      <c r="N518">
        <v>34.653500000000001</v>
      </c>
      <c r="O518">
        <v>73.7</v>
      </c>
      <c r="P518">
        <v>317</v>
      </c>
      <c r="Q518">
        <v>0.36599999999999999</v>
      </c>
      <c r="R518">
        <v>78.3</v>
      </c>
      <c r="S518">
        <v>0.58102200000000004</v>
      </c>
      <c r="T518">
        <v>66</v>
      </c>
      <c r="U518">
        <f t="shared" si="88"/>
        <v>405</v>
      </c>
      <c r="V518">
        <f t="shared" si="89"/>
        <v>0.4</v>
      </c>
      <c r="W518">
        <f t="shared" si="90"/>
        <v>17.655921272434465</v>
      </c>
      <c r="X518">
        <f t="shared" si="91"/>
        <v>3.2487514445785347E-4</v>
      </c>
      <c r="Y518">
        <f t="shared" si="92"/>
        <v>0.26960732294271311</v>
      </c>
      <c r="Z518">
        <f t="shared" si="93"/>
        <v>36.4</v>
      </c>
      <c r="AA518">
        <f t="shared" si="94"/>
        <v>63.4</v>
      </c>
      <c r="AB518">
        <f t="shared" si="95"/>
        <v>315</v>
      </c>
      <c r="AC518">
        <f t="shared" si="96"/>
        <v>0.36799999999999999</v>
      </c>
      <c r="AD518">
        <f t="shared" si="97"/>
        <v>79.5</v>
      </c>
      <c r="AE518">
        <f t="shared" si="98"/>
        <v>0.57403700000000002</v>
      </c>
      <c r="AF518">
        <f t="shared" si="99"/>
        <v>57</v>
      </c>
    </row>
    <row r="519" spans="1:32" x14ac:dyDescent="0.3">
      <c r="A519" t="s">
        <v>46</v>
      </c>
      <c r="B519" s="3">
        <v>44</v>
      </c>
      <c r="C519" s="9">
        <v>2021</v>
      </c>
      <c r="D519" s="11">
        <v>3998887</v>
      </c>
      <c r="E519" s="16">
        <v>2226823037.1291633</v>
      </c>
      <c r="F519" s="17">
        <f t="shared" si="86"/>
        <v>556860.70577367232</v>
      </c>
      <c r="G519" s="55">
        <f t="shared" si="87"/>
        <v>540159.711264226</v>
      </c>
      <c r="H519" s="55">
        <f t="shared" si="100"/>
        <v>561765.76952746173</v>
      </c>
      <c r="I519">
        <v>2031</v>
      </c>
      <c r="J519" s="51">
        <v>0.65</v>
      </c>
      <c r="K519" s="17">
        <v>19.950570295539407</v>
      </c>
      <c r="L519">
        <v>0.28885522878986886</v>
      </c>
      <c r="M519">
        <v>0.18344491221563333</v>
      </c>
      <c r="N519">
        <v>41.085299999999997</v>
      </c>
      <c r="O519">
        <v>86.9</v>
      </c>
      <c r="P519">
        <v>364</v>
      </c>
      <c r="Q519">
        <v>0.23199999999999998</v>
      </c>
      <c r="R519">
        <v>62.2</v>
      </c>
      <c r="S519">
        <v>0.78336600000000001</v>
      </c>
      <c r="T519">
        <v>726</v>
      </c>
      <c r="U519">
        <f t="shared" si="88"/>
        <v>2026</v>
      </c>
      <c r="V519">
        <f t="shared" si="89"/>
        <v>0.73</v>
      </c>
      <c r="W519">
        <f t="shared" si="90"/>
        <v>23.395146815618887</v>
      </c>
      <c r="X519">
        <f t="shared" si="91"/>
        <v>0.21190915586708975</v>
      </c>
      <c r="Y519">
        <f t="shared" si="92"/>
        <v>0.17099375486953183</v>
      </c>
      <c r="Z519">
        <f t="shared" si="93"/>
        <v>37.1</v>
      </c>
      <c r="AA519">
        <f t="shared" si="94"/>
        <v>83.3</v>
      </c>
      <c r="AB519">
        <f t="shared" si="95"/>
        <v>365</v>
      </c>
      <c r="AC519">
        <f t="shared" si="96"/>
        <v>0.23199999999999998</v>
      </c>
      <c r="AD519">
        <f t="shared" si="97"/>
        <v>62.3</v>
      </c>
      <c r="AE519">
        <f t="shared" si="98"/>
        <v>0.77741100000000007</v>
      </c>
      <c r="AF519">
        <f t="shared" si="99"/>
        <v>649</v>
      </c>
    </row>
    <row r="520" spans="1:32" x14ac:dyDescent="0.3">
      <c r="A520" t="s">
        <v>47</v>
      </c>
      <c r="B520" s="3">
        <v>45</v>
      </c>
      <c r="C520" s="9">
        <v>2021</v>
      </c>
      <c r="D520" s="11">
        <v>1454945</v>
      </c>
      <c r="E520" s="16">
        <v>573996932.44808602</v>
      </c>
      <c r="F520" s="17">
        <f t="shared" si="86"/>
        <v>394514.52285006375</v>
      </c>
      <c r="G520" s="55">
        <f t="shared" si="87"/>
        <v>381842.01922612399</v>
      </c>
      <c r="H520" s="55">
        <f t="shared" si="100"/>
        <v>393214.49378504185</v>
      </c>
      <c r="I520">
        <v>760</v>
      </c>
      <c r="J520" s="51">
        <v>0.28999999999999998</v>
      </c>
      <c r="K520" s="17">
        <v>14.888807251665865</v>
      </c>
      <c r="L520">
        <v>0.30202535227663152</v>
      </c>
      <c r="M520">
        <v>0.16430839863954314</v>
      </c>
      <c r="N520">
        <v>22.514600000000002</v>
      </c>
      <c r="O520">
        <v>79.599999999999994</v>
      </c>
      <c r="P520">
        <v>275</v>
      </c>
      <c r="Q520">
        <v>0.34299999999999997</v>
      </c>
      <c r="R520">
        <v>79.900000000000006</v>
      </c>
      <c r="S520">
        <v>0.60855700000000001</v>
      </c>
      <c r="T520">
        <v>126</v>
      </c>
      <c r="U520">
        <f t="shared" si="88"/>
        <v>770</v>
      </c>
      <c r="V520">
        <f t="shared" si="89"/>
        <v>0.28999999999999998</v>
      </c>
      <c r="W520">
        <f t="shared" si="90"/>
        <v>17.600489370288237</v>
      </c>
      <c r="X520">
        <f t="shared" si="91"/>
        <v>0.20565669572683942</v>
      </c>
      <c r="Y520">
        <f t="shared" si="92"/>
        <v>0.18986957025488843</v>
      </c>
      <c r="Z520">
        <f t="shared" si="93"/>
        <v>20.2</v>
      </c>
      <c r="AA520">
        <f t="shared" si="94"/>
        <v>76.8</v>
      </c>
      <c r="AB520">
        <f t="shared" si="95"/>
        <v>284</v>
      </c>
      <c r="AC520">
        <f t="shared" si="96"/>
        <v>0.34299999999999997</v>
      </c>
      <c r="AD520">
        <f t="shared" si="97"/>
        <v>78.400000000000006</v>
      </c>
      <c r="AE520">
        <f t="shared" si="98"/>
        <v>0.60286299999999993</v>
      </c>
      <c r="AF520">
        <f t="shared" si="99"/>
        <v>148</v>
      </c>
    </row>
    <row r="521" spans="1:32" x14ac:dyDescent="0.3">
      <c r="A521" t="s">
        <v>48</v>
      </c>
      <c r="B521" s="3">
        <v>46</v>
      </c>
      <c r="C521" s="9">
        <v>2021</v>
      </c>
      <c r="D521" s="11">
        <v>1189342</v>
      </c>
      <c r="E521" s="16">
        <v>304937337.27569711</v>
      </c>
      <c r="F521" s="17">
        <f t="shared" si="86"/>
        <v>256391.6327479372</v>
      </c>
      <c r="G521" s="55">
        <f t="shared" si="87"/>
        <v>246977.8716110425</v>
      </c>
      <c r="H521" s="55">
        <f t="shared" si="100"/>
        <v>257487.88553246064</v>
      </c>
      <c r="I521">
        <v>608</v>
      </c>
      <c r="J521" s="51">
        <v>0.51</v>
      </c>
      <c r="K521" s="17">
        <v>16.254193642626856</v>
      </c>
      <c r="L521">
        <v>2.1124035783033236E-4</v>
      </c>
      <c r="M521">
        <v>0.23717184485834478</v>
      </c>
      <c r="N521">
        <v>32.548999999999999</v>
      </c>
      <c r="O521">
        <v>79.7</v>
      </c>
      <c r="P521">
        <v>287</v>
      </c>
      <c r="Q521">
        <v>0.36</v>
      </c>
      <c r="R521">
        <v>82.4</v>
      </c>
      <c r="S521">
        <v>0.65261300000000011</v>
      </c>
      <c r="T521">
        <v>95</v>
      </c>
      <c r="U521">
        <f t="shared" si="88"/>
        <v>604</v>
      </c>
      <c r="V521">
        <f t="shared" si="89"/>
        <v>0.57999999999999996</v>
      </c>
      <c r="W521">
        <f t="shared" si="90"/>
        <v>16.141884729909052</v>
      </c>
      <c r="X521">
        <f t="shared" si="91"/>
        <v>7.1945440401948888E-4</v>
      </c>
      <c r="Y521">
        <f t="shared" si="92"/>
        <v>0.26036034370894506</v>
      </c>
      <c r="Z521">
        <f t="shared" si="93"/>
        <v>32.6</v>
      </c>
      <c r="AA521">
        <f t="shared" si="94"/>
        <v>70.7</v>
      </c>
      <c r="AB521">
        <f t="shared" si="95"/>
        <v>285</v>
      </c>
      <c r="AC521">
        <f t="shared" si="96"/>
        <v>0.36499999999999999</v>
      </c>
      <c r="AD521">
        <f t="shared" si="97"/>
        <v>86.4</v>
      </c>
      <c r="AE521">
        <f t="shared" si="98"/>
        <v>0.64160799999999996</v>
      </c>
      <c r="AF521">
        <f t="shared" si="99"/>
        <v>111</v>
      </c>
    </row>
    <row r="522" spans="1:32" x14ac:dyDescent="0.3">
      <c r="A522" t="s">
        <v>49</v>
      </c>
      <c r="B522" s="3">
        <v>47</v>
      </c>
      <c r="C522" s="9">
        <v>2021</v>
      </c>
      <c r="D522" s="11">
        <v>2537933</v>
      </c>
      <c r="E522" s="16">
        <v>1199236602.6238689</v>
      </c>
      <c r="F522" s="17">
        <f t="shared" si="86"/>
        <v>472524.92584472051</v>
      </c>
      <c r="G522" s="55">
        <f t="shared" si="87"/>
        <v>450914.86996506096</v>
      </c>
      <c r="H522" s="55">
        <f t="shared" si="100"/>
        <v>462411.0774345246</v>
      </c>
      <c r="I522">
        <v>1244</v>
      </c>
      <c r="J522" s="51">
        <v>1.25</v>
      </c>
      <c r="K522" s="17">
        <v>17.694248684578156</v>
      </c>
      <c r="L522">
        <v>0.26142186315728727</v>
      </c>
      <c r="M522">
        <v>0.26457674137628273</v>
      </c>
      <c r="N522">
        <v>24.179600000000001</v>
      </c>
      <c r="O522">
        <v>79.2</v>
      </c>
      <c r="P522">
        <v>210</v>
      </c>
      <c r="Q522">
        <v>0.24299999999999999</v>
      </c>
      <c r="R522">
        <v>76.400000000000006</v>
      </c>
      <c r="S522">
        <v>0.70179599999999998</v>
      </c>
      <c r="T522">
        <v>397</v>
      </c>
      <c r="U522">
        <f t="shared" si="88"/>
        <v>1232</v>
      </c>
      <c r="V522">
        <f t="shared" si="89"/>
        <v>1.2</v>
      </c>
      <c r="W522">
        <f t="shared" si="90"/>
        <v>20.32430208196109</v>
      </c>
      <c r="X522">
        <f t="shared" si="91"/>
        <v>0.17374133482147869</v>
      </c>
      <c r="Y522">
        <f t="shared" si="92"/>
        <v>0.3039076677667526</v>
      </c>
      <c r="Z522">
        <f t="shared" si="93"/>
        <v>23.1</v>
      </c>
      <c r="AA522">
        <f t="shared" si="94"/>
        <v>74.599999999999994</v>
      </c>
      <c r="AB522">
        <f t="shared" si="95"/>
        <v>211</v>
      </c>
      <c r="AC522">
        <f t="shared" si="96"/>
        <v>0.24299999999999999</v>
      </c>
      <c r="AD522">
        <f t="shared" si="97"/>
        <v>75.2</v>
      </c>
      <c r="AE522">
        <f t="shared" si="98"/>
        <v>0.68940100000000004</v>
      </c>
      <c r="AF522">
        <f t="shared" si="99"/>
        <v>356</v>
      </c>
    </row>
    <row r="523" spans="1:32" x14ac:dyDescent="0.3">
      <c r="A523" t="s">
        <v>50</v>
      </c>
      <c r="B523" s="3">
        <v>48</v>
      </c>
      <c r="C523" s="9">
        <v>2021</v>
      </c>
      <c r="D523" s="11">
        <v>1160985</v>
      </c>
      <c r="E523" s="16">
        <v>352780111.36316681</v>
      </c>
      <c r="F523" s="17">
        <f t="shared" si="86"/>
        <v>303862.76425894117</v>
      </c>
      <c r="G523" s="55">
        <f t="shared" si="87"/>
        <v>280489.82466252212</v>
      </c>
      <c r="H523" s="55">
        <f t="shared" si="100"/>
        <v>298409.38022787846</v>
      </c>
      <c r="I523">
        <v>631</v>
      </c>
      <c r="J523" s="51">
        <v>0.65</v>
      </c>
      <c r="K523" s="17">
        <v>16.031448026306226</v>
      </c>
      <c r="L523">
        <v>2.233864020101299E-3</v>
      </c>
      <c r="M523">
        <v>0.32779583201881202</v>
      </c>
      <c r="N523">
        <v>23.333300000000001</v>
      </c>
      <c r="O523">
        <v>75.7</v>
      </c>
      <c r="P523">
        <v>208</v>
      </c>
      <c r="Q523">
        <v>0.221</v>
      </c>
      <c r="R523">
        <v>96.8</v>
      </c>
      <c r="S523">
        <v>0.55324800000000007</v>
      </c>
      <c r="T523">
        <v>82</v>
      </c>
      <c r="U523">
        <f t="shared" si="88"/>
        <v>632</v>
      </c>
      <c r="V523">
        <f t="shared" si="89"/>
        <v>1.08</v>
      </c>
      <c r="W523">
        <f t="shared" si="90"/>
        <v>17.10025978292305</v>
      </c>
      <c r="X523">
        <f t="shared" si="91"/>
        <v>2.3321944309044967E-3</v>
      </c>
      <c r="Y523">
        <f t="shared" si="92"/>
        <v>0.28264546805395147</v>
      </c>
      <c r="Z523">
        <f t="shared" si="93"/>
        <v>26.8</v>
      </c>
      <c r="AA523">
        <f t="shared" si="94"/>
        <v>75.5</v>
      </c>
      <c r="AB523">
        <f t="shared" si="95"/>
        <v>223</v>
      </c>
      <c r="AC523">
        <f t="shared" si="96"/>
        <v>0.22399999999999998</v>
      </c>
      <c r="AD523">
        <f t="shared" si="97"/>
        <v>94.4</v>
      </c>
      <c r="AE523">
        <f t="shared" si="98"/>
        <v>0.55126300000000006</v>
      </c>
      <c r="AF523">
        <f t="shared" si="99"/>
        <v>96</v>
      </c>
    </row>
    <row r="524" spans="1:32" x14ac:dyDescent="0.3">
      <c r="A524" t="s">
        <v>51</v>
      </c>
      <c r="B524" s="3">
        <v>49</v>
      </c>
      <c r="C524" s="9">
        <v>2021</v>
      </c>
      <c r="D524" s="11">
        <v>3126706</v>
      </c>
      <c r="E524" s="16">
        <v>1402677657.673667</v>
      </c>
      <c r="F524" s="17">
        <f t="shared" si="86"/>
        <v>448611.94422298321</v>
      </c>
      <c r="G524" s="55">
        <f t="shared" si="87"/>
        <v>419803.04404705984</v>
      </c>
      <c r="H524" s="55">
        <f t="shared" si="100"/>
        <v>445155.9350542014</v>
      </c>
      <c r="I524">
        <v>1738</v>
      </c>
      <c r="J524" s="51">
        <v>4.79</v>
      </c>
      <c r="K524" s="17">
        <v>20.363686254496137</v>
      </c>
      <c r="L524">
        <v>5.7959811508027925E-4</v>
      </c>
      <c r="M524">
        <v>0.25928431086418191</v>
      </c>
      <c r="N524">
        <v>27.054400000000001</v>
      </c>
      <c r="O524">
        <v>78.7</v>
      </c>
      <c r="P524">
        <v>269</v>
      </c>
      <c r="Q524">
        <v>0.20100000000000001</v>
      </c>
      <c r="R524">
        <v>91.6</v>
      </c>
      <c r="S524">
        <v>0.70358599999999993</v>
      </c>
      <c r="T524">
        <v>349</v>
      </c>
      <c r="U524">
        <f t="shared" si="88"/>
        <v>1737</v>
      </c>
      <c r="V524">
        <f t="shared" si="89"/>
        <v>5.37</v>
      </c>
      <c r="W524">
        <f t="shared" si="90"/>
        <v>23.174654543859425</v>
      </c>
      <c r="X524">
        <f t="shared" si="91"/>
        <v>4.4706084380843669E-4</v>
      </c>
      <c r="Y524">
        <f t="shared" si="92"/>
        <v>0.28018615459258334</v>
      </c>
      <c r="Z524">
        <f t="shared" si="93"/>
        <v>28.000000000000004</v>
      </c>
      <c r="AA524">
        <f t="shared" si="94"/>
        <v>75.099999999999994</v>
      </c>
      <c r="AB524">
        <f t="shared" si="95"/>
        <v>263</v>
      </c>
      <c r="AC524">
        <f t="shared" si="96"/>
        <v>0.20199999999999999</v>
      </c>
      <c r="AD524">
        <f t="shared" si="97"/>
        <v>90.3</v>
      </c>
      <c r="AE524">
        <f t="shared" si="98"/>
        <v>0.69714299999999996</v>
      </c>
      <c r="AF524">
        <f t="shared" si="99"/>
        <v>325</v>
      </c>
    </row>
    <row r="525" spans="1:32" x14ac:dyDescent="0.3">
      <c r="A525" t="s">
        <v>52</v>
      </c>
      <c r="B525" s="3">
        <v>50</v>
      </c>
      <c r="C525" s="9">
        <v>2021</v>
      </c>
      <c r="D525" s="11">
        <v>1867547</v>
      </c>
      <c r="E525" s="16">
        <v>870401303.0187155</v>
      </c>
      <c r="F525" s="17">
        <f t="shared" si="86"/>
        <v>466066.61198819388</v>
      </c>
      <c r="G525" s="55">
        <f t="shared" si="87"/>
        <v>452115.00565751718</v>
      </c>
      <c r="H525" s="55">
        <f t="shared" si="100"/>
        <v>465238.22630252317</v>
      </c>
      <c r="I525">
        <v>945</v>
      </c>
      <c r="J525" s="51">
        <v>0.08</v>
      </c>
      <c r="K525" s="17">
        <v>14.481488621764219</v>
      </c>
      <c r="L525">
        <v>0.43940494855962275</v>
      </c>
      <c r="M525">
        <v>0.11053517841364013</v>
      </c>
      <c r="N525">
        <v>11.236000000000001</v>
      </c>
      <c r="O525">
        <v>93.5</v>
      </c>
      <c r="P525">
        <v>214</v>
      </c>
      <c r="Q525">
        <v>0.40299999999999997</v>
      </c>
      <c r="R525">
        <v>79</v>
      </c>
      <c r="S525">
        <v>0.81524799999999997</v>
      </c>
      <c r="T525">
        <v>93</v>
      </c>
      <c r="U525">
        <f t="shared" si="88"/>
        <v>933</v>
      </c>
      <c r="V525">
        <f t="shared" si="89"/>
        <v>0.09</v>
      </c>
      <c r="W525">
        <f t="shared" si="90"/>
        <v>19.234543481818537</v>
      </c>
      <c r="X525">
        <f t="shared" si="91"/>
        <v>0.35695792955413708</v>
      </c>
      <c r="Y525">
        <f t="shared" si="92"/>
        <v>0.11963347347783081</v>
      </c>
      <c r="Z525">
        <f t="shared" si="93"/>
        <v>12</v>
      </c>
      <c r="AA525">
        <f t="shared" si="94"/>
        <v>85.6</v>
      </c>
      <c r="AB525">
        <f t="shared" si="95"/>
        <v>219</v>
      </c>
      <c r="AC525">
        <f t="shared" si="96"/>
        <v>0.40299999999999997</v>
      </c>
      <c r="AD525">
        <f t="shared" si="97"/>
        <v>81.099999999999994</v>
      </c>
      <c r="AE525">
        <f t="shared" si="98"/>
        <v>0.81424999999999992</v>
      </c>
      <c r="AF525">
        <f t="shared" si="99"/>
        <v>94</v>
      </c>
    </row>
    <row r="526" spans="1:32" x14ac:dyDescent="0.3">
      <c r="A526" t="s">
        <v>53</v>
      </c>
      <c r="B526" s="3">
        <v>51</v>
      </c>
      <c r="C526" s="9">
        <v>2021</v>
      </c>
      <c r="D526" s="11">
        <v>1269953</v>
      </c>
      <c r="E526" s="16">
        <v>409793037.80432171</v>
      </c>
      <c r="F526" s="17">
        <f t="shared" si="86"/>
        <v>322683.62514543586</v>
      </c>
      <c r="G526" s="55">
        <f t="shared" si="87"/>
        <v>312951.64905947284</v>
      </c>
      <c r="H526" s="55">
        <f t="shared" si="100"/>
        <v>322392.09306848148</v>
      </c>
      <c r="I526">
        <v>664</v>
      </c>
      <c r="J526" s="51">
        <v>0.89</v>
      </c>
      <c r="K526" s="17">
        <v>18.221491373373784</v>
      </c>
      <c r="L526">
        <v>3.5914254165680323E-3</v>
      </c>
      <c r="M526">
        <v>0.18561874573896145</v>
      </c>
      <c r="N526">
        <v>24.096399999999999</v>
      </c>
      <c r="O526">
        <v>79.8</v>
      </c>
      <c r="P526">
        <v>242</v>
      </c>
      <c r="Q526">
        <v>0.313</v>
      </c>
      <c r="R526">
        <v>82.1</v>
      </c>
      <c r="S526">
        <v>0.77961600000000009</v>
      </c>
      <c r="T526">
        <v>137</v>
      </c>
      <c r="U526">
        <f t="shared" si="88"/>
        <v>640</v>
      </c>
      <c r="V526">
        <f t="shared" si="89"/>
        <v>0.76</v>
      </c>
      <c r="W526">
        <f t="shared" si="90"/>
        <v>19.499649329373366</v>
      </c>
      <c r="X526">
        <f t="shared" si="91"/>
        <v>2.5213206203514756E-3</v>
      </c>
      <c r="Y526">
        <f t="shared" si="92"/>
        <v>0.18480467618564261</v>
      </c>
      <c r="Z526">
        <f t="shared" si="93"/>
        <v>26</v>
      </c>
      <c r="AA526">
        <f t="shared" si="94"/>
        <v>78.5</v>
      </c>
      <c r="AB526">
        <f t="shared" si="95"/>
        <v>248</v>
      </c>
      <c r="AC526">
        <f t="shared" si="96"/>
        <v>0.313</v>
      </c>
      <c r="AD526">
        <f t="shared" si="97"/>
        <v>81.3</v>
      </c>
      <c r="AE526">
        <f t="shared" si="98"/>
        <v>0.774532</v>
      </c>
      <c r="AF526">
        <f t="shared" si="99"/>
        <v>143</v>
      </c>
    </row>
    <row r="527" spans="1:32" x14ac:dyDescent="0.3">
      <c r="A527" t="s">
        <v>54</v>
      </c>
      <c r="B527" s="3">
        <v>52</v>
      </c>
      <c r="C527" s="9">
        <v>2021</v>
      </c>
      <c r="D527" s="11">
        <v>3174117</v>
      </c>
      <c r="E527" s="16">
        <v>1386424258.2602816</v>
      </c>
      <c r="F527" s="17">
        <f t="shared" si="86"/>
        <v>436790.53363826271</v>
      </c>
      <c r="G527" s="55">
        <f t="shared" si="87"/>
        <v>412747.49008762935</v>
      </c>
      <c r="H527" s="55">
        <f t="shared" si="100"/>
        <v>426530.98344561557</v>
      </c>
      <c r="I527">
        <v>1684</v>
      </c>
      <c r="J527" s="51">
        <v>1.23</v>
      </c>
      <c r="K527" s="17">
        <v>18.223900151196407</v>
      </c>
      <c r="L527">
        <v>0.20387852966116746</v>
      </c>
      <c r="M527">
        <v>0.21154478984024805</v>
      </c>
      <c r="N527">
        <v>29.456399999999999</v>
      </c>
      <c r="O527">
        <v>80.3</v>
      </c>
      <c r="P527">
        <v>313</v>
      </c>
      <c r="Q527">
        <v>0.20399999999999999</v>
      </c>
      <c r="R527">
        <v>73.599999999999994</v>
      </c>
      <c r="S527">
        <v>0.43759500000000001</v>
      </c>
      <c r="T527">
        <v>386</v>
      </c>
      <c r="U527">
        <f t="shared" si="88"/>
        <v>1676</v>
      </c>
      <c r="V527">
        <f t="shared" si="89"/>
        <v>1.05</v>
      </c>
      <c r="W527">
        <f t="shared" si="90"/>
        <v>18.980784230056962</v>
      </c>
      <c r="X527">
        <f t="shared" si="91"/>
        <v>0.1316261526959738</v>
      </c>
      <c r="Y527">
        <f t="shared" si="92"/>
        <v>0.20798251690803823</v>
      </c>
      <c r="Z527">
        <f t="shared" si="93"/>
        <v>25.8</v>
      </c>
      <c r="AA527">
        <f t="shared" si="94"/>
        <v>84.9</v>
      </c>
      <c r="AB527">
        <f t="shared" si="95"/>
        <v>301</v>
      </c>
      <c r="AC527">
        <f t="shared" si="96"/>
        <v>0.20300000000000001</v>
      </c>
      <c r="AD527">
        <f t="shared" si="97"/>
        <v>73.900000000000006</v>
      </c>
      <c r="AE527">
        <f t="shared" si="98"/>
        <v>0.42729999999999996</v>
      </c>
      <c r="AF527">
        <f t="shared" si="99"/>
        <v>432</v>
      </c>
    </row>
    <row r="528" spans="1:32" x14ac:dyDescent="0.3">
      <c r="A528" t="s">
        <v>55</v>
      </c>
      <c r="B528" s="3">
        <v>53</v>
      </c>
      <c r="C528" s="9">
        <v>2021</v>
      </c>
      <c r="D528" s="11">
        <v>2444309</v>
      </c>
      <c r="E528" s="16">
        <v>755685278.65320611</v>
      </c>
      <c r="F528" s="17">
        <f t="shared" si="86"/>
        <v>309161.10796679393</v>
      </c>
      <c r="G528" s="55">
        <f t="shared" si="87"/>
        <v>304566.89572072239</v>
      </c>
      <c r="H528" s="55">
        <f t="shared" si="100"/>
        <v>314064.40333860921</v>
      </c>
      <c r="I528">
        <v>1169</v>
      </c>
      <c r="J528" s="51">
        <v>0.79</v>
      </c>
      <c r="K528" s="17">
        <v>17.275311644680372</v>
      </c>
      <c r="L528">
        <v>4.3968901447679162E-2</v>
      </c>
      <c r="M528">
        <v>0.19478317017484975</v>
      </c>
      <c r="N528">
        <v>17.943100000000001</v>
      </c>
      <c r="O528">
        <v>80.7</v>
      </c>
      <c r="P528">
        <v>291</v>
      </c>
      <c r="Q528">
        <v>0.23399999999999999</v>
      </c>
      <c r="R528">
        <v>95.2</v>
      </c>
      <c r="S528">
        <v>0.64655600000000002</v>
      </c>
      <c r="T528">
        <v>194</v>
      </c>
      <c r="U528">
        <f t="shared" si="88"/>
        <v>1164</v>
      </c>
      <c r="V528">
        <f t="shared" si="89"/>
        <v>0.79</v>
      </c>
      <c r="W528">
        <f t="shared" si="90"/>
        <v>19.506699993940568</v>
      </c>
      <c r="X528">
        <f t="shared" si="91"/>
        <v>3.0849132399251109E-2</v>
      </c>
      <c r="Y528">
        <f t="shared" si="92"/>
        <v>0.17748526469154355</v>
      </c>
      <c r="Z528">
        <f t="shared" si="93"/>
        <v>18.100000000000001</v>
      </c>
      <c r="AA528">
        <f t="shared" si="94"/>
        <v>80.900000000000006</v>
      </c>
      <c r="AB528">
        <f t="shared" si="95"/>
        <v>296</v>
      </c>
      <c r="AC528">
        <f t="shared" si="96"/>
        <v>0.23600000000000002</v>
      </c>
      <c r="AD528">
        <f t="shared" si="97"/>
        <v>94.6</v>
      </c>
      <c r="AE528">
        <f t="shared" si="98"/>
        <v>0.63688800000000001</v>
      </c>
      <c r="AF528">
        <f t="shared" si="99"/>
        <v>229</v>
      </c>
    </row>
    <row r="529" spans="1:32" x14ac:dyDescent="0.3">
      <c r="A529" t="s">
        <v>56</v>
      </c>
      <c r="B529" s="3">
        <v>54</v>
      </c>
      <c r="C529" s="9">
        <v>2021</v>
      </c>
      <c r="D529" s="11">
        <v>1199376</v>
      </c>
      <c r="E529" s="16">
        <v>388971367.04785281</v>
      </c>
      <c r="F529" s="17">
        <f t="shared" ref="F529:F592" si="101">E529/D529*1000</f>
        <v>324311.44782608026</v>
      </c>
      <c r="G529" s="55">
        <f t="shared" si="87"/>
        <v>309517.1358140856</v>
      </c>
      <c r="H529" s="55">
        <f t="shared" si="100"/>
        <v>318773.86458694306</v>
      </c>
      <c r="I529">
        <v>609</v>
      </c>
      <c r="J529" s="51">
        <v>3.72</v>
      </c>
      <c r="K529" s="17">
        <v>19.71151747682417</v>
      </c>
      <c r="L529">
        <v>3.1007535486566196E-2</v>
      </c>
      <c r="M529">
        <v>0.23133600085232861</v>
      </c>
      <c r="N529">
        <v>30.555599999999998</v>
      </c>
      <c r="O529">
        <v>75.099999999999994</v>
      </c>
      <c r="P529">
        <v>289</v>
      </c>
      <c r="Q529">
        <v>0.23199999999999998</v>
      </c>
      <c r="R529">
        <v>82</v>
      </c>
      <c r="S529">
        <v>0.71452499999999997</v>
      </c>
      <c r="T529">
        <v>164</v>
      </c>
      <c r="U529">
        <f t="shared" si="88"/>
        <v>599</v>
      </c>
      <c r="V529">
        <f t="shared" si="89"/>
        <v>2.5099999999999998</v>
      </c>
      <c r="W529">
        <f t="shared" si="90"/>
        <v>18.576733568141162</v>
      </c>
      <c r="X529">
        <f t="shared" si="91"/>
        <v>2.3878330466098795E-2</v>
      </c>
      <c r="Y529">
        <f t="shared" si="92"/>
        <v>0.23935414531014776</v>
      </c>
      <c r="Z529">
        <f t="shared" si="93"/>
        <v>28.7</v>
      </c>
      <c r="AA529">
        <f t="shared" si="94"/>
        <v>68.900000000000006</v>
      </c>
      <c r="AB529">
        <f t="shared" si="95"/>
        <v>289</v>
      </c>
      <c r="AC529">
        <f t="shared" si="96"/>
        <v>0.23600000000000002</v>
      </c>
      <c r="AD529">
        <f t="shared" si="97"/>
        <v>82</v>
      </c>
      <c r="AE529">
        <f t="shared" si="98"/>
        <v>0.7089319999999999</v>
      </c>
      <c r="AF529">
        <f t="shared" si="99"/>
        <v>214</v>
      </c>
    </row>
    <row r="530" spans="1:32" x14ac:dyDescent="0.3">
      <c r="A530" t="s">
        <v>57</v>
      </c>
      <c r="B530" s="3">
        <v>55</v>
      </c>
      <c r="C530" s="9">
        <v>2021</v>
      </c>
      <c r="D530" s="11">
        <v>780364</v>
      </c>
      <c r="E530" s="16">
        <v>208005472.24850655</v>
      </c>
      <c r="F530" s="17">
        <f t="shared" si="101"/>
        <v>266549.29269995354</v>
      </c>
      <c r="G530" s="55">
        <f t="shared" ref="G530:G593" si="102">F451</f>
        <v>258039.86996185363</v>
      </c>
      <c r="H530" s="55">
        <f t="shared" si="100"/>
        <v>270934.80606939096</v>
      </c>
      <c r="I530">
        <v>365</v>
      </c>
      <c r="J530" s="51">
        <v>0.18</v>
      </c>
      <c r="K530" s="17">
        <v>17.572133453658488</v>
      </c>
      <c r="L530">
        <v>7.5353990200630432E-3</v>
      </c>
      <c r="M530">
        <v>0.21249896163218887</v>
      </c>
      <c r="N530">
        <v>22.5806</v>
      </c>
      <c r="O530">
        <v>77.8</v>
      </c>
      <c r="P530">
        <v>178</v>
      </c>
      <c r="Q530">
        <v>0.36</v>
      </c>
      <c r="R530">
        <v>102.3</v>
      </c>
      <c r="S530">
        <v>0.57554699999999992</v>
      </c>
      <c r="T530">
        <v>69</v>
      </c>
      <c r="U530">
        <f t="shared" ref="U530:U593" si="103">I451</f>
        <v>371</v>
      </c>
      <c r="V530">
        <f t="shared" ref="V530:V593" si="104">J451</f>
        <v>0.15</v>
      </c>
      <c r="W530">
        <f t="shared" ref="W530:W593" si="105">K451</f>
        <v>18.415347631565577</v>
      </c>
      <c r="X530">
        <f t="shared" ref="X530:X593" si="106">L451</f>
        <v>9.0141815896010585E-3</v>
      </c>
      <c r="Y530">
        <f t="shared" ref="Y530:Y593" si="107">M451</f>
        <v>0.21528247268426112</v>
      </c>
      <c r="Z530">
        <f t="shared" ref="Z530:Z593" si="108">N451</f>
        <v>24.4</v>
      </c>
      <c r="AA530">
        <f t="shared" ref="AA530:AA593" si="109">O451</f>
        <v>77.400000000000006</v>
      </c>
      <c r="AB530">
        <f t="shared" ref="AB530:AB593" si="110">P451</f>
        <v>179</v>
      </c>
      <c r="AC530">
        <f t="shared" ref="AC530:AC593" si="111">Q451</f>
        <v>0.36399999999999999</v>
      </c>
      <c r="AD530">
        <f t="shared" ref="AD530:AD593" si="112">R451</f>
        <v>90.8</v>
      </c>
      <c r="AE530">
        <f t="shared" ref="AE530:AE593" si="113">S451</f>
        <v>0.57570200000000005</v>
      </c>
      <c r="AF530">
        <f t="shared" ref="AF530:AF593" si="114">T451</f>
        <v>34</v>
      </c>
    </row>
    <row r="531" spans="1:32" x14ac:dyDescent="0.3">
      <c r="A531" t="s">
        <v>58</v>
      </c>
      <c r="B531" s="3">
        <v>56</v>
      </c>
      <c r="C531" s="9">
        <v>2021</v>
      </c>
      <c r="D531" s="11">
        <v>4276579</v>
      </c>
      <c r="E531" s="16">
        <v>2247224224.1307697</v>
      </c>
      <c r="F531" s="17">
        <f t="shared" si="101"/>
        <v>525472.39841255592</v>
      </c>
      <c r="G531" s="55">
        <f t="shared" si="102"/>
        <v>496630.51961217326</v>
      </c>
      <c r="H531" s="55">
        <f t="shared" si="100"/>
        <v>516650.34756156284</v>
      </c>
      <c r="I531">
        <v>2121</v>
      </c>
      <c r="J531" s="51">
        <v>1.1000000000000001</v>
      </c>
      <c r="K531" s="17">
        <v>13.830862934131918</v>
      </c>
      <c r="L531">
        <v>3.0003001842822966E-2</v>
      </c>
      <c r="M531">
        <v>0.31265276400990177</v>
      </c>
      <c r="N531">
        <v>24.660399999999999</v>
      </c>
      <c r="O531">
        <v>79.099999999999994</v>
      </c>
      <c r="P531">
        <v>275</v>
      </c>
      <c r="Q531">
        <v>0.14199999999999999</v>
      </c>
      <c r="R531">
        <v>89.6</v>
      </c>
      <c r="S531">
        <v>0.79070400000000007</v>
      </c>
      <c r="T531">
        <v>538</v>
      </c>
      <c r="U531">
        <f t="shared" si="103"/>
        <v>2109</v>
      </c>
      <c r="V531">
        <f t="shared" si="104"/>
        <v>1.1599999999999999</v>
      </c>
      <c r="W531">
        <f t="shared" si="105"/>
        <v>16.594256974963017</v>
      </c>
      <c r="X531">
        <f t="shared" si="106"/>
        <v>2.2947244836652801E-2</v>
      </c>
      <c r="Y531">
        <f t="shared" si="107"/>
        <v>0.31875461716435521</v>
      </c>
      <c r="Z531">
        <f t="shared" si="108"/>
        <v>25</v>
      </c>
      <c r="AA531">
        <f t="shared" si="109"/>
        <v>76.2</v>
      </c>
      <c r="AB531">
        <f t="shared" si="110"/>
        <v>278</v>
      </c>
      <c r="AC531">
        <f t="shared" si="111"/>
        <v>0.14300000000000002</v>
      </c>
      <c r="AD531">
        <f t="shared" si="112"/>
        <v>87.3</v>
      </c>
      <c r="AE531">
        <f t="shared" si="113"/>
        <v>0.7857590000000001</v>
      </c>
      <c r="AF531">
        <f t="shared" si="114"/>
        <v>546</v>
      </c>
    </row>
    <row r="532" spans="1:32" x14ac:dyDescent="0.3">
      <c r="A532" t="s">
        <v>59</v>
      </c>
      <c r="B532" s="3">
        <v>57</v>
      </c>
      <c r="C532" s="9">
        <v>2021</v>
      </c>
      <c r="D532" s="11">
        <v>3812032</v>
      </c>
      <c r="E532" s="16">
        <v>6856563450.005022</v>
      </c>
      <c r="F532" s="17">
        <f t="shared" si="101"/>
        <v>1798663.6654689736</v>
      </c>
      <c r="G532" s="55">
        <f t="shared" si="102"/>
        <v>1689744.2860410237</v>
      </c>
      <c r="H532" s="55">
        <f t="shared" si="100"/>
        <v>1767574.3112523053</v>
      </c>
      <c r="I532">
        <v>1964</v>
      </c>
      <c r="J532" s="51">
        <v>0.19</v>
      </c>
      <c r="K532" s="17">
        <v>21.493974125170872</v>
      </c>
      <c r="L532">
        <v>0.65176330067141697</v>
      </c>
      <c r="M532">
        <v>6.8195823079911788E-2</v>
      </c>
      <c r="N532">
        <v>14.708399999999999</v>
      </c>
      <c r="O532">
        <v>87.6</v>
      </c>
      <c r="P532">
        <v>180</v>
      </c>
      <c r="Q532">
        <v>0.192</v>
      </c>
      <c r="R532">
        <v>74.7</v>
      </c>
      <c r="S532">
        <v>0.794462</v>
      </c>
      <c r="T532">
        <v>242</v>
      </c>
      <c r="U532">
        <f t="shared" si="103"/>
        <v>1952</v>
      </c>
      <c r="V532">
        <f t="shared" si="104"/>
        <v>0.27</v>
      </c>
      <c r="W532">
        <f t="shared" si="105"/>
        <v>31.564753081464936</v>
      </c>
      <c r="X532">
        <f t="shared" si="106"/>
        <v>0.55799208614235896</v>
      </c>
      <c r="Y532">
        <f t="shared" si="107"/>
        <v>5.291675761142927E-2</v>
      </c>
      <c r="Z532">
        <f t="shared" si="108"/>
        <v>15.7</v>
      </c>
      <c r="AA532">
        <f t="shared" si="109"/>
        <v>87.6</v>
      </c>
      <c r="AB532">
        <f t="shared" si="110"/>
        <v>191</v>
      </c>
      <c r="AC532">
        <f t="shared" si="111"/>
        <v>0.19399999999999998</v>
      </c>
      <c r="AD532">
        <f t="shared" si="112"/>
        <v>71.900000000000006</v>
      </c>
      <c r="AE532">
        <f t="shared" si="113"/>
        <v>0.79018299999999997</v>
      </c>
      <c r="AF532">
        <f t="shared" si="114"/>
        <v>203</v>
      </c>
    </row>
    <row r="533" spans="1:32" x14ac:dyDescent="0.3">
      <c r="A533" t="s">
        <v>60</v>
      </c>
      <c r="B533" s="3">
        <v>58</v>
      </c>
      <c r="C533" s="9">
        <v>2021</v>
      </c>
      <c r="D533" s="11">
        <v>3433528</v>
      </c>
      <c r="E533" s="16">
        <v>1465374309.2016709</v>
      </c>
      <c r="F533" s="17">
        <f t="shared" si="101"/>
        <v>426783.85299367615</v>
      </c>
      <c r="G533" s="55">
        <f t="shared" si="102"/>
        <v>398596.02911840385</v>
      </c>
      <c r="H533" s="55">
        <f t="shared" si="100"/>
        <v>419138.44653392321</v>
      </c>
      <c r="I533">
        <v>1854</v>
      </c>
      <c r="J533" s="51">
        <v>1.44</v>
      </c>
      <c r="K533" s="17">
        <v>15.990996054329756</v>
      </c>
      <c r="L533">
        <v>6.3815613180915678E-2</v>
      </c>
      <c r="M533">
        <v>0.36869064582424221</v>
      </c>
      <c r="N533">
        <v>25.460100000000001</v>
      </c>
      <c r="O533">
        <v>87.5</v>
      </c>
      <c r="P533">
        <v>241</v>
      </c>
      <c r="Q533">
        <v>0.17399999999999999</v>
      </c>
      <c r="R533">
        <v>79.3</v>
      </c>
      <c r="S533">
        <v>0.78240500000000002</v>
      </c>
      <c r="T533">
        <v>265</v>
      </c>
      <c r="U533">
        <f t="shared" si="103"/>
        <v>1855</v>
      </c>
      <c r="V533">
        <f t="shared" si="104"/>
        <v>1.54</v>
      </c>
      <c r="W533">
        <f t="shared" si="105"/>
        <v>20.102973945733162</v>
      </c>
      <c r="X533">
        <f t="shared" si="106"/>
        <v>4.9812877618897682E-2</v>
      </c>
      <c r="Y533">
        <f t="shared" si="107"/>
        <v>0.30784565880063014</v>
      </c>
      <c r="Z533">
        <f t="shared" si="108"/>
        <v>26.700000000000003</v>
      </c>
      <c r="AA533">
        <f t="shared" si="109"/>
        <v>81.3</v>
      </c>
      <c r="AB533">
        <f t="shared" si="110"/>
        <v>246</v>
      </c>
      <c r="AC533">
        <f t="shared" si="111"/>
        <v>0.17300000000000001</v>
      </c>
      <c r="AD533">
        <f t="shared" si="112"/>
        <v>79.8</v>
      </c>
      <c r="AE533">
        <f t="shared" si="113"/>
        <v>0.78311999999999993</v>
      </c>
      <c r="AF533">
        <f t="shared" si="114"/>
        <v>224</v>
      </c>
    </row>
    <row r="534" spans="1:32" x14ac:dyDescent="0.3">
      <c r="A534" t="s">
        <v>61</v>
      </c>
      <c r="B534" s="3">
        <v>59</v>
      </c>
      <c r="C534" s="9">
        <v>2021</v>
      </c>
      <c r="D534" s="11">
        <v>210976</v>
      </c>
      <c r="E534" s="16">
        <v>53890042.583335213</v>
      </c>
      <c r="F534" s="17">
        <f t="shared" si="101"/>
        <v>255432.0993067231</v>
      </c>
      <c r="G534" s="55">
        <f t="shared" si="102"/>
        <v>243020.46340077001</v>
      </c>
      <c r="H534" s="55">
        <f t="shared" si="100"/>
        <v>260098.24758186415</v>
      </c>
      <c r="I534">
        <v>97</v>
      </c>
      <c r="J534" s="51">
        <v>0.14000000000000001</v>
      </c>
      <c r="K534" s="17">
        <v>20.612039889985731</v>
      </c>
      <c r="L534">
        <v>8.8146700817148833E-3</v>
      </c>
      <c r="M534">
        <v>2.3642402601112729E-2</v>
      </c>
      <c r="N534">
        <v>14.583299999999999</v>
      </c>
      <c r="O534">
        <v>84.2</v>
      </c>
      <c r="P534">
        <v>114</v>
      </c>
      <c r="Q534">
        <v>0.69</v>
      </c>
      <c r="R534">
        <v>76.5</v>
      </c>
      <c r="S534">
        <v>0.71828999999999998</v>
      </c>
      <c r="T534">
        <v>2</v>
      </c>
      <c r="U534">
        <f t="shared" si="103"/>
        <v>99</v>
      </c>
      <c r="V534">
        <f t="shared" si="104"/>
        <v>0.14000000000000001</v>
      </c>
      <c r="W534">
        <f t="shared" si="105"/>
        <v>23.713251064425592</v>
      </c>
      <c r="X534">
        <f t="shared" si="106"/>
        <v>8.1234957586879403E-3</v>
      </c>
      <c r="Y534">
        <f t="shared" si="107"/>
        <v>2.1170947377861626E-2</v>
      </c>
      <c r="Z534">
        <f t="shared" si="108"/>
        <v>13</v>
      </c>
      <c r="AA534">
        <f t="shared" si="109"/>
        <v>84.2</v>
      </c>
      <c r="AB534">
        <f t="shared" si="110"/>
        <v>120</v>
      </c>
      <c r="AC534">
        <f t="shared" si="111"/>
        <v>0.69099999999999995</v>
      </c>
      <c r="AD534">
        <f t="shared" si="112"/>
        <v>76.3</v>
      </c>
      <c r="AE534">
        <f t="shared" si="113"/>
        <v>0.71892700000000009</v>
      </c>
      <c r="AF534">
        <f t="shared" si="114"/>
        <v>7</v>
      </c>
    </row>
    <row r="535" spans="1:32" x14ac:dyDescent="0.3">
      <c r="A535" t="s">
        <v>62</v>
      </c>
      <c r="B535" s="3">
        <v>60</v>
      </c>
      <c r="C535" s="9">
        <v>2021</v>
      </c>
      <c r="D535" s="11">
        <v>334988</v>
      </c>
      <c r="E535" s="16">
        <v>57698444.089989543</v>
      </c>
      <c r="F535" s="17">
        <f t="shared" si="101"/>
        <v>172240.33126556638</v>
      </c>
      <c r="G535" s="55">
        <f t="shared" si="102"/>
        <v>174981.9445852894</v>
      </c>
      <c r="H535" s="55">
        <f t="shared" si="100"/>
        <v>177267.38958963551</v>
      </c>
      <c r="I535">
        <v>127</v>
      </c>
      <c r="J535" s="51">
        <v>0.42</v>
      </c>
      <c r="K535" s="17">
        <v>16.460848005028687</v>
      </c>
      <c r="L535">
        <v>0.13802320101843793</v>
      </c>
      <c r="M535">
        <v>6.4021223971698913E-3</v>
      </c>
      <c r="N535">
        <v>14.285700000000002</v>
      </c>
      <c r="O535">
        <v>91.7</v>
      </c>
      <c r="P535">
        <v>165</v>
      </c>
      <c r="Q535">
        <v>0.45200000000000001</v>
      </c>
      <c r="R535">
        <v>111.2</v>
      </c>
      <c r="S535">
        <v>0.40759300000000004</v>
      </c>
      <c r="T535">
        <v>15</v>
      </c>
      <c r="U535">
        <f t="shared" si="103"/>
        <v>131</v>
      </c>
      <c r="V535">
        <f t="shared" si="104"/>
        <v>0.44</v>
      </c>
      <c r="W535">
        <f t="shared" si="105"/>
        <v>23.475327979297294</v>
      </c>
      <c r="X535">
        <f t="shared" si="106"/>
        <v>0.11763572365592492</v>
      </c>
      <c r="Y535">
        <f t="shared" si="107"/>
        <v>6.9010947147585397E-3</v>
      </c>
      <c r="Z535">
        <f t="shared" si="108"/>
        <v>12.3</v>
      </c>
      <c r="AA535">
        <f t="shared" si="109"/>
        <v>93.4</v>
      </c>
      <c r="AB535">
        <f t="shared" si="110"/>
        <v>157</v>
      </c>
      <c r="AC535">
        <f t="shared" si="111"/>
        <v>0.45500000000000002</v>
      </c>
      <c r="AD535">
        <f t="shared" si="112"/>
        <v>105.7</v>
      </c>
      <c r="AE535">
        <f t="shared" si="113"/>
        <v>0.40086799999999995</v>
      </c>
      <c r="AF535">
        <f t="shared" si="114"/>
        <v>2</v>
      </c>
    </row>
    <row r="536" spans="1:32" x14ac:dyDescent="0.3">
      <c r="A536" t="s">
        <v>63</v>
      </c>
      <c r="B536" s="3">
        <v>61</v>
      </c>
      <c r="C536" s="9">
        <v>2021</v>
      </c>
      <c r="D536" s="11">
        <v>534668</v>
      </c>
      <c r="E536" s="16">
        <v>224472920.10539594</v>
      </c>
      <c r="F536" s="17">
        <f t="shared" si="101"/>
        <v>419836.08539391914</v>
      </c>
      <c r="G536" s="55">
        <f t="shared" si="102"/>
        <v>407902.85843378771</v>
      </c>
      <c r="H536" s="55">
        <f t="shared" si="100"/>
        <v>412189.84971060604</v>
      </c>
      <c r="I536">
        <v>254</v>
      </c>
      <c r="J536" s="51">
        <v>0.05</v>
      </c>
      <c r="K536" s="17">
        <v>16.232757939482351</v>
      </c>
      <c r="L536">
        <v>0.16657878047835695</v>
      </c>
      <c r="M536">
        <v>0.20020790776778019</v>
      </c>
      <c r="N536">
        <v>11.0236</v>
      </c>
      <c r="O536">
        <v>76</v>
      </c>
      <c r="P536">
        <v>143</v>
      </c>
      <c r="Q536">
        <v>0.315</v>
      </c>
      <c r="R536">
        <v>70.8</v>
      </c>
      <c r="S536">
        <v>0.73763999999999996</v>
      </c>
      <c r="T536">
        <v>12</v>
      </c>
      <c r="U536">
        <f t="shared" si="103"/>
        <v>241</v>
      </c>
      <c r="V536">
        <f t="shared" si="104"/>
        <v>0.04</v>
      </c>
      <c r="W536">
        <f t="shared" si="105"/>
        <v>13.02562457458909</v>
      </c>
      <c r="X536">
        <f t="shared" si="106"/>
        <v>0.14503767607581489</v>
      </c>
      <c r="Y536">
        <f t="shared" si="107"/>
        <v>0.19896828236934683</v>
      </c>
      <c r="Z536">
        <f t="shared" si="108"/>
        <v>11.8</v>
      </c>
      <c r="AA536">
        <f t="shared" si="109"/>
        <v>75</v>
      </c>
      <c r="AB536">
        <f t="shared" si="110"/>
        <v>151</v>
      </c>
      <c r="AC536">
        <f t="shared" si="111"/>
        <v>0.315</v>
      </c>
      <c r="AD536">
        <f t="shared" si="112"/>
        <v>74.3</v>
      </c>
      <c r="AE536">
        <f t="shared" si="113"/>
        <v>0.73864400000000008</v>
      </c>
      <c r="AF536">
        <f t="shared" si="114"/>
        <v>13</v>
      </c>
    </row>
    <row r="537" spans="1:32" x14ac:dyDescent="0.3">
      <c r="A537" t="s">
        <v>64</v>
      </c>
      <c r="B537" s="3">
        <v>62</v>
      </c>
      <c r="C537" s="9">
        <v>2021</v>
      </c>
      <c r="D537" s="11">
        <v>2173970</v>
      </c>
      <c r="E537" s="16">
        <v>572855603.42679667</v>
      </c>
      <c r="F537" s="17">
        <f t="shared" si="101"/>
        <v>263506.67370147549</v>
      </c>
      <c r="G537" s="55">
        <f t="shared" si="102"/>
        <v>251135.111642164</v>
      </c>
      <c r="H537" s="55">
        <f t="shared" si="100"/>
        <v>262927.25755182462</v>
      </c>
      <c r="I537">
        <v>1112</v>
      </c>
      <c r="J537" s="51">
        <v>0.27</v>
      </c>
      <c r="K537" s="17">
        <v>14.770693621325776</v>
      </c>
      <c r="L537">
        <v>7.5245858695283871E-3</v>
      </c>
      <c r="M537">
        <v>0.22265697634286977</v>
      </c>
      <c r="N537">
        <v>24.074100000000001</v>
      </c>
      <c r="O537">
        <v>80.400000000000006</v>
      </c>
      <c r="P537">
        <v>225</v>
      </c>
      <c r="Q537">
        <v>0.41799999999999998</v>
      </c>
      <c r="R537">
        <v>95.2</v>
      </c>
      <c r="S537">
        <v>0.63572400000000007</v>
      </c>
      <c r="T537">
        <v>166</v>
      </c>
      <c r="U537">
        <f t="shared" si="103"/>
        <v>1099</v>
      </c>
      <c r="V537">
        <f t="shared" si="104"/>
        <v>0.3</v>
      </c>
      <c r="W537">
        <f t="shared" si="105"/>
        <v>18.363986405054924</v>
      </c>
      <c r="X537">
        <f t="shared" si="106"/>
        <v>6.5716060209348318E-3</v>
      </c>
      <c r="Y537">
        <f t="shared" si="107"/>
        <v>0.19399797660788831</v>
      </c>
      <c r="Z537">
        <f t="shared" si="108"/>
        <v>26.3</v>
      </c>
      <c r="AA537">
        <f t="shared" si="109"/>
        <v>77.3</v>
      </c>
      <c r="AB537">
        <f t="shared" si="110"/>
        <v>216</v>
      </c>
      <c r="AC537">
        <f t="shared" si="111"/>
        <v>0.42100000000000004</v>
      </c>
      <c r="AD537">
        <f t="shared" si="112"/>
        <v>95.2</v>
      </c>
      <c r="AE537">
        <f t="shared" si="113"/>
        <v>0.651169</v>
      </c>
      <c r="AF537">
        <f t="shared" si="114"/>
        <v>159</v>
      </c>
    </row>
    <row r="538" spans="1:32" x14ac:dyDescent="0.3">
      <c r="A538" t="s">
        <v>65</v>
      </c>
      <c r="B538" s="3">
        <v>63</v>
      </c>
      <c r="C538" s="9">
        <v>2021</v>
      </c>
      <c r="D538" s="11">
        <v>2859356</v>
      </c>
      <c r="E538" s="16">
        <v>1854247489.3527846</v>
      </c>
      <c r="F538" s="17">
        <f t="shared" si="101"/>
        <v>648484.30533056555</v>
      </c>
      <c r="G538" s="55">
        <f t="shared" si="102"/>
        <v>642332.16647196899</v>
      </c>
      <c r="H538" s="55">
        <f t="shared" si="100"/>
        <v>652824.46398401028</v>
      </c>
      <c r="I538">
        <v>1463</v>
      </c>
      <c r="J538" s="51">
        <v>0.96</v>
      </c>
      <c r="K538" s="17">
        <v>19.318210175071282</v>
      </c>
      <c r="L538">
        <v>0.22444304718786498</v>
      </c>
      <c r="M538">
        <v>0.32926054396191745</v>
      </c>
      <c r="N538">
        <v>15.566800000000001</v>
      </c>
      <c r="O538">
        <v>78.5</v>
      </c>
      <c r="P538">
        <v>228</v>
      </c>
      <c r="Q538">
        <v>0.20600000000000002</v>
      </c>
      <c r="R538">
        <v>80.099999999999994</v>
      </c>
      <c r="S538">
        <v>0.84568100000000002</v>
      </c>
      <c r="T538">
        <v>331</v>
      </c>
      <c r="U538">
        <f t="shared" si="103"/>
        <v>1461</v>
      </c>
      <c r="V538">
        <f t="shared" si="104"/>
        <v>0.98</v>
      </c>
      <c r="W538">
        <f t="shared" si="105"/>
        <v>17.621490606186558</v>
      </c>
      <c r="X538">
        <f t="shared" si="106"/>
        <v>0.16069215499774667</v>
      </c>
      <c r="Y538">
        <f t="shared" si="107"/>
        <v>0.40759587563807415</v>
      </c>
      <c r="Z538">
        <f t="shared" si="108"/>
        <v>14.899999999999999</v>
      </c>
      <c r="AA538">
        <f t="shared" si="109"/>
        <v>76.400000000000006</v>
      </c>
      <c r="AB538">
        <f t="shared" si="110"/>
        <v>233</v>
      </c>
      <c r="AC538">
        <f t="shared" si="111"/>
        <v>0.20899999999999999</v>
      </c>
      <c r="AD538">
        <f t="shared" si="112"/>
        <v>81.5</v>
      </c>
      <c r="AE538">
        <f t="shared" si="113"/>
        <v>0.842808</v>
      </c>
      <c r="AF538">
        <f t="shared" si="114"/>
        <v>359</v>
      </c>
    </row>
    <row r="539" spans="1:32" x14ac:dyDescent="0.3">
      <c r="A539" t="s">
        <v>66</v>
      </c>
      <c r="B539" s="3">
        <v>64</v>
      </c>
      <c r="C539" s="9">
        <v>2021</v>
      </c>
      <c r="D539" s="11">
        <v>2372103</v>
      </c>
      <c r="E539" s="16">
        <v>1267873496.5277531</v>
      </c>
      <c r="F539" s="17">
        <f t="shared" si="101"/>
        <v>534493.44169614604</v>
      </c>
      <c r="G539" s="55">
        <f t="shared" si="102"/>
        <v>506164.67014020839</v>
      </c>
      <c r="H539" s="55">
        <f t="shared" si="100"/>
        <v>534934.34362680453</v>
      </c>
      <c r="I539">
        <v>1150</v>
      </c>
      <c r="J539" s="51">
        <v>0.31</v>
      </c>
      <c r="K539" s="17">
        <v>26.829109792150714</v>
      </c>
      <c r="L539">
        <v>0.30394225343010611</v>
      </c>
      <c r="M539">
        <v>0.10655070522701227</v>
      </c>
      <c r="N539">
        <v>15.1111</v>
      </c>
      <c r="O539">
        <v>83.4</v>
      </c>
      <c r="P539">
        <v>274</v>
      </c>
      <c r="Q539">
        <v>0.22399999999999998</v>
      </c>
      <c r="R539">
        <v>90</v>
      </c>
      <c r="S539">
        <v>0.78615899999999994</v>
      </c>
      <c r="T539">
        <v>159</v>
      </c>
      <c r="U539">
        <f t="shared" si="103"/>
        <v>1153</v>
      </c>
      <c r="V539">
        <f t="shared" si="104"/>
        <v>0.41</v>
      </c>
      <c r="W539">
        <f t="shared" si="105"/>
        <v>26.098050586799431</v>
      </c>
      <c r="X539">
        <f t="shared" si="106"/>
        <v>0.25598943972251686</v>
      </c>
      <c r="Y539">
        <f t="shared" si="107"/>
        <v>0.1090816206295713</v>
      </c>
      <c r="Z539">
        <f t="shared" si="108"/>
        <v>18.3</v>
      </c>
      <c r="AA539">
        <f t="shared" si="109"/>
        <v>78.900000000000006</v>
      </c>
      <c r="AB539">
        <f t="shared" si="110"/>
        <v>278</v>
      </c>
      <c r="AC539">
        <f t="shared" si="111"/>
        <v>0.223</v>
      </c>
      <c r="AD539">
        <f t="shared" si="112"/>
        <v>93.4</v>
      </c>
      <c r="AE539">
        <f t="shared" si="113"/>
        <v>0.78575799999999996</v>
      </c>
      <c r="AF539">
        <f t="shared" si="114"/>
        <v>146</v>
      </c>
    </row>
    <row r="540" spans="1:32" x14ac:dyDescent="0.3">
      <c r="A540" t="s">
        <v>67</v>
      </c>
      <c r="B540" s="3">
        <v>65</v>
      </c>
      <c r="C540" s="9">
        <v>2021</v>
      </c>
      <c r="D540" s="11">
        <v>2607141</v>
      </c>
      <c r="E540" s="16">
        <v>976001947.55212951</v>
      </c>
      <c r="F540" s="17">
        <f t="shared" si="101"/>
        <v>374357.17805524502</v>
      </c>
      <c r="G540" s="55">
        <f t="shared" si="102"/>
        <v>342671.38312077831</v>
      </c>
      <c r="H540" s="55">
        <f t="shared" si="100"/>
        <v>365588.71872548369</v>
      </c>
      <c r="I540">
        <v>1265</v>
      </c>
      <c r="J540" s="51">
        <v>0.1</v>
      </c>
      <c r="K540" s="17">
        <v>18.812888063658303</v>
      </c>
      <c r="L540">
        <v>0.39460560625143615</v>
      </c>
      <c r="M540">
        <v>0.13568190366385341</v>
      </c>
      <c r="N540">
        <v>15.550800000000001</v>
      </c>
      <c r="O540">
        <v>80.2</v>
      </c>
      <c r="P540">
        <v>168</v>
      </c>
      <c r="Q540">
        <v>0.13500000000000001</v>
      </c>
      <c r="R540">
        <v>94.1</v>
      </c>
      <c r="S540">
        <v>0.81980000000000008</v>
      </c>
      <c r="T540">
        <v>213</v>
      </c>
      <c r="U540">
        <f t="shared" si="103"/>
        <v>1276</v>
      </c>
      <c r="V540">
        <f t="shared" si="104"/>
        <v>0.17</v>
      </c>
      <c r="W540">
        <f t="shared" si="105"/>
        <v>26.318116242332746</v>
      </c>
      <c r="X540">
        <f t="shared" si="106"/>
        <v>0.18905065400244045</v>
      </c>
      <c r="Y540">
        <f t="shared" si="107"/>
        <v>0.14872303751663729</v>
      </c>
      <c r="Z540">
        <f t="shared" si="108"/>
        <v>14.099999999999998</v>
      </c>
      <c r="AA540">
        <f t="shared" si="109"/>
        <v>74.900000000000006</v>
      </c>
      <c r="AB540">
        <f t="shared" si="110"/>
        <v>171</v>
      </c>
      <c r="AC540">
        <f t="shared" si="111"/>
        <v>0.13500000000000001</v>
      </c>
      <c r="AD540">
        <f t="shared" si="112"/>
        <v>92</v>
      </c>
      <c r="AE540">
        <f t="shared" si="113"/>
        <v>0.82455800000000001</v>
      </c>
      <c r="AF540">
        <f t="shared" si="114"/>
        <v>172</v>
      </c>
    </row>
    <row r="541" spans="1:32" x14ac:dyDescent="0.3">
      <c r="A541" t="s">
        <v>68</v>
      </c>
      <c r="B541" s="3">
        <v>66</v>
      </c>
      <c r="C541" s="9">
        <v>2021</v>
      </c>
      <c r="D541" s="11">
        <v>2799459</v>
      </c>
      <c r="E541" s="16">
        <v>1267672173.8574145</v>
      </c>
      <c r="F541" s="17">
        <f t="shared" si="101"/>
        <v>452827.55484449479</v>
      </c>
      <c r="G541" s="55">
        <f t="shared" si="102"/>
        <v>417939.37559896649</v>
      </c>
      <c r="H541" s="55">
        <f t="shared" si="100"/>
        <v>445445.02872073121</v>
      </c>
      <c r="I541">
        <v>1436</v>
      </c>
      <c r="J541" s="51">
        <v>1.92</v>
      </c>
      <c r="K541" s="17">
        <v>20.47633179512497</v>
      </c>
      <c r="L541">
        <v>4.3978245172659199E-2</v>
      </c>
      <c r="M541">
        <v>0.13545312199735104</v>
      </c>
      <c r="N541">
        <v>18.4755</v>
      </c>
      <c r="O541">
        <v>83.9</v>
      </c>
      <c r="P541">
        <v>347</v>
      </c>
      <c r="Q541">
        <v>0.20300000000000001</v>
      </c>
      <c r="R541">
        <v>92.6</v>
      </c>
      <c r="S541">
        <v>0.72712500000000002</v>
      </c>
      <c r="T541">
        <v>518</v>
      </c>
      <c r="U541">
        <f t="shared" si="103"/>
        <v>1394</v>
      </c>
      <c r="V541">
        <f t="shared" si="104"/>
        <v>2.0299999999999998</v>
      </c>
      <c r="W541">
        <f t="shared" si="105"/>
        <v>19.560929689628615</v>
      </c>
      <c r="X541">
        <f t="shared" si="106"/>
        <v>2.4455927085281704E-2</v>
      </c>
      <c r="Y541">
        <f t="shared" si="107"/>
        <v>0.13930819263615848</v>
      </c>
      <c r="Z541">
        <f t="shared" si="108"/>
        <v>17.8</v>
      </c>
      <c r="AA541">
        <f t="shared" si="109"/>
        <v>79</v>
      </c>
      <c r="AB541">
        <f t="shared" si="110"/>
        <v>350</v>
      </c>
      <c r="AC541">
        <f t="shared" si="111"/>
        <v>0.20499999999999999</v>
      </c>
      <c r="AD541">
        <f t="shared" si="112"/>
        <v>94.9</v>
      </c>
      <c r="AE541">
        <f t="shared" si="113"/>
        <v>0.72765299999999999</v>
      </c>
      <c r="AF541">
        <f t="shared" si="114"/>
        <v>520</v>
      </c>
    </row>
    <row r="542" spans="1:32" x14ac:dyDescent="0.3">
      <c r="A542" t="s">
        <v>69</v>
      </c>
      <c r="B542" s="3">
        <v>67</v>
      </c>
      <c r="C542" s="9">
        <v>2021</v>
      </c>
      <c r="D542" s="11">
        <v>1864832</v>
      </c>
      <c r="E542" s="16">
        <v>695977067.89932525</v>
      </c>
      <c r="F542" s="17">
        <f t="shared" si="101"/>
        <v>373211.67156040075</v>
      </c>
      <c r="G542" s="55">
        <f t="shared" si="102"/>
        <v>363338.51205267059</v>
      </c>
      <c r="H542" s="55">
        <f t="shared" si="100"/>
        <v>379929.55597605527</v>
      </c>
      <c r="I542">
        <v>1003</v>
      </c>
      <c r="J542" s="51">
        <v>0.88</v>
      </c>
      <c r="K542" s="17">
        <v>22.41730317017559</v>
      </c>
      <c r="L542">
        <v>3.3049545822560764E-3</v>
      </c>
      <c r="M542">
        <v>0.20434923073038017</v>
      </c>
      <c r="N542">
        <v>25.568200000000001</v>
      </c>
      <c r="O542">
        <v>85.3</v>
      </c>
      <c r="P542">
        <v>386</v>
      </c>
      <c r="Q542">
        <v>0.26500000000000001</v>
      </c>
      <c r="R542">
        <v>82.9</v>
      </c>
      <c r="S542">
        <v>0.58649899999999999</v>
      </c>
      <c r="T542">
        <v>178</v>
      </c>
      <c r="U542">
        <f t="shared" si="103"/>
        <v>1021</v>
      </c>
      <c r="V542">
        <f t="shared" si="104"/>
        <v>0.75</v>
      </c>
      <c r="W542">
        <f t="shared" si="105"/>
        <v>26.022977736419101</v>
      </c>
      <c r="X542">
        <f t="shared" si="106"/>
        <v>2.0045558453494774E-3</v>
      </c>
      <c r="Y542">
        <f t="shared" si="107"/>
        <v>0.30753007505374136</v>
      </c>
      <c r="Z542">
        <f t="shared" si="108"/>
        <v>25.1</v>
      </c>
      <c r="AA542">
        <f t="shared" si="109"/>
        <v>77</v>
      </c>
      <c r="AB542">
        <f t="shared" si="110"/>
        <v>385</v>
      </c>
      <c r="AC542">
        <f t="shared" si="111"/>
        <v>0.26600000000000001</v>
      </c>
      <c r="AD542">
        <f t="shared" si="112"/>
        <v>82.5</v>
      </c>
      <c r="AE542">
        <f t="shared" si="113"/>
        <v>0.58408900000000008</v>
      </c>
      <c r="AF542">
        <f t="shared" si="114"/>
        <v>197</v>
      </c>
    </row>
    <row r="543" spans="1:32" x14ac:dyDescent="0.3">
      <c r="A543" t="s">
        <v>70</v>
      </c>
      <c r="B543" s="3">
        <v>68</v>
      </c>
      <c r="C543" s="9">
        <v>2021</v>
      </c>
      <c r="D543" s="11">
        <v>1063999</v>
      </c>
      <c r="E543" s="16">
        <v>513911870.98368227</v>
      </c>
      <c r="F543" s="17">
        <f t="shared" si="101"/>
        <v>483000.33269174339</v>
      </c>
      <c r="G543" s="55">
        <f t="shared" si="102"/>
        <v>464610.34462272248</v>
      </c>
      <c r="H543" s="55">
        <f t="shared" si="100"/>
        <v>478977.64148351323</v>
      </c>
      <c r="I543">
        <v>546</v>
      </c>
      <c r="J543" s="51">
        <v>2.33</v>
      </c>
      <c r="K543" s="17">
        <v>15.255559417122091</v>
      </c>
      <c r="L543">
        <v>0.26293775067415265</v>
      </c>
      <c r="M543">
        <v>0.10604110487293729</v>
      </c>
      <c r="N543">
        <v>25.786200000000004</v>
      </c>
      <c r="O543">
        <v>78.8</v>
      </c>
      <c r="P543">
        <v>556</v>
      </c>
      <c r="Q543">
        <v>0.28600000000000003</v>
      </c>
      <c r="R543">
        <v>100.8</v>
      </c>
      <c r="S543">
        <v>0.71082499999999993</v>
      </c>
      <c r="T543">
        <v>302</v>
      </c>
      <c r="U543">
        <f t="shared" si="103"/>
        <v>537</v>
      </c>
      <c r="V543">
        <f t="shared" si="104"/>
        <v>2.89</v>
      </c>
      <c r="W543">
        <f t="shared" si="105"/>
        <v>18.329185975131399</v>
      </c>
      <c r="X543">
        <f t="shared" si="106"/>
        <v>0.17931393155420269</v>
      </c>
      <c r="Y543">
        <f t="shared" si="107"/>
        <v>0.11215943280482252</v>
      </c>
      <c r="Z543">
        <f t="shared" si="108"/>
        <v>30.7</v>
      </c>
      <c r="AA543">
        <f t="shared" si="109"/>
        <v>76.2</v>
      </c>
      <c r="AB543">
        <f t="shared" si="110"/>
        <v>539</v>
      </c>
      <c r="AC543">
        <f t="shared" si="111"/>
        <v>0.28699999999999998</v>
      </c>
      <c r="AD543">
        <f t="shared" si="112"/>
        <v>90.8</v>
      </c>
      <c r="AE543">
        <f t="shared" si="113"/>
        <v>0.70312600000000003</v>
      </c>
      <c r="AF543">
        <f t="shared" si="114"/>
        <v>259</v>
      </c>
    </row>
    <row r="544" spans="1:32" x14ac:dyDescent="0.3">
      <c r="A544" t="s">
        <v>71</v>
      </c>
      <c r="B544" s="3">
        <v>69</v>
      </c>
      <c r="C544" s="9">
        <v>2021</v>
      </c>
      <c r="D544" s="11">
        <v>979453</v>
      </c>
      <c r="E544" s="16">
        <v>247329309.02512428</v>
      </c>
      <c r="F544" s="17">
        <f t="shared" si="101"/>
        <v>252517.79209939044</v>
      </c>
      <c r="G544" s="55">
        <f t="shared" si="102"/>
        <v>241568.23947452445</v>
      </c>
      <c r="H544" s="55">
        <f t="shared" si="100"/>
        <v>258311.56643954548</v>
      </c>
      <c r="I544">
        <v>433</v>
      </c>
      <c r="J544" s="51">
        <v>0.28999999999999998</v>
      </c>
      <c r="K544" s="17">
        <v>21.28772347573592</v>
      </c>
      <c r="L544">
        <v>7.5616294008236343E-2</v>
      </c>
      <c r="M544">
        <v>0.11605420174825855</v>
      </c>
      <c r="N544">
        <v>16.541399999999999</v>
      </c>
      <c r="O544">
        <v>88.8</v>
      </c>
      <c r="P544">
        <v>198</v>
      </c>
      <c r="Q544">
        <v>0.40799999999999997</v>
      </c>
      <c r="R544">
        <v>79.5</v>
      </c>
      <c r="S544">
        <v>0.63226700000000002</v>
      </c>
      <c r="T544">
        <v>31</v>
      </c>
      <c r="U544">
        <f t="shared" si="103"/>
        <v>427</v>
      </c>
      <c r="V544">
        <f t="shared" si="104"/>
        <v>0.3</v>
      </c>
      <c r="W544">
        <f t="shared" si="105"/>
        <v>21.518268800173317</v>
      </c>
      <c r="X544">
        <f t="shared" si="106"/>
        <v>6.2935591546125394E-2</v>
      </c>
      <c r="Y544">
        <f t="shared" si="107"/>
        <v>0.12217068003627479</v>
      </c>
      <c r="Z544">
        <f t="shared" si="108"/>
        <v>16.2</v>
      </c>
      <c r="AA544">
        <f t="shared" si="109"/>
        <v>80.7</v>
      </c>
      <c r="AB544">
        <f t="shared" si="110"/>
        <v>203</v>
      </c>
      <c r="AC544">
        <f t="shared" si="111"/>
        <v>0.40799999999999997</v>
      </c>
      <c r="AD544">
        <f t="shared" si="112"/>
        <v>85.1</v>
      </c>
      <c r="AE544">
        <f t="shared" si="113"/>
        <v>0.62983199999999995</v>
      </c>
      <c r="AF544">
        <f t="shared" si="114"/>
        <v>27</v>
      </c>
    </row>
    <row r="545" spans="1:32" x14ac:dyDescent="0.3">
      <c r="A545" t="s">
        <v>72</v>
      </c>
      <c r="B545" s="3">
        <v>70</v>
      </c>
      <c r="C545" s="9">
        <v>2021</v>
      </c>
      <c r="D545" s="11">
        <v>992542</v>
      </c>
      <c r="E545" s="16">
        <v>1014793484.1503562</v>
      </c>
      <c r="F545" s="17">
        <f t="shared" si="101"/>
        <v>1022418.6826858271</v>
      </c>
      <c r="G545" s="55">
        <f t="shared" si="102"/>
        <v>890066.17913282535</v>
      </c>
      <c r="H545" s="55">
        <f t="shared" ref="H545:H554" si="115">(F545+G545+F624)/3</f>
        <v>993711.69983142673</v>
      </c>
      <c r="I545">
        <v>501</v>
      </c>
      <c r="J545" s="51">
        <v>0.22</v>
      </c>
      <c r="K545" s="17">
        <v>25.675633296402147</v>
      </c>
      <c r="L545">
        <v>0.59133519777987975</v>
      </c>
      <c r="M545">
        <v>8.4593761282606775E-3</v>
      </c>
      <c r="N545">
        <v>20.2532</v>
      </c>
      <c r="O545">
        <v>94.2</v>
      </c>
      <c r="P545">
        <v>229</v>
      </c>
      <c r="Q545">
        <v>0.33</v>
      </c>
      <c r="R545">
        <v>84.7</v>
      </c>
      <c r="S545">
        <v>0.40604000000000001</v>
      </c>
      <c r="T545">
        <v>61</v>
      </c>
      <c r="U545">
        <f t="shared" si="103"/>
        <v>502</v>
      </c>
      <c r="V545">
        <f t="shared" si="104"/>
        <v>0.27</v>
      </c>
      <c r="W545">
        <f t="shared" si="105"/>
        <v>22.853418867727477</v>
      </c>
      <c r="X545">
        <f t="shared" si="106"/>
        <v>0.49704329205379272</v>
      </c>
      <c r="Y545">
        <f t="shared" si="107"/>
        <v>1.1803557484122517E-2</v>
      </c>
      <c r="Z545">
        <f t="shared" si="108"/>
        <v>15.7</v>
      </c>
      <c r="AA545">
        <f t="shared" si="109"/>
        <v>91.4</v>
      </c>
      <c r="AB545">
        <f t="shared" si="110"/>
        <v>242</v>
      </c>
      <c r="AC545">
        <f t="shared" si="111"/>
        <v>0.33700000000000002</v>
      </c>
      <c r="AD545">
        <f t="shared" si="112"/>
        <v>86.1</v>
      </c>
      <c r="AE545">
        <f t="shared" si="113"/>
        <v>0.40277000000000002</v>
      </c>
      <c r="AF545">
        <f t="shared" si="114"/>
        <v>78</v>
      </c>
    </row>
    <row r="546" spans="1:32" x14ac:dyDescent="0.3">
      <c r="A546" t="s">
        <v>73</v>
      </c>
      <c r="B546" s="3">
        <v>71</v>
      </c>
      <c r="C546" s="9">
        <v>2021</v>
      </c>
      <c r="D546" s="11">
        <v>1007620</v>
      </c>
      <c r="E546" s="16">
        <v>329126846.23022002</v>
      </c>
      <c r="F546" s="17">
        <f t="shared" si="101"/>
        <v>326637.86569363455</v>
      </c>
      <c r="G546" s="55">
        <f t="shared" si="102"/>
        <v>306655.25005230738</v>
      </c>
      <c r="H546" s="55">
        <f t="shared" si="115"/>
        <v>318410.09375349194</v>
      </c>
      <c r="I546">
        <v>523</v>
      </c>
      <c r="J546" s="51">
        <v>0.12</v>
      </c>
      <c r="K546" s="17">
        <v>33.523468634731771</v>
      </c>
      <c r="L546">
        <v>0.28283744475949574</v>
      </c>
      <c r="M546">
        <v>2.0825301056270642E-2</v>
      </c>
      <c r="N546">
        <v>10.179600000000001</v>
      </c>
      <c r="O546">
        <v>79.400000000000006</v>
      </c>
      <c r="P546">
        <v>194</v>
      </c>
      <c r="Q546">
        <v>0.307</v>
      </c>
      <c r="R546">
        <v>101.6</v>
      </c>
      <c r="S546">
        <v>0.65690799999999994</v>
      </c>
      <c r="T546">
        <v>17</v>
      </c>
      <c r="U546">
        <f t="shared" si="103"/>
        <v>524</v>
      </c>
      <c r="V546">
        <f t="shared" si="104"/>
        <v>0.12</v>
      </c>
      <c r="W546">
        <f t="shared" si="105"/>
        <v>30.014102468570698</v>
      </c>
      <c r="X546">
        <f t="shared" si="106"/>
        <v>0.26059350420808275</v>
      </c>
      <c r="Y546">
        <f t="shared" si="107"/>
        <v>2.2979574297498494E-2</v>
      </c>
      <c r="Z546">
        <f t="shared" si="108"/>
        <v>11.3</v>
      </c>
      <c r="AA546">
        <f t="shared" si="109"/>
        <v>69.7</v>
      </c>
      <c r="AB546">
        <f t="shared" si="110"/>
        <v>204</v>
      </c>
      <c r="AC546">
        <f t="shared" si="111"/>
        <v>0.311</v>
      </c>
      <c r="AD546">
        <f t="shared" si="112"/>
        <v>101.2</v>
      </c>
      <c r="AE546">
        <f t="shared" si="113"/>
        <v>0.65685400000000005</v>
      </c>
      <c r="AF546">
        <f t="shared" si="114"/>
        <v>18</v>
      </c>
    </row>
    <row r="547" spans="1:32" x14ac:dyDescent="0.3">
      <c r="A547" t="s">
        <v>74</v>
      </c>
      <c r="B547" s="3">
        <v>72</v>
      </c>
      <c r="C547" s="9">
        <v>2021</v>
      </c>
      <c r="D547" s="11">
        <v>292913</v>
      </c>
      <c r="E547" s="16">
        <v>257427479.30360082</v>
      </c>
      <c r="F547" s="17">
        <f t="shared" si="101"/>
        <v>878853.03589666833</v>
      </c>
      <c r="G547" s="55">
        <f t="shared" si="102"/>
        <v>813096.60677284072</v>
      </c>
      <c r="H547" s="55">
        <f t="shared" si="115"/>
        <v>832580.78126292117</v>
      </c>
      <c r="I547">
        <v>181</v>
      </c>
      <c r="J547" s="51">
        <v>0.47</v>
      </c>
      <c r="K547" s="17">
        <v>23.250429253027143</v>
      </c>
      <c r="L547">
        <v>5.0716784146896718E-2</v>
      </c>
      <c r="M547">
        <v>4.7196765807844758E-2</v>
      </c>
      <c r="N547">
        <v>21.6495</v>
      </c>
      <c r="O547">
        <v>89.4</v>
      </c>
      <c r="P547">
        <v>131</v>
      </c>
      <c r="Q547">
        <v>0.221</v>
      </c>
      <c r="R547">
        <v>115.6</v>
      </c>
      <c r="S547">
        <v>0.94834000000000007</v>
      </c>
      <c r="T547">
        <v>3</v>
      </c>
      <c r="U547">
        <f t="shared" si="103"/>
        <v>182</v>
      </c>
      <c r="V547">
        <f t="shared" si="104"/>
        <v>0.53</v>
      </c>
      <c r="W547">
        <f t="shared" si="105"/>
        <v>19.699505514635185</v>
      </c>
      <c r="X547">
        <f t="shared" si="106"/>
        <v>7.5245105242597393E-2</v>
      </c>
      <c r="Y547">
        <f t="shared" si="107"/>
        <v>7.296790466802551E-2</v>
      </c>
      <c r="Z547">
        <f t="shared" si="108"/>
        <v>20.7</v>
      </c>
      <c r="AA547">
        <f t="shared" si="109"/>
        <v>82.7</v>
      </c>
      <c r="AB547">
        <f t="shared" si="110"/>
        <v>141</v>
      </c>
      <c r="AC547">
        <f t="shared" si="111"/>
        <v>0.222</v>
      </c>
      <c r="AD547">
        <f t="shared" si="112"/>
        <v>118.9</v>
      </c>
      <c r="AE547">
        <f t="shared" si="113"/>
        <v>0.93962000000000001</v>
      </c>
      <c r="AF547">
        <f t="shared" si="114"/>
        <v>10</v>
      </c>
    </row>
    <row r="548" spans="1:32" x14ac:dyDescent="0.3">
      <c r="A548" t="s">
        <v>75</v>
      </c>
      <c r="B548" s="3">
        <v>73</v>
      </c>
      <c r="C548" s="9">
        <v>2021</v>
      </c>
      <c r="D548" s="11">
        <v>1850077</v>
      </c>
      <c r="E548" s="16">
        <v>995944699.09370863</v>
      </c>
      <c r="F548" s="17">
        <f t="shared" si="101"/>
        <v>538326.07999218872</v>
      </c>
      <c r="G548" s="55">
        <f t="shared" si="102"/>
        <v>495296.96841213445</v>
      </c>
      <c r="H548" s="55">
        <f t="shared" si="115"/>
        <v>530375.53629894077</v>
      </c>
      <c r="I548">
        <v>1003</v>
      </c>
      <c r="J548" s="51">
        <v>0.7</v>
      </c>
      <c r="K548" s="17">
        <v>19.356613622245085</v>
      </c>
      <c r="L548">
        <v>9.9356019939801764E-3</v>
      </c>
      <c r="M548">
        <v>7.3081064347255587E-2</v>
      </c>
      <c r="N548">
        <v>20.588200000000001</v>
      </c>
      <c r="O548">
        <v>86.4</v>
      </c>
      <c r="P548">
        <v>226</v>
      </c>
      <c r="Q548">
        <v>0.215</v>
      </c>
      <c r="R548">
        <v>97.5</v>
      </c>
      <c r="S548">
        <v>0.89772600000000002</v>
      </c>
      <c r="T548">
        <v>160</v>
      </c>
      <c r="U548">
        <f t="shared" si="103"/>
        <v>1002</v>
      </c>
      <c r="V548">
        <f t="shared" si="104"/>
        <v>0.77</v>
      </c>
      <c r="W548">
        <f t="shared" si="105"/>
        <v>20.753026347944228</v>
      </c>
      <c r="X548">
        <f t="shared" si="106"/>
        <v>9.5994936396137428E-3</v>
      </c>
      <c r="Y548">
        <f t="shared" si="107"/>
        <v>7.4261883676495097E-2</v>
      </c>
      <c r="Z548">
        <f t="shared" si="108"/>
        <v>20.5</v>
      </c>
      <c r="AA548">
        <f t="shared" si="109"/>
        <v>79.599999999999994</v>
      </c>
      <c r="AB548">
        <f t="shared" si="110"/>
        <v>230</v>
      </c>
      <c r="AC548">
        <f t="shared" si="111"/>
        <v>0.217</v>
      </c>
      <c r="AD548">
        <f t="shared" si="112"/>
        <v>98.5</v>
      </c>
      <c r="AE548">
        <f t="shared" si="113"/>
        <v>0.89745799999999998</v>
      </c>
      <c r="AF548">
        <f t="shared" si="114"/>
        <v>136</v>
      </c>
    </row>
    <row r="549" spans="1:32" x14ac:dyDescent="0.3">
      <c r="A549" t="s">
        <v>76</v>
      </c>
      <c r="B549" s="3">
        <v>74</v>
      </c>
      <c r="C549" s="9">
        <v>2021</v>
      </c>
      <c r="D549" s="11">
        <v>1293932</v>
      </c>
      <c r="E549" s="16">
        <v>722725850.01348078</v>
      </c>
      <c r="F549" s="17">
        <f t="shared" si="101"/>
        <v>558550.10156135005</v>
      </c>
      <c r="G549" s="55">
        <f t="shared" si="102"/>
        <v>533093.34567994205</v>
      </c>
      <c r="H549" s="55">
        <f t="shared" si="115"/>
        <v>545446.11633259896</v>
      </c>
      <c r="I549">
        <v>710</v>
      </c>
      <c r="J549" s="51">
        <v>0.25</v>
      </c>
      <c r="K549" s="17">
        <v>24.956348572432869</v>
      </c>
      <c r="L549">
        <v>8.1733876706221925E-2</v>
      </c>
      <c r="M549">
        <v>0.10765933324525083</v>
      </c>
      <c r="N549">
        <v>14.225899999999999</v>
      </c>
      <c r="O549">
        <v>82</v>
      </c>
      <c r="P549">
        <v>306</v>
      </c>
      <c r="Q549">
        <v>0.16500000000000001</v>
      </c>
      <c r="R549">
        <v>92.3</v>
      </c>
      <c r="S549">
        <v>0.89767399999999997</v>
      </c>
      <c r="T549">
        <v>107</v>
      </c>
      <c r="U549">
        <f t="shared" si="103"/>
        <v>721</v>
      </c>
      <c r="V549">
        <f t="shared" si="104"/>
        <v>0.24</v>
      </c>
      <c r="W549">
        <f t="shared" si="105"/>
        <v>28.399810690755846</v>
      </c>
      <c r="X549">
        <f t="shared" si="106"/>
        <v>7.6762782168645877E-2</v>
      </c>
      <c r="Y549">
        <f t="shared" si="107"/>
        <v>0.101279127327443</v>
      </c>
      <c r="Z549">
        <f t="shared" si="108"/>
        <v>18</v>
      </c>
      <c r="AA549">
        <f t="shared" si="109"/>
        <v>83.1</v>
      </c>
      <c r="AB549">
        <f t="shared" si="110"/>
        <v>312</v>
      </c>
      <c r="AC549">
        <f t="shared" si="111"/>
        <v>0.16699999999999998</v>
      </c>
      <c r="AD549">
        <f t="shared" si="112"/>
        <v>83.2</v>
      </c>
      <c r="AE549">
        <f t="shared" si="113"/>
        <v>0.92064999999999997</v>
      </c>
      <c r="AF549">
        <f t="shared" si="114"/>
        <v>126</v>
      </c>
    </row>
    <row r="550" spans="1:32" x14ac:dyDescent="0.3">
      <c r="A550" t="s">
        <v>77</v>
      </c>
      <c r="B550" s="3">
        <v>75</v>
      </c>
      <c r="C550" s="9">
        <v>2021</v>
      </c>
      <c r="D550" s="11">
        <v>768631</v>
      </c>
      <c r="E550" s="16">
        <v>354766735.71575034</v>
      </c>
      <c r="F550" s="17">
        <f t="shared" si="101"/>
        <v>461556.6321365523</v>
      </c>
      <c r="G550" s="55">
        <f t="shared" si="102"/>
        <v>430668.41061984521</v>
      </c>
      <c r="H550" s="55">
        <f t="shared" si="115"/>
        <v>455301.10994509159</v>
      </c>
      <c r="I550">
        <v>402</v>
      </c>
      <c r="J550" s="51">
        <v>0.14000000000000001</v>
      </c>
      <c r="K550" s="17">
        <v>77.634896688525686</v>
      </c>
      <c r="L550">
        <v>0.1394214285335339</v>
      </c>
      <c r="M550">
        <v>3.2953108378959373E-2</v>
      </c>
      <c r="N550">
        <v>11.3095</v>
      </c>
      <c r="O550">
        <v>86.4</v>
      </c>
      <c r="P550">
        <v>185</v>
      </c>
      <c r="Q550">
        <v>0.318</v>
      </c>
      <c r="R550">
        <v>99.4</v>
      </c>
      <c r="S550">
        <v>0.76898100000000003</v>
      </c>
      <c r="T550">
        <v>51</v>
      </c>
      <c r="U550">
        <f t="shared" si="103"/>
        <v>403</v>
      </c>
      <c r="V550">
        <f t="shared" si="104"/>
        <v>0.15</v>
      </c>
      <c r="W550">
        <f t="shared" si="105"/>
        <v>80.218050487684096</v>
      </c>
      <c r="X550">
        <f t="shared" si="106"/>
        <v>0.15262744543615775</v>
      </c>
      <c r="Y550">
        <f t="shared" si="107"/>
        <v>3.1697874033734121E-2</v>
      </c>
      <c r="Z550">
        <f t="shared" si="108"/>
        <v>11.7</v>
      </c>
      <c r="AA550">
        <f t="shared" si="109"/>
        <v>83.5</v>
      </c>
      <c r="AB550">
        <f t="shared" si="110"/>
        <v>185</v>
      </c>
      <c r="AC550">
        <f t="shared" si="111"/>
        <v>0.32</v>
      </c>
      <c r="AD550">
        <f t="shared" si="112"/>
        <v>96</v>
      </c>
      <c r="AE550">
        <f t="shared" si="113"/>
        <v>0.77204800000000007</v>
      </c>
      <c r="AF550">
        <f t="shared" si="114"/>
        <v>58</v>
      </c>
    </row>
    <row r="551" spans="1:32" x14ac:dyDescent="0.3">
      <c r="A551" t="s">
        <v>78</v>
      </c>
      <c r="B551" s="3">
        <v>76</v>
      </c>
      <c r="C551" s="9">
        <v>2021</v>
      </c>
      <c r="D551" s="11">
        <v>136627</v>
      </c>
      <c r="E551" s="16">
        <v>198255844.25165066</v>
      </c>
      <c r="F551" s="17">
        <f t="shared" si="101"/>
        <v>1451073.6842033467</v>
      </c>
      <c r="G551" s="55">
        <f t="shared" si="102"/>
        <v>1354737.253064021</v>
      </c>
      <c r="H551" s="55">
        <f t="shared" si="115"/>
        <v>1391530.8268090382</v>
      </c>
      <c r="I551">
        <v>87</v>
      </c>
      <c r="J551" s="51">
        <v>0.28000000000000003</v>
      </c>
      <c r="K551" s="17">
        <v>23.893089648931266</v>
      </c>
      <c r="L551">
        <v>0.53964674240309862</v>
      </c>
      <c r="M551">
        <v>9.6903982993469008E-3</v>
      </c>
      <c r="N551">
        <v>18.75</v>
      </c>
      <c r="O551">
        <v>97.3</v>
      </c>
      <c r="P551">
        <v>188</v>
      </c>
      <c r="Q551">
        <v>3.6000000000000004E-2</v>
      </c>
      <c r="R551">
        <v>104.6</v>
      </c>
      <c r="S551">
        <v>0.96156000000000008</v>
      </c>
      <c r="T551">
        <v>2</v>
      </c>
      <c r="U551">
        <f t="shared" si="103"/>
        <v>86</v>
      </c>
      <c r="V551">
        <f t="shared" si="104"/>
        <v>0.28999999999999998</v>
      </c>
      <c r="W551">
        <f t="shared" si="105"/>
        <v>16.550356659395536</v>
      </c>
      <c r="X551">
        <f t="shared" si="106"/>
        <v>0.56109222551268123</v>
      </c>
      <c r="Y551">
        <f t="shared" si="107"/>
        <v>8.8370851205018513E-3</v>
      </c>
      <c r="Z551">
        <f t="shared" si="108"/>
        <v>17.600000000000001</v>
      </c>
      <c r="AA551">
        <f t="shared" si="109"/>
        <v>95.3</v>
      </c>
      <c r="AB551">
        <f t="shared" si="110"/>
        <v>185</v>
      </c>
      <c r="AC551">
        <f t="shared" si="111"/>
        <v>3.6000000000000004E-2</v>
      </c>
      <c r="AD551">
        <f t="shared" si="112"/>
        <v>111.8</v>
      </c>
      <c r="AE551">
        <f t="shared" si="113"/>
        <v>0.96122799999999997</v>
      </c>
      <c r="AF551">
        <f t="shared" si="114"/>
        <v>5</v>
      </c>
    </row>
    <row r="552" spans="1:32" x14ac:dyDescent="0.3">
      <c r="A552" t="s">
        <v>79</v>
      </c>
      <c r="B552" s="3">
        <v>77</v>
      </c>
      <c r="C552" s="9">
        <v>2021</v>
      </c>
      <c r="D552" s="11">
        <v>467639</v>
      </c>
      <c r="E552" s="16">
        <v>728409308.60884178</v>
      </c>
      <c r="F552" s="17">
        <f t="shared" si="101"/>
        <v>1557631.6530675197</v>
      </c>
      <c r="G552" s="55">
        <f t="shared" si="102"/>
        <v>1596363.2535302222</v>
      </c>
      <c r="H552" s="55">
        <f t="shared" si="115"/>
        <v>1558314.6009832791</v>
      </c>
      <c r="I552">
        <v>275</v>
      </c>
      <c r="J552" s="51">
        <v>0.09</v>
      </c>
      <c r="K552" s="17">
        <v>19.553036228709839</v>
      </c>
      <c r="L552">
        <v>0.59776173124956522</v>
      </c>
      <c r="M552">
        <v>3.9063233462274971E-2</v>
      </c>
      <c r="N552">
        <v>6.6351000000000004</v>
      </c>
      <c r="O552">
        <v>87.3</v>
      </c>
      <c r="P552">
        <v>106</v>
      </c>
      <c r="Q552">
        <v>0.17499999999999999</v>
      </c>
      <c r="R552">
        <v>118.9</v>
      </c>
      <c r="S552">
        <v>0.58604500000000004</v>
      </c>
      <c r="T552">
        <v>8</v>
      </c>
      <c r="U552">
        <f t="shared" si="103"/>
        <v>276</v>
      </c>
      <c r="V552">
        <f t="shared" si="104"/>
        <v>0.11</v>
      </c>
      <c r="W552">
        <f t="shared" si="105"/>
        <v>23.010519528308873</v>
      </c>
      <c r="X552">
        <f t="shared" si="106"/>
        <v>0.55635753507186525</v>
      </c>
      <c r="Y552">
        <f t="shared" si="107"/>
        <v>4.1161591547189583E-2</v>
      </c>
      <c r="Z552">
        <f t="shared" si="108"/>
        <v>8.5</v>
      </c>
      <c r="AA552">
        <f t="shared" si="109"/>
        <v>81.7</v>
      </c>
      <c r="AB552">
        <f t="shared" si="110"/>
        <v>113</v>
      </c>
      <c r="AC552">
        <f t="shared" si="111"/>
        <v>0.17800000000000002</v>
      </c>
      <c r="AD552">
        <f t="shared" si="112"/>
        <v>119.2</v>
      </c>
      <c r="AE552">
        <f t="shared" si="113"/>
        <v>0.55993499999999996</v>
      </c>
      <c r="AF552">
        <f t="shared" si="114"/>
        <v>5</v>
      </c>
    </row>
    <row r="553" spans="1:32" x14ac:dyDescent="0.3">
      <c r="A553" t="s">
        <v>80</v>
      </c>
      <c r="B553" s="3">
        <v>78</v>
      </c>
      <c r="C553" s="9">
        <v>2021</v>
      </c>
      <c r="D553" s="11">
        <v>151073</v>
      </c>
      <c r="E553" s="16">
        <v>54176621.510046154</v>
      </c>
      <c r="F553" s="17">
        <f t="shared" si="101"/>
        <v>358612.2041003101</v>
      </c>
      <c r="G553" s="55">
        <f t="shared" si="102"/>
        <v>337840.40838355542</v>
      </c>
      <c r="H553" s="55">
        <f t="shared" si="115"/>
        <v>356031.89613825752</v>
      </c>
      <c r="I553">
        <v>77</v>
      </c>
      <c r="J553" s="51">
        <v>0.12</v>
      </c>
      <c r="K553" s="17">
        <v>21.381271791170697</v>
      </c>
      <c r="L553">
        <v>0.23537336856021218</v>
      </c>
      <c r="M553">
        <v>4.0665358963627142E-2</v>
      </c>
      <c r="N553">
        <v>12.2807</v>
      </c>
      <c r="O553">
        <v>78.5</v>
      </c>
      <c r="P553">
        <v>127</v>
      </c>
      <c r="Q553">
        <v>0.29199999999999998</v>
      </c>
      <c r="R553">
        <v>132.19999999999999</v>
      </c>
      <c r="S553">
        <v>0.90038300000000004</v>
      </c>
      <c r="T553">
        <v>12</v>
      </c>
      <c r="U553">
        <f t="shared" si="103"/>
        <v>78</v>
      </c>
      <c r="V553">
        <f t="shared" si="104"/>
        <v>0.15</v>
      </c>
      <c r="W553">
        <f t="shared" si="105"/>
        <v>26.108317729050555</v>
      </c>
      <c r="X553">
        <f t="shared" si="106"/>
        <v>0.13737848433088326</v>
      </c>
      <c r="Y553">
        <f t="shared" si="107"/>
        <v>3.8501161169926079E-2</v>
      </c>
      <c r="Z553">
        <f t="shared" si="108"/>
        <v>13.3</v>
      </c>
      <c r="AA553">
        <f t="shared" si="109"/>
        <v>76.3</v>
      </c>
      <c r="AB553">
        <f t="shared" si="110"/>
        <v>124</v>
      </c>
      <c r="AC553">
        <f t="shared" si="111"/>
        <v>0.29299999999999998</v>
      </c>
      <c r="AD553">
        <f t="shared" si="112"/>
        <v>119.2</v>
      </c>
      <c r="AE553">
        <f t="shared" si="113"/>
        <v>0.86018100000000008</v>
      </c>
      <c r="AF553">
        <f t="shared" si="114"/>
        <v>19</v>
      </c>
    </row>
    <row r="554" spans="1:32" x14ac:dyDescent="0.3">
      <c r="A554" t="s">
        <v>81</v>
      </c>
      <c r="B554" s="3">
        <v>79</v>
      </c>
      <c r="C554" s="9">
        <v>2021</v>
      </c>
      <c r="D554" s="11">
        <v>47745</v>
      </c>
      <c r="E554" s="16">
        <v>84516196.417894498</v>
      </c>
      <c r="F554" s="17">
        <f t="shared" si="101"/>
        <v>1770158.0567157711</v>
      </c>
      <c r="G554" s="55">
        <f t="shared" si="102"/>
        <v>1643204.4942164635</v>
      </c>
      <c r="H554" s="55">
        <f t="shared" si="115"/>
        <v>1702198.2394678071</v>
      </c>
      <c r="I554">
        <v>31</v>
      </c>
      <c r="J554" s="51">
        <v>7.0000000000000007E-2</v>
      </c>
      <c r="K554" s="17">
        <v>37.276498982023085</v>
      </c>
      <c r="L554">
        <v>0.40343054632521713</v>
      </c>
      <c r="M554">
        <v>1.7661784124778754E-3</v>
      </c>
      <c r="N554">
        <v>19.047599999999999</v>
      </c>
      <c r="O554">
        <v>93.4</v>
      </c>
      <c r="P554">
        <v>19</v>
      </c>
      <c r="Q554">
        <v>0.312</v>
      </c>
      <c r="R554">
        <v>134.80000000000001</v>
      </c>
      <c r="S554">
        <v>0.40822600000000003</v>
      </c>
      <c r="T554">
        <v>0</v>
      </c>
      <c r="U554">
        <f t="shared" si="103"/>
        <v>31</v>
      </c>
      <c r="V554">
        <f t="shared" si="104"/>
        <v>7.0000000000000007E-2</v>
      </c>
      <c r="W554">
        <f t="shared" si="105"/>
        <v>26.240784864284443</v>
      </c>
      <c r="X554">
        <f t="shared" si="106"/>
        <v>0.45563314490898588</v>
      </c>
      <c r="Y554">
        <f t="shared" si="107"/>
        <v>2.3499641731312406E-3</v>
      </c>
      <c r="Z554">
        <f t="shared" si="108"/>
        <v>11.7</v>
      </c>
      <c r="AA554">
        <f t="shared" si="109"/>
        <v>89.2</v>
      </c>
      <c r="AB554">
        <f t="shared" si="110"/>
        <v>28</v>
      </c>
      <c r="AC554">
        <f t="shared" si="111"/>
        <v>0.317</v>
      </c>
      <c r="AD554">
        <f t="shared" si="112"/>
        <v>134.1</v>
      </c>
      <c r="AE554">
        <f t="shared" si="113"/>
        <v>0.40559899999999999</v>
      </c>
      <c r="AF554">
        <f t="shared" si="114"/>
        <v>0</v>
      </c>
    </row>
    <row r="555" spans="1:32" x14ac:dyDescent="0.3">
      <c r="A555" s="2" t="s">
        <v>3</v>
      </c>
      <c r="B555" s="3">
        <v>1</v>
      </c>
      <c r="C555" s="9">
        <v>2022</v>
      </c>
      <c r="D555" s="11">
        <v>1525496</v>
      </c>
      <c r="E555" s="16">
        <v>866058847.25014305</v>
      </c>
      <c r="F555" s="17">
        <f t="shared" si="101"/>
        <v>567722.7913086256</v>
      </c>
      <c r="G555" s="55">
        <f t="shared" si="102"/>
        <v>558121.34415641869</v>
      </c>
      <c r="H555" s="55"/>
      <c r="I555">
        <v>825</v>
      </c>
      <c r="J555" s="51">
        <v>0.33</v>
      </c>
      <c r="K555" s="17">
        <v>14.761502345197943</v>
      </c>
      <c r="L555">
        <v>0.21429717492051181</v>
      </c>
      <c r="M555">
        <v>0.16764797852869101</v>
      </c>
      <c r="N555">
        <v>25.592400000000005</v>
      </c>
      <c r="O555">
        <v>78.099999999999994</v>
      </c>
      <c r="P555">
        <v>311</v>
      </c>
      <c r="Q555">
        <v>0.34600000000000003</v>
      </c>
      <c r="R555">
        <v>69.400000000000006</v>
      </c>
      <c r="S555">
        <v>0.91800999999999999</v>
      </c>
      <c r="T555">
        <v>236</v>
      </c>
      <c r="U555">
        <f t="shared" si="103"/>
        <v>829</v>
      </c>
      <c r="V555">
        <f t="shared" si="104"/>
        <v>0.28999999999999998</v>
      </c>
      <c r="W555">
        <f t="shared" si="105"/>
        <v>12.457267861446306</v>
      </c>
      <c r="X555">
        <f t="shared" si="106"/>
        <v>0.31520677039671818</v>
      </c>
      <c r="Y555">
        <f t="shared" si="107"/>
        <v>0.14062139644157695</v>
      </c>
      <c r="Z555">
        <f t="shared" si="108"/>
        <v>27.751199999999997</v>
      </c>
      <c r="AA555">
        <f t="shared" si="109"/>
        <v>78.7</v>
      </c>
      <c r="AB555">
        <f t="shared" si="110"/>
        <v>304</v>
      </c>
      <c r="AC555">
        <f t="shared" si="111"/>
        <v>0.34700000000000003</v>
      </c>
      <c r="AD555">
        <f t="shared" si="112"/>
        <v>70.7</v>
      </c>
      <c r="AE555">
        <f t="shared" si="113"/>
        <v>0.91789900000000002</v>
      </c>
      <c r="AF555">
        <f t="shared" si="114"/>
        <v>208</v>
      </c>
    </row>
    <row r="556" spans="1:32" x14ac:dyDescent="0.3">
      <c r="A556" s="2" t="s">
        <v>4</v>
      </c>
      <c r="B556" s="3">
        <v>2</v>
      </c>
      <c r="C556" s="9">
        <v>2022</v>
      </c>
      <c r="D556" s="11">
        <v>1158570</v>
      </c>
      <c r="E556" s="16">
        <v>355689397.23329574</v>
      </c>
      <c r="F556" s="17">
        <f t="shared" si="101"/>
        <v>307007.25656049763</v>
      </c>
      <c r="G556" s="55">
        <f t="shared" si="102"/>
        <v>305234.05785838771</v>
      </c>
      <c r="H556" s="55"/>
      <c r="I556">
        <v>581</v>
      </c>
      <c r="J556" s="51">
        <v>0.17</v>
      </c>
      <c r="K556" s="17">
        <v>15.908892392441864</v>
      </c>
      <c r="L556">
        <v>3.8064345618072108E-4</v>
      </c>
      <c r="M556">
        <v>0.1835480940314245</v>
      </c>
      <c r="N556">
        <v>18.309899999999999</v>
      </c>
      <c r="O556">
        <v>81.099999999999994</v>
      </c>
      <c r="P556">
        <v>195</v>
      </c>
      <c r="Q556">
        <v>0.30399999999999999</v>
      </c>
      <c r="R556">
        <v>74.400000000000006</v>
      </c>
      <c r="S556">
        <v>0.65893400000000002</v>
      </c>
      <c r="T556">
        <v>41</v>
      </c>
      <c r="U556">
        <f t="shared" si="103"/>
        <v>589</v>
      </c>
      <c r="V556">
        <f t="shared" si="104"/>
        <v>7.0000000000000007E-2</v>
      </c>
      <c r="W556">
        <f t="shared" si="105"/>
        <v>17.863005482366766</v>
      </c>
      <c r="X556">
        <f t="shared" si="106"/>
        <v>3.4128487039015309E-4</v>
      </c>
      <c r="Y556">
        <f t="shared" si="107"/>
        <v>0.16023966413923557</v>
      </c>
      <c r="Z556">
        <f t="shared" si="108"/>
        <v>20.136500000000002</v>
      </c>
      <c r="AA556">
        <f t="shared" si="109"/>
        <v>79.599999999999994</v>
      </c>
      <c r="AB556">
        <f t="shared" si="110"/>
        <v>189</v>
      </c>
      <c r="AC556">
        <f t="shared" si="111"/>
        <v>0.30499999999999999</v>
      </c>
      <c r="AD556">
        <f t="shared" si="112"/>
        <v>73.900000000000006</v>
      </c>
      <c r="AE556">
        <f t="shared" si="113"/>
        <v>0.65861700000000001</v>
      </c>
      <c r="AF556">
        <f t="shared" si="114"/>
        <v>45</v>
      </c>
    </row>
    <row r="557" spans="1:32" x14ac:dyDescent="0.3">
      <c r="A557" t="s">
        <v>5</v>
      </c>
      <c r="B557" s="3">
        <v>3</v>
      </c>
      <c r="C557" s="9">
        <v>2022</v>
      </c>
      <c r="D557" s="11">
        <v>1333872</v>
      </c>
      <c r="E557" s="16">
        <v>495556849.40836942</v>
      </c>
      <c r="F557" s="17">
        <f t="shared" si="101"/>
        <v>371517.54396851378</v>
      </c>
      <c r="G557" s="55">
        <f t="shared" si="102"/>
        <v>390160.77725030645</v>
      </c>
      <c r="H557" s="55"/>
      <c r="I557">
        <v>715</v>
      </c>
      <c r="J557" s="51">
        <v>0.61</v>
      </c>
      <c r="K557" s="17">
        <v>22.981579658122634</v>
      </c>
      <c r="L557">
        <v>6.6753444032155666E-3</v>
      </c>
      <c r="M557">
        <v>0.34366544620244704</v>
      </c>
      <c r="N557">
        <v>21.813700000000001</v>
      </c>
      <c r="O557">
        <v>79.400000000000006</v>
      </c>
      <c r="P557">
        <v>182</v>
      </c>
      <c r="Q557">
        <v>0.22399999999999998</v>
      </c>
      <c r="R557">
        <v>83.8</v>
      </c>
      <c r="S557">
        <v>0.704094</v>
      </c>
      <c r="T557">
        <v>131</v>
      </c>
      <c r="U557">
        <f t="shared" si="103"/>
        <v>707</v>
      </c>
      <c r="V557">
        <f t="shared" si="104"/>
        <v>0.59</v>
      </c>
      <c r="W557">
        <f t="shared" si="105"/>
        <v>13.892078421302919</v>
      </c>
      <c r="X557">
        <f t="shared" si="106"/>
        <v>4.5191985954653076E-3</v>
      </c>
      <c r="Y557">
        <f t="shared" si="107"/>
        <v>0.43825724833449731</v>
      </c>
      <c r="Z557">
        <f t="shared" si="108"/>
        <v>23.724499999999999</v>
      </c>
      <c r="AA557">
        <f t="shared" si="109"/>
        <v>81.3</v>
      </c>
      <c r="AB557">
        <f t="shared" si="110"/>
        <v>186</v>
      </c>
      <c r="AC557">
        <f t="shared" si="111"/>
        <v>0.22399999999999998</v>
      </c>
      <c r="AD557">
        <f t="shared" si="112"/>
        <v>86.1</v>
      </c>
      <c r="AE557">
        <f t="shared" si="113"/>
        <v>0.68689099999999992</v>
      </c>
      <c r="AF557">
        <f t="shared" si="114"/>
        <v>115</v>
      </c>
    </row>
    <row r="558" spans="1:32" x14ac:dyDescent="0.3">
      <c r="A558" t="s">
        <v>6</v>
      </c>
      <c r="B558" s="3">
        <v>4</v>
      </c>
      <c r="C558" s="9">
        <v>2022</v>
      </c>
      <c r="D558" s="11">
        <v>2293949</v>
      </c>
      <c r="E558" s="16">
        <v>877350839.17084324</v>
      </c>
      <c r="F558" s="17">
        <f t="shared" si="101"/>
        <v>382463.09711804544</v>
      </c>
      <c r="G558" s="55">
        <f t="shared" si="102"/>
        <v>388653.07334719022</v>
      </c>
      <c r="H558" s="55"/>
      <c r="I558">
        <v>1187</v>
      </c>
      <c r="J558" s="51">
        <v>0.81</v>
      </c>
      <c r="K558" s="17">
        <v>24.978649763579607</v>
      </c>
      <c r="L558">
        <v>4.4018115374827972E-3</v>
      </c>
      <c r="M558">
        <v>0.15633425782088128</v>
      </c>
      <c r="N558">
        <v>18.329899999999999</v>
      </c>
      <c r="O558">
        <v>90.4</v>
      </c>
      <c r="P558">
        <v>380</v>
      </c>
      <c r="Q558">
        <v>0.315</v>
      </c>
      <c r="R558">
        <v>78.3</v>
      </c>
      <c r="S558">
        <v>0.71553</v>
      </c>
      <c r="T558">
        <v>362</v>
      </c>
      <c r="U558">
        <f t="shared" si="103"/>
        <v>1183</v>
      </c>
      <c r="V558">
        <f t="shared" si="104"/>
        <v>0.89</v>
      </c>
      <c r="W558">
        <f t="shared" si="105"/>
        <v>22.715007274120122</v>
      </c>
      <c r="X558">
        <f t="shared" si="106"/>
        <v>4.1247521856563746E-3</v>
      </c>
      <c r="Y558">
        <f t="shared" si="107"/>
        <v>0.17430341908247282</v>
      </c>
      <c r="Z558">
        <f t="shared" si="108"/>
        <v>21.108699999999999</v>
      </c>
      <c r="AA558">
        <f t="shared" si="109"/>
        <v>87.1</v>
      </c>
      <c r="AB558">
        <f t="shared" si="110"/>
        <v>373</v>
      </c>
      <c r="AC558">
        <f t="shared" si="111"/>
        <v>0.315</v>
      </c>
      <c r="AD558">
        <f t="shared" si="112"/>
        <v>77.900000000000006</v>
      </c>
      <c r="AE558">
        <f t="shared" si="113"/>
        <v>0.67473899999999998</v>
      </c>
      <c r="AF558">
        <f t="shared" si="114"/>
        <v>454</v>
      </c>
    </row>
    <row r="559" spans="1:32" x14ac:dyDescent="0.3">
      <c r="A559" t="s">
        <v>7</v>
      </c>
      <c r="B559" s="3">
        <v>5</v>
      </c>
      <c r="C559" s="9">
        <v>2022</v>
      </c>
      <c r="D559" s="11">
        <v>919420</v>
      </c>
      <c r="E559" s="16">
        <v>217834601.51019743</v>
      </c>
      <c r="F559" s="17">
        <f t="shared" si="101"/>
        <v>236926.10723086013</v>
      </c>
      <c r="G559" s="55">
        <f t="shared" si="102"/>
        <v>236160.4831069496</v>
      </c>
      <c r="H559" s="55"/>
      <c r="I559">
        <v>518</v>
      </c>
      <c r="J559" s="51">
        <v>0.24</v>
      </c>
      <c r="K559" s="17">
        <v>16.331965721334061</v>
      </c>
      <c r="L559">
        <v>1.7957945032460797E-3</v>
      </c>
      <c r="M559">
        <v>0.25216770627969098</v>
      </c>
      <c r="N559">
        <v>22.222200000000001</v>
      </c>
      <c r="O559">
        <v>84.4</v>
      </c>
      <c r="P559">
        <v>252</v>
      </c>
      <c r="Q559">
        <v>0.17899999999999999</v>
      </c>
      <c r="R559">
        <v>88.7</v>
      </c>
      <c r="S559">
        <v>0.61649900000000002</v>
      </c>
      <c r="T559">
        <v>62</v>
      </c>
      <c r="U559">
        <f t="shared" si="103"/>
        <v>526</v>
      </c>
      <c r="V559">
        <f t="shared" si="104"/>
        <v>0.28999999999999998</v>
      </c>
      <c r="W559">
        <f t="shared" si="105"/>
        <v>15.058305278014601</v>
      </c>
      <c r="X559">
        <f t="shared" si="106"/>
        <v>2.0469784383280024E-3</v>
      </c>
      <c r="Y559">
        <f t="shared" si="107"/>
        <v>0.22116779034999445</v>
      </c>
      <c r="Z559">
        <f t="shared" si="108"/>
        <v>22.7074</v>
      </c>
      <c r="AA559">
        <f t="shared" si="109"/>
        <v>77.5</v>
      </c>
      <c r="AB559">
        <f t="shared" si="110"/>
        <v>242</v>
      </c>
      <c r="AC559">
        <f t="shared" si="111"/>
        <v>0.18</v>
      </c>
      <c r="AD559">
        <f t="shared" si="112"/>
        <v>87.8</v>
      </c>
      <c r="AE559">
        <f t="shared" si="113"/>
        <v>0.62556500000000004</v>
      </c>
      <c r="AF559">
        <f t="shared" si="114"/>
        <v>58</v>
      </c>
    </row>
    <row r="560" spans="1:32" x14ac:dyDescent="0.3">
      <c r="A560" t="s">
        <v>8</v>
      </c>
      <c r="B560" s="3">
        <v>6</v>
      </c>
      <c r="C560" s="9">
        <v>2022</v>
      </c>
      <c r="D560" s="11">
        <v>1072053</v>
      </c>
      <c r="E560" s="16">
        <v>425038793.56703824</v>
      </c>
      <c r="F560" s="17">
        <f t="shared" si="101"/>
        <v>396471.81022490328</v>
      </c>
      <c r="G560" s="55">
        <f t="shared" si="102"/>
        <v>450489.41277657665</v>
      </c>
      <c r="H560" s="55"/>
      <c r="I560">
        <v>537</v>
      </c>
      <c r="J560" s="51">
        <v>1.33</v>
      </c>
      <c r="K560" s="17">
        <v>19.570862410937078</v>
      </c>
      <c r="L560">
        <v>3.3168855402152934E-3</v>
      </c>
      <c r="M560">
        <v>0.36446775214430399</v>
      </c>
      <c r="N560">
        <v>24.808199999999999</v>
      </c>
      <c r="O560">
        <v>79.2</v>
      </c>
      <c r="P560">
        <v>182</v>
      </c>
      <c r="Q560">
        <v>0.251</v>
      </c>
      <c r="R560">
        <v>66</v>
      </c>
      <c r="S560">
        <v>0.64379300000000006</v>
      </c>
      <c r="T560">
        <v>184</v>
      </c>
      <c r="U560">
        <f t="shared" si="103"/>
        <v>544</v>
      </c>
      <c r="V560">
        <f t="shared" si="104"/>
        <v>1.06</v>
      </c>
      <c r="W560">
        <f t="shared" si="105"/>
        <v>19.964161108183394</v>
      </c>
      <c r="X560">
        <f t="shared" si="106"/>
        <v>3.4045891730994479E-3</v>
      </c>
      <c r="Y560">
        <f t="shared" si="107"/>
        <v>0.42394799142845774</v>
      </c>
      <c r="Z560">
        <f t="shared" si="108"/>
        <v>25.848599999999998</v>
      </c>
      <c r="AA560">
        <f t="shared" si="109"/>
        <v>79</v>
      </c>
      <c r="AB560">
        <f t="shared" si="110"/>
        <v>190</v>
      </c>
      <c r="AC560">
        <f t="shared" si="111"/>
        <v>0.25</v>
      </c>
      <c r="AD560">
        <f t="shared" si="112"/>
        <v>72.400000000000006</v>
      </c>
      <c r="AE560">
        <f t="shared" si="113"/>
        <v>0.64445300000000005</v>
      </c>
      <c r="AF560">
        <f t="shared" si="114"/>
        <v>165</v>
      </c>
    </row>
    <row r="561" spans="1:32" x14ac:dyDescent="0.3">
      <c r="A561" t="s">
        <v>9</v>
      </c>
      <c r="B561" s="3">
        <v>7</v>
      </c>
      <c r="C561" s="9">
        <v>2022</v>
      </c>
      <c r="D561" s="11">
        <v>574948</v>
      </c>
      <c r="E561" s="16">
        <v>175900378.35713086</v>
      </c>
      <c r="F561" s="17">
        <f t="shared" si="101"/>
        <v>305941.36923187983</v>
      </c>
      <c r="G561" s="55">
        <f t="shared" si="102"/>
        <v>307228.76339225791</v>
      </c>
      <c r="H561" s="55"/>
      <c r="I561">
        <v>307</v>
      </c>
      <c r="J561" s="51">
        <v>0.03</v>
      </c>
      <c r="K561" s="17">
        <v>13.3681026822183</v>
      </c>
      <c r="L561">
        <v>2.0958826898563247E-3</v>
      </c>
      <c r="M561">
        <v>0.25944020023464914</v>
      </c>
      <c r="N561">
        <v>11.465</v>
      </c>
      <c r="O561">
        <v>78.099999999999994</v>
      </c>
      <c r="P561">
        <v>171</v>
      </c>
      <c r="Q561">
        <v>0.25900000000000001</v>
      </c>
      <c r="R561">
        <v>103.1</v>
      </c>
      <c r="S561">
        <v>0.60124299999999997</v>
      </c>
      <c r="T561">
        <v>84</v>
      </c>
      <c r="U561">
        <f t="shared" si="103"/>
        <v>308</v>
      </c>
      <c r="V561">
        <f t="shared" si="104"/>
        <v>0.04</v>
      </c>
      <c r="W561">
        <f t="shared" si="105"/>
        <v>18.657376155965977</v>
      </c>
      <c r="X561">
        <f t="shared" si="106"/>
        <v>1.9455417900888551E-3</v>
      </c>
      <c r="Y561">
        <f t="shared" si="107"/>
        <v>0.25369903540948163</v>
      </c>
      <c r="Z561">
        <f t="shared" si="108"/>
        <v>9.7700999999999993</v>
      </c>
      <c r="AA561">
        <f t="shared" si="109"/>
        <v>75.900000000000006</v>
      </c>
      <c r="AB561">
        <f t="shared" si="110"/>
        <v>154</v>
      </c>
      <c r="AC561">
        <f t="shared" si="111"/>
        <v>0.26200000000000001</v>
      </c>
      <c r="AD561">
        <f t="shared" si="112"/>
        <v>100.6</v>
      </c>
      <c r="AE561">
        <f t="shared" si="113"/>
        <v>0.60366500000000001</v>
      </c>
      <c r="AF561">
        <f t="shared" si="114"/>
        <v>96</v>
      </c>
    </row>
    <row r="562" spans="1:32" x14ac:dyDescent="0.3">
      <c r="A562" t="s">
        <v>10</v>
      </c>
      <c r="B562" s="3">
        <v>8</v>
      </c>
      <c r="C562" s="9">
        <v>2022</v>
      </c>
      <c r="D562" s="11">
        <v>1072595</v>
      </c>
      <c r="E562" s="16">
        <v>437798694.82370251</v>
      </c>
      <c r="F562" s="17">
        <f t="shared" si="101"/>
        <v>408167.75653783814</v>
      </c>
      <c r="G562" s="55">
        <f t="shared" si="102"/>
        <v>414848.58624353964</v>
      </c>
      <c r="H562" s="55"/>
      <c r="I562">
        <v>554</v>
      </c>
      <c r="J562" s="51">
        <v>0.51</v>
      </c>
      <c r="K562" s="17">
        <v>30.444014741405546</v>
      </c>
      <c r="L562">
        <v>0.10140805551209291</v>
      </c>
      <c r="M562">
        <v>0.14980696427421059</v>
      </c>
      <c r="N562">
        <v>16.666699999999999</v>
      </c>
      <c r="O562">
        <v>83.4</v>
      </c>
      <c r="P562">
        <v>346</v>
      </c>
      <c r="Q562">
        <v>0.315</v>
      </c>
      <c r="R562">
        <v>81.7</v>
      </c>
      <c r="S562">
        <v>0.65908900000000004</v>
      </c>
      <c r="T562">
        <v>127</v>
      </c>
      <c r="U562">
        <f t="shared" si="103"/>
        <v>567</v>
      </c>
      <c r="V562">
        <f t="shared" si="104"/>
        <v>0.56000000000000005</v>
      </c>
      <c r="W562">
        <f t="shared" si="105"/>
        <v>28.34004492528539</v>
      </c>
      <c r="X562">
        <f t="shared" si="106"/>
        <v>0.19718520960903033</v>
      </c>
      <c r="Y562">
        <f t="shared" si="107"/>
        <v>0.11610473544819763</v>
      </c>
      <c r="Z562">
        <f t="shared" si="108"/>
        <v>16.033799999999999</v>
      </c>
      <c r="AA562">
        <f t="shared" si="109"/>
        <v>82.7</v>
      </c>
      <c r="AB562">
        <f t="shared" si="110"/>
        <v>333</v>
      </c>
      <c r="AC562">
        <f t="shared" si="111"/>
        <v>0.315</v>
      </c>
      <c r="AD562">
        <f t="shared" si="112"/>
        <v>88.5</v>
      </c>
      <c r="AE562">
        <f t="shared" si="113"/>
        <v>0.65556599999999998</v>
      </c>
      <c r="AF562">
        <f t="shared" si="114"/>
        <v>141</v>
      </c>
    </row>
    <row r="563" spans="1:32" x14ac:dyDescent="0.3">
      <c r="A563" t="s">
        <v>11</v>
      </c>
      <c r="B563" s="3">
        <v>9</v>
      </c>
      <c r="C563" s="9">
        <v>2022</v>
      </c>
      <c r="D563" s="11">
        <v>1132202</v>
      </c>
      <c r="E563" s="16">
        <v>512480644.32242876</v>
      </c>
      <c r="F563" s="17">
        <f t="shared" si="101"/>
        <v>452640.64568197966</v>
      </c>
      <c r="G563" s="55">
        <f t="shared" si="102"/>
        <v>478884.03841820563</v>
      </c>
      <c r="H563" s="55"/>
      <c r="I563">
        <v>596</v>
      </c>
      <c r="J563" s="51">
        <v>0.21</v>
      </c>
      <c r="K563" s="17">
        <v>20.963059607741048</v>
      </c>
      <c r="L563">
        <v>5.539299492699672E-3</v>
      </c>
      <c r="M563">
        <v>0.37280948288877369</v>
      </c>
      <c r="N563">
        <v>21.276599999999998</v>
      </c>
      <c r="O563">
        <v>77.8</v>
      </c>
      <c r="P563">
        <v>162</v>
      </c>
      <c r="Q563">
        <v>0.37</v>
      </c>
      <c r="R563">
        <v>82.3</v>
      </c>
      <c r="S563">
        <v>0.82244899999999999</v>
      </c>
      <c r="T563">
        <v>41</v>
      </c>
      <c r="U563">
        <f t="shared" si="103"/>
        <v>598</v>
      </c>
      <c r="V563">
        <f t="shared" si="104"/>
        <v>0.09</v>
      </c>
      <c r="W563">
        <f t="shared" si="105"/>
        <v>21.256380024263553</v>
      </c>
      <c r="X563">
        <f t="shared" si="106"/>
        <v>4.2676644165801471E-3</v>
      </c>
      <c r="Y563">
        <f t="shared" si="107"/>
        <v>0.48241699447004827</v>
      </c>
      <c r="Z563">
        <f t="shared" si="108"/>
        <v>24.2958</v>
      </c>
      <c r="AA563">
        <f t="shared" si="109"/>
        <v>76.900000000000006</v>
      </c>
      <c r="AB563">
        <f t="shared" si="110"/>
        <v>165</v>
      </c>
      <c r="AC563">
        <f t="shared" si="111"/>
        <v>0.37</v>
      </c>
      <c r="AD563">
        <f t="shared" si="112"/>
        <v>81.599999999999994</v>
      </c>
      <c r="AE563">
        <f t="shared" si="113"/>
        <v>0.81316900000000003</v>
      </c>
      <c r="AF563">
        <f t="shared" si="114"/>
        <v>63</v>
      </c>
    </row>
    <row r="564" spans="1:32" x14ac:dyDescent="0.3">
      <c r="A564" t="s">
        <v>12</v>
      </c>
      <c r="B564" s="3">
        <v>10</v>
      </c>
      <c r="C564" s="9">
        <v>2022</v>
      </c>
      <c r="D564" s="11">
        <v>8566996</v>
      </c>
      <c r="E564" s="16">
        <v>4899857132.7286224</v>
      </c>
      <c r="F564" s="17">
        <f t="shared" si="101"/>
        <v>571945.77104140387</v>
      </c>
      <c r="G564" s="55">
        <f t="shared" si="102"/>
        <v>609302.36752930225</v>
      </c>
      <c r="H564" s="55"/>
      <c r="I564">
        <v>4151</v>
      </c>
      <c r="J564" s="51">
        <v>2.2599999999999998</v>
      </c>
      <c r="K564" s="17">
        <v>17.218049579200073</v>
      </c>
      <c r="L564">
        <v>1.4346478444424069E-3</v>
      </c>
      <c r="M564">
        <v>0.18993657368438685</v>
      </c>
      <c r="N564">
        <v>23.279</v>
      </c>
      <c r="O564">
        <v>89.7</v>
      </c>
      <c r="P564">
        <v>86</v>
      </c>
      <c r="Q564">
        <v>0.217</v>
      </c>
      <c r="R564">
        <v>66.5</v>
      </c>
      <c r="S564">
        <v>0.82089200000000007</v>
      </c>
      <c r="T564">
        <v>1081</v>
      </c>
      <c r="U564">
        <f t="shared" si="103"/>
        <v>4139</v>
      </c>
      <c r="V564">
        <f t="shared" si="104"/>
        <v>2.21</v>
      </c>
      <c r="W564">
        <f t="shared" si="105"/>
        <v>17.308985348180926</v>
      </c>
      <c r="X564">
        <f t="shared" si="106"/>
        <v>1.7797156561268272E-3</v>
      </c>
      <c r="Y564">
        <f t="shared" si="107"/>
        <v>0.19699345795336928</v>
      </c>
      <c r="Z564">
        <f t="shared" si="108"/>
        <v>23.851199999999999</v>
      </c>
      <c r="AA564">
        <f t="shared" si="109"/>
        <v>88.1</v>
      </c>
      <c r="AB564">
        <f t="shared" si="110"/>
        <v>98</v>
      </c>
      <c r="AC564">
        <f t="shared" si="111"/>
        <v>0.215</v>
      </c>
      <c r="AD564">
        <f t="shared" si="112"/>
        <v>65.5</v>
      </c>
      <c r="AE564">
        <f t="shared" si="113"/>
        <v>0.81407600000000002</v>
      </c>
      <c r="AF564">
        <f t="shared" si="114"/>
        <v>1460</v>
      </c>
    </row>
    <row r="565" spans="1:32" x14ac:dyDescent="0.3">
      <c r="A565" t="s">
        <v>13</v>
      </c>
      <c r="B565" s="3">
        <v>11</v>
      </c>
      <c r="C565" s="9">
        <v>2022</v>
      </c>
      <c r="D565" s="11">
        <v>705150</v>
      </c>
      <c r="E565" s="16">
        <v>235757999.50174341</v>
      </c>
      <c r="F565" s="17">
        <f t="shared" si="101"/>
        <v>334337.37431999348</v>
      </c>
      <c r="G565" s="55">
        <f t="shared" si="102"/>
        <v>339439.01425440836</v>
      </c>
      <c r="H565" s="55"/>
      <c r="I565">
        <v>344</v>
      </c>
      <c r="J565" s="51">
        <v>0.24</v>
      </c>
      <c r="K565" s="17">
        <v>16.369452167227358</v>
      </c>
      <c r="L565">
        <v>7.968947754282247E-4</v>
      </c>
      <c r="M565">
        <v>0.15983087255136508</v>
      </c>
      <c r="N565">
        <v>19.313300000000002</v>
      </c>
      <c r="O565">
        <v>76.5</v>
      </c>
      <c r="P565">
        <v>367</v>
      </c>
      <c r="Q565">
        <v>0.33399999999999996</v>
      </c>
      <c r="R565">
        <v>86.4</v>
      </c>
      <c r="S565">
        <v>0.59393399999999996</v>
      </c>
      <c r="T565">
        <v>60</v>
      </c>
      <c r="U565">
        <f t="shared" si="103"/>
        <v>350</v>
      </c>
      <c r="V565">
        <f t="shared" si="104"/>
        <v>0.21</v>
      </c>
      <c r="W565">
        <f t="shared" si="105"/>
        <v>17.468693846346675</v>
      </c>
      <c r="X565">
        <f t="shared" si="106"/>
        <v>8.2427487859231701E-4</v>
      </c>
      <c r="Y565">
        <f t="shared" si="107"/>
        <v>0.15025753919572818</v>
      </c>
      <c r="Z565">
        <f t="shared" si="108"/>
        <v>18.852499999999999</v>
      </c>
      <c r="AA565">
        <f t="shared" si="109"/>
        <v>74.5</v>
      </c>
      <c r="AB565">
        <f t="shared" si="110"/>
        <v>367</v>
      </c>
      <c r="AC565">
        <f t="shared" si="111"/>
        <v>0.33299999999999996</v>
      </c>
      <c r="AD565">
        <f t="shared" si="112"/>
        <v>78.8</v>
      </c>
      <c r="AE565">
        <f t="shared" si="113"/>
        <v>0.57777500000000004</v>
      </c>
      <c r="AF565">
        <f t="shared" si="114"/>
        <v>49</v>
      </c>
    </row>
    <row r="566" spans="1:32" x14ac:dyDescent="0.3">
      <c r="A566" t="s">
        <v>14</v>
      </c>
      <c r="B566" s="3">
        <v>12</v>
      </c>
      <c r="C566" s="9">
        <v>2022</v>
      </c>
      <c r="D566" s="11">
        <v>1093748</v>
      </c>
      <c r="E566" s="16">
        <v>407301842.84526658</v>
      </c>
      <c r="F566" s="17">
        <f t="shared" si="101"/>
        <v>372390.93725910044</v>
      </c>
      <c r="G566" s="55">
        <f t="shared" si="102"/>
        <v>361867.24140412477</v>
      </c>
      <c r="H566" s="55"/>
      <c r="I566">
        <v>527</v>
      </c>
      <c r="J566" s="51">
        <v>0.38</v>
      </c>
      <c r="K566" s="17">
        <v>15.083762526546993</v>
      </c>
      <c r="L566">
        <v>1.5621851708702953E-3</v>
      </c>
      <c r="M566">
        <v>0.24082523325577634</v>
      </c>
      <c r="N566">
        <v>19.090900000000001</v>
      </c>
      <c r="O566">
        <v>87.5</v>
      </c>
      <c r="P566">
        <v>261</v>
      </c>
      <c r="Q566">
        <v>0.28600000000000003</v>
      </c>
      <c r="R566">
        <v>77.099999999999994</v>
      </c>
      <c r="S566">
        <v>0.68226200000000004</v>
      </c>
      <c r="T566">
        <v>145</v>
      </c>
      <c r="U566">
        <f t="shared" si="103"/>
        <v>521</v>
      </c>
      <c r="V566">
        <f t="shared" si="104"/>
        <v>0.28999999999999998</v>
      </c>
      <c r="W566">
        <f t="shared" si="105"/>
        <v>14.236058734259455</v>
      </c>
      <c r="X566">
        <f t="shared" si="106"/>
        <v>1.2795641500911682E-3</v>
      </c>
      <c r="Y566">
        <f t="shared" si="107"/>
        <v>0.24362473547452088</v>
      </c>
      <c r="Z566">
        <f t="shared" si="108"/>
        <v>20.4268</v>
      </c>
      <c r="AA566">
        <f t="shared" si="109"/>
        <v>76.3</v>
      </c>
      <c r="AB566">
        <f t="shared" si="110"/>
        <v>268</v>
      </c>
      <c r="AC566">
        <f t="shared" si="111"/>
        <v>0.28600000000000003</v>
      </c>
      <c r="AD566">
        <f t="shared" si="112"/>
        <v>76.5</v>
      </c>
      <c r="AE566">
        <f t="shared" si="113"/>
        <v>0.6802410000000001</v>
      </c>
      <c r="AF566">
        <f t="shared" si="114"/>
        <v>136</v>
      </c>
    </row>
    <row r="567" spans="1:32" x14ac:dyDescent="0.3">
      <c r="A567" t="s">
        <v>15</v>
      </c>
      <c r="B567" s="3">
        <v>13</v>
      </c>
      <c r="C567" s="9">
        <v>2022</v>
      </c>
      <c r="D567" s="11">
        <v>879971</v>
      </c>
      <c r="E567" s="16">
        <v>311384853.51006365</v>
      </c>
      <c r="F567" s="17">
        <f t="shared" si="101"/>
        <v>353858.08567562298</v>
      </c>
      <c r="G567" s="55">
        <f t="shared" si="102"/>
        <v>347919.19054618804</v>
      </c>
      <c r="H567" s="55"/>
      <c r="I567">
        <v>481</v>
      </c>
      <c r="J567" s="51">
        <v>0.39</v>
      </c>
      <c r="K567" s="17">
        <v>13.429521179193538</v>
      </c>
      <c r="L567">
        <v>2.4777606960281391E-3</v>
      </c>
      <c r="M567">
        <v>0.2225978156487711</v>
      </c>
      <c r="N567">
        <v>14.736800000000001</v>
      </c>
      <c r="O567">
        <v>81.2</v>
      </c>
      <c r="P567">
        <v>256</v>
      </c>
      <c r="Q567">
        <v>0.27300000000000002</v>
      </c>
      <c r="R567">
        <v>96.1</v>
      </c>
      <c r="S567">
        <v>0.65937200000000007</v>
      </c>
      <c r="T567">
        <v>40</v>
      </c>
      <c r="U567">
        <f t="shared" si="103"/>
        <v>480</v>
      </c>
      <c r="V567">
        <f t="shared" si="104"/>
        <v>0.47</v>
      </c>
      <c r="W567">
        <f t="shared" si="105"/>
        <v>16.89836598424181</v>
      </c>
      <c r="X567">
        <f t="shared" si="106"/>
        <v>2.5048296875410719E-3</v>
      </c>
      <c r="Y567">
        <f t="shared" si="107"/>
        <v>0.21957651268626122</v>
      </c>
      <c r="Z567">
        <f t="shared" si="108"/>
        <v>14.436599999999999</v>
      </c>
      <c r="AA567">
        <f t="shared" si="109"/>
        <v>79.8</v>
      </c>
      <c r="AB567">
        <f t="shared" si="110"/>
        <v>244</v>
      </c>
      <c r="AC567">
        <f t="shared" si="111"/>
        <v>0.27399999999999997</v>
      </c>
      <c r="AD567">
        <f t="shared" si="112"/>
        <v>96.8</v>
      </c>
      <c r="AE567">
        <f t="shared" si="113"/>
        <v>0.65109800000000007</v>
      </c>
      <c r="AF567">
        <f t="shared" si="114"/>
        <v>48</v>
      </c>
    </row>
    <row r="568" spans="1:32" x14ac:dyDescent="0.3">
      <c r="A568" t="s">
        <v>16</v>
      </c>
      <c r="B568" s="3">
        <v>14</v>
      </c>
      <c r="C568" s="9">
        <v>2022</v>
      </c>
      <c r="D568" s="11">
        <v>972711</v>
      </c>
      <c r="E568" s="16">
        <v>327075329.10508472</v>
      </c>
      <c r="F568" s="17">
        <f t="shared" si="101"/>
        <v>336251.2905735462</v>
      </c>
      <c r="G568" s="55">
        <f t="shared" si="102"/>
        <v>337485.81396316056</v>
      </c>
      <c r="H568" s="55"/>
      <c r="I568">
        <v>503</v>
      </c>
      <c r="J568" s="51">
        <v>0.22</v>
      </c>
      <c r="K568" s="17">
        <v>17.937623781393746</v>
      </c>
      <c r="L568">
        <v>3.4101126899394312E-4</v>
      </c>
      <c r="M568">
        <v>0.13137176865714031</v>
      </c>
      <c r="N568">
        <v>15.277799999999999</v>
      </c>
      <c r="O568">
        <v>83.1</v>
      </c>
      <c r="P568">
        <v>301</v>
      </c>
      <c r="Q568">
        <v>0.39600000000000002</v>
      </c>
      <c r="R568">
        <v>76.5</v>
      </c>
      <c r="S568">
        <v>0.52816600000000002</v>
      </c>
      <c r="T568">
        <v>87</v>
      </c>
      <c r="U568">
        <f t="shared" si="103"/>
        <v>502</v>
      </c>
      <c r="V568">
        <f t="shared" si="104"/>
        <v>0.24</v>
      </c>
      <c r="W568">
        <f t="shared" si="105"/>
        <v>18.495838730117317</v>
      </c>
      <c r="X568">
        <f t="shared" si="106"/>
        <v>3.2524548732111108E-4</v>
      </c>
      <c r="Y568">
        <f t="shared" si="107"/>
        <v>0.1253276721257566</v>
      </c>
      <c r="Z568">
        <f t="shared" si="108"/>
        <v>18.584099999999999</v>
      </c>
      <c r="AA568">
        <f t="shared" si="109"/>
        <v>82.2</v>
      </c>
      <c r="AB568">
        <f t="shared" si="110"/>
        <v>283</v>
      </c>
      <c r="AC568">
        <f t="shared" si="111"/>
        <v>0.39799999999999996</v>
      </c>
      <c r="AD568">
        <f t="shared" si="112"/>
        <v>75.099999999999994</v>
      </c>
      <c r="AE568">
        <f t="shared" si="113"/>
        <v>0.52621899999999999</v>
      </c>
      <c r="AF568">
        <f t="shared" si="114"/>
        <v>117</v>
      </c>
    </row>
    <row r="569" spans="1:32" x14ac:dyDescent="0.3">
      <c r="A569" t="s">
        <v>17</v>
      </c>
      <c r="B569" s="3">
        <v>15</v>
      </c>
      <c r="C569" s="9">
        <v>2022</v>
      </c>
      <c r="D569" s="11">
        <v>1218611</v>
      </c>
      <c r="E569" s="16">
        <v>395645767.17125511</v>
      </c>
      <c r="F569" s="17">
        <f t="shared" si="101"/>
        <v>324669.45331303845</v>
      </c>
      <c r="G569" s="55">
        <f t="shared" si="102"/>
        <v>331721.73831659922</v>
      </c>
      <c r="H569" s="55"/>
      <c r="I569">
        <v>635</v>
      </c>
      <c r="J569" s="51">
        <v>0.84</v>
      </c>
      <c r="K569" s="17">
        <v>14.11717082486626</v>
      </c>
      <c r="L569">
        <v>2.3213623558761107E-3</v>
      </c>
      <c r="M569">
        <v>0.19416727589978003</v>
      </c>
      <c r="N569">
        <v>21.195699999999999</v>
      </c>
      <c r="O569">
        <v>78.400000000000006</v>
      </c>
      <c r="P569">
        <v>183</v>
      </c>
      <c r="Q569">
        <v>0.23699999999999999</v>
      </c>
      <c r="R569">
        <v>92.9</v>
      </c>
      <c r="S569">
        <v>0.599553</v>
      </c>
      <c r="T569">
        <v>109</v>
      </c>
      <c r="U569">
        <f t="shared" si="103"/>
        <v>645</v>
      </c>
      <c r="V569">
        <f t="shared" si="104"/>
        <v>0.84</v>
      </c>
      <c r="W569">
        <f t="shared" si="105"/>
        <v>15.684458903555571</v>
      </c>
      <c r="X569">
        <f t="shared" si="106"/>
        <v>1.2462889199130766E-3</v>
      </c>
      <c r="Y569">
        <f t="shared" si="107"/>
        <v>0.20137941729873016</v>
      </c>
      <c r="Z569">
        <f t="shared" si="108"/>
        <v>22.1264</v>
      </c>
      <c r="AA569">
        <f t="shared" si="109"/>
        <v>75.3</v>
      </c>
      <c r="AB569">
        <f t="shared" si="110"/>
        <v>178</v>
      </c>
      <c r="AC569">
        <f t="shared" si="111"/>
        <v>0.23699999999999999</v>
      </c>
      <c r="AD569">
        <f t="shared" si="112"/>
        <v>94</v>
      </c>
      <c r="AE569">
        <f t="shared" si="113"/>
        <v>0.60227399999999998</v>
      </c>
      <c r="AF569">
        <f t="shared" si="114"/>
        <v>105</v>
      </c>
    </row>
    <row r="570" spans="1:32" x14ac:dyDescent="0.3">
      <c r="A570" t="s">
        <v>18</v>
      </c>
      <c r="B570" s="3">
        <v>16</v>
      </c>
      <c r="C570" s="9">
        <v>2022</v>
      </c>
      <c r="D570" s="11">
        <v>1489080</v>
      </c>
      <c r="E570" s="16">
        <v>676089552.0439446</v>
      </c>
      <c r="F570" s="17">
        <f t="shared" si="101"/>
        <v>454031.71894320293</v>
      </c>
      <c r="G570" s="55">
        <f t="shared" si="102"/>
        <v>431849.22100361157</v>
      </c>
      <c r="H570" s="55"/>
      <c r="I570">
        <v>790</v>
      </c>
      <c r="J570" s="51">
        <v>0.76</v>
      </c>
      <c r="K570" s="17">
        <v>21.140942913313694</v>
      </c>
      <c r="L570">
        <v>6.4785548672202488E-3</v>
      </c>
      <c r="M570">
        <v>0.4393714070910304</v>
      </c>
      <c r="N570">
        <v>23.039200000000001</v>
      </c>
      <c r="O570">
        <v>90.5</v>
      </c>
      <c r="P570">
        <v>223</v>
      </c>
      <c r="Q570">
        <v>0.26800000000000002</v>
      </c>
      <c r="R570">
        <v>81</v>
      </c>
      <c r="S570">
        <v>0.72659800000000008</v>
      </c>
      <c r="T570">
        <v>118</v>
      </c>
      <c r="U570">
        <f t="shared" si="103"/>
        <v>794</v>
      </c>
      <c r="V570">
        <f t="shared" si="104"/>
        <v>0.97</v>
      </c>
      <c r="W570">
        <f t="shared" si="105"/>
        <v>21.018887161694227</v>
      </c>
      <c r="X570">
        <f t="shared" si="106"/>
        <v>5.0132180818849266E-3</v>
      </c>
      <c r="Y570">
        <f t="shared" si="107"/>
        <v>0.41891932542519494</v>
      </c>
      <c r="Z570">
        <f t="shared" si="108"/>
        <v>26.735199999999999</v>
      </c>
      <c r="AA570">
        <f t="shared" si="109"/>
        <v>89.2</v>
      </c>
      <c r="AB570">
        <f t="shared" si="110"/>
        <v>232</v>
      </c>
      <c r="AC570">
        <f t="shared" si="111"/>
        <v>0.26700000000000002</v>
      </c>
      <c r="AD570">
        <f t="shared" si="112"/>
        <v>83.6</v>
      </c>
      <c r="AE570">
        <f t="shared" si="113"/>
        <v>0.72725099999999998</v>
      </c>
      <c r="AF570">
        <f t="shared" si="114"/>
        <v>131</v>
      </c>
    </row>
    <row r="571" spans="1:32" x14ac:dyDescent="0.3">
      <c r="A571" t="s">
        <v>19</v>
      </c>
      <c r="B571" s="3">
        <v>17</v>
      </c>
      <c r="C571" s="9">
        <v>2022</v>
      </c>
      <c r="D571" s="11">
        <v>1200121</v>
      </c>
      <c r="E571" s="16">
        <v>536576898.75477356</v>
      </c>
      <c r="F571" s="17">
        <f t="shared" si="101"/>
        <v>447102.33281041955</v>
      </c>
      <c r="G571" s="55">
        <f t="shared" si="102"/>
        <v>455984.02028043137</v>
      </c>
      <c r="H571" s="55"/>
      <c r="I571">
        <v>643</v>
      </c>
      <c r="J571" s="51">
        <v>1.59</v>
      </c>
      <c r="K571" s="17">
        <v>14.650128904554505</v>
      </c>
      <c r="L571">
        <v>1.8703757125340386E-3</v>
      </c>
      <c r="M571">
        <v>0.26648543026845889</v>
      </c>
      <c r="N571">
        <v>22.123899999999999</v>
      </c>
      <c r="O571">
        <v>77.8</v>
      </c>
      <c r="P571">
        <v>261</v>
      </c>
      <c r="Q571">
        <v>0.19</v>
      </c>
      <c r="R571">
        <v>92.9</v>
      </c>
      <c r="S571">
        <v>0.55555900000000003</v>
      </c>
      <c r="T571">
        <v>120</v>
      </c>
      <c r="U571">
        <f t="shared" si="103"/>
        <v>660</v>
      </c>
      <c r="V571">
        <f t="shared" si="104"/>
        <v>1.35</v>
      </c>
      <c r="W571">
        <f t="shared" si="105"/>
        <v>16.137941410485311</v>
      </c>
      <c r="X571">
        <f t="shared" si="106"/>
        <v>1.6763440836799039E-3</v>
      </c>
      <c r="Y571">
        <f t="shared" si="107"/>
        <v>0.2748450550345381</v>
      </c>
      <c r="Z571">
        <f t="shared" si="108"/>
        <v>24.117599999999999</v>
      </c>
      <c r="AA571">
        <f t="shared" si="109"/>
        <v>75.3</v>
      </c>
      <c r="AB571">
        <f t="shared" si="110"/>
        <v>253</v>
      </c>
      <c r="AC571">
        <f t="shared" si="111"/>
        <v>0.18899999999999997</v>
      </c>
      <c r="AD571">
        <f t="shared" si="112"/>
        <v>98.1</v>
      </c>
      <c r="AE571">
        <f t="shared" si="113"/>
        <v>0.55180499999999999</v>
      </c>
      <c r="AF571">
        <f t="shared" si="114"/>
        <v>134</v>
      </c>
    </row>
    <row r="572" spans="1:32" x14ac:dyDescent="0.3">
      <c r="A572" t="s">
        <v>20</v>
      </c>
      <c r="B572" s="3">
        <v>18</v>
      </c>
      <c r="C572" s="9">
        <v>2022</v>
      </c>
      <c r="D572" s="11">
        <v>13059651</v>
      </c>
      <c r="E572" s="16">
        <v>17481676238.063557</v>
      </c>
      <c r="F572" s="17">
        <f t="shared" si="101"/>
        <v>1338602.0987898954</v>
      </c>
      <c r="G572" s="55">
        <f t="shared" si="102"/>
        <v>1348290.6611076072</v>
      </c>
      <c r="H572" s="55"/>
      <c r="I572">
        <v>7260</v>
      </c>
      <c r="J572" s="51">
        <v>1.81</v>
      </c>
      <c r="K572" s="17">
        <v>20.759451426645832</v>
      </c>
      <c r="L572">
        <v>0</v>
      </c>
      <c r="M572">
        <v>0.15973202216703963</v>
      </c>
      <c r="N572">
        <v>31.5961</v>
      </c>
      <c r="O572">
        <v>96.7</v>
      </c>
      <c r="P572">
        <v>622</v>
      </c>
      <c r="Q572">
        <v>0</v>
      </c>
      <c r="R572">
        <v>57.1</v>
      </c>
      <c r="S572">
        <v>1</v>
      </c>
      <c r="T572">
        <v>5115</v>
      </c>
      <c r="U572">
        <f t="shared" si="103"/>
        <v>7351</v>
      </c>
      <c r="V572">
        <f t="shared" si="104"/>
        <v>1.88</v>
      </c>
      <c r="W572">
        <f t="shared" si="105"/>
        <v>19.894202176861217</v>
      </c>
      <c r="X572">
        <f t="shared" si="106"/>
        <v>0</v>
      </c>
      <c r="Y572">
        <f t="shared" si="107"/>
        <v>0.15702161230794018</v>
      </c>
      <c r="Z572">
        <f t="shared" si="108"/>
        <v>32.076599999999999</v>
      </c>
      <c r="AA572">
        <f t="shared" si="109"/>
        <v>94.4</v>
      </c>
      <c r="AB572">
        <f t="shared" si="110"/>
        <v>601</v>
      </c>
      <c r="AC572">
        <f t="shared" si="111"/>
        <v>0</v>
      </c>
      <c r="AD572">
        <f t="shared" si="112"/>
        <v>61.7</v>
      </c>
      <c r="AE572">
        <f t="shared" si="113"/>
        <v>1</v>
      </c>
      <c r="AF572">
        <f t="shared" si="114"/>
        <v>5163</v>
      </c>
    </row>
    <row r="573" spans="1:32" x14ac:dyDescent="0.3">
      <c r="A573" t="s">
        <v>21</v>
      </c>
      <c r="B573" s="3">
        <v>19</v>
      </c>
      <c r="C573" s="9">
        <v>2022</v>
      </c>
      <c r="D573" s="11">
        <v>530132</v>
      </c>
      <c r="E573" s="16">
        <v>247601738.76920781</v>
      </c>
      <c r="F573" s="17">
        <f t="shared" si="101"/>
        <v>467056.76844485488</v>
      </c>
      <c r="G573" s="55">
        <f t="shared" si="102"/>
        <v>486607.01303472125</v>
      </c>
      <c r="H573" s="55"/>
      <c r="I573">
        <v>293</v>
      </c>
      <c r="J573" s="51">
        <v>0.35</v>
      </c>
      <c r="K573" s="17">
        <v>24.417080788583849</v>
      </c>
      <c r="L573">
        <v>0.16398836124469873</v>
      </c>
      <c r="M573">
        <v>0.13279716210914908</v>
      </c>
      <c r="N573">
        <v>11.3095</v>
      </c>
      <c r="O573">
        <v>80.900000000000006</v>
      </c>
      <c r="P573">
        <v>204</v>
      </c>
      <c r="Q573">
        <v>0.20300000000000001</v>
      </c>
      <c r="R573">
        <v>82.7</v>
      </c>
      <c r="S573">
        <v>0.75846900000000006</v>
      </c>
      <c r="T573">
        <v>36</v>
      </c>
      <c r="U573">
        <f t="shared" si="103"/>
        <v>295</v>
      </c>
      <c r="V573">
        <f t="shared" si="104"/>
        <v>0.28000000000000003</v>
      </c>
      <c r="W573">
        <f t="shared" si="105"/>
        <v>17.597558251016949</v>
      </c>
      <c r="X573">
        <f t="shared" si="106"/>
        <v>0.30763098670021854</v>
      </c>
      <c r="Y573">
        <f t="shared" si="107"/>
        <v>0.15233354876212105</v>
      </c>
      <c r="Z573">
        <f t="shared" si="108"/>
        <v>12.2905</v>
      </c>
      <c r="AA573">
        <f t="shared" si="109"/>
        <v>80.3</v>
      </c>
      <c r="AB573">
        <f t="shared" si="110"/>
        <v>176</v>
      </c>
      <c r="AC573">
        <f t="shared" si="111"/>
        <v>0.20600000000000002</v>
      </c>
      <c r="AD573">
        <f t="shared" si="112"/>
        <v>86.3</v>
      </c>
      <c r="AE573">
        <f t="shared" si="113"/>
        <v>0.75662600000000002</v>
      </c>
      <c r="AF573">
        <f t="shared" si="114"/>
        <v>33</v>
      </c>
    </row>
    <row r="574" spans="1:32" x14ac:dyDescent="0.3">
      <c r="A574" t="s">
        <v>22</v>
      </c>
      <c r="B574" s="3">
        <v>20</v>
      </c>
      <c r="C574" s="9">
        <v>2022</v>
      </c>
      <c r="D574" s="11">
        <v>730399</v>
      </c>
      <c r="E574" s="16">
        <v>524758079.00812769</v>
      </c>
      <c r="F574" s="17">
        <f t="shared" si="101"/>
        <v>718453.99433477828</v>
      </c>
      <c r="G574" s="55">
        <f t="shared" si="102"/>
        <v>715585.2782128636</v>
      </c>
      <c r="H574" s="55"/>
      <c r="I574">
        <v>401</v>
      </c>
      <c r="J574" s="51">
        <v>0.25</v>
      </c>
      <c r="K574" s="17">
        <v>12.14658901033893</v>
      </c>
      <c r="L574">
        <v>0.47597060109689493</v>
      </c>
      <c r="M574">
        <v>9.4216024188941969E-2</v>
      </c>
      <c r="N574">
        <v>17.254899999999999</v>
      </c>
      <c r="O574">
        <v>80.3</v>
      </c>
      <c r="P574">
        <v>179</v>
      </c>
      <c r="Q574">
        <v>0.223</v>
      </c>
      <c r="R574">
        <v>104.4</v>
      </c>
      <c r="S574">
        <v>0.84755099999999994</v>
      </c>
      <c r="T574">
        <v>48</v>
      </c>
      <c r="U574">
        <f t="shared" si="103"/>
        <v>409</v>
      </c>
      <c r="V574">
        <f t="shared" si="104"/>
        <v>0.25</v>
      </c>
      <c r="W574">
        <f t="shared" si="105"/>
        <v>14.896467848212335</v>
      </c>
      <c r="X574">
        <f t="shared" si="106"/>
        <v>0.47238969046186136</v>
      </c>
      <c r="Y574">
        <f t="shared" si="107"/>
        <v>9.6029195129175196E-2</v>
      </c>
      <c r="Z574">
        <f t="shared" si="108"/>
        <v>16.949200000000001</v>
      </c>
      <c r="AA574">
        <f t="shared" si="109"/>
        <v>81.099999999999994</v>
      </c>
      <c r="AB574">
        <f t="shared" si="110"/>
        <v>161</v>
      </c>
      <c r="AC574">
        <f t="shared" si="111"/>
        <v>0.22500000000000001</v>
      </c>
      <c r="AD574">
        <f t="shared" si="112"/>
        <v>99.3</v>
      </c>
      <c r="AE574">
        <f t="shared" si="113"/>
        <v>0.87150899999999998</v>
      </c>
      <c r="AF574">
        <f t="shared" si="114"/>
        <v>42</v>
      </c>
    </row>
    <row r="575" spans="1:32" x14ac:dyDescent="0.3">
      <c r="A575" t="s">
        <v>23</v>
      </c>
      <c r="B575" s="3">
        <v>21</v>
      </c>
      <c r="C575" s="9">
        <v>2022</v>
      </c>
      <c r="D575" s="11">
        <v>1010859</v>
      </c>
      <c r="E575" s="16">
        <v>721830782.93235409</v>
      </c>
      <c r="F575" s="17">
        <f t="shared" si="101"/>
        <v>714076.62486296718</v>
      </c>
      <c r="G575" s="55">
        <f t="shared" si="102"/>
        <v>692848.30307189981</v>
      </c>
      <c r="H575" s="55"/>
      <c r="I575">
        <v>547</v>
      </c>
      <c r="J575" s="51">
        <v>0.17</v>
      </c>
      <c r="K575" s="17">
        <v>16.211816388176576</v>
      </c>
      <c r="L575">
        <v>0.37177116969281054</v>
      </c>
      <c r="M575">
        <v>0.13805451853617909</v>
      </c>
      <c r="N575">
        <v>11.072699999999999</v>
      </c>
      <c r="O575">
        <v>82.4</v>
      </c>
      <c r="P575">
        <v>173</v>
      </c>
      <c r="Q575">
        <v>0.223</v>
      </c>
      <c r="R575">
        <v>92.6</v>
      </c>
      <c r="S575">
        <v>0.619699</v>
      </c>
      <c r="T575">
        <v>72</v>
      </c>
      <c r="U575">
        <f t="shared" si="103"/>
        <v>552</v>
      </c>
      <c r="V575">
        <f t="shared" si="104"/>
        <v>0.18</v>
      </c>
      <c r="W575">
        <f t="shared" si="105"/>
        <v>17.11569858053787</v>
      </c>
      <c r="X575">
        <f t="shared" si="106"/>
        <v>0.35248755195741094</v>
      </c>
      <c r="Y575">
        <f t="shared" si="107"/>
        <v>0.16408904542891453</v>
      </c>
      <c r="Z575">
        <f t="shared" si="108"/>
        <v>9.9009999999999998</v>
      </c>
      <c r="AA575">
        <f t="shared" si="109"/>
        <v>77.900000000000006</v>
      </c>
      <c r="AB575">
        <f t="shared" si="110"/>
        <v>154</v>
      </c>
      <c r="AC575">
        <f t="shared" si="111"/>
        <v>0.22500000000000001</v>
      </c>
      <c r="AD575">
        <f t="shared" si="112"/>
        <v>90.6</v>
      </c>
      <c r="AE575">
        <f t="shared" si="113"/>
        <v>0.62236999999999998</v>
      </c>
      <c r="AF575">
        <f t="shared" si="114"/>
        <v>55</v>
      </c>
    </row>
    <row r="576" spans="1:32" x14ac:dyDescent="0.3">
      <c r="A576" t="s">
        <v>24</v>
      </c>
      <c r="B576" s="3">
        <v>22</v>
      </c>
      <c r="C576" s="9">
        <v>2022</v>
      </c>
      <c r="D576" s="11">
        <v>1133603</v>
      </c>
      <c r="E576" s="16">
        <v>501877843.82341361</v>
      </c>
      <c r="F576" s="17">
        <f t="shared" si="101"/>
        <v>442728.04837620718</v>
      </c>
      <c r="G576" s="55">
        <f t="shared" si="102"/>
        <v>460857.10238833574</v>
      </c>
      <c r="H576" s="55"/>
      <c r="I576">
        <v>551</v>
      </c>
      <c r="J576" s="51">
        <v>0.1</v>
      </c>
      <c r="K576" s="17">
        <v>16.3787090764765</v>
      </c>
      <c r="L576">
        <v>4.0697161744737969E-4</v>
      </c>
      <c r="M576">
        <v>0.51503888301074507</v>
      </c>
      <c r="N576">
        <v>17.5182</v>
      </c>
      <c r="O576">
        <v>80.8</v>
      </c>
      <c r="P576">
        <v>164</v>
      </c>
      <c r="Q576">
        <v>0.27500000000000002</v>
      </c>
      <c r="R576">
        <v>76.3</v>
      </c>
      <c r="S576">
        <v>0.59068100000000001</v>
      </c>
      <c r="T576">
        <v>123</v>
      </c>
      <c r="U576">
        <f t="shared" si="103"/>
        <v>556</v>
      </c>
      <c r="V576">
        <f t="shared" si="104"/>
        <v>0.09</v>
      </c>
      <c r="W576">
        <f t="shared" si="105"/>
        <v>20.495412646000759</v>
      </c>
      <c r="X576">
        <f t="shared" si="106"/>
        <v>3.4525902032132958E-4</v>
      </c>
      <c r="Y576">
        <f t="shared" si="107"/>
        <v>0.53709699891997553</v>
      </c>
      <c r="Z576">
        <f t="shared" si="108"/>
        <v>15.579700000000003</v>
      </c>
      <c r="AA576">
        <f t="shared" si="109"/>
        <v>79.599999999999994</v>
      </c>
      <c r="AB576">
        <f t="shared" si="110"/>
        <v>160</v>
      </c>
      <c r="AC576">
        <f t="shared" si="111"/>
        <v>0.27500000000000002</v>
      </c>
      <c r="AD576">
        <f t="shared" si="112"/>
        <v>77.099999999999994</v>
      </c>
      <c r="AE576">
        <f t="shared" si="113"/>
        <v>0.58712799999999998</v>
      </c>
      <c r="AF576">
        <f t="shared" si="114"/>
        <v>88</v>
      </c>
    </row>
    <row r="577" spans="1:32" x14ac:dyDescent="0.3">
      <c r="A577" t="s">
        <v>25</v>
      </c>
      <c r="B577" s="3">
        <v>23</v>
      </c>
      <c r="C577" s="9">
        <v>2022</v>
      </c>
      <c r="D577" s="11">
        <v>1031661</v>
      </c>
      <c r="E577" s="16">
        <v>466392012.50455225</v>
      </c>
      <c r="F577" s="17">
        <f t="shared" si="101"/>
        <v>452078.74728670774</v>
      </c>
      <c r="G577" s="55">
        <f t="shared" si="102"/>
        <v>476607.55144341581</v>
      </c>
      <c r="H577" s="55"/>
      <c r="I577">
        <v>545</v>
      </c>
      <c r="J577" s="51">
        <v>0.3</v>
      </c>
      <c r="K577" s="17">
        <v>19.042609832202267</v>
      </c>
      <c r="L577">
        <v>2.2033582235608622E-2</v>
      </c>
      <c r="M577">
        <v>0.13931731796020583</v>
      </c>
      <c r="N577">
        <v>14.0288</v>
      </c>
      <c r="O577">
        <v>90.2</v>
      </c>
      <c r="P577">
        <v>206</v>
      </c>
      <c r="Q577">
        <v>0.23399999999999999</v>
      </c>
      <c r="R577">
        <v>79.900000000000006</v>
      </c>
      <c r="S577">
        <v>0.8678530000000001</v>
      </c>
      <c r="T577">
        <v>75</v>
      </c>
      <c r="U577">
        <f t="shared" si="103"/>
        <v>541</v>
      </c>
      <c r="V577">
        <f t="shared" si="104"/>
        <v>0.28999999999999998</v>
      </c>
      <c r="W577">
        <f t="shared" si="105"/>
        <v>15.155487861788568</v>
      </c>
      <c r="X577">
        <f t="shared" si="106"/>
        <v>2.5619458626493185E-2</v>
      </c>
      <c r="Y577">
        <f t="shared" si="107"/>
        <v>0.16284270948346194</v>
      </c>
      <c r="Z577">
        <f t="shared" si="108"/>
        <v>13.553100000000001</v>
      </c>
      <c r="AA577">
        <f t="shared" si="109"/>
        <v>86.7</v>
      </c>
      <c r="AB577">
        <f t="shared" si="110"/>
        <v>202</v>
      </c>
      <c r="AC577">
        <f t="shared" si="111"/>
        <v>0.23199999999999998</v>
      </c>
      <c r="AD577">
        <f t="shared" si="112"/>
        <v>77.5</v>
      </c>
      <c r="AE577">
        <f t="shared" si="113"/>
        <v>0.86620199999999992</v>
      </c>
      <c r="AF577">
        <f t="shared" si="114"/>
        <v>36</v>
      </c>
    </row>
    <row r="578" spans="1:32" x14ac:dyDescent="0.3">
      <c r="A578" t="s">
        <v>26</v>
      </c>
      <c r="B578" s="3">
        <v>24</v>
      </c>
      <c r="C578" s="9">
        <v>2022</v>
      </c>
      <c r="D578" s="11">
        <v>2014894</v>
      </c>
      <c r="E578" s="16">
        <v>1112298437.7230749</v>
      </c>
      <c r="F578" s="17">
        <f t="shared" si="101"/>
        <v>552038.19045720261</v>
      </c>
      <c r="G578" s="55">
        <f t="shared" si="102"/>
        <v>558509.48980427103</v>
      </c>
      <c r="H578" s="55"/>
      <c r="I578">
        <v>1057</v>
      </c>
      <c r="J578" s="51">
        <v>0.61</v>
      </c>
      <c r="K578" s="17">
        <v>32.915546445724097</v>
      </c>
      <c r="L578">
        <v>1.000219744405983E-2</v>
      </c>
      <c r="M578">
        <v>0.29907530994651738</v>
      </c>
      <c r="N578">
        <v>14.602600000000002</v>
      </c>
      <c r="O578">
        <v>84.6</v>
      </c>
      <c r="P578">
        <v>32</v>
      </c>
      <c r="Q578">
        <v>0.32899999999999996</v>
      </c>
      <c r="R578">
        <v>55</v>
      </c>
      <c r="S578">
        <v>0.79230999999999996</v>
      </c>
      <c r="T578">
        <v>61</v>
      </c>
      <c r="U578">
        <f t="shared" si="103"/>
        <v>998</v>
      </c>
      <c r="V578">
        <f t="shared" si="104"/>
        <v>0.63</v>
      </c>
      <c r="W578">
        <f t="shared" si="105"/>
        <v>29.164160277312572</v>
      </c>
      <c r="X578">
        <f t="shared" si="106"/>
        <v>6.3095485162366436E-3</v>
      </c>
      <c r="Y578">
        <f t="shared" si="107"/>
        <v>0.31013275609784619</v>
      </c>
      <c r="Z578">
        <f t="shared" si="108"/>
        <v>16.363600000000002</v>
      </c>
      <c r="AA578">
        <f t="shared" si="109"/>
        <v>80.2</v>
      </c>
      <c r="AB578">
        <f t="shared" si="110"/>
        <v>35</v>
      </c>
      <c r="AC578">
        <f t="shared" si="111"/>
        <v>0.32899999999999996</v>
      </c>
      <c r="AD578">
        <f t="shared" si="112"/>
        <v>58.4</v>
      </c>
      <c r="AE578">
        <f t="shared" si="113"/>
        <v>0.78953899999999999</v>
      </c>
      <c r="AF578">
        <f t="shared" si="114"/>
        <v>84</v>
      </c>
    </row>
    <row r="579" spans="1:32" x14ac:dyDescent="0.3">
      <c r="A579" t="s">
        <v>27</v>
      </c>
      <c r="B579" s="3">
        <v>25</v>
      </c>
      <c r="C579" s="9">
        <v>2022</v>
      </c>
      <c r="D579" s="11">
        <v>661969</v>
      </c>
      <c r="E579" s="16">
        <v>522645374.10314655</v>
      </c>
      <c r="F579" s="17">
        <f t="shared" si="101"/>
        <v>789531.49483306089</v>
      </c>
      <c r="G579" s="55">
        <f t="shared" si="102"/>
        <v>829625.80842807179</v>
      </c>
      <c r="H579" s="55"/>
      <c r="I579">
        <v>396</v>
      </c>
      <c r="J579" s="51">
        <v>0.31</v>
      </c>
      <c r="K579" s="17">
        <v>22.294514955417597</v>
      </c>
      <c r="L579">
        <v>9.4118564697242821E-2</v>
      </c>
      <c r="M579">
        <v>0.331111856907574</v>
      </c>
      <c r="N579">
        <v>19.7044</v>
      </c>
      <c r="O579">
        <v>87.6</v>
      </c>
      <c r="P579">
        <v>104</v>
      </c>
      <c r="Q579">
        <v>7.0000000000000007E-2</v>
      </c>
      <c r="R579">
        <v>104.5</v>
      </c>
      <c r="S579">
        <v>0.94129499999999988</v>
      </c>
      <c r="T579">
        <v>39</v>
      </c>
      <c r="U579">
        <f t="shared" si="103"/>
        <v>413</v>
      </c>
      <c r="V579">
        <f t="shared" si="104"/>
        <v>0.31</v>
      </c>
      <c r="W579">
        <f t="shared" si="105"/>
        <v>24.122387729458598</v>
      </c>
      <c r="X579">
        <f t="shared" si="106"/>
        <v>0.11740720234744341</v>
      </c>
      <c r="Y579">
        <f t="shared" si="107"/>
        <v>0.32949841950797748</v>
      </c>
      <c r="Z579">
        <f t="shared" si="108"/>
        <v>18.5185</v>
      </c>
      <c r="AA579">
        <f t="shared" si="109"/>
        <v>88.8</v>
      </c>
      <c r="AB579">
        <f t="shared" si="110"/>
        <v>92</v>
      </c>
      <c r="AC579">
        <f t="shared" si="111"/>
        <v>6.9000000000000006E-2</v>
      </c>
      <c r="AD579">
        <f t="shared" si="112"/>
        <v>109.3</v>
      </c>
      <c r="AE579">
        <f t="shared" si="113"/>
        <v>0.94398700000000002</v>
      </c>
      <c r="AF579">
        <f t="shared" si="114"/>
        <v>34</v>
      </c>
    </row>
    <row r="580" spans="1:32" x14ac:dyDescent="0.3">
      <c r="A580" t="s">
        <v>28</v>
      </c>
      <c r="B580" s="3">
        <v>26</v>
      </c>
      <c r="C580" s="9">
        <v>2022</v>
      </c>
      <c r="D580" s="11">
        <v>578752</v>
      </c>
      <c r="E580" s="16">
        <v>266908264.63000092</v>
      </c>
      <c r="F580" s="17">
        <f t="shared" si="101"/>
        <v>461178.9931265912</v>
      </c>
      <c r="G580" s="55">
        <f t="shared" si="102"/>
        <v>461934.17679730849</v>
      </c>
      <c r="H580" s="55"/>
      <c r="I580">
        <v>287</v>
      </c>
      <c r="J580" s="51">
        <v>0.48</v>
      </c>
      <c r="K580" s="17">
        <v>15.037290291698049</v>
      </c>
      <c r="L580">
        <v>3.2655767148425494E-3</v>
      </c>
      <c r="M580">
        <v>0.4039987056590465</v>
      </c>
      <c r="N580">
        <v>21.428599999999999</v>
      </c>
      <c r="O580">
        <v>75.900000000000006</v>
      </c>
      <c r="P580">
        <v>154</v>
      </c>
      <c r="Q580">
        <v>0.26899999999999996</v>
      </c>
      <c r="R580">
        <v>81.900000000000006</v>
      </c>
      <c r="S580">
        <v>0.72555000000000003</v>
      </c>
      <c r="T580">
        <v>46</v>
      </c>
      <c r="U580">
        <f t="shared" si="103"/>
        <v>299</v>
      </c>
      <c r="V580">
        <f t="shared" si="104"/>
        <v>0.52</v>
      </c>
      <c r="W580">
        <f t="shared" si="105"/>
        <v>13.748463397058201</v>
      </c>
      <c r="X580">
        <f t="shared" si="106"/>
        <v>3.0634721541415904E-3</v>
      </c>
      <c r="Y580">
        <f t="shared" si="107"/>
        <v>0.40795939990545743</v>
      </c>
      <c r="Z580">
        <f t="shared" si="108"/>
        <v>22</v>
      </c>
      <c r="AA580">
        <f t="shared" si="109"/>
        <v>73</v>
      </c>
      <c r="AB580">
        <f t="shared" si="110"/>
        <v>141</v>
      </c>
      <c r="AC580">
        <f t="shared" si="111"/>
        <v>0.27</v>
      </c>
      <c r="AD580">
        <f t="shared" si="112"/>
        <v>80.8</v>
      </c>
      <c r="AE580">
        <f t="shared" si="113"/>
        <v>0.72542799999999996</v>
      </c>
      <c r="AF580">
        <f t="shared" si="114"/>
        <v>39</v>
      </c>
    </row>
    <row r="581" spans="1:32" x14ac:dyDescent="0.3">
      <c r="A581" t="s">
        <v>29</v>
      </c>
      <c r="B581" s="3">
        <v>27</v>
      </c>
      <c r="C581" s="9">
        <v>2022</v>
      </c>
      <c r="D581" s="11">
        <v>592342</v>
      </c>
      <c r="E581" s="16">
        <v>165130697.95219406</v>
      </c>
      <c r="F581" s="17">
        <f t="shared" si="101"/>
        <v>278775.94017002691</v>
      </c>
      <c r="G581" s="55">
        <f t="shared" si="102"/>
        <v>277854.76682787726</v>
      </c>
      <c r="H581" s="55"/>
      <c r="I581">
        <v>308</v>
      </c>
      <c r="J581" s="51">
        <v>0.08</v>
      </c>
      <c r="K581" s="17">
        <v>15.360191689671602</v>
      </c>
      <c r="L581">
        <v>4.5150741911517099E-3</v>
      </c>
      <c r="M581">
        <v>0.16627637363522285</v>
      </c>
      <c r="N581">
        <v>16.304300000000001</v>
      </c>
      <c r="O581">
        <v>73.900000000000006</v>
      </c>
      <c r="P581">
        <v>187</v>
      </c>
      <c r="Q581">
        <v>0.29100000000000004</v>
      </c>
      <c r="R581">
        <v>93.6</v>
      </c>
      <c r="S581">
        <v>0.68480500000000011</v>
      </c>
      <c r="T581">
        <v>19</v>
      </c>
      <c r="U581">
        <f t="shared" si="103"/>
        <v>315</v>
      </c>
      <c r="V581">
        <f t="shared" si="104"/>
        <v>0.08</v>
      </c>
      <c r="W581">
        <f t="shared" si="105"/>
        <v>21.646133687597921</v>
      </c>
      <c r="X581">
        <f t="shared" si="106"/>
        <v>5.0090581270575705E-3</v>
      </c>
      <c r="Y581">
        <f t="shared" si="107"/>
        <v>0.1584258542509778</v>
      </c>
      <c r="Z581">
        <f t="shared" si="108"/>
        <v>15.0754</v>
      </c>
      <c r="AA581">
        <f t="shared" si="109"/>
        <v>81.099999999999994</v>
      </c>
      <c r="AB581">
        <f t="shared" si="110"/>
        <v>179</v>
      </c>
      <c r="AC581">
        <f t="shared" si="111"/>
        <v>0.29100000000000004</v>
      </c>
      <c r="AD581">
        <f t="shared" si="112"/>
        <v>91.5</v>
      </c>
      <c r="AE581">
        <f t="shared" si="113"/>
        <v>0.71675100000000003</v>
      </c>
      <c r="AF581">
        <f t="shared" si="114"/>
        <v>28</v>
      </c>
    </row>
    <row r="582" spans="1:32" x14ac:dyDescent="0.3">
      <c r="A582" t="s">
        <v>30</v>
      </c>
      <c r="B582" s="3">
        <v>28</v>
      </c>
      <c r="C582" s="9">
        <v>2022</v>
      </c>
      <c r="D582" s="11">
        <v>5603980</v>
      </c>
      <c r="E582" s="16">
        <v>5086179387.4157581</v>
      </c>
      <c r="F582" s="17">
        <f t="shared" si="101"/>
        <v>907601.27399022807</v>
      </c>
      <c r="G582" s="55">
        <f t="shared" si="102"/>
        <v>920670.93253737409</v>
      </c>
      <c r="H582" s="55"/>
      <c r="I582">
        <v>3095</v>
      </c>
      <c r="J582" s="51">
        <v>1.45</v>
      </c>
      <c r="K582" s="17">
        <v>8.932817204818754</v>
      </c>
      <c r="L582">
        <v>1.7125410417117709E-3</v>
      </c>
      <c r="M582">
        <v>0.10815279005510565</v>
      </c>
      <c r="N582">
        <v>35.010300000000001</v>
      </c>
      <c r="O582">
        <v>87.4</v>
      </c>
      <c r="P582">
        <v>577</v>
      </c>
      <c r="Q582">
        <v>0</v>
      </c>
      <c r="R582">
        <v>83.6</v>
      </c>
      <c r="S582">
        <v>0.98852999999999991</v>
      </c>
      <c r="T582">
        <v>1760</v>
      </c>
      <c r="U582">
        <f t="shared" si="103"/>
        <v>3106</v>
      </c>
      <c r="V582">
        <f t="shared" si="104"/>
        <v>1.58</v>
      </c>
      <c r="W582">
        <f t="shared" si="105"/>
        <v>9.4986947231567065</v>
      </c>
      <c r="X582">
        <f t="shared" si="106"/>
        <v>1.880583091102804E-3</v>
      </c>
      <c r="Y582">
        <f t="shared" si="107"/>
        <v>0.10593976113054501</v>
      </c>
      <c r="Z582">
        <f t="shared" si="108"/>
        <v>34.744599999999998</v>
      </c>
      <c r="AA582">
        <f t="shared" si="109"/>
        <v>88.6</v>
      </c>
      <c r="AB582">
        <f t="shared" si="110"/>
        <v>587</v>
      </c>
      <c r="AC582">
        <f t="shared" si="111"/>
        <v>0</v>
      </c>
      <c r="AD582">
        <f t="shared" si="112"/>
        <v>81.2</v>
      </c>
      <c r="AE582">
        <f t="shared" si="113"/>
        <v>0.9877760000000001</v>
      </c>
      <c r="AF582">
        <f t="shared" si="114"/>
        <v>1741</v>
      </c>
    </row>
    <row r="583" spans="1:32" x14ac:dyDescent="0.3">
      <c r="A583" t="s">
        <v>31</v>
      </c>
      <c r="B583" s="3">
        <v>29</v>
      </c>
      <c r="C583" s="9">
        <v>2022</v>
      </c>
      <c r="D583" s="11">
        <v>498135</v>
      </c>
      <c r="E583" s="16">
        <v>126976610.17959584</v>
      </c>
      <c r="F583" s="17">
        <f t="shared" si="101"/>
        <v>254904.01232516457</v>
      </c>
      <c r="G583" s="55">
        <f t="shared" si="102"/>
        <v>245032.08451506242</v>
      </c>
      <c r="H583" s="55"/>
      <c r="I583">
        <v>203</v>
      </c>
      <c r="J583" s="51">
        <v>0.15</v>
      </c>
      <c r="K583" s="17">
        <v>23.603328563745038</v>
      </c>
      <c r="L583">
        <v>9.4159992167360922E-3</v>
      </c>
      <c r="M583">
        <v>0.1176136802747695</v>
      </c>
      <c r="N583">
        <v>21.333300000000001</v>
      </c>
      <c r="O583">
        <v>88</v>
      </c>
      <c r="P583">
        <v>285</v>
      </c>
      <c r="Q583">
        <v>0.51</v>
      </c>
      <c r="R583">
        <v>68.2</v>
      </c>
      <c r="S583">
        <v>0.93099599999999993</v>
      </c>
      <c r="T583">
        <v>13</v>
      </c>
      <c r="U583">
        <f t="shared" si="103"/>
        <v>202</v>
      </c>
      <c r="V583">
        <f t="shared" si="104"/>
        <v>0.18</v>
      </c>
      <c r="W583">
        <f t="shared" si="105"/>
        <v>21.006797124937354</v>
      </c>
      <c r="X583">
        <f t="shared" si="106"/>
        <v>1.2188524990240307E-2</v>
      </c>
      <c r="Y583">
        <f t="shared" si="107"/>
        <v>0.1208786619404771</v>
      </c>
      <c r="Z583">
        <f t="shared" si="108"/>
        <v>21.333300000000001</v>
      </c>
      <c r="AA583">
        <f t="shared" si="109"/>
        <v>88.2</v>
      </c>
      <c r="AB583">
        <f t="shared" si="110"/>
        <v>299</v>
      </c>
      <c r="AC583">
        <f t="shared" si="111"/>
        <v>0.505</v>
      </c>
      <c r="AD583">
        <f t="shared" si="112"/>
        <v>63.5</v>
      </c>
      <c r="AE583">
        <f t="shared" si="113"/>
        <v>0.93058099999999999</v>
      </c>
      <c r="AF583">
        <f t="shared" si="114"/>
        <v>19</v>
      </c>
    </row>
    <row r="584" spans="1:32" x14ac:dyDescent="0.3">
      <c r="A584" t="s">
        <v>32</v>
      </c>
      <c r="B584" s="3">
        <v>30</v>
      </c>
      <c r="C584" s="9">
        <v>2022</v>
      </c>
      <c r="D584" s="11">
        <v>265458</v>
      </c>
      <c r="E584" s="16">
        <v>73394864.004219651</v>
      </c>
      <c r="F584" s="17">
        <f t="shared" si="101"/>
        <v>276483.90330756526</v>
      </c>
      <c r="G584" s="55">
        <f t="shared" si="102"/>
        <v>254095.63445941723</v>
      </c>
      <c r="H584" s="55"/>
      <c r="I584">
        <v>135</v>
      </c>
      <c r="J584" s="51">
        <v>0.13</v>
      </c>
      <c r="K584" s="17">
        <v>11.981194772094526</v>
      </c>
      <c r="L584">
        <v>6.8728288613185053E-3</v>
      </c>
      <c r="M584">
        <v>1.2588979749197647E-2</v>
      </c>
      <c r="N584">
        <v>11.764699999999999</v>
      </c>
      <c r="O584">
        <v>95.2</v>
      </c>
      <c r="P584">
        <v>333</v>
      </c>
      <c r="Q584">
        <v>0.53</v>
      </c>
      <c r="R584">
        <v>79.400000000000006</v>
      </c>
      <c r="S584">
        <v>0.73924000000000012</v>
      </c>
      <c r="T584">
        <v>11</v>
      </c>
      <c r="U584">
        <f t="shared" si="103"/>
        <v>135</v>
      </c>
      <c r="V584">
        <f t="shared" si="104"/>
        <v>0.13</v>
      </c>
      <c r="W584">
        <f t="shared" si="105"/>
        <v>17.840180465923659</v>
      </c>
      <c r="X584">
        <f t="shared" si="106"/>
        <v>4.0783080243448457E-3</v>
      </c>
      <c r="Y584">
        <f t="shared" si="107"/>
        <v>1.129228579395661E-2</v>
      </c>
      <c r="Z584">
        <f t="shared" si="108"/>
        <v>12.5</v>
      </c>
      <c r="AA584">
        <f t="shared" si="109"/>
        <v>92.8</v>
      </c>
      <c r="AB584">
        <f t="shared" si="110"/>
        <v>320</v>
      </c>
      <c r="AC584">
        <f t="shared" si="111"/>
        <v>0.53200000000000003</v>
      </c>
      <c r="AD584">
        <f t="shared" si="112"/>
        <v>79.8</v>
      </c>
      <c r="AE584">
        <f t="shared" si="113"/>
        <v>0.73736699999999999</v>
      </c>
      <c r="AF584">
        <f t="shared" si="114"/>
        <v>7</v>
      </c>
    </row>
    <row r="585" spans="1:32" x14ac:dyDescent="0.3">
      <c r="A585" t="s">
        <v>33</v>
      </c>
      <c r="B585" s="3">
        <v>31</v>
      </c>
      <c r="C585" s="9">
        <v>2022</v>
      </c>
      <c r="D585" s="11">
        <v>5825693</v>
      </c>
      <c r="E585" s="16">
        <v>2712816015.0755396</v>
      </c>
      <c r="F585" s="17">
        <f t="shared" si="101"/>
        <v>465664.08753010834</v>
      </c>
      <c r="G585" s="55">
        <f t="shared" si="102"/>
        <v>431443.6832217793</v>
      </c>
      <c r="H585" s="55"/>
      <c r="I585">
        <v>2789</v>
      </c>
      <c r="J585" s="51">
        <v>0.21</v>
      </c>
      <c r="K585" s="17">
        <v>16.047865856272367</v>
      </c>
      <c r="L585">
        <v>3.8789161129224379E-3</v>
      </c>
      <c r="M585">
        <v>8.9282478365986101E-2</v>
      </c>
      <c r="N585">
        <v>10.118499999999999</v>
      </c>
      <c r="O585">
        <v>89.1</v>
      </c>
      <c r="P585">
        <v>173</v>
      </c>
      <c r="Q585">
        <v>0.42899999999999999</v>
      </c>
      <c r="R585">
        <v>73</v>
      </c>
      <c r="S585">
        <v>0.84617900000000001</v>
      </c>
      <c r="T585">
        <v>480</v>
      </c>
      <c r="U585">
        <f t="shared" si="103"/>
        <v>2820</v>
      </c>
      <c r="V585">
        <f t="shared" si="104"/>
        <v>0.32</v>
      </c>
      <c r="W585">
        <f t="shared" si="105"/>
        <v>17.452615067935078</v>
      </c>
      <c r="X585">
        <f t="shared" si="106"/>
        <v>4.1008277127601274E-3</v>
      </c>
      <c r="Y585">
        <f t="shared" si="107"/>
        <v>9.6821766876926008E-2</v>
      </c>
      <c r="Z585">
        <f t="shared" si="108"/>
        <v>10.978999999999999</v>
      </c>
      <c r="AA585">
        <f t="shared" si="109"/>
        <v>88.7</v>
      </c>
      <c r="AB585">
        <f t="shared" si="110"/>
        <v>179</v>
      </c>
      <c r="AC585">
        <f t="shared" si="111"/>
        <v>0.43</v>
      </c>
      <c r="AD585">
        <f t="shared" si="112"/>
        <v>72.900000000000006</v>
      </c>
      <c r="AE585">
        <f t="shared" si="113"/>
        <v>0.849966</v>
      </c>
      <c r="AF585">
        <f t="shared" si="114"/>
        <v>483</v>
      </c>
    </row>
    <row r="586" spans="1:32" x14ac:dyDescent="0.3">
      <c r="A586" t="s">
        <v>34</v>
      </c>
      <c r="B586" s="3">
        <v>32</v>
      </c>
      <c r="C586" s="9">
        <v>2022</v>
      </c>
      <c r="D586" s="11">
        <v>954164</v>
      </c>
      <c r="E586" s="16">
        <v>426581441.98377222</v>
      </c>
      <c r="F586" s="17">
        <f t="shared" si="101"/>
        <v>447073.5030705122</v>
      </c>
      <c r="G586" s="55">
        <f t="shared" si="102"/>
        <v>441233.06745016953</v>
      </c>
      <c r="H586" s="55"/>
      <c r="I586">
        <v>507</v>
      </c>
      <c r="J586" s="51">
        <v>0.08</v>
      </c>
      <c r="K586" s="17">
        <v>11.253426215825559</v>
      </c>
      <c r="L586">
        <v>0.52165719175315806</v>
      </c>
      <c r="M586">
        <v>3.6696354272971875E-2</v>
      </c>
      <c r="N586">
        <v>14.374999999999998</v>
      </c>
      <c r="O586">
        <v>87.9</v>
      </c>
      <c r="P586">
        <v>294</v>
      </c>
      <c r="Q586">
        <v>0.35899999999999999</v>
      </c>
      <c r="R586">
        <v>84.9</v>
      </c>
      <c r="S586">
        <v>0.58473200000000003</v>
      </c>
      <c r="T586">
        <v>88</v>
      </c>
      <c r="U586">
        <f t="shared" si="103"/>
        <v>505</v>
      </c>
      <c r="V586">
        <f t="shared" si="104"/>
        <v>0.12</v>
      </c>
      <c r="W586">
        <f t="shared" si="105"/>
        <v>17.577059053087936</v>
      </c>
      <c r="X586">
        <f t="shared" si="106"/>
        <v>0.48677278390611389</v>
      </c>
      <c r="Y586">
        <f t="shared" si="107"/>
        <v>3.5487608640957714E-2</v>
      </c>
      <c r="Z586">
        <f t="shared" si="108"/>
        <v>16.025600000000001</v>
      </c>
      <c r="AA586">
        <f t="shared" si="109"/>
        <v>87</v>
      </c>
      <c r="AB586">
        <f t="shared" si="110"/>
        <v>287</v>
      </c>
      <c r="AC586">
        <f t="shared" si="111"/>
        <v>0.35700000000000004</v>
      </c>
      <c r="AD586">
        <f t="shared" si="112"/>
        <v>85.4</v>
      </c>
      <c r="AE586">
        <f t="shared" si="113"/>
        <v>0.58631199999999994</v>
      </c>
      <c r="AF586">
        <f t="shared" si="114"/>
        <v>72</v>
      </c>
    </row>
    <row r="587" spans="1:32" x14ac:dyDescent="0.3">
      <c r="A587" t="s">
        <v>35</v>
      </c>
      <c r="B587" s="3">
        <v>33</v>
      </c>
      <c r="C587" s="9">
        <v>2022</v>
      </c>
      <c r="D587" s="11">
        <v>2481432</v>
      </c>
      <c r="E587" s="16">
        <v>817312988.5825938</v>
      </c>
      <c r="F587" s="17">
        <f t="shared" si="101"/>
        <v>329371.50346356205</v>
      </c>
      <c r="G587" s="55">
        <f t="shared" si="102"/>
        <v>312111.63645488297</v>
      </c>
      <c r="H587" s="55"/>
      <c r="I587">
        <v>1241</v>
      </c>
      <c r="J587" s="51">
        <v>0.44</v>
      </c>
      <c r="K587" s="17">
        <v>17.760720097416723</v>
      </c>
      <c r="L587">
        <v>3.0793440479529116E-2</v>
      </c>
      <c r="M587">
        <v>0.21963287782430946</v>
      </c>
      <c r="N587">
        <v>14.725299999999999</v>
      </c>
      <c r="O587">
        <v>88.2</v>
      </c>
      <c r="P587">
        <v>233</v>
      </c>
      <c r="Q587">
        <v>0.22399999999999998</v>
      </c>
      <c r="R587">
        <v>85</v>
      </c>
      <c r="S587">
        <v>0.41717900000000002</v>
      </c>
      <c r="T587">
        <v>231</v>
      </c>
      <c r="U587">
        <f t="shared" si="103"/>
        <v>1249</v>
      </c>
      <c r="V587">
        <f t="shared" si="104"/>
        <v>0.46</v>
      </c>
      <c r="W587">
        <f t="shared" si="105"/>
        <v>17.699782152438896</v>
      </c>
      <c r="X587">
        <f t="shared" si="106"/>
        <v>3.8704619560937258E-2</v>
      </c>
      <c r="Y587">
        <f t="shared" si="107"/>
        <v>0.18165421656430764</v>
      </c>
      <c r="Z587">
        <f t="shared" si="108"/>
        <v>15.973699999999999</v>
      </c>
      <c r="AA587">
        <f t="shared" si="109"/>
        <v>88.3</v>
      </c>
      <c r="AB587">
        <f t="shared" si="110"/>
        <v>231</v>
      </c>
      <c r="AC587">
        <f t="shared" si="111"/>
        <v>0.22500000000000001</v>
      </c>
      <c r="AD587">
        <f t="shared" si="112"/>
        <v>86.1</v>
      </c>
      <c r="AE587">
        <f t="shared" si="113"/>
        <v>0.44382599999999994</v>
      </c>
      <c r="AF587">
        <f t="shared" si="114"/>
        <v>295</v>
      </c>
    </row>
    <row r="588" spans="1:32" x14ac:dyDescent="0.3">
      <c r="A588" t="s">
        <v>36</v>
      </c>
      <c r="B588" s="3">
        <v>34</v>
      </c>
      <c r="C588" s="9">
        <v>2022</v>
      </c>
      <c r="D588" s="11">
        <v>4178435</v>
      </c>
      <c r="E588" s="16">
        <v>1567262388.6495411</v>
      </c>
      <c r="F588" s="17">
        <f t="shared" si="101"/>
        <v>375083.58719222416</v>
      </c>
      <c r="G588" s="55">
        <f t="shared" si="102"/>
        <v>361550.19639007089</v>
      </c>
      <c r="H588" s="55"/>
      <c r="I588">
        <v>2147</v>
      </c>
      <c r="J588" s="51">
        <v>0.6</v>
      </c>
      <c r="K588" s="17">
        <v>20.014317842165624</v>
      </c>
      <c r="L588">
        <v>1.3004255776277172E-2</v>
      </c>
      <c r="M588">
        <v>0.1663696085801559</v>
      </c>
      <c r="N588">
        <v>47.284799999999997</v>
      </c>
      <c r="O588">
        <v>88.1</v>
      </c>
      <c r="P588">
        <v>313</v>
      </c>
      <c r="Q588">
        <v>0.32299999999999995</v>
      </c>
      <c r="R588">
        <v>79.2</v>
      </c>
      <c r="S588">
        <v>0.75980199999999998</v>
      </c>
      <c r="T588">
        <v>367</v>
      </c>
      <c r="U588">
        <f t="shared" si="103"/>
        <v>2133</v>
      </c>
      <c r="V588">
        <f t="shared" si="104"/>
        <v>0.71</v>
      </c>
      <c r="W588">
        <f t="shared" si="105"/>
        <v>19.521653292975191</v>
      </c>
      <c r="X588">
        <f t="shared" si="106"/>
        <v>1.3169571695368063E-2</v>
      </c>
      <c r="Y588">
        <f t="shared" si="107"/>
        <v>0.16532383723091504</v>
      </c>
      <c r="Z588">
        <f t="shared" si="108"/>
        <v>43.006500000000003</v>
      </c>
      <c r="AA588">
        <f t="shared" si="109"/>
        <v>83.6</v>
      </c>
      <c r="AB588">
        <f t="shared" si="110"/>
        <v>313</v>
      </c>
      <c r="AC588">
        <f t="shared" si="111"/>
        <v>0.32100000000000001</v>
      </c>
      <c r="AD588">
        <f t="shared" si="112"/>
        <v>77.900000000000006</v>
      </c>
      <c r="AE588">
        <f t="shared" si="113"/>
        <v>0.762629</v>
      </c>
      <c r="AF588">
        <f t="shared" si="114"/>
        <v>365</v>
      </c>
    </row>
    <row r="589" spans="1:32" x14ac:dyDescent="0.3">
      <c r="A589" t="s">
        <v>37</v>
      </c>
      <c r="B589" s="3">
        <v>35</v>
      </c>
      <c r="C589" s="9">
        <v>2022</v>
      </c>
      <c r="D589" s="11">
        <v>3198342</v>
      </c>
      <c r="E589" s="16">
        <v>679055690.08836412</v>
      </c>
      <c r="F589" s="17">
        <f t="shared" si="101"/>
        <v>212314.90881474342</v>
      </c>
      <c r="G589" s="55">
        <f t="shared" si="102"/>
        <v>209181.56118601712</v>
      </c>
      <c r="H589" s="55"/>
      <c r="I589">
        <v>1432</v>
      </c>
      <c r="J589" s="51">
        <v>0.13</v>
      </c>
      <c r="K589" s="17">
        <v>34.403075751996539</v>
      </c>
      <c r="L589">
        <v>3.1914950029800159E-3</v>
      </c>
      <c r="M589">
        <v>3.2182008811907858E-2</v>
      </c>
      <c r="N589">
        <v>9.3496000000000006</v>
      </c>
      <c r="O589">
        <v>91</v>
      </c>
      <c r="P589">
        <v>166</v>
      </c>
      <c r="Q589">
        <v>0.54799999999999993</v>
      </c>
      <c r="R589">
        <v>63.4</v>
      </c>
      <c r="S589">
        <v>0.73371700000000006</v>
      </c>
      <c r="T589">
        <v>69</v>
      </c>
      <c r="U589">
        <f t="shared" si="103"/>
        <v>1369</v>
      </c>
      <c r="V589">
        <f t="shared" si="104"/>
        <v>0.15</v>
      </c>
      <c r="W589">
        <f t="shared" si="105"/>
        <v>31.5790360196624</v>
      </c>
      <c r="X589">
        <f t="shared" si="106"/>
        <v>4.6256013661365152E-3</v>
      </c>
      <c r="Y589">
        <f t="shared" si="107"/>
        <v>3.0642196922507203E-2</v>
      </c>
      <c r="Z589">
        <f t="shared" si="108"/>
        <v>9.1912000000000003</v>
      </c>
      <c r="AA589">
        <f t="shared" si="109"/>
        <v>87.1</v>
      </c>
      <c r="AB589">
        <f t="shared" si="110"/>
        <v>163</v>
      </c>
      <c r="AC589">
        <f t="shared" si="111"/>
        <v>0.54799999999999993</v>
      </c>
      <c r="AD589">
        <f t="shared" si="112"/>
        <v>64.3</v>
      </c>
      <c r="AE589">
        <f t="shared" si="113"/>
        <v>0.73655900000000007</v>
      </c>
      <c r="AF589">
        <f t="shared" si="114"/>
        <v>84</v>
      </c>
    </row>
    <row r="590" spans="1:32" x14ac:dyDescent="0.3">
      <c r="A590" t="s">
        <v>38</v>
      </c>
      <c r="B590" s="3">
        <v>36</v>
      </c>
      <c r="C590" s="9">
        <v>2022</v>
      </c>
      <c r="D590" s="11">
        <v>515197</v>
      </c>
      <c r="E590" s="16">
        <v>62015413.83729928</v>
      </c>
      <c r="F590" s="17">
        <f t="shared" si="101"/>
        <v>120372.23399456766</v>
      </c>
      <c r="G590" s="55">
        <f t="shared" si="102"/>
        <v>117219.40508946929</v>
      </c>
      <c r="H590" s="55"/>
      <c r="I590">
        <v>278</v>
      </c>
      <c r="J590" s="51">
        <v>0.11</v>
      </c>
      <c r="K590" s="17">
        <v>27.874159433667405</v>
      </c>
      <c r="L590">
        <v>3.2028405349637148E-2</v>
      </c>
      <c r="M590">
        <v>3.7756528781701382E-2</v>
      </c>
      <c r="N590">
        <v>12</v>
      </c>
      <c r="O590">
        <v>83.7</v>
      </c>
      <c r="P590">
        <v>148</v>
      </c>
      <c r="Q590">
        <v>0.45200000000000001</v>
      </c>
      <c r="R590">
        <v>43.5</v>
      </c>
      <c r="S590">
        <v>0.68973200000000001</v>
      </c>
      <c r="T590">
        <v>0</v>
      </c>
      <c r="U590">
        <f t="shared" si="103"/>
        <v>266</v>
      </c>
      <c r="V590">
        <f t="shared" si="104"/>
        <v>0.11</v>
      </c>
      <c r="W590">
        <f t="shared" si="105"/>
        <v>27.929220542977401</v>
      </c>
      <c r="X590">
        <f t="shared" si="106"/>
        <v>1.5796685191151096E-2</v>
      </c>
      <c r="Y590">
        <f t="shared" si="107"/>
        <v>2.3476295521153184E-2</v>
      </c>
      <c r="Z590">
        <f t="shared" si="108"/>
        <v>14.285700000000002</v>
      </c>
      <c r="AA590">
        <f t="shared" si="109"/>
        <v>79.599999999999994</v>
      </c>
      <c r="AB590">
        <f t="shared" si="110"/>
        <v>150</v>
      </c>
      <c r="AC590">
        <f t="shared" si="111"/>
        <v>0.45200000000000001</v>
      </c>
      <c r="AD590">
        <f t="shared" si="112"/>
        <v>46.9</v>
      </c>
      <c r="AE590">
        <f t="shared" si="113"/>
        <v>0.68869100000000005</v>
      </c>
      <c r="AF590">
        <f t="shared" si="114"/>
        <v>7</v>
      </c>
    </row>
    <row r="591" spans="1:32" x14ac:dyDescent="0.3">
      <c r="A591" t="s">
        <v>39</v>
      </c>
      <c r="B591" s="3">
        <v>37</v>
      </c>
      <c r="C591" s="9">
        <v>2022</v>
      </c>
      <c r="D591" s="11">
        <v>903802</v>
      </c>
      <c r="E591" s="16">
        <v>175220319.97479287</v>
      </c>
      <c r="F591" s="17">
        <f t="shared" si="101"/>
        <v>193870.25031455216</v>
      </c>
      <c r="G591" s="55">
        <f t="shared" si="102"/>
        <v>181275.27758984713</v>
      </c>
      <c r="H591" s="55"/>
      <c r="I591">
        <v>449</v>
      </c>
      <c r="J591" s="51">
        <v>0.35</v>
      </c>
      <c r="K591" s="17">
        <v>22.338141933210899</v>
      </c>
      <c r="L591">
        <v>1.4636081526588616E-3</v>
      </c>
      <c r="M591">
        <v>6.621602784064759E-2</v>
      </c>
      <c r="N591">
        <v>19.101099999999999</v>
      </c>
      <c r="O591">
        <v>92.7</v>
      </c>
      <c r="P591">
        <v>175</v>
      </c>
      <c r="Q591">
        <v>0.48200000000000004</v>
      </c>
      <c r="R591">
        <v>66.3</v>
      </c>
      <c r="S591">
        <v>0.78198199999999995</v>
      </c>
      <c r="T591">
        <v>84</v>
      </c>
      <c r="U591">
        <f t="shared" si="103"/>
        <v>452</v>
      </c>
      <c r="V591">
        <f t="shared" si="104"/>
        <v>0.44</v>
      </c>
      <c r="W591">
        <f t="shared" si="105"/>
        <v>24.371488860225671</v>
      </c>
      <c r="X591">
        <f t="shared" si="106"/>
        <v>9.0498580072649148E-4</v>
      </c>
      <c r="Y591">
        <f t="shared" si="107"/>
        <v>7.7983743192660479E-2</v>
      </c>
      <c r="Z591">
        <f t="shared" si="108"/>
        <v>15.517200000000001</v>
      </c>
      <c r="AA591">
        <f t="shared" si="109"/>
        <v>89.7</v>
      </c>
      <c r="AB591">
        <f t="shared" si="110"/>
        <v>171</v>
      </c>
      <c r="AC591">
        <f t="shared" si="111"/>
        <v>0.48100000000000004</v>
      </c>
      <c r="AD591">
        <f t="shared" si="112"/>
        <v>69.8</v>
      </c>
      <c r="AE591">
        <f t="shared" si="113"/>
        <v>0.78299999999999992</v>
      </c>
      <c r="AF591">
        <f t="shared" si="114"/>
        <v>45</v>
      </c>
    </row>
    <row r="592" spans="1:32" x14ac:dyDescent="0.3">
      <c r="A592" t="s">
        <v>40</v>
      </c>
      <c r="B592" s="3">
        <v>38</v>
      </c>
      <c r="C592" s="9">
        <v>2022</v>
      </c>
      <c r="D592" s="11">
        <v>468770</v>
      </c>
      <c r="E592" s="16">
        <v>121027318.92012782</v>
      </c>
      <c r="F592" s="17">
        <f t="shared" si="101"/>
        <v>258180.59799075843</v>
      </c>
      <c r="G592" s="55">
        <f t="shared" si="102"/>
        <v>182274.77857422244</v>
      </c>
      <c r="H592" s="55"/>
      <c r="I592">
        <v>218</v>
      </c>
      <c r="J592" s="51">
        <v>0.56999999999999995</v>
      </c>
      <c r="K592" s="17">
        <v>27.019363346759135</v>
      </c>
      <c r="L592">
        <v>1.8308771004832376E-2</v>
      </c>
      <c r="M592">
        <v>9.9706794532397544E-2</v>
      </c>
      <c r="N592">
        <v>17.391300000000001</v>
      </c>
      <c r="O592">
        <v>90.1</v>
      </c>
      <c r="P592">
        <v>225</v>
      </c>
      <c r="Q592">
        <v>0.58599999999999997</v>
      </c>
      <c r="R592">
        <v>67.3</v>
      </c>
      <c r="S592">
        <v>0.7104680000000001</v>
      </c>
      <c r="T592">
        <v>6</v>
      </c>
      <c r="U592">
        <f t="shared" si="103"/>
        <v>212</v>
      </c>
      <c r="V592">
        <f t="shared" si="104"/>
        <v>0.56000000000000005</v>
      </c>
      <c r="W592">
        <f t="shared" si="105"/>
        <v>29.564681415120216</v>
      </c>
      <c r="X592">
        <f t="shared" si="106"/>
        <v>1.8896321579920178E-2</v>
      </c>
      <c r="Y592">
        <f t="shared" si="107"/>
        <v>9.5441810913770214E-2</v>
      </c>
      <c r="Z592">
        <f t="shared" si="108"/>
        <v>16.666699999999999</v>
      </c>
      <c r="AA592">
        <f t="shared" si="109"/>
        <v>91.2</v>
      </c>
      <c r="AB592">
        <f t="shared" si="110"/>
        <v>225</v>
      </c>
      <c r="AC592">
        <f t="shared" si="111"/>
        <v>0.58700000000000008</v>
      </c>
      <c r="AD592">
        <f t="shared" si="112"/>
        <v>73.400000000000006</v>
      </c>
      <c r="AE592">
        <f t="shared" si="113"/>
        <v>0.71480599999999994</v>
      </c>
      <c r="AF592">
        <f t="shared" si="114"/>
        <v>8</v>
      </c>
    </row>
    <row r="593" spans="1:32" x14ac:dyDescent="0.3">
      <c r="A593" t="s">
        <v>41</v>
      </c>
      <c r="B593" s="3">
        <v>39</v>
      </c>
      <c r="C593" s="9">
        <v>2022</v>
      </c>
      <c r="D593" s="11">
        <v>683071</v>
      </c>
      <c r="E593" s="16">
        <v>160975739.8220998</v>
      </c>
      <c r="F593" s="17">
        <f t="shared" ref="F593:F633" si="116">E593/D593*1000</f>
        <v>235664.72566116817</v>
      </c>
      <c r="G593" s="55">
        <f t="shared" si="102"/>
        <v>231958.94456797442</v>
      </c>
      <c r="H593" s="55"/>
      <c r="I593">
        <v>320</v>
      </c>
      <c r="J593" s="51">
        <v>0.26</v>
      </c>
      <c r="K593" s="17">
        <v>20.056904312782034</v>
      </c>
      <c r="L593">
        <v>4.3905653350663296E-3</v>
      </c>
      <c r="M593">
        <v>6.2539953635711215E-2</v>
      </c>
      <c r="N593">
        <v>8.0459999999999994</v>
      </c>
      <c r="O593">
        <v>95.8</v>
      </c>
      <c r="P593">
        <v>294</v>
      </c>
      <c r="Q593">
        <v>0.36799999999999999</v>
      </c>
      <c r="R593">
        <v>83.1</v>
      </c>
      <c r="S593">
        <v>0.87035300000000004</v>
      </c>
      <c r="T593">
        <v>71</v>
      </c>
      <c r="U593">
        <f t="shared" si="103"/>
        <v>313</v>
      </c>
      <c r="V593">
        <f t="shared" si="104"/>
        <v>0.22</v>
      </c>
      <c r="W593">
        <f t="shared" si="105"/>
        <v>17.662987199521428</v>
      </c>
      <c r="X593">
        <f t="shared" si="106"/>
        <v>2.397340327994945E-3</v>
      </c>
      <c r="Y593">
        <f t="shared" si="107"/>
        <v>5.0153263552033082E-2</v>
      </c>
      <c r="Z593">
        <f t="shared" si="108"/>
        <v>10</v>
      </c>
      <c r="AA593">
        <f t="shared" si="109"/>
        <v>90.5</v>
      </c>
      <c r="AB593">
        <f t="shared" si="110"/>
        <v>284</v>
      </c>
      <c r="AC593">
        <f t="shared" si="111"/>
        <v>0.36799999999999999</v>
      </c>
      <c r="AD593">
        <f t="shared" si="112"/>
        <v>78.900000000000006</v>
      </c>
      <c r="AE593">
        <f t="shared" si="113"/>
        <v>0.87279300000000004</v>
      </c>
      <c r="AF593">
        <f t="shared" si="114"/>
        <v>78</v>
      </c>
    </row>
    <row r="594" spans="1:32" x14ac:dyDescent="0.3">
      <c r="A594" t="s">
        <v>42</v>
      </c>
      <c r="B594" s="3">
        <v>40</v>
      </c>
      <c r="C594" s="9">
        <v>2022</v>
      </c>
      <c r="D594" s="11">
        <v>2896829</v>
      </c>
      <c r="E594" s="16">
        <v>804251391.10661507</v>
      </c>
      <c r="F594" s="17">
        <f t="shared" si="116"/>
        <v>277631.6417388168</v>
      </c>
      <c r="G594" s="55">
        <f t="shared" ref="G594:G633" si="117">F515</f>
        <v>272547.33476340928</v>
      </c>
      <c r="H594" s="55"/>
      <c r="I594">
        <v>1380</v>
      </c>
      <c r="J594" s="51">
        <v>0.26</v>
      </c>
      <c r="K594" s="17">
        <v>23.870213264350447</v>
      </c>
      <c r="L594">
        <v>1.7819636470032877E-2</v>
      </c>
      <c r="M594">
        <v>0.13964116701564369</v>
      </c>
      <c r="N594">
        <v>11.1111</v>
      </c>
      <c r="O594">
        <v>85.5</v>
      </c>
      <c r="P594">
        <v>224</v>
      </c>
      <c r="Q594">
        <v>0.39299999999999996</v>
      </c>
      <c r="R594">
        <v>78.099999999999994</v>
      </c>
      <c r="S594">
        <v>0.8944970000000001</v>
      </c>
      <c r="T594">
        <v>190</v>
      </c>
      <c r="U594">
        <f t="shared" ref="U594:U633" si="118">I515</f>
        <v>1375</v>
      </c>
      <c r="V594">
        <f t="shared" ref="V594:V633" si="119">J515</f>
        <v>0.26</v>
      </c>
      <c r="W594">
        <f t="shared" ref="W594:W633" si="120">K515</f>
        <v>24.807117336785094</v>
      </c>
      <c r="X594">
        <f t="shared" ref="X594:X633" si="121">L515</f>
        <v>2.0449676330317103E-2</v>
      </c>
      <c r="Y594">
        <f t="shared" ref="Y594:Y633" si="122">M515</f>
        <v>0.1325363544509279</v>
      </c>
      <c r="Z594">
        <f t="shared" ref="Z594:Z633" si="123">N515</f>
        <v>12.4694</v>
      </c>
      <c r="AA594">
        <f t="shared" ref="AA594:AA633" si="124">O515</f>
        <v>79.5</v>
      </c>
      <c r="AB594">
        <f t="shared" ref="AB594:AB633" si="125">P515</f>
        <v>235</v>
      </c>
      <c r="AC594">
        <f t="shared" ref="AC594:AC633" si="126">Q515</f>
        <v>0.39399999999999996</v>
      </c>
      <c r="AD594">
        <f t="shared" ref="AD594:AD633" si="127">R515</f>
        <v>78.900000000000006</v>
      </c>
      <c r="AE594">
        <f t="shared" ref="AE594:AE633" si="128">S515</f>
        <v>0.89608399999999999</v>
      </c>
      <c r="AF594">
        <f t="shared" ref="AF594:AF633" si="129">T515</f>
        <v>186</v>
      </c>
    </row>
    <row r="595" spans="1:32" x14ac:dyDescent="0.3">
      <c r="A595" t="s">
        <v>43</v>
      </c>
      <c r="B595" s="3">
        <v>41</v>
      </c>
      <c r="C595" s="9">
        <v>2022</v>
      </c>
      <c r="D595" s="11">
        <v>4084610</v>
      </c>
      <c r="E595" s="16">
        <v>1491751219.2323349</v>
      </c>
      <c r="F595" s="17">
        <f t="shared" si="116"/>
        <v>365212.64434850198</v>
      </c>
      <c r="G595" s="55">
        <f t="shared" si="117"/>
        <v>358380.58219769079</v>
      </c>
      <c r="H595" s="55"/>
      <c r="I595">
        <v>1918</v>
      </c>
      <c r="J595" s="51">
        <v>0.55000000000000004</v>
      </c>
      <c r="K595" s="17">
        <v>22.84746956821424</v>
      </c>
      <c r="L595">
        <v>4.0230313695911131E-2</v>
      </c>
      <c r="M595">
        <v>0.25866448123232355</v>
      </c>
      <c r="N595">
        <v>22.734000000000002</v>
      </c>
      <c r="O595">
        <v>87.2</v>
      </c>
      <c r="P595">
        <v>243</v>
      </c>
      <c r="Q595">
        <v>0.377</v>
      </c>
      <c r="R595">
        <v>79.599999999999994</v>
      </c>
      <c r="S595">
        <v>0.91470799999999997</v>
      </c>
      <c r="T595">
        <v>430</v>
      </c>
      <c r="U595">
        <f t="shared" si="118"/>
        <v>1913</v>
      </c>
      <c r="V595">
        <f t="shared" si="119"/>
        <v>0.66</v>
      </c>
      <c r="W595">
        <f t="shared" si="120"/>
        <v>21.128179970989553</v>
      </c>
      <c r="X595">
        <f t="shared" si="121"/>
        <v>4.1930284445341345E-2</v>
      </c>
      <c r="Y595">
        <f t="shared" si="122"/>
        <v>0.30039627061068264</v>
      </c>
      <c r="Z595">
        <f t="shared" si="123"/>
        <v>26.291799999999999</v>
      </c>
      <c r="AA595">
        <f t="shared" si="124"/>
        <v>82.2</v>
      </c>
      <c r="AB595">
        <f t="shared" si="125"/>
        <v>239</v>
      </c>
      <c r="AC595">
        <f t="shared" si="126"/>
        <v>0.379</v>
      </c>
      <c r="AD595">
        <f t="shared" si="127"/>
        <v>76.3</v>
      </c>
      <c r="AE595">
        <f t="shared" si="128"/>
        <v>0.9172530000000001</v>
      </c>
      <c r="AF595">
        <f t="shared" si="129"/>
        <v>457</v>
      </c>
    </row>
    <row r="596" spans="1:32" x14ac:dyDescent="0.3">
      <c r="A596" t="s">
        <v>44</v>
      </c>
      <c r="B596" s="3">
        <v>42</v>
      </c>
      <c r="C596" s="9">
        <v>2022</v>
      </c>
      <c r="D596" s="11">
        <v>674336</v>
      </c>
      <c r="E596" s="16">
        <v>174048479.80990627</v>
      </c>
      <c r="F596" s="17">
        <f t="shared" si="116"/>
        <v>258103.4970844005</v>
      </c>
      <c r="G596" s="55">
        <f t="shared" si="117"/>
        <v>257490.97265391669</v>
      </c>
      <c r="H596" s="55"/>
      <c r="I596">
        <v>323</v>
      </c>
      <c r="J596" s="51">
        <v>7.0000000000000007E-2</v>
      </c>
      <c r="K596" s="17">
        <v>16.194648860579374</v>
      </c>
      <c r="L596">
        <v>1.3692311477450732E-3</v>
      </c>
      <c r="M596">
        <v>0.24063305972657439</v>
      </c>
      <c r="N596">
        <v>23.357700000000001</v>
      </c>
      <c r="O596">
        <v>78.2</v>
      </c>
      <c r="P596">
        <v>255</v>
      </c>
      <c r="Q596">
        <v>0.312</v>
      </c>
      <c r="R596">
        <v>80.5</v>
      </c>
      <c r="S596">
        <v>0.60482400000000003</v>
      </c>
      <c r="T596">
        <v>51</v>
      </c>
      <c r="U596">
        <f t="shared" si="118"/>
        <v>330</v>
      </c>
      <c r="V596">
        <f t="shared" si="119"/>
        <v>0.1</v>
      </c>
      <c r="W596">
        <f t="shared" si="120"/>
        <v>17.232947281646553</v>
      </c>
      <c r="X596">
        <f t="shared" si="121"/>
        <v>1.6023632959155949E-3</v>
      </c>
      <c r="Y596">
        <f t="shared" si="122"/>
        <v>0.24196515447464378</v>
      </c>
      <c r="Z596">
        <f t="shared" si="123"/>
        <v>21.014500000000002</v>
      </c>
      <c r="AA596">
        <f t="shared" si="124"/>
        <v>72</v>
      </c>
      <c r="AB596">
        <f t="shared" si="125"/>
        <v>251</v>
      </c>
      <c r="AC596">
        <f t="shared" si="126"/>
        <v>0.315</v>
      </c>
      <c r="AD596">
        <f t="shared" si="127"/>
        <v>81.5</v>
      </c>
      <c r="AE596">
        <f t="shared" si="128"/>
        <v>0.61204099999999995</v>
      </c>
      <c r="AF596">
        <f t="shared" si="129"/>
        <v>87</v>
      </c>
    </row>
    <row r="597" spans="1:32" x14ac:dyDescent="0.3">
      <c r="A597" t="s">
        <v>45</v>
      </c>
      <c r="B597" s="3">
        <v>43</v>
      </c>
      <c r="C597" s="9">
        <v>2022</v>
      </c>
      <c r="D597" s="11">
        <v>776407</v>
      </c>
      <c r="E597" s="16">
        <v>238096437.53167081</v>
      </c>
      <c r="F597" s="17">
        <f t="shared" si="116"/>
        <v>306664.46532768355</v>
      </c>
      <c r="G597" s="55">
        <f t="shared" si="117"/>
        <v>306790.18729038967</v>
      </c>
      <c r="H597" s="55"/>
      <c r="I597">
        <v>435</v>
      </c>
      <c r="J597" s="51">
        <v>0.35</v>
      </c>
      <c r="K597" s="17">
        <v>17.342199650172798</v>
      </c>
      <c r="L597">
        <v>1.8463236030392396E-4</v>
      </c>
      <c r="M597">
        <v>0.26176688206325094</v>
      </c>
      <c r="N597">
        <v>33.673499999999997</v>
      </c>
      <c r="O597">
        <v>74.2</v>
      </c>
      <c r="P597">
        <v>322</v>
      </c>
      <c r="Q597">
        <v>0.36399999999999999</v>
      </c>
      <c r="R597">
        <v>75.2</v>
      </c>
      <c r="S597">
        <v>0.58252499999999996</v>
      </c>
      <c r="T597">
        <v>66</v>
      </c>
      <c r="U597">
        <f t="shared" si="118"/>
        <v>422</v>
      </c>
      <c r="V597">
        <f t="shared" si="119"/>
        <v>0.38</v>
      </c>
      <c r="W597">
        <f t="shared" si="120"/>
        <v>17.037426964554093</v>
      </c>
      <c r="X597">
        <f t="shared" si="121"/>
        <v>2.5893550839778694E-4</v>
      </c>
      <c r="Y597">
        <f t="shared" si="122"/>
        <v>0.27873426136472146</v>
      </c>
      <c r="Z597">
        <f t="shared" si="123"/>
        <v>34.653500000000001</v>
      </c>
      <c r="AA597">
        <f t="shared" si="124"/>
        <v>73.7</v>
      </c>
      <c r="AB597">
        <f t="shared" si="125"/>
        <v>317</v>
      </c>
      <c r="AC597">
        <f t="shared" si="126"/>
        <v>0.36599999999999999</v>
      </c>
      <c r="AD597">
        <f t="shared" si="127"/>
        <v>78.3</v>
      </c>
      <c r="AE597">
        <f t="shared" si="128"/>
        <v>0.58102200000000004</v>
      </c>
      <c r="AF597">
        <f t="shared" si="129"/>
        <v>66</v>
      </c>
    </row>
    <row r="598" spans="1:32" x14ac:dyDescent="0.3">
      <c r="A598" t="s">
        <v>46</v>
      </c>
      <c r="B598" s="3">
        <v>44</v>
      </c>
      <c r="C598" s="9">
        <v>2022</v>
      </c>
      <c r="D598" s="11">
        <v>4000854</v>
      </c>
      <c r="E598" s="16">
        <v>2353609954.6433268</v>
      </c>
      <c r="F598" s="17">
        <f t="shared" si="116"/>
        <v>588276.89154448698</v>
      </c>
      <c r="G598" s="55">
        <f t="shared" si="117"/>
        <v>556860.70577367232</v>
      </c>
      <c r="H598" s="55"/>
      <c r="I598">
        <v>2028</v>
      </c>
      <c r="J598" s="51">
        <v>0.67</v>
      </c>
      <c r="K598" s="17">
        <v>21.263311559614902</v>
      </c>
      <c r="L598">
        <v>0.26974318650100687</v>
      </c>
      <c r="M598">
        <v>0.18716174765881655</v>
      </c>
      <c r="N598">
        <v>46.025100000000002</v>
      </c>
      <c r="O598">
        <v>97.8</v>
      </c>
      <c r="P598">
        <v>360</v>
      </c>
      <c r="Q598">
        <v>0.23199999999999998</v>
      </c>
      <c r="R598">
        <v>61.8</v>
      </c>
      <c r="S598">
        <v>0.78778800000000004</v>
      </c>
      <c r="T598">
        <v>735</v>
      </c>
      <c r="U598">
        <f t="shared" si="118"/>
        <v>2031</v>
      </c>
      <c r="V598">
        <f t="shared" si="119"/>
        <v>0.65</v>
      </c>
      <c r="W598">
        <f t="shared" si="120"/>
        <v>19.950570295539407</v>
      </c>
      <c r="X598">
        <f t="shared" si="121"/>
        <v>0.28885522878986886</v>
      </c>
      <c r="Y598">
        <f t="shared" si="122"/>
        <v>0.18344491221563333</v>
      </c>
      <c r="Z598">
        <f t="shared" si="123"/>
        <v>41.085299999999997</v>
      </c>
      <c r="AA598">
        <f t="shared" si="124"/>
        <v>86.9</v>
      </c>
      <c r="AB598">
        <f t="shared" si="125"/>
        <v>364</v>
      </c>
      <c r="AC598">
        <f t="shared" si="126"/>
        <v>0.23199999999999998</v>
      </c>
      <c r="AD598">
        <f t="shared" si="127"/>
        <v>62.2</v>
      </c>
      <c r="AE598">
        <f t="shared" si="128"/>
        <v>0.78336600000000001</v>
      </c>
      <c r="AF598">
        <f t="shared" si="129"/>
        <v>726</v>
      </c>
    </row>
    <row r="599" spans="1:32" x14ac:dyDescent="0.3">
      <c r="A599" t="s">
        <v>47</v>
      </c>
      <c r="B599" s="3">
        <v>45</v>
      </c>
      <c r="C599" s="9">
        <v>2022</v>
      </c>
      <c r="D599" s="11">
        <v>1445599</v>
      </c>
      <c r="E599" s="16">
        <v>582991196.1346935</v>
      </c>
      <c r="F599" s="17">
        <f t="shared" si="116"/>
        <v>403286.93927893799</v>
      </c>
      <c r="G599" s="55">
        <f t="shared" si="117"/>
        <v>394514.52285006375</v>
      </c>
      <c r="H599" s="55"/>
      <c r="I599">
        <v>739</v>
      </c>
      <c r="J599" s="51">
        <v>0.2</v>
      </c>
      <c r="K599" s="17">
        <v>14.186658357871925</v>
      </c>
      <c r="L599">
        <v>0.28549137742804792</v>
      </c>
      <c r="M599">
        <v>0.18332488294269775</v>
      </c>
      <c r="N599">
        <v>24.1279</v>
      </c>
      <c r="O599">
        <v>84.3</v>
      </c>
      <c r="P599">
        <v>283</v>
      </c>
      <c r="Q599">
        <v>0.34200000000000003</v>
      </c>
      <c r="R599">
        <v>80.5</v>
      </c>
      <c r="S599">
        <v>0.63359299999999996</v>
      </c>
      <c r="T599">
        <v>153</v>
      </c>
      <c r="U599">
        <f t="shared" si="118"/>
        <v>760</v>
      </c>
      <c r="V599">
        <f t="shared" si="119"/>
        <v>0.28999999999999998</v>
      </c>
      <c r="W599">
        <f t="shared" si="120"/>
        <v>14.888807251665865</v>
      </c>
      <c r="X599">
        <f t="shared" si="121"/>
        <v>0.30202535227663152</v>
      </c>
      <c r="Y599">
        <f t="shared" si="122"/>
        <v>0.16430839863954314</v>
      </c>
      <c r="Z599">
        <f t="shared" si="123"/>
        <v>22.514600000000002</v>
      </c>
      <c r="AA599">
        <f t="shared" si="124"/>
        <v>79.599999999999994</v>
      </c>
      <c r="AB599">
        <f t="shared" si="125"/>
        <v>275</v>
      </c>
      <c r="AC599">
        <f t="shared" si="126"/>
        <v>0.34299999999999997</v>
      </c>
      <c r="AD599">
        <f t="shared" si="127"/>
        <v>79.900000000000006</v>
      </c>
      <c r="AE599">
        <f t="shared" si="128"/>
        <v>0.60855700000000001</v>
      </c>
      <c r="AF599">
        <f t="shared" si="129"/>
        <v>126</v>
      </c>
    </row>
    <row r="600" spans="1:32" x14ac:dyDescent="0.3">
      <c r="A600" t="s">
        <v>48</v>
      </c>
      <c r="B600" s="3">
        <v>46</v>
      </c>
      <c r="C600" s="9">
        <v>2022</v>
      </c>
      <c r="D600" s="11">
        <v>1178543</v>
      </c>
      <c r="E600" s="16">
        <v>317139029.46150327</v>
      </c>
      <c r="F600" s="17">
        <f t="shared" si="116"/>
        <v>269094.15223840222</v>
      </c>
      <c r="G600" s="55">
        <f t="shared" si="117"/>
        <v>256391.6327479372</v>
      </c>
      <c r="H600" s="55"/>
      <c r="I600">
        <v>594</v>
      </c>
      <c r="J600" s="51">
        <v>0.35</v>
      </c>
      <c r="K600" s="17">
        <v>18.69905076005994</v>
      </c>
      <c r="L600">
        <v>6.9280482669890734E-4</v>
      </c>
      <c r="M600">
        <v>0.23112015396777721</v>
      </c>
      <c r="N600">
        <v>31.8367</v>
      </c>
      <c r="O600">
        <v>75.2</v>
      </c>
      <c r="P600">
        <v>299</v>
      </c>
      <c r="Q600">
        <v>0.35700000000000004</v>
      </c>
      <c r="R600">
        <v>80.7</v>
      </c>
      <c r="S600">
        <v>0.663968</v>
      </c>
      <c r="T600">
        <v>78</v>
      </c>
      <c r="U600">
        <f t="shared" si="118"/>
        <v>608</v>
      </c>
      <c r="V600">
        <f t="shared" si="119"/>
        <v>0.51</v>
      </c>
      <c r="W600">
        <f t="shared" si="120"/>
        <v>16.254193642626856</v>
      </c>
      <c r="X600">
        <f t="shared" si="121"/>
        <v>2.1124035783033236E-4</v>
      </c>
      <c r="Y600">
        <f t="shared" si="122"/>
        <v>0.23717184485834478</v>
      </c>
      <c r="Z600">
        <f t="shared" si="123"/>
        <v>32.548999999999999</v>
      </c>
      <c r="AA600">
        <f t="shared" si="124"/>
        <v>79.7</v>
      </c>
      <c r="AB600">
        <f t="shared" si="125"/>
        <v>287</v>
      </c>
      <c r="AC600">
        <f t="shared" si="126"/>
        <v>0.36</v>
      </c>
      <c r="AD600">
        <f t="shared" si="127"/>
        <v>82.4</v>
      </c>
      <c r="AE600">
        <f t="shared" si="128"/>
        <v>0.65261300000000011</v>
      </c>
      <c r="AF600">
        <f t="shared" si="129"/>
        <v>95</v>
      </c>
    </row>
    <row r="601" spans="1:32" x14ac:dyDescent="0.3">
      <c r="A601" t="s">
        <v>49</v>
      </c>
      <c r="B601" s="3">
        <v>47</v>
      </c>
      <c r="C601" s="9">
        <v>2022</v>
      </c>
      <c r="D601" s="11">
        <v>2516751</v>
      </c>
      <c r="E601" s="16">
        <v>1167252595.0891883</v>
      </c>
      <c r="F601" s="17">
        <f t="shared" si="116"/>
        <v>463793.43649379234</v>
      </c>
      <c r="G601" s="55">
        <f t="shared" si="117"/>
        <v>472524.92584472051</v>
      </c>
      <c r="H601" s="55"/>
      <c r="I601">
        <v>1218</v>
      </c>
      <c r="J601" s="51">
        <v>1.1399999999999999</v>
      </c>
      <c r="K601" s="17">
        <v>17.833216814222034</v>
      </c>
      <c r="L601">
        <v>0.25440248962157869</v>
      </c>
      <c r="M601">
        <v>0.27292109851973911</v>
      </c>
      <c r="N601">
        <v>24.3523</v>
      </c>
      <c r="O601">
        <v>84.2</v>
      </c>
      <c r="P601">
        <v>214</v>
      </c>
      <c r="Q601">
        <v>0.24299999999999999</v>
      </c>
      <c r="R601">
        <v>75.7</v>
      </c>
      <c r="S601">
        <v>0.70446500000000001</v>
      </c>
      <c r="T601">
        <v>428</v>
      </c>
      <c r="U601">
        <f t="shared" si="118"/>
        <v>1244</v>
      </c>
      <c r="V601">
        <f t="shared" si="119"/>
        <v>1.25</v>
      </c>
      <c r="W601">
        <f t="shared" si="120"/>
        <v>17.694248684578156</v>
      </c>
      <c r="X601">
        <f t="shared" si="121"/>
        <v>0.26142186315728727</v>
      </c>
      <c r="Y601">
        <f t="shared" si="122"/>
        <v>0.26457674137628273</v>
      </c>
      <c r="Z601">
        <f t="shared" si="123"/>
        <v>24.179600000000001</v>
      </c>
      <c r="AA601">
        <f t="shared" si="124"/>
        <v>79.2</v>
      </c>
      <c r="AB601">
        <f t="shared" si="125"/>
        <v>210</v>
      </c>
      <c r="AC601">
        <f t="shared" si="126"/>
        <v>0.24299999999999999</v>
      </c>
      <c r="AD601">
        <f t="shared" si="127"/>
        <v>76.400000000000006</v>
      </c>
      <c r="AE601">
        <f t="shared" si="128"/>
        <v>0.70179599999999998</v>
      </c>
      <c r="AF601">
        <f t="shared" si="129"/>
        <v>397</v>
      </c>
    </row>
    <row r="602" spans="1:32" x14ac:dyDescent="0.3">
      <c r="A602" t="s">
        <v>50</v>
      </c>
      <c r="B602" s="3">
        <v>48</v>
      </c>
      <c r="C602" s="9">
        <v>2022</v>
      </c>
      <c r="D602" s="11">
        <v>1143644</v>
      </c>
      <c r="E602" s="16">
        <v>355530959.51949739</v>
      </c>
      <c r="F602" s="17">
        <f t="shared" si="116"/>
        <v>310875.55176217196</v>
      </c>
      <c r="G602" s="55">
        <f t="shared" si="117"/>
        <v>303862.76425894117</v>
      </c>
      <c r="H602" s="55"/>
      <c r="I602">
        <v>618</v>
      </c>
      <c r="J602" s="51">
        <v>0.69</v>
      </c>
      <c r="K602" s="17">
        <v>15.276341196183191</v>
      </c>
      <c r="L602">
        <v>2.1238677064032959E-3</v>
      </c>
      <c r="M602">
        <v>0.30468449832954231</v>
      </c>
      <c r="N602">
        <v>21.7241</v>
      </c>
      <c r="O602">
        <v>75.900000000000006</v>
      </c>
      <c r="P602">
        <v>222</v>
      </c>
      <c r="Q602">
        <v>0.217</v>
      </c>
      <c r="R602">
        <v>96.8</v>
      </c>
      <c r="S602">
        <v>0.55116200000000004</v>
      </c>
      <c r="T602">
        <v>66</v>
      </c>
      <c r="U602">
        <f t="shared" si="118"/>
        <v>631</v>
      </c>
      <c r="V602">
        <f t="shared" si="119"/>
        <v>0.65</v>
      </c>
      <c r="W602">
        <f t="shared" si="120"/>
        <v>16.031448026306226</v>
      </c>
      <c r="X602">
        <f t="shared" si="121"/>
        <v>2.233864020101299E-3</v>
      </c>
      <c r="Y602">
        <f t="shared" si="122"/>
        <v>0.32779583201881202</v>
      </c>
      <c r="Z602">
        <f t="shared" si="123"/>
        <v>23.333300000000001</v>
      </c>
      <c r="AA602">
        <f t="shared" si="124"/>
        <v>75.7</v>
      </c>
      <c r="AB602">
        <f t="shared" si="125"/>
        <v>208</v>
      </c>
      <c r="AC602">
        <f t="shared" si="126"/>
        <v>0.221</v>
      </c>
      <c r="AD602">
        <f t="shared" si="127"/>
        <v>96.8</v>
      </c>
      <c r="AE602">
        <f t="shared" si="128"/>
        <v>0.55324800000000007</v>
      </c>
      <c r="AF602">
        <f t="shared" si="129"/>
        <v>82</v>
      </c>
    </row>
    <row r="603" spans="1:32" x14ac:dyDescent="0.3">
      <c r="A603" t="s">
        <v>51</v>
      </c>
      <c r="B603" s="3">
        <v>49</v>
      </c>
      <c r="C603" s="9">
        <v>2022</v>
      </c>
      <c r="D603" s="11">
        <v>3095367</v>
      </c>
      <c r="E603" s="16">
        <v>1445699876.6662762</v>
      </c>
      <c r="F603" s="17">
        <f t="shared" si="116"/>
        <v>467052.8168925611</v>
      </c>
      <c r="G603" s="55">
        <f t="shared" si="117"/>
        <v>448611.94422298321</v>
      </c>
      <c r="H603" s="55"/>
      <c r="I603">
        <v>1732</v>
      </c>
      <c r="J603" s="51">
        <v>4.4000000000000004</v>
      </c>
      <c r="K603" s="17">
        <v>20.196795453992141</v>
      </c>
      <c r="L603">
        <v>7.000125215106377E-4</v>
      </c>
      <c r="M603">
        <v>0.25611127543292983</v>
      </c>
      <c r="N603">
        <v>30.483300000000003</v>
      </c>
      <c r="O603">
        <v>82.5</v>
      </c>
      <c r="P603">
        <v>279</v>
      </c>
      <c r="Q603">
        <v>0.2</v>
      </c>
      <c r="R603">
        <v>91.7</v>
      </c>
      <c r="S603">
        <v>0.70264300000000002</v>
      </c>
      <c r="T603">
        <v>319</v>
      </c>
      <c r="U603">
        <f t="shared" si="118"/>
        <v>1738</v>
      </c>
      <c r="V603">
        <f t="shared" si="119"/>
        <v>4.79</v>
      </c>
      <c r="W603">
        <f t="shared" si="120"/>
        <v>20.363686254496137</v>
      </c>
      <c r="X603">
        <f t="shared" si="121"/>
        <v>5.7959811508027925E-4</v>
      </c>
      <c r="Y603">
        <f t="shared" si="122"/>
        <v>0.25928431086418191</v>
      </c>
      <c r="Z603">
        <f t="shared" si="123"/>
        <v>27.054400000000001</v>
      </c>
      <c r="AA603">
        <f t="shared" si="124"/>
        <v>78.7</v>
      </c>
      <c r="AB603">
        <f t="shared" si="125"/>
        <v>269</v>
      </c>
      <c r="AC603">
        <f t="shared" si="126"/>
        <v>0.20100000000000001</v>
      </c>
      <c r="AD603">
        <f t="shared" si="127"/>
        <v>91.6</v>
      </c>
      <c r="AE603">
        <f t="shared" si="128"/>
        <v>0.70358599999999993</v>
      </c>
      <c r="AF603">
        <f t="shared" si="129"/>
        <v>349</v>
      </c>
    </row>
    <row r="604" spans="1:32" x14ac:dyDescent="0.3">
      <c r="A604" t="s">
        <v>52</v>
      </c>
      <c r="B604" s="3">
        <v>50</v>
      </c>
      <c r="C604" s="9">
        <v>2022</v>
      </c>
      <c r="D604" s="11">
        <v>1848579</v>
      </c>
      <c r="E604" s="16">
        <v>882757588.85438526</v>
      </c>
      <c r="F604" s="17">
        <f t="shared" si="116"/>
        <v>477533.06126185856</v>
      </c>
      <c r="G604" s="55">
        <f t="shared" si="117"/>
        <v>466066.61198819388</v>
      </c>
      <c r="H604" s="55"/>
      <c r="I604">
        <v>925</v>
      </c>
      <c r="J604" s="51">
        <v>0.08</v>
      </c>
      <c r="K604" s="17">
        <v>14.934956099354041</v>
      </c>
      <c r="L604">
        <v>0.42907175399812747</v>
      </c>
      <c r="M604">
        <v>0.11724891011170305</v>
      </c>
      <c r="N604">
        <v>13.777799999999999</v>
      </c>
      <c r="O604">
        <v>93.7</v>
      </c>
      <c r="P604">
        <v>223</v>
      </c>
      <c r="Q604">
        <v>0.40100000000000002</v>
      </c>
      <c r="R604">
        <v>77.7</v>
      </c>
      <c r="S604">
        <v>0.81695600000000002</v>
      </c>
      <c r="T604">
        <v>114</v>
      </c>
      <c r="U604">
        <f t="shared" si="118"/>
        <v>945</v>
      </c>
      <c r="V604">
        <f t="shared" si="119"/>
        <v>0.08</v>
      </c>
      <c r="W604">
        <f t="shared" si="120"/>
        <v>14.481488621764219</v>
      </c>
      <c r="X604">
        <f t="shared" si="121"/>
        <v>0.43940494855962275</v>
      </c>
      <c r="Y604">
        <f t="shared" si="122"/>
        <v>0.11053517841364013</v>
      </c>
      <c r="Z604">
        <f t="shared" si="123"/>
        <v>11.236000000000001</v>
      </c>
      <c r="AA604">
        <f t="shared" si="124"/>
        <v>93.5</v>
      </c>
      <c r="AB604">
        <f t="shared" si="125"/>
        <v>214</v>
      </c>
      <c r="AC604">
        <f t="shared" si="126"/>
        <v>0.40299999999999997</v>
      </c>
      <c r="AD604">
        <f t="shared" si="127"/>
        <v>79</v>
      </c>
      <c r="AE604">
        <f t="shared" si="128"/>
        <v>0.81524799999999997</v>
      </c>
      <c r="AF604">
        <f t="shared" si="129"/>
        <v>93</v>
      </c>
    </row>
    <row r="605" spans="1:32" x14ac:dyDescent="0.3">
      <c r="A605" t="s">
        <v>53</v>
      </c>
      <c r="B605" s="3">
        <v>51</v>
      </c>
      <c r="C605" s="9">
        <v>2022</v>
      </c>
      <c r="D605" s="11">
        <v>1253856</v>
      </c>
      <c r="E605" s="16">
        <v>415704678.36595184</v>
      </c>
      <c r="F605" s="17">
        <f t="shared" si="116"/>
        <v>331541.00500053581</v>
      </c>
      <c r="G605" s="55">
        <f t="shared" si="117"/>
        <v>322683.62514543586</v>
      </c>
      <c r="H605" s="55"/>
      <c r="I605">
        <v>631</v>
      </c>
      <c r="J605" s="51">
        <v>0.8</v>
      </c>
      <c r="K605" s="17">
        <v>17.513815062098836</v>
      </c>
      <c r="L605">
        <v>3.6513243462141815E-3</v>
      </c>
      <c r="M605">
        <v>0.18559935393209481</v>
      </c>
      <c r="N605">
        <v>20.930199999999999</v>
      </c>
      <c r="O605">
        <v>80.5</v>
      </c>
      <c r="P605">
        <v>244</v>
      </c>
      <c r="Q605">
        <v>0.312</v>
      </c>
      <c r="R605">
        <v>83.4</v>
      </c>
      <c r="S605">
        <v>0.77180800000000005</v>
      </c>
      <c r="T605">
        <v>124</v>
      </c>
      <c r="U605">
        <f t="shared" si="118"/>
        <v>664</v>
      </c>
      <c r="V605">
        <f t="shared" si="119"/>
        <v>0.89</v>
      </c>
      <c r="W605">
        <f t="shared" si="120"/>
        <v>18.221491373373784</v>
      </c>
      <c r="X605">
        <f t="shared" si="121"/>
        <v>3.5914254165680323E-3</v>
      </c>
      <c r="Y605">
        <f t="shared" si="122"/>
        <v>0.18561874573896145</v>
      </c>
      <c r="Z605">
        <f t="shared" si="123"/>
        <v>24.096399999999999</v>
      </c>
      <c r="AA605">
        <f t="shared" si="124"/>
        <v>79.8</v>
      </c>
      <c r="AB605">
        <f t="shared" si="125"/>
        <v>242</v>
      </c>
      <c r="AC605">
        <f t="shared" si="126"/>
        <v>0.313</v>
      </c>
      <c r="AD605">
        <f t="shared" si="127"/>
        <v>82.1</v>
      </c>
      <c r="AE605">
        <f t="shared" si="128"/>
        <v>0.77961600000000009</v>
      </c>
      <c r="AF605">
        <f t="shared" si="129"/>
        <v>137</v>
      </c>
    </row>
    <row r="606" spans="1:32" x14ac:dyDescent="0.3">
      <c r="A606" t="s">
        <v>54</v>
      </c>
      <c r="B606" s="3">
        <v>52</v>
      </c>
      <c r="C606" s="9">
        <v>2022</v>
      </c>
      <c r="D606" s="11">
        <v>3153533</v>
      </c>
      <c r="E606" s="16">
        <v>1356192402.880224</v>
      </c>
      <c r="F606" s="17">
        <f t="shared" si="116"/>
        <v>430054.92661095475</v>
      </c>
      <c r="G606" s="55">
        <f t="shared" si="117"/>
        <v>436790.53363826271</v>
      </c>
      <c r="H606" s="55"/>
      <c r="I606">
        <v>1665</v>
      </c>
      <c r="J606" s="51">
        <v>0.93</v>
      </c>
      <c r="K606" s="17">
        <v>18.781073059735096</v>
      </c>
      <c r="L606">
        <v>0.18865440629060234</v>
      </c>
      <c r="M606">
        <v>0.19396791933404892</v>
      </c>
      <c r="N606">
        <v>29.404000000000003</v>
      </c>
      <c r="O606">
        <v>81.900000000000006</v>
      </c>
      <c r="P606">
        <v>318</v>
      </c>
      <c r="Q606">
        <v>0.20499999999999999</v>
      </c>
      <c r="R606">
        <v>70.599999999999994</v>
      </c>
      <c r="S606">
        <v>0.43642899999999996</v>
      </c>
      <c r="T606">
        <v>373</v>
      </c>
      <c r="U606">
        <f t="shared" si="118"/>
        <v>1684</v>
      </c>
      <c r="V606">
        <f t="shared" si="119"/>
        <v>1.23</v>
      </c>
      <c r="W606">
        <f t="shared" si="120"/>
        <v>18.223900151196407</v>
      </c>
      <c r="X606">
        <f t="shared" si="121"/>
        <v>0.20387852966116746</v>
      </c>
      <c r="Y606">
        <f t="shared" si="122"/>
        <v>0.21154478984024805</v>
      </c>
      <c r="Z606">
        <f t="shared" si="123"/>
        <v>29.456399999999999</v>
      </c>
      <c r="AA606">
        <f t="shared" si="124"/>
        <v>80.3</v>
      </c>
      <c r="AB606">
        <f t="shared" si="125"/>
        <v>313</v>
      </c>
      <c r="AC606">
        <f t="shared" si="126"/>
        <v>0.20399999999999999</v>
      </c>
      <c r="AD606">
        <f t="shared" si="127"/>
        <v>73.599999999999994</v>
      </c>
      <c r="AE606">
        <f t="shared" si="128"/>
        <v>0.43759500000000001</v>
      </c>
      <c r="AF606">
        <f t="shared" si="129"/>
        <v>386</v>
      </c>
    </row>
    <row r="607" spans="1:32" x14ac:dyDescent="0.3">
      <c r="A607" t="s">
        <v>55</v>
      </c>
      <c r="B607" s="3">
        <v>53</v>
      </c>
      <c r="C607" s="9">
        <v>2022</v>
      </c>
      <c r="D607" s="11">
        <v>2417978</v>
      </c>
      <c r="E607" s="16">
        <v>794221642.66731739</v>
      </c>
      <c r="F607" s="17">
        <f t="shared" si="116"/>
        <v>328465.20632831124</v>
      </c>
      <c r="G607" s="55">
        <f t="shared" si="117"/>
        <v>309161.10796679393</v>
      </c>
      <c r="H607" s="55"/>
      <c r="I607">
        <v>1189</v>
      </c>
      <c r="J607" s="51">
        <v>0.52</v>
      </c>
      <c r="K607" s="17">
        <v>17.39817675231053</v>
      </c>
      <c r="L607">
        <v>3.8896094241939072E-2</v>
      </c>
      <c r="M607">
        <v>0.18457100258532791</v>
      </c>
      <c r="N607">
        <v>17.1053</v>
      </c>
      <c r="O607">
        <v>86.8</v>
      </c>
      <c r="P607">
        <v>287</v>
      </c>
      <c r="Q607">
        <v>0.23199999999999998</v>
      </c>
      <c r="R607">
        <v>95.9</v>
      </c>
      <c r="S607">
        <v>0.65710499999999994</v>
      </c>
      <c r="T607">
        <v>202</v>
      </c>
      <c r="U607">
        <f t="shared" si="118"/>
        <v>1169</v>
      </c>
      <c r="V607">
        <f t="shared" si="119"/>
        <v>0.79</v>
      </c>
      <c r="W607">
        <f t="shared" si="120"/>
        <v>17.275311644680372</v>
      </c>
      <c r="X607">
        <f t="shared" si="121"/>
        <v>4.3968901447679162E-2</v>
      </c>
      <c r="Y607">
        <f t="shared" si="122"/>
        <v>0.19478317017484975</v>
      </c>
      <c r="Z607">
        <f t="shared" si="123"/>
        <v>17.943100000000001</v>
      </c>
      <c r="AA607">
        <f t="shared" si="124"/>
        <v>80.7</v>
      </c>
      <c r="AB607">
        <f t="shared" si="125"/>
        <v>291</v>
      </c>
      <c r="AC607">
        <f t="shared" si="126"/>
        <v>0.23399999999999999</v>
      </c>
      <c r="AD607">
        <f t="shared" si="127"/>
        <v>95.2</v>
      </c>
      <c r="AE607">
        <f t="shared" si="128"/>
        <v>0.64655600000000002</v>
      </c>
      <c r="AF607">
        <f t="shared" si="129"/>
        <v>194</v>
      </c>
    </row>
    <row r="608" spans="1:32" x14ac:dyDescent="0.3">
      <c r="A608" t="s">
        <v>56</v>
      </c>
      <c r="B608" s="3">
        <v>54</v>
      </c>
      <c r="C608" s="9">
        <v>2022</v>
      </c>
      <c r="D608" s="11">
        <v>1186333</v>
      </c>
      <c r="E608" s="16">
        <v>382584100.17547691</v>
      </c>
      <c r="F608" s="17">
        <f t="shared" si="116"/>
        <v>322493.01012066338</v>
      </c>
      <c r="G608" s="55">
        <f t="shared" si="117"/>
        <v>324311.44782608026</v>
      </c>
      <c r="H608" s="55"/>
      <c r="I608">
        <v>615</v>
      </c>
      <c r="J608" s="51">
        <v>3.64</v>
      </c>
      <c r="K608" s="17">
        <v>17.855960209509089</v>
      </c>
      <c r="L608">
        <v>2.6787757259073154E-2</v>
      </c>
      <c r="M608">
        <v>0.20891123471928993</v>
      </c>
      <c r="N608">
        <v>25.9786</v>
      </c>
      <c r="O608">
        <v>80.5</v>
      </c>
      <c r="P608">
        <v>295</v>
      </c>
      <c r="Q608">
        <v>0.23</v>
      </c>
      <c r="R608">
        <v>82.7</v>
      </c>
      <c r="S608">
        <v>0.71440599999999999</v>
      </c>
      <c r="T608">
        <v>160</v>
      </c>
      <c r="U608">
        <f t="shared" si="118"/>
        <v>609</v>
      </c>
      <c r="V608">
        <f t="shared" si="119"/>
        <v>3.72</v>
      </c>
      <c r="W608">
        <f t="shared" si="120"/>
        <v>19.71151747682417</v>
      </c>
      <c r="X608">
        <f t="shared" si="121"/>
        <v>3.1007535486566196E-2</v>
      </c>
      <c r="Y608">
        <f t="shared" si="122"/>
        <v>0.23133600085232861</v>
      </c>
      <c r="Z608">
        <f t="shared" si="123"/>
        <v>30.555599999999998</v>
      </c>
      <c r="AA608">
        <f t="shared" si="124"/>
        <v>75.099999999999994</v>
      </c>
      <c r="AB608">
        <f t="shared" si="125"/>
        <v>289</v>
      </c>
      <c r="AC608">
        <f t="shared" si="126"/>
        <v>0.23199999999999998</v>
      </c>
      <c r="AD608">
        <f t="shared" si="127"/>
        <v>82</v>
      </c>
      <c r="AE608">
        <f t="shared" si="128"/>
        <v>0.71452499999999997</v>
      </c>
      <c r="AF608">
        <f t="shared" si="129"/>
        <v>164</v>
      </c>
    </row>
    <row r="609" spans="1:32" x14ac:dyDescent="0.3">
      <c r="A609" t="s">
        <v>57</v>
      </c>
      <c r="B609" s="3">
        <v>55</v>
      </c>
      <c r="C609" s="9">
        <v>2022</v>
      </c>
      <c r="D609" s="11">
        <v>766959</v>
      </c>
      <c r="E609" s="16">
        <v>221049284.17858514</v>
      </c>
      <c r="F609" s="17">
        <f t="shared" si="116"/>
        <v>288215.25554636575</v>
      </c>
      <c r="G609" s="55">
        <f t="shared" si="117"/>
        <v>266549.29269995354</v>
      </c>
      <c r="H609" s="55"/>
      <c r="I609">
        <v>364</v>
      </c>
      <c r="J609" s="51">
        <v>0.14000000000000001</v>
      </c>
      <c r="K609" s="17">
        <v>16.10049011306382</v>
      </c>
      <c r="L609">
        <v>7.1610573470977171E-3</v>
      </c>
      <c r="M609">
        <v>0.2138598490641444</v>
      </c>
      <c r="N609">
        <v>19.6172</v>
      </c>
      <c r="O609">
        <v>82.7</v>
      </c>
      <c r="P609">
        <v>185</v>
      </c>
      <c r="Q609">
        <v>0.35799999999999998</v>
      </c>
      <c r="R609">
        <v>87.9</v>
      </c>
      <c r="S609">
        <v>0.57999400000000001</v>
      </c>
      <c r="T609">
        <v>53</v>
      </c>
      <c r="U609">
        <f t="shared" si="118"/>
        <v>365</v>
      </c>
      <c r="V609">
        <f t="shared" si="119"/>
        <v>0.18</v>
      </c>
      <c r="W609">
        <f t="shared" si="120"/>
        <v>17.572133453658488</v>
      </c>
      <c r="X609">
        <f t="shared" si="121"/>
        <v>7.5353990200630432E-3</v>
      </c>
      <c r="Y609">
        <f t="shared" si="122"/>
        <v>0.21249896163218887</v>
      </c>
      <c r="Z609">
        <f t="shared" si="123"/>
        <v>22.5806</v>
      </c>
      <c r="AA609">
        <f t="shared" si="124"/>
        <v>77.8</v>
      </c>
      <c r="AB609">
        <f t="shared" si="125"/>
        <v>178</v>
      </c>
      <c r="AC609">
        <f t="shared" si="126"/>
        <v>0.36</v>
      </c>
      <c r="AD609">
        <f t="shared" si="127"/>
        <v>102.3</v>
      </c>
      <c r="AE609">
        <f t="shared" si="128"/>
        <v>0.57554699999999992</v>
      </c>
      <c r="AF609">
        <f t="shared" si="129"/>
        <v>69</v>
      </c>
    </row>
    <row r="610" spans="1:32" x14ac:dyDescent="0.3">
      <c r="A610" t="s">
        <v>58</v>
      </c>
      <c r="B610" s="3">
        <v>56</v>
      </c>
      <c r="C610" s="9">
        <v>2022</v>
      </c>
      <c r="D610" s="11">
        <v>4251426</v>
      </c>
      <c r="E610" s="16">
        <v>2244107241.2305918</v>
      </c>
      <c r="F610" s="17">
        <f t="shared" si="116"/>
        <v>527848.12465995923</v>
      </c>
      <c r="G610" s="55">
        <f t="shared" si="117"/>
        <v>525472.39841255592</v>
      </c>
      <c r="H610" s="55"/>
      <c r="I610">
        <v>2087</v>
      </c>
      <c r="J610" s="51">
        <v>1.1100000000000001</v>
      </c>
      <c r="K610" s="17">
        <v>15.611802728724342</v>
      </c>
      <c r="L610">
        <v>2.1605320029436516E-2</v>
      </c>
      <c r="M610">
        <v>0.29831807522237463</v>
      </c>
      <c r="N610">
        <v>24.397600000000001</v>
      </c>
      <c r="O610">
        <v>82.2</v>
      </c>
      <c r="P610">
        <v>282</v>
      </c>
      <c r="Q610">
        <v>0.14199999999999999</v>
      </c>
      <c r="R610">
        <v>87.6</v>
      </c>
      <c r="S610">
        <v>0.77677000000000007</v>
      </c>
      <c r="T610">
        <v>624</v>
      </c>
      <c r="U610">
        <f t="shared" si="118"/>
        <v>2121</v>
      </c>
      <c r="V610">
        <f t="shared" si="119"/>
        <v>1.1000000000000001</v>
      </c>
      <c r="W610">
        <f t="shared" si="120"/>
        <v>13.830862934131918</v>
      </c>
      <c r="X610">
        <f t="shared" si="121"/>
        <v>3.0003001842822966E-2</v>
      </c>
      <c r="Y610">
        <f t="shared" si="122"/>
        <v>0.31265276400990177</v>
      </c>
      <c r="Z610">
        <f t="shared" si="123"/>
        <v>24.660399999999999</v>
      </c>
      <c r="AA610">
        <f t="shared" si="124"/>
        <v>79.099999999999994</v>
      </c>
      <c r="AB610">
        <f t="shared" si="125"/>
        <v>275</v>
      </c>
      <c r="AC610">
        <f t="shared" si="126"/>
        <v>0.14199999999999999</v>
      </c>
      <c r="AD610">
        <f t="shared" si="127"/>
        <v>89.6</v>
      </c>
      <c r="AE610">
        <f t="shared" si="128"/>
        <v>0.79070400000000007</v>
      </c>
      <c r="AF610">
        <f t="shared" si="129"/>
        <v>538</v>
      </c>
    </row>
    <row r="611" spans="1:32" x14ac:dyDescent="0.3">
      <c r="A611" t="s">
        <v>59</v>
      </c>
      <c r="B611" s="3">
        <v>57</v>
      </c>
      <c r="C611" s="9">
        <v>2022</v>
      </c>
      <c r="D611" s="11">
        <v>3839456</v>
      </c>
      <c r="E611" s="16">
        <v>6965982544.4778242</v>
      </c>
      <c r="F611" s="17">
        <f t="shared" si="116"/>
        <v>1814314.9822469184</v>
      </c>
      <c r="G611" s="55">
        <f t="shared" si="117"/>
        <v>1798663.6654689736</v>
      </c>
      <c r="H611" s="55"/>
      <c r="I611">
        <v>1954</v>
      </c>
      <c r="J611" s="51">
        <v>0.18</v>
      </c>
      <c r="K611" s="17">
        <v>22.212128421936551</v>
      </c>
      <c r="L611">
        <v>0.67114051749854076</v>
      </c>
      <c r="M611">
        <v>6.7961337026687024E-2</v>
      </c>
      <c r="N611">
        <v>13.5501</v>
      </c>
      <c r="O611">
        <v>89.8</v>
      </c>
      <c r="P611">
        <v>174</v>
      </c>
      <c r="Q611">
        <v>0.19</v>
      </c>
      <c r="R611">
        <v>74.099999999999994</v>
      </c>
      <c r="S611">
        <v>0.79835800000000001</v>
      </c>
      <c r="T611">
        <v>238</v>
      </c>
      <c r="U611">
        <f t="shared" si="118"/>
        <v>1964</v>
      </c>
      <c r="V611">
        <f t="shared" si="119"/>
        <v>0.19</v>
      </c>
      <c r="W611">
        <f t="shared" si="120"/>
        <v>21.493974125170872</v>
      </c>
      <c r="X611">
        <f t="shared" si="121"/>
        <v>0.65176330067141697</v>
      </c>
      <c r="Y611">
        <f t="shared" si="122"/>
        <v>6.8195823079911788E-2</v>
      </c>
      <c r="Z611">
        <f t="shared" si="123"/>
        <v>14.708399999999999</v>
      </c>
      <c r="AA611">
        <f t="shared" si="124"/>
        <v>87.6</v>
      </c>
      <c r="AB611">
        <f t="shared" si="125"/>
        <v>180</v>
      </c>
      <c r="AC611">
        <f t="shared" si="126"/>
        <v>0.192</v>
      </c>
      <c r="AD611">
        <f t="shared" si="127"/>
        <v>74.7</v>
      </c>
      <c r="AE611">
        <f t="shared" si="128"/>
        <v>0.794462</v>
      </c>
      <c r="AF611">
        <f t="shared" si="129"/>
        <v>242</v>
      </c>
    </row>
    <row r="612" spans="1:32" x14ac:dyDescent="0.3">
      <c r="A612" t="s">
        <v>60</v>
      </c>
      <c r="B612" s="3">
        <v>58</v>
      </c>
      <c r="C612" s="9">
        <v>2022</v>
      </c>
      <c r="D612" s="11">
        <v>3414351</v>
      </c>
      <c r="E612" s="16">
        <v>1475120696.3153791</v>
      </c>
      <c r="F612" s="17">
        <f t="shared" si="116"/>
        <v>432035.45748968958</v>
      </c>
      <c r="G612" s="55">
        <f t="shared" si="117"/>
        <v>426783.85299367615</v>
      </c>
      <c r="H612" s="55"/>
      <c r="I612">
        <v>1785</v>
      </c>
      <c r="J612" s="51">
        <v>1.17</v>
      </c>
      <c r="K612" s="17">
        <v>16.225599220078458</v>
      </c>
      <c r="L612">
        <v>5.415325466777042E-2</v>
      </c>
      <c r="M612">
        <v>0.34091850315075922</v>
      </c>
      <c r="N612">
        <v>25.037500000000001</v>
      </c>
      <c r="O612">
        <v>90.5</v>
      </c>
      <c r="P612">
        <v>239</v>
      </c>
      <c r="Q612">
        <v>0.17399999999999999</v>
      </c>
      <c r="R612">
        <v>74.400000000000006</v>
      </c>
      <c r="S612">
        <v>0.78343999999999991</v>
      </c>
      <c r="T612">
        <v>250</v>
      </c>
      <c r="U612">
        <f t="shared" si="118"/>
        <v>1854</v>
      </c>
      <c r="V612">
        <f t="shared" si="119"/>
        <v>1.44</v>
      </c>
      <c r="W612">
        <f t="shared" si="120"/>
        <v>15.990996054329756</v>
      </c>
      <c r="X612">
        <f t="shared" si="121"/>
        <v>6.3815613180915678E-2</v>
      </c>
      <c r="Y612">
        <f t="shared" si="122"/>
        <v>0.36869064582424221</v>
      </c>
      <c r="Z612">
        <f t="shared" si="123"/>
        <v>25.460100000000001</v>
      </c>
      <c r="AA612">
        <f t="shared" si="124"/>
        <v>87.5</v>
      </c>
      <c r="AB612">
        <f t="shared" si="125"/>
        <v>241</v>
      </c>
      <c r="AC612">
        <f t="shared" si="126"/>
        <v>0.17399999999999999</v>
      </c>
      <c r="AD612">
        <f t="shared" si="127"/>
        <v>79.3</v>
      </c>
      <c r="AE612">
        <f t="shared" si="128"/>
        <v>0.78240500000000002</v>
      </c>
      <c r="AF612">
        <f t="shared" si="129"/>
        <v>265</v>
      </c>
    </row>
    <row r="613" spans="1:32" x14ac:dyDescent="0.3">
      <c r="A613" t="s">
        <v>61</v>
      </c>
      <c r="B613" s="3">
        <v>59</v>
      </c>
      <c r="C613" s="9">
        <v>2022</v>
      </c>
      <c r="D613" s="11">
        <v>210789</v>
      </c>
      <c r="E613" s="16">
        <v>59409231.28805092</v>
      </c>
      <c r="F613" s="17">
        <f t="shared" si="116"/>
        <v>281842.18003809935</v>
      </c>
      <c r="G613" s="55">
        <f t="shared" si="117"/>
        <v>255432.0993067231</v>
      </c>
      <c r="H613" s="55"/>
      <c r="I613">
        <v>95</v>
      </c>
      <c r="J613" s="51">
        <v>0.12</v>
      </c>
      <c r="K613" s="17">
        <v>33.990133679420445</v>
      </c>
      <c r="L613">
        <v>1.1285072973107014E-2</v>
      </c>
      <c r="M613">
        <v>4.453071062423903E-2</v>
      </c>
      <c r="N613">
        <v>15.2174</v>
      </c>
      <c r="O613">
        <v>91.4</v>
      </c>
      <c r="P613">
        <v>124</v>
      </c>
      <c r="Q613">
        <v>0.69200000000000006</v>
      </c>
      <c r="R613">
        <v>75.3</v>
      </c>
      <c r="S613">
        <v>0.72004800000000002</v>
      </c>
      <c r="T613">
        <v>0</v>
      </c>
      <c r="U613">
        <f t="shared" si="118"/>
        <v>97</v>
      </c>
      <c r="V613">
        <f t="shared" si="119"/>
        <v>0.14000000000000001</v>
      </c>
      <c r="W613">
        <f t="shared" si="120"/>
        <v>20.612039889985731</v>
      </c>
      <c r="X613">
        <f t="shared" si="121"/>
        <v>8.8146700817148833E-3</v>
      </c>
      <c r="Y613">
        <f t="shared" si="122"/>
        <v>2.3642402601112729E-2</v>
      </c>
      <c r="Z613">
        <f t="shared" si="123"/>
        <v>14.583299999999999</v>
      </c>
      <c r="AA613">
        <f t="shared" si="124"/>
        <v>84.2</v>
      </c>
      <c r="AB613">
        <f t="shared" si="125"/>
        <v>114</v>
      </c>
      <c r="AC613">
        <f t="shared" si="126"/>
        <v>0.69</v>
      </c>
      <c r="AD613">
        <f t="shared" si="127"/>
        <v>76.5</v>
      </c>
      <c r="AE613">
        <f t="shared" si="128"/>
        <v>0.71828999999999998</v>
      </c>
      <c r="AF613">
        <f t="shared" si="129"/>
        <v>2</v>
      </c>
    </row>
    <row r="614" spans="1:32" x14ac:dyDescent="0.3">
      <c r="A614" t="s">
        <v>62</v>
      </c>
      <c r="B614" s="3">
        <v>60</v>
      </c>
      <c r="C614" s="9">
        <v>2022</v>
      </c>
      <c r="D614" s="11">
        <v>336761</v>
      </c>
      <c r="E614" s="16">
        <v>62159309.318975672</v>
      </c>
      <c r="F614" s="17">
        <f t="shared" si="116"/>
        <v>184579.8929180507</v>
      </c>
      <c r="G614" s="55">
        <f t="shared" si="117"/>
        <v>172240.33126556638</v>
      </c>
      <c r="H614" s="55"/>
      <c r="I614">
        <v>129</v>
      </c>
      <c r="J614" s="51">
        <v>0.39</v>
      </c>
      <c r="K614" s="17">
        <v>16.063793623328245</v>
      </c>
      <c r="L614">
        <v>0.17669392062671027</v>
      </c>
      <c r="M614">
        <v>7.1157848636006467E-3</v>
      </c>
      <c r="N614">
        <v>9.0908999999999995</v>
      </c>
      <c r="O614">
        <v>92.9</v>
      </c>
      <c r="P614">
        <v>178</v>
      </c>
      <c r="Q614">
        <v>0.44700000000000001</v>
      </c>
      <c r="R614">
        <v>109.3</v>
      </c>
      <c r="S614">
        <v>0.40281599999999995</v>
      </c>
      <c r="T614">
        <v>3</v>
      </c>
      <c r="U614">
        <f t="shared" si="118"/>
        <v>127</v>
      </c>
      <c r="V614">
        <f t="shared" si="119"/>
        <v>0.42</v>
      </c>
      <c r="W614">
        <f t="shared" si="120"/>
        <v>16.460848005028687</v>
      </c>
      <c r="X614">
        <f t="shared" si="121"/>
        <v>0.13802320101843793</v>
      </c>
      <c r="Y614">
        <f t="shared" si="122"/>
        <v>6.4021223971698913E-3</v>
      </c>
      <c r="Z614">
        <f t="shared" si="123"/>
        <v>14.285700000000002</v>
      </c>
      <c r="AA614">
        <f t="shared" si="124"/>
        <v>91.7</v>
      </c>
      <c r="AB614">
        <f t="shared" si="125"/>
        <v>165</v>
      </c>
      <c r="AC614">
        <f t="shared" si="126"/>
        <v>0.45200000000000001</v>
      </c>
      <c r="AD614">
        <f t="shared" si="127"/>
        <v>111.2</v>
      </c>
      <c r="AE614">
        <f t="shared" si="128"/>
        <v>0.40759300000000004</v>
      </c>
      <c r="AF614">
        <f t="shared" si="129"/>
        <v>15</v>
      </c>
    </row>
    <row r="615" spans="1:32" x14ac:dyDescent="0.3">
      <c r="A615" t="s">
        <v>63</v>
      </c>
      <c r="B615" s="3">
        <v>61</v>
      </c>
      <c r="C615" s="9">
        <v>2022</v>
      </c>
      <c r="D615" s="11">
        <v>531611</v>
      </c>
      <c r="E615" s="16">
        <v>217338846.91632396</v>
      </c>
      <c r="F615" s="17">
        <f t="shared" si="116"/>
        <v>408830.60530411138</v>
      </c>
      <c r="G615" s="55">
        <f t="shared" si="117"/>
        <v>419836.08539391914</v>
      </c>
      <c r="H615" s="55"/>
      <c r="I615">
        <v>255</v>
      </c>
      <c r="J615" s="51">
        <v>0.06</v>
      </c>
      <c r="K615" s="17">
        <v>13.803633788077144</v>
      </c>
      <c r="L615">
        <v>0.20071415006296758</v>
      </c>
      <c r="M615">
        <v>0.19070774589068301</v>
      </c>
      <c r="N615">
        <v>9.7744</v>
      </c>
      <c r="O615">
        <v>84</v>
      </c>
      <c r="P615">
        <v>143</v>
      </c>
      <c r="Q615">
        <v>0.313</v>
      </c>
      <c r="R615">
        <v>63.9</v>
      </c>
      <c r="S615">
        <v>0.73922200000000005</v>
      </c>
      <c r="T615">
        <v>19</v>
      </c>
      <c r="U615">
        <f t="shared" si="118"/>
        <v>254</v>
      </c>
      <c r="V615">
        <f t="shared" si="119"/>
        <v>0.05</v>
      </c>
      <c r="W615">
        <f t="shared" si="120"/>
        <v>16.232757939482351</v>
      </c>
      <c r="X615">
        <f t="shared" si="121"/>
        <v>0.16657878047835695</v>
      </c>
      <c r="Y615">
        <f t="shared" si="122"/>
        <v>0.20020790776778019</v>
      </c>
      <c r="Z615">
        <f t="shared" si="123"/>
        <v>11.0236</v>
      </c>
      <c r="AA615">
        <f t="shared" si="124"/>
        <v>76</v>
      </c>
      <c r="AB615">
        <f t="shared" si="125"/>
        <v>143</v>
      </c>
      <c r="AC615">
        <f t="shared" si="126"/>
        <v>0.315</v>
      </c>
      <c r="AD615">
        <f t="shared" si="127"/>
        <v>70.8</v>
      </c>
      <c r="AE615">
        <f t="shared" si="128"/>
        <v>0.73763999999999996</v>
      </c>
      <c r="AF615">
        <f t="shared" si="129"/>
        <v>12</v>
      </c>
    </row>
    <row r="616" spans="1:32" x14ac:dyDescent="0.3">
      <c r="A616" t="s">
        <v>64</v>
      </c>
      <c r="B616" s="3">
        <v>62</v>
      </c>
      <c r="C616" s="9">
        <v>2022</v>
      </c>
      <c r="D616" s="11">
        <v>2142941</v>
      </c>
      <c r="E616" s="16">
        <v>587465818.55000973</v>
      </c>
      <c r="F616" s="17">
        <f t="shared" si="116"/>
        <v>274139.98731183435</v>
      </c>
      <c r="G616" s="55">
        <f t="shared" si="117"/>
        <v>263506.67370147549</v>
      </c>
      <c r="H616" s="55"/>
      <c r="I616">
        <v>1163</v>
      </c>
      <c r="J616" s="51">
        <v>0.3</v>
      </c>
      <c r="K616" s="17">
        <v>15.437144331835706</v>
      </c>
      <c r="L616">
        <v>7.0548556234624419E-3</v>
      </c>
      <c r="M616">
        <v>0.1891160876393721</v>
      </c>
      <c r="N616">
        <v>20.537400000000002</v>
      </c>
      <c r="O616">
        <v>86.3</v>
      </c>
      <c r="P616">
        <v>243</v>
      </c>
      <c r="Q616">
        <v>0.41700000000000004</v>
      </c>
      <c r="R616">
        <v>94</v>
      </c>
      <c r="S616">
        <v>0.62896600000000003</v>
      </c>
      <c r="T616">
        <v>142</v>
      </c>
      <c r="U616">
        <f t="shared" si="118"/>
        <v>1112</v>
      </c>
      <c r="V616">
        <f t="shared" si="119"/>
        <v>0.27</v>
      </c>
      <c r="W616">
        <f t="shared" si="120"/>
        <v>14.770693621325776</v>
      </c>
      <c r="X616">
        <f t="shared" si="121"/>
        <v>7.5245858695283871E-3</v>
      </c>
      <c r="Y616">
        <f t="shared" si="122"/>
        <v>0.22265697634286977</v>
      </c>
      <c r="Z616">
        <f t="shared" si="123"/>
        <v>24.074100000000001</v>
      </c>
      <c r="AA616">
        <f t="shared" si="124"/>
        <v>80.400000000000006</v>
      </c>
      <c r="AB616">
        <f t="shared" si="125"/>
        <v>225</v>
      </c>
      <c r="AC616">
        <f t="shared" si="126"/>
        <v>0.41799999999999998</v>
      </c>
      <c r="AD616">
        <f t="shared" si="127"/>
        <v>95.2</v>
      </c>
      <c r="AE616">
        <f t="shared" si="128"/>
        <v>0.63572400000000007</v>
      </c>
      <c r="AF616">
        <f t="shared" si="129"/>
        <v>166</v>
      </c>
    </row>
    <row r="617" spans="1:32" x14ac:dyDescent="0.3">
      <c r="A617" t="s">
        <v>65</v>
      </c>
      <c r="B617" s="3">
        <v>63</v>
      </c>
      <c r="C617" s="9">
        <v>2022</v>
      </c>
      <c r="D617" s="11">
        <v>2850935</v>
      </c>
      <c r="E617" s="16">
        <v>1903446481.646404</v>
      </c>
      <c r="F617" s="17">
        <f t="shared" si="116"/>
        <v>667656.92014949629</v>
      </c>
      <c r="G617" s="55">
        <f t="shared" si="117"/>
        <v>648484.30533056555</v>
      </c>
      <c r="H617" s="55"/>
      <c r="I617">
        <v>1410</v>
      </c>
      <c r="J617" s="51">
        <v>1.1000000000000001</v>
      </c>
      <c r="K617" s="17">
        <v>22.531258234719566</v>
      </c>
      <c r="L617">
        <v>0.22997992684806881</v>
      </c>
      <c r="M617">
        <v>0.26989592716573663</v>
      </c>
      <c r="N617">
        <v>14.664299999999999</v>
      </c>
      <c r="O617">
        <v>82.8</v>
      </c>
      <c r="P617">
        <v>230</v>
      </c>
      <c r="Q617">
        <v>0.20399999999999999</v>
      </c>
      <c r="R617">
        <v>78.3</v>
      </c>
      <c r="S617">
        <v>0.85543899999999995</v>
      </c>
      <c r="T617">
        <v>352</v>
      </c>
      <c r="U617">
        <f t="shared" si="118"/>
        <v>1463</v>
      </c>
      <c r="V617">
        <f t="shared" si="119"/>
        <v>0.96</v>
      </c>
      <c r="W617">
        <f t="shared" si="120"/>
        <v>19.318210175071282</v>
      </c>
      <c r="X617">
        <f t="shared" si="121"/>
        <v>0.22444304718786498</v>
      </c>
      <c r="Y617">
        <f t="shared" si="122"/>
        <v>0.32926054396191745</v>
      </c>
      <c r="Z617">
        <f t="shared" si="123"/>
        <v>15.566800000000001</v>
      </c>
      <c r="AA617">
        <f t="shared" si="124"/>
        <v>78.5</v>
      </c>
      <c r="AB617">
        <f t="shared" si="125"/>
        <v>228</v>
      </c>
      <c r="AC617">
        <f t="shared" si="126"/>
        <v>0.20600000000000002</v>
      </c>
      <c r="AD617">
        <f t="shared" si="127"/>
        <v>80.099999999999994</v>
      </c>
      <c r="AE617">
        <f t="shared" si="128"/>
        <v>0.84568100000000002</v>
      </c>
      <c r="AF617">
        <f t="shared" si="129"/>
        <v>331</v>
      </c>
    </row>
    <row r="618" spans="1:32" x14ac:dyDescent="0.3">
      <c r="A618" t="s">
        <v>66</v>
      </c>
      <c r="B618" s="3">
        <v>64</v>
      </c>
      <c r="C618" s="9">
        <v>2022</v>
      </c>
      <c r="D618" s="11">
        <v>2353904</v>
      </c>
      <c r="E618" s="16">
        <v>1327942981.517487</v>
      </c>
      <c r="F618" s="17">
        <f t="shared" si="116"/>
        <v>564144.91904405924</v>
      </c>
      <c r="G618" s="55">
        <f t="shared" si="117"/>
        <v>534493.44169614604</v>
      </c>
      <c r="H618" s="55"/>
      <c r="I618">
        <v>1154</v>
      </c>
      <c r="J618" s="51">
        <v>0.28000000000000003</v>
      </c>
      <c r="K618" s="17">
        <v>35.373337800953927</v>
      </c>
      <c r="L618">
        <v>0.30520482773793922</v>
      </c>
      <c r="M618">
        <v>9.8349704652039266E-2</v>
      </c>
      <c r="N618">
        <v>15.945299999999998</v>
      </c>
      <c r="O618">
        <v>90</v>
      </c>
      <c r="P618">
        <v>273</v>
      </c>
      <c r="Q618">
        <v>0.22500000000000001</v>
      </c>
      <c r="R618">
        <v>88.5</v>
      </c>
      <c r="S618">
        <v>0.80523600000000006</v>
      </c>
      <c r="T618">
        <v>148</v>
      </c>
      <c r="U618">
        <f t="shared" si="118"/>
        <v>1150</v>
      </c>
      <c r="V618">
        <f t="shared" si="119"/>
        <v>0.31</v>
      </c>
      <c r="W618">
        <f t="shared" si="120"/>
        <v>26.829109792150714</v>
      </c>
      <c r="X618">
        <f t="shared" si="121"/>
        <v>0.30394225343010611</v>
      </c>
      <c r="Y618">
        <f t="shared" si="122"/>
        <v>0.10655070522701227</v>
      </c>
      <c r="Z618">
        <f t="shared" si="123"/>
        <v>15.1111</v>
      </c>
      <c r="AA618">
        <f t="shared" si="124"/>
        <v>83.4</v>
      </c>
      <c r="AB618">
        <f t="shared" si="125"/>
        <v>274</v>
      </c>
      <c r="AC618">
        <f t="shared" si="126"/>
        <v>0.22399999999999998</v>
      </c>
      <c r="AD618">
        <f t="shared" si="127"/>
        <v>90</v>
      </c>
      <c r="AE618">
        <f t="shared" si="128"/>
        <v>0.78615899999999994</v>
      </c>
      <c r="AF618">
        <f t="shared" si="129"/>
        <v>159</v>
      </c>
    </row>
    <row r="619" spans="1:32" x14ac:dyDescent="0.3">
      <c r="A619" t="s">
        <v>67</v>
      </c>
      <c r="B619" s="3">
        <v>65</v>
      </c>
      <c r="C619" s="9">
        <v>2022</v>
      </c>
      <c r="D619" s="11">
        <v>2580125</v>
      </c>
      <c r="E619" s="16">
        <v>979770462.30047858</v>
      </c>
      <c r="F619" s="17">
        <f t="shared" si="116"/>
        <v>379737.59500042774</v>
      </c>
      <c r="G619" s="55">
        <f t="shared" si="117"/>
        <v>374357.17805524502</v>
      </c>
      <c r="H619" s="55"/>
      <c r="I619">
        <v>1247</v>
      </c>
      <c r="J619" s="51">
        <v>0.1</v>
      </c>
      <c r="K619" s="17">
        <v>16.704556396857132</v>
      </c>
      <c r="L619">
        <v>0.41942346083600923</v>
      </c>
      <c r="M619">
        <v>0.10888666386094546</v>
      </c>
      <c r="N619">
        <v>14.2544</v>
      </c>
      <c r="O619">
        <v>82.1</v>
      </c>
      <c r="P619">
        <v>173</v>
      </c>
      <c r="Q619">
        <v>0.13500000000000001</v>
      </c>
      <c r="R619">
        <v>93</v>
      </c>
      <c r="S619">
        <v>0.84304800000000002</v>
      </c>
      <c r="T619">
        <v>160</v>
      </c>
      <c r="U619">
        <f t="shared" si="118"/>
        <v>1265</v>
      </c>
      <c r="V619">
        <f t="shared" si="119"/>
        <v>0.1</v>
      </c>
      <c r="W619">
        <f t="shared" si="120"/>
        <v>18.812888063658303</v>
      </c>
      <c r="X619">
        <f t="shared" si="121"/>
        <v>0.39460560625143615</v>
      </c>
      <c r="Y619">
        <f t="shared" si="122"/>
        <v>0.13568190366385341</v>
      </c>
      <c r="Z619">
        <f t="shared" si="123"/>
        <v>15.550800000000001</v>
      </c>
      <c r="AA619">
        <f t="shared" si="124"/>
        <v>80.2</v>
      </c>
      <c r="AB619">
        <f t="shared" si="125"/>
        <v>168</v>
      </c>
      <c r="AC619">
        <f t="shared" si="126"/>
        <v>0.13500000000000001</v>
      </c>
      <c r="AD619">
        <f t="shared" si="127"/>
        <v>94.1</v>
      </c>
      <c r="AE619">
        <f t="shared" si="128"/>
        <v>0.81980000000000008</v>
      </c>
      <c r="AF619">
        <f t="shared" si="129"/>
        <v>213</v>
      </c>
    </row>
    <row r="620" spans="1:32" x14ac:dyDescent="0.3">
      <c r="A620" t="s">
        <v>68</v>
      </c>
      <c r="B620" s="3">
        <v>66</v>
      </c>
      <c r="C620" s="9">
        <v>2022</v>
      </c>
      <c r="D620" s="11">
        <v>2795879</v>
      </c>
      <c r="E620" s="16">
        <v>1301672229.6427341</v>
      </c>
      <c r="F620" s="17">
        <f t="shared" si="116"/>
        <v>465568.15571873251</v>
      </c>
      <c r="G620" s="55">
        <f t="shared" si="117"/>
        <v>452827.55484449479</v>
      </c>
      <c r="H620" s="55"/>
      <c r="I620">
        <v>1396</v>
      </c>
      <c r="J620" s="51">
        <v>1.76</v>
      </c>
      <c r="K620" s="17">
        <v>16.625324839957717</v>
      </c>
      <c r="L620">
        <v>4.6051404111251873E-2</v>
      </c>
      <c r="M620">
        <v>0.13773140613345877</v>
      </c>
      <c r="N620">
        <v>21.997499999999999</v>
      </c>
      <c r="O620">
        <v>86.4</v>
      </c>
      <c r="P620">
        <v>352</v>
      </c>
      <c r="Q620">
        <v>0.20300000000000001</v>
      </c>
      <c r="R620">
        <v>92.7</v>
      </c>
      <c r="S620">
        <v>0.73652299999999993</v>
      </c>
      <c r="T620">
        <v>521</v>
      </c>
      <c r="U620">
        <f t="shared" si="118"/>
        <v>1436</v>
      </c>
      <c r="V620">
        <f t="shared" si="119"/>
        <v>1.92</v>
      </c>
      <c r="W620">
        <f t="shared" si="120"/>
        <v>20.47633179512497</v>
      </c>
      <c r="X620">
        <f t="shared" si="121"/>
        <v>4.3978245172659199E-2</v>
      </c>
      <c r="Y620">
        <f t="shared" si="122"/>
        <v>0.13545312199735104</v>
      </c>
      <c r="Z620">
        <f t="shared" si="123"/>
        <v>18.4755</v>
      </c>
      <c r="AA620">
        <f t="shared" si="124"/>
        <v>83.9</v>
      </c>
      <c r="AB620">
        <f t="shared" si="125"/>
        <v>347</v>
      </c>
      <c r="AC620">
        <f t="shared" si="126"/>
        <v>0.20300000000000001</v>
      </c>
      <c r="AD620">
        <f t="shared" si="127"/>
        <v>92.6</v>
      </c>
      <c r="AE620">
        <f t="shared" si="128"/>
        <v>0.72712500000000002</v>
      </c>
      <c r="AF620">
        <f t="shared" si="129"/>
        <v>518</v>
      </c>
    </row>
    <row r="621" spans="1:32" x14ac:dyDescent="0.3">
      <c r="A621" t="s">
        <v>69</v>
      </c>
      <c r="B621" s="3">
        <v>67</v>
      </c>
      <c r="C621" s="9">
        <v>2022</v>
      </c>
      <c r="D621" s="11">
        <v>1841800</v>
      </c>
      <c r="E621" s="16">
        <v>742684640.41154087</v>
      </c>
      <c r="F621" s="17">
        <f t="shared" si="116"/>
        <v>403238.48431509442</v>
      </c>
      <c r="G621" s="55">
        <f t="shared" si="117"/>
        <v>373211.67156040075</v>
      </c>
      <c r="H621" s="55"/>
      <c r="I621">
        <v>984</v>
      </c>
      <c r="J621" s="51">
        <v>0.74</v>
      </c>
      <c r="K621" s="17">
        <v>20.205657322022251</v>
      </c>
      <c r="L621">
        <v>2.729416772520591E-3</v>
      </c>
      <c r="M621">
        <v>0.20746868650496866</v>
      </c>
      <c r="N621">
        <v>25.966899999999999</v>
      </c>
      <c r="O621">
        <v>85.5</v>
      </c>
      <c r="P621">
        <v>396</v>
      </c>
      <c r="Q621">
        <v>0.26400000000000001</v>
      </c>
      <c r="R621">
        <v>83.4</v>
      </c>
      <c r="S621">
        <v>0.58540199999999998</v>
      </c>
      <c r="T621">
        <v>140</v>
      </c>
      <c r="U621">
        <f t="shared" si="118"/>
        <v>1003</v>
      </c>
      <c r="V621">
        <f t="shared" si="119"/>
        <v>0.88</v>
      </c>
      <c r="W621">
        <f t="shared" si="120"/>
        <v>22.41730317017559</v>
      </c>
      <c r="X621">
        <f t="shared" si="121"/>
        <v>3.3049545822560764E-3</v>
      </c>
      <c r="Y621">
        <f t="shared" si="122"/>
        <v>0.20434923073038017</v>
      </c>
      <c r="Z621">
        <f t="shared" si="123"/>
        <v>25.568200000000001</v>
      </c>
      <c r="AA621">
        <f t="shared" si="124"/>
        <v>85.3</v>
      </c>
      <c r="AB621">
        <f t="shared" si="125"/>
        <v>386</v>
      </c>
      <c r="AC621">
        <f t="shared" si="126"/>
        <v>0.26500000000000001</v>
      </c>
      <c r="AD621">
        <f t="shared" si="127"/>
        <v>82.9</v>
      </c>
      <c r="AE621">
        <f t="shared" si="128"/>
        <v>0.58649899999999999</v>
      </c>
      <c r="AF621">
        <f t="shared" si="129"/>
        <v>178</v>
      </c>
    </row>
    <row r="622" spans="1:32" x14ac:dyDescent="0.3">
      <c r="A622" t="s">
        <v>70</v>
      </c>
      <c r="B622" s="3">
        <v>68</v>
      </c>
      <c r="C622" s="9">
        <v>2022</v>
      </c>
      <c r="D622" s="11">
        <v>1057416</v>
      </c>
      <c r="E622" s="16">
        <v>517417173.27763867</v>
      </c>
      <c r="F622" s="17">
        <f t="shared" si="116"/>
        <v>489322.24713607389</v>
      </c>
      <c r="G622" s="55">
        <f t="shared" si="117"/>
        <v>483000.33269174339</v>
      </c>
      <c r="H622" s="55"/>
      <c r="I622">
        <v>534</v>
      </c>
      <c r="J622" s="51">
        <v>2.19</v>
      </c>
      <c r="K622" s="17">
        <v>14.793250546199429</v>
      </c>
      <c r="L622">
        <v>0.24915408788367099</v>
      </c>
      <c r="M622">
        <v>9.9791378635252351E-2</v>
      </c>
      <c r="N622">
        <v>24.528300000000002</v>
      </c>
      <c r="O622">
        <v>74.2</v>
      </c>
      <c r="P622">
        <v>587</v>
      </c>
      <c r="Q622">
        <v>0.28699999999999998</v>
      </c>
      <c r="R622">
        <v>103.3</v>
      </c>
      <c r="S622">
        <v>0.70974500000000007</v>
      </c>
      <c r="T622">
        <v>335</v>
      </c>
      <c r="U622">
        <f t="shared" si="118"/>
        <v>546</v>
      </c>
      <c r="V622">
        <f t="shared" si="119"/>
        <v>2.33</v>
      </c>
      <c r="W622">
        <f t="shared" si="120"/>
        <v>15.255559417122091</v>
      </c>
      <c r="X622">
        <f t="shared" si="121"/>
        <v>0.26293775067415265</v>
      </c>
      <c r="Y622">
        <f t="shared" si="122"/>
        <v>0.10604110487293729</v>
      </c>
      <c r="Z622">
        <f t="shared" si="123"/>
        <v>25.786200000000004</v>
      </c>
      <c r="AA622">
        <f t="shared" si="124"/>
        <v>78.8</v>
      </c>
      <c r="AB622">
        <f t="shared" si="125"/>
        <v>556</v>
      </c>
      <c r="AC622">
        <f t="shared" si="126"/>
        <v>0.28600000000000003</v>
      </c>
      <c r="AD622">
        <f t="shared" si="127"/>
        <v>100.8</v>
      </c>
      <c r="AE622">
        <f t="shared" si="128"/>
        <v>0.71082499999999993</v>
      </c>
      <c r="AF622">
        <f t="shared" si="129"/>
        <v>302</v>
      </c>
    </row>
    <row r="623" spans="1:32" x14ac:dyDescent="0.3">
      <c r="A623" t="s">
        <v>71</v>
      </c>
      <c r="B623" s="3">
        <v>69</v>
      </c>
      <c r="C623" s="9">
        <v>2022</v>
      </c>
      <c r="D623" s="11">
        <v>976290</v>
      </c>
      <c r="E623" s="16">
        <v>274189745.83249426</v>
      </c>
      <c r="F623" s="17">
        <f t="shared" si="116"/>
        <v>280848.66774472158</v>
      </c>
      <c r="G623" s="55">
        <f t="shared" si="117"/>
        <v>252517.79209939044</v>
      </c>
      <c r="H623" s="55"/>
      <c r="I623">
        <v>426</v>
      </c>
      <c r="J623" s="51">
        <v>0.25</v>
      </c>
      <c r="K623" s="17">
        <v>23.739779221200493</v>
      </c>
      <c r="L623">
        <v>9.9026579218315494E-2</v>
      </c>
      <c r="M623">
        <v>0.12256023707928793</v>
      </c>
      <c r="N623">
        <v>14.583299999999999</v>
      </c>
      <c r="O623">
        <v>92</v>
      </c>
      <c r="P623">
        <v>203</v>
      </c>
      <c r="Q623">
        <v>0.40899999999999997</v>
      </c>
      <c r="R623">
        <v>80</v>
      </c>
      <c r="S623">
        <v>0.63649</v>
      </c>
      <c r="T623">
        <v>49</v>
      </c>
      <c r="U623">
        <f t="shared" si="118"/>
        <v>433</v>
      </c>
      <c r="V623">
        <f t="shared" si="119"/>
        <v>0.28999999999999998</v>
      </c>
      <c r="W623">
        <f t="shared" si="120"/>
        <v>21.28772347573592</v>
      </c>
      <c r="X623">
        <f t="shared" si="121"/>
        <v>7.5616294008236343E-2</v>
      </c>
      <c r="Y623">
        <f t="shared" si="122"/>
        <v>0.11605420174825855</v>
      </c>
      <c r="Z623">
        <f t="shared" si="123"/>
        <v>16.541399999999999</v>
      </c>
      <c r="AA623">
        <f t="shared" si="124"/>
        <v>88.8</v>
      </c>
      <c r="AB623">
        <f t="shared" si="125"/>
        <v>198</v>
      </c>
      <c r="AC623">
        <f t="shared" si="126"/>
        <v>0.40799999999999997</v>
      </c>
      <c r="AD623">
        <f t="shared" si="127"/>
        <v>79.5</v>
      </c>
      <c r="AE623">
        <f t="shared" si="128"/>
        <v>0.63226700000000002</v>
      </c>
      <c r="AF623">
        <f t="shared" si="129"/>
        <v>31</v>
      </c>
    </row>
    <row r="624" spans="1:32" x14ac:dyDescent="0.3">
      <c r="A624" t="s">
        <v>72</v>
      </c>
      <c r="B624" s="3">
        <v>70</v>
      </c>
      <c r="C624" s="9">
        <v>2022</v>
      </c>
      <c r="D624" s="11">
        <v>997699</v>
      </c>
      <c r="E624" s="16">
        <v>1066191273.4787364</v>
      </c>
      <c r="F624" s="17">
        <f t="shared" si="116"/>
        <v>1068650.2376756279</v>
      </c>
      <c r="G624" s="55">
        <f t="shared" si="117"/>
        <v>1022418.6826858271</v>
      </c>
      <c r="H624" s="55"/>
      <c r="I624">
        <v>503</v>
      </c>
      <c r="J624" s="51">
        <v>0.2</v>
      </c>
      <c r="K624" s="17">
        <v>30.433094585248142</v>
      </c>
      <c r="L624">
        <v>0.59551894691096152</v>
      </c>
      <c r="M624">
        <v>7.3295159822786646E-3</v>
      </c>
      <c r="N624">
        <v>17.627099999999999</v>
      </c>
      <c r="O624">
        <v>94.8</v>
      </c>
      <c r="P624">
        <v>226</v>
      </c>
      <c r="Q624">
        <v>0.32799999999999996</v>
      </c>
      <c r="R624">
        <v>85.7</v>
      </c>
      <c r="S624">
        <v>0.40578600000000004</v>
      </c>
      <c r="T624">
        <v>96</v>
      </c>
      <c r="U624">
        <f t="shared" si="118"/>
        <v>501</v>
      </c>
      <c r="V624">
        <f t="shared" si="119"/>
        <v>0.22</v>
      </c>
      <c r="W624">
        <f t="shared" si="120"/>
        <v>25.675633296402147</v>
      </c>
      <c r="X624">
        <f t="shared" si="121"/>
        <v>0.59133519777987975</v>
      </c>
      <c r="Y624">
        <f t="shared" si="122"/>
        <v>8.4593761282606775E-3</v>
      </c>
      <c r="Z624">
        <f t="shared" si="123"/>
        <v>20.2532</v>
      </c>
      <c r="AA624">
        <f t="shared" si="124"/>
        <v>94.2</v>
      </c>
      <c r="AB624">
        <f t="shared" si="125"/>
        <v>229</v>
      </c>
      <c r="AC624">
        <f t="shared" si="126"/>
        <v>0.33</v>
      </c>
      <c r="AD624">
        <f t="shared" si="127"/>
        <v>84.7</v>
      </c>
      <c r="AE624">
        <f t="shared" si="128"/>
        <v>0.40604000000000001</v>
      </c>
      <c r="AF624">
        <f t="shared" si="129"/>
        <v>61</v>
      </c>
    </row>
    <row r="625" spans="1:32" x14ac:dyDescent="0.3">
      <c r="A625" t="s">
        <v>73</v>
      </c>
      <c r="B625" s="3">
        <v>71</v>
      </c>
      <c r="C625" s="9">
        <v>2022</v>
      </c>
      <c r="D625" s="11">
        <v>996474</v>
      </c>
      <c r="E625" s="16">
        <v>320802015.06892961</v>
      </c>
      <c r="F625" s="17">
        <f t="shared" si="116"/>
        <v>321937.16551453382</v>
      </c>
      <c r="G625" s="55">
        <f t="shared" si="117"/>
        <v>326637.86569363455</v>
      </c>
      <c r="H625" s="55"/>
      <c r="I625">
        <v>509</v>
      </c>
      <c r="J625" s="51">
        <v>0.11</v>
      </c>
      <c r="K625" s="17">
        <v>33.277206746052343</v>
      </c>
      <c r="L625">
        <v>0.24244141875996392</v>
      </c>
      <c r="M625">
        <v>2.4093641049403411E-2</v>
      </c>
      <c r="N625">
        <v>10.625</v>
      </c>
      <c r="O625">
        <v>84.3</v>
      </c>
      <c r="P625">
        <v>192</v>
      </c>
      <c r="Q625">
        <v>0.30499999999999999</v>
      </c>
      <c r="R625">
        <v>100.6</v>
      </c>
      <c r="S625">
        <v>0.64994299999999994</v>
      </c>
      <c r="T625">
        <v>13</v>
      </c>
      <c r="U625">
        <f t="shared" si="118"/>
        <v>523</v>
      </c>
      <c r="V625">
        <f t="shared" si="119"/>
        <v>0.12</v>
      </c>
      <c r="W625">
        <f t="shared" si="120"/>
        <v>33.523468634731771</v>
      </c>
      <c r="X625">
        <f t="shared" si="121"/>
        <v>0.28283744475949574</v>
      </c>
      <c r="Y625">
        <f t="shared" si="122"/>
        <v>2.0825301056270642E-2</v>
      </c>
      <c r="Z625">
        <f t="shared" si="123"/>
        <v>10.179600000000001</v>
      </c>
      <c r="AA625">
        <f t="shared" si="124"/>
        <v>79.400000000000006</v>
      </c>
      <c r="AB625">
        <f t="shared" si="125"/>
        <v>194</v>
      </c>
      <c r="AC625">
        <f t="shared" si="126"/>
        <v>0.307</v>
      </c>
      <c r="AD625">
        <f t="shared" si="127"/>
        <v>101.6</v>
      </c>
      <c r="AE625">
        <f t="shared" si="128"/>
        <v>0.65690799999999994</v>
      </c>
      <c r="AF625">
        <f t="shared" si="129"/>
        <v>17</v>
      </c>
    </row>
    <row r="626" spans="1:32" x14ac:dyDescent="0.3">
      <c r="A626" t="s">
        <v>74</v>
      </c>
      <c r="B626" s="3">
        <v>72</v>
      </c>
      <c r="C626" s="9">
        <v>2022</v>
      </c>
      <c r="D626" s="11">
        <v>290652</v>
      </c>
      <c r="E626" s="16">
        <v>234205260.16571349</v>
      </c>
      <c r="F626" s="17">
        <f t="shared" si="116"/>
        <v>805792.70111925423</v>
      </c>
      <c r="G626" s="55">
        <f t="shared" si="117"/>
        <v>878853.03589666833</v>
      </c>
      <c r="H626" s="55"/>
      <c r="I626">
        <v>178</v>
      </c>
      <c r="J626" s="51">
        <v>0.47</v>
      </c>
      <c r="K626" s="17">
        <v>25.458808427600939</v>
      </c>
      <c r="L626">
        <v>4.2743018764905535E-2</v>
      </c>
      <c r="M626">
        <v>4.1913317896546697E-2</v>
      </c>
      <c r="N626">
        <v>19.1919</v>
      </c>
      <c r="O626">
        <v>89.3</v>
      </c>
      <c r="P626">
        <v>144</v>
      </c>
      <c r="Q626">
        <v>0.22</v>
      </c>
      <c r="R626">
        <v>115.4</v>
      </c>
      <c r="S626">
        <v>0.92404600000000003</v>
      </c>
      <c r="T626">
        <v>4</v>
      </c>
      <c r="U626">
        <f t="shared" si="118"/>
        <v>181</v>
      </c>
      <c r="V626">
        <f t="shared" si="119"/>
        <v>0.47</v>
      </c>
      <c r="W626">
        <f t="shared" si="120"/>
        <v>23.250429253027143</v>
      </c>
      <c r="X626">
        <f t="shared" si="121"/>
        <v>5.0716784146896718E-2</v>
      </c>
      <c r="Y626">
        <f t="shared" si="122"/>
        <v>4.7196765807844758E-2</v>
      </c>
      <c r="Z626">
        <f t="shared" si="123"/>
        <v>21.6495</v>
      </c>
      <c r="AA626">
        <f t="shared" si="124"/>
        <v>89.4</v>
      </c>
      <c r="AB626">
        <f t="shared" si="125"/>
        <v>131</v>
      </c>
      <c r="AC626">
        <f t="shared" si="126"/>
        <v>0.221</v>
      </c>
      <c r="AD626">
        <f t="shared" si="127"/>
        <v>115.6</v>
      </c>
      <c r="AE626">
        <f t="shared" si="128"/>
        <v>0.94834000000000007</v>
      </c>
      <c r="AF626">
        <f t="shared" si="129"/>
        <v>3</v>
      </c>
    </row>
    <row r="627" spans="1:32" x14ac:dyDescent="0.3">
      <c r="A627" t="s">
        <v>75</v>
      </c>
      <c r="B627" s="3">
        <v>73</v>
      </c>
      <c r="C627" s="9">
        <v>2022</v>
      </c>
      <c r="D627" s="11">
        <v>1831019</v>
      </c>
      <c r="E627" s="16">
        <v>1020799611.8294154</v>
      </c>
      <c r="F627" s="17">
        <f t="shared" si="116"/>
        <v>557503.56049249927</v>
      </c>
      <c r="G627" s="55">
        <f t="shared" si="117"/>
        <v>538326.07999218872</v>
      </c>
      <c r="H627" s="55"/>
      <c r="I627">
        <v>983</v>
      </c>
      <c r="J627" s="51">
        <v>0.62</v>
      </c>
      <c r="K627" s="17">
        <v>21.298577848070057</v>
      </c>
      <c r="L627">
        <v>9.0878062893769897E-3</v>
      </c>
      <c r="M627">
        <v>6.1606582991431097E-2</v>
      </c>
      <c r="N627">
        <v>21.107299999999999</v>
      </c>
      <c r="O627">
        <v>88.3</v>
      </c>
      <c r="P627">
        <v>235</v>
      </c>
      <c r="Q627">
        <v>0.21600000000000003</v>
      </c>
      <c r="R627">
        <v>92.7</v>
      </c>
      <c r="S627">
        <v>0.89784599999999992</v>
      </c>
      <c r="T627">
        <v>156</v>
      </c>
      <c r="U627">
        <f t="shared" si="118"/>
        <v>1003</v>
      </c>
      <c r="V627">
        <f t="shared" si="119"/>
        <v>0.7</v>
      </c>
      <c r="W627">
        <f t="shared" si="120"/>
        <v>19.356613622245085</v>
      </c>
      <c r="X627">
        <f t="shared" si="121"/>
        <v>9.9356019939801764E-3</v>
      </c>
      <c r="Y627">
        <f t="shared" si="122"/>
        <v>7.3081064347255587E-2</v>
      </c>
      <c r="Z627">
        <f t="shared" si="123"/>
        <v>20.588200000000001</v>
      </c>
      <c r="AA627">
        <f t="shared" si="124"/>
        <v>86.4</v>
      </c>
      <c r="AB627">
        <f t="shared" si="125"/>
        <v>226</v>
      </c>
      <c r="AC627">
        <f t="shared" si="126"/>
        <v>0.215</v>
      </c>
      <c r="AD627">
        <f t="shared" si="127"/>
        <v>97.5</v>
      </c>
      <c r="AE627">
        <f t="shared" si="128"/>
        <v>0.89772600000000002</v>
      </c>
      <c r="AF627">
        <f t="shared" si="129"/>
        <v>160</v>
      </c>
    </row>
    <row r="628" spans="1:32" x14ac:dyDescent="0.3">
      <c r="A628" t="s">
        <v>76</v>
      </c>
      <c r="B628" s="3">
        <v>74</v>
      </c>
      <c r="C628" s="9">
        <v>2022</v>
      </c>
      <c r="D628" s="11">
        <v>1288427</v>
      </c>
      <c r="E628" s="16">
        <v>701799618.18542838</v>
      </c>
      <c r="F628" s="17">
        <f t="shared" si="116"/>
        <v>544694.9017565049</v>
      </c>
      <c r="G628" s="55">
        <f t="shared" si="117"/>
        <v>558550.10156135005</v>
      </c>
      <c r="H628" s="55"/>
      <c r="I628">
        <v>705</v>
      </c>
      <c r="J628" s="51">
        <v>0.21</v>
      </c>
      <c r="K628" s="17">
        <v>24.790666941978113</v>
      </c>
      <c r="L628">
        <v>8.0516825533749559E-2</v>
      </c>
      <c r="M628">
        <v>8.8870143159039183E-2</v>
      </c>
      <c r="N628">
        <v>15.9664</v>
      </c>
      <c r="O628">
        <v>84.2</v>
      </c>
      <c r="P628">
        <v>300</v>
      </c>
      <c r="Q628">
        <v>0.16500000000000001</v>
      </c>
      <c r="R628">
        <v>85.8</v>
      </c>
      <c r="S628">
        <v>0.8983620000000001</v>
      </c>
      <c r="T628">
        <v>94</v>
      </c>
      <c r="U628">
        <f t="shared" si="118"/>
        <v>710</v>
      </c>
      <c r="V628">
        <f t="shared" si="119"/>
        <v>0.25</v>
      </c>
      <c r="W628">
        <f t="shared" si="120"/>
        <v>24.956348572432869</v>
      </c>
      <c r="X628">
        <f t="shared" si="121"/>
        <v>8.1733876706221925E-2</v>
      </c>
      <c r="Y628">
        <f t="shared" si="122"/>
        <v>0.10765933324525083</v>
      </c>
      <c r="Z628">
        <f t="shared" si="123"/>
        <v>14.225899999999999</v>
      </c>
      <c r="AA628">
        <f t="shared" si="124"/>
        <v>82</v>
      </c>
      <c r="AB628">
        <f t="shared" si="125"/>
        <v>306</v>
      </c>
      <c r="AC628">
        <f t="shared" si="126"/>
        <v>0.16500000000000001</v>
      </c>
      <c r="AD628">
        <f t="shared" si="127"/>
        <v>92.3</v>
      </c>
      <c r="AE628">
        <f t="shared" si="128"/>
        <v>0.89767399999999997</v>
      </c>
      <c r="AF628">
        <f t="shared" si="129"/>
        <v>107</v>
      </c>
    </row>
    <row r="629" spans="1:32" x14ac:dyDescent="0.3">
      <c r="A629" t="s">
        <v>77</v>
      </c>
      <c r="B629" s="3">
        <v>75</v>
      </c>
      <c r="C629" s="9">
        <v>2022</v>
      </c>
      <c r="D629" s="11">
        <v>759884</v>
      </c>
      <c r="E629" s="16">
        <v>359940551.4986456</v>
      </c>
      <c r="F629" s="17">
        <f t="shared" si="116"/>
        <v>473678.28707887733</v>
      </c>
      <c r="G629" s="55">
        <f t="shared" si="117"/>
        <v>461556.6321365523</v>
      </c>
      <c r="H629" s="55"/>
      <c r="I629">
        <v>402</v>
      </c>
      <c r="J629" s="51">
        <v>0.16</v>
      </c>
      <c r="K629" s="17">
        <v>76.852421504931868</v>
      </c>
      <c r="L629">
        <v>0.11067826437484</v>
      </c>
      <c r="M629">
        <v>3.1606421071923206E-2</v>
      </c>
      <c r="N629">
        <v>9.3168000000000006</v>
      </c>
      <c r="O629">
        <v>85.9</v>
      </c>
      <c r="P629">
        <v>194</v>
      </c>
      <c r="Q629">
        <v>0.316</v>
      </c>
      <c r="R629">
        <v>96.8</v>
      </c>
      <c r="S629">
        <v>0.77485799999999994</v>
      </c>
      <c r="T629">
        <v>39</v>
      </c>
      <c r="U629">
        <f t="shared" si="118"/>
        <v>402</v>
      </c>
      <c r="V629">
        <f t="shared" si="119"/>
        <v>0.14000000000000001</v>
      </c>
      <c r="W629">
        <f t="shared" si="120"/>
        <v>77.634896688525686</v>
      </c>
      <c r="X629">
        <f t="shared" si="121"/>
        <v>0.1394214285335339</v>
      </c>
      <c r="Y629">
        <f t="shared" si="122"/>
        <v>3.2953108378959373E-2</v>
      </c>
      <c r="Z629">
        <f t="shared" si="123"/>
        <v>11.3095</v>
      </c>
      <c r="AA629">
        <f t="shared" si="124"/>
        <v>86.4</v>
      </c>
      <c r="AB629">
        <f t="shared" si="125"/>
        <v>185</v>
      </c>
      <c r="AC629">
        <f t="shared" si="126"/>
        <v>0.318</v>
      </c>
      <c r="AD629">
        <f t="shared" si="127"/>
        <v>99.4</v>
      </c>
      <c r="AE629">
        <f t="shared" si="128"/>
        <v>0.76898100000000003</v>
      </c>
      <c r="AF629">
        <f t="shared" si="129"/>
        <v>51</v>
      </c>
    </row>
    <row r="630" spans="1:32" x14ac:dyDescent="0.3">
      <c r="A630" t="s">
        <v>78</v>
      </c>
      <c r="B630" s="3">
        <v>76</v>
      </c>
      <c r="C630" s="9">
        <v>2022</v>
      </c>
      <c r="D630" s="11">
        <v>135111</v>
      </c>
      <c r="E630" s="16">
        <v>184937443.07785657</v>
      </c>
      <c r="F630" s="17">
        <f t="shared" si="116"/>
        <v>1368781.5431597468</v>
      </c>
      <c r="G630" s="55">
        <f t="shared" si="117"/>
        <v>1451073.6842033467</v>
      </c>
      <c r="H630" s="55"/>
      <c r="I630">
        <v>84</v>
      </c>
      <c r="J630" s="51">
        <v>0.28000000000000003</v>
      </c>
      <c r="K630" s="17">
        <v>28.376642944348728</v>
      </c>
      <c r="L630">
        <v>0.49591794089590896</v>
      </c>
      <c r="M630">
        <v>1.5342139297647035E-2</v>
      </c>
      <c r="N630">
        <v>21.2121</v>
      </c>
      <c r="O630">
        <v>99.1</v>
      </c>
      <c r="P630">
        <v>186</v>
      </c>
      <c r="Q630">
        <v>3.5000000000000003E-2</v>
      </c>
      <c r="R630">
        <v>99.5</v>
      </c>
      <c r="S630">
        <v>0.95760299999999998</v>
      </c>
      <c r="T630">
        <v>4</v>
      </c>
      <c r="U630">
        <f t="shared" si="118"/>
        <v>87</v>
      </c>
      <c r="V630">
        <f t="shared" si="119"/>
        <v>0.28000000000000003</v>
      </c>
      <c r="W630">
        <f t="shared" si="120"/>
        <v>23.893089648931266</v>
      </c>
      <c r="X630">
        <f t="shared" si="121"/>
        <v>0.53964674240309862</v>
      </c>
      <c r="Y630">
        <f t="shared" si="122"/>
        <v>9.6903982993469008E-3</v>
      </c>
      <c r="Z630">
        <f t="shared" si="123"/>
        <v>18.75</v>
      </c>
      <c r="AA630">
        <f t="shared" si="124"/>
        <v>97.3</v>
      </c>
      <c r="AB630">
        <f t="shared" si="125"/>
        <v>188</v>
      </c>
      <c r="AC630">
        <f t="shared" si="126"/>
        <v>3.6000000000000004E-2</v>
      </c>
      <c r="AD630">
        <f t="shared" si="127"/>
        <v>104.6</v>
      </c>
      <c r="AE630">
        <f t="shared" si="128"/>
        <v>0.96156000000000008</v>
      </c>
      <c r="AF630">
        <f t="shared" si="129"/>
        <v>2</v>
      </c>
    </row>
    <row r="631" spans="1:32" x14ac:dyDescent="0.3">
      <c r="A631" t="s">
        <v>79</v>
      </c>
      <c r="B631" s="3">
        <v>77</v>
      </c>
      <c r="C631" s="9">
        <v>2022</v>
      </c>
      <c r="D631" s="11">
        <v>463272</v>
      </c>
      <c r="E631" s="16">
        <v>704613037.11082792</v>
      </c>
      <c r="F631" s="17">
        <f t="shared" si="116"/>
        <v>1520948.8963520953</v>
      </c>
      <c r="G631" s="55">
        <f t="shared" si="117"/>
        <v>1557631.6530675197</v>
      </c>
      <c r="H631" s="55"/>
      <c r="I631">
        <v>274</v>
      </c>
      <c r="J631" s="51">
        <v>7.0000000000000007E-2</v>
      </c>
      <c r="K631" s="17">
        <v>17.595367126321388</v>
      </c>
      <c r="L631">
        <v>0.64557289407412355</v>
      </c>
      <c r="M631">
        <v>3.1719680363129374E-2</v>
      </c>
      <c r="N631">
        <v>9.0908999999999995</v>
      </c>
      <c r="O631">
        <v>88.7</v>
      </c>
      <c r="P631">
        <v>104</v>
      </c>
      <c r="Q631">
        <v>0.17399999999999999</v>
      </c>
      <c r="R631">
        <v>117</v>
      </c>
      <c r="S631">
        <v>0.58641900000000002</v>
      </c>
      <c r="T631">
        <v>8</v>
      </c>
      <c r="U631">
        <f t="shared" si="118"/>
        <v>275</v>
      </c>
      <c r="V631">
        <f t="shared" si="119"/>
        <v>0.09</v>
      </c>
      <c r="W631">
        <f t="shared" si="120"/>
        <v>19.553036228709839</v>
      </c>
      <c r="X631">
        <f t="shared" si="121"/>
        <v>0.59776173124956522</v>
      </c>
      <c r="Y631">
        <f t="shared" si="122"/>
        <v>3.9063233462274971E-2</v>
      </c>
      <c r="Z631">
        <f t="shared" si="123"/>
        <v>6.6351000000000004</v>
      </c>
      <c r="AA631">
        <f t="shared" si="124"/>
        <v>87.3</v>
      </c>
      <c r="AB631">
        <f t="shared" si="125"/>
        <v>106</v>
      </c>
      <c r="AC631">
        <f t="shared" si="126"/>
        <v>0.17499999999999999</v>
      </c>
      <c r="AD631">
        <f t="shared" si="127"/>
        <v>118.9</v>
      </c>
      <c r="AE631">
        <f t="shared" si="128"/>
        <v>0.58604500000000004</v>
      </c>
      <c r="AF631">
        <f t="shared" si="129"/>
        <v>8</v>
      </c>
    </row>
    <row r="632" spans="1:32" x14ac:dyDescent="0.3">
      <c r="A632" t="s">
        <v>80</v>
      </c>
      <c r="B632" s="3">
        <v>78</v>
      </c>
      <c r="C632" s="9">
        <v>2022</v>
      </c>
      <c r="D632" s="11">
        <v>148519</v>
      </c>
      <c r="E632" s="16">
        <v>55196057.994182348</v>
      </c>
      <c r="F632" s="17">
        <f t="shared" si="116"/>
        <v>371643.07593090681</v>
      </c>
      <c r="G632" s="55">
        <f t="shared" si="117"/>
        <v>358612.2041003101</v>
      </c>
      <c r="H632" s="55"/>
      <c r="I632">
        <v>77</v>
      </c>
      <c r="J632" s="51">
        <v>0.13</v>
      </c>
      <c r="K632" s="17">
        <v>24.934570542489606</v>
      </c>
      <c r="L632">
        <v>8.9315452332500461E-2</v>
      </c>
      <c r="M632">
        <v>5.3500981413469199E-2</v>
      </c>
      <c r="N632">
        <v>11.538500000000001</v>
      </c>
      <c r="O632">
        <v>77.5</v>
      </c>
      <c r="P632">
        <v>132</v>
      </c>
      <c r="Q632">
        <v>0.29199999999999998</v>
      </c>
      <c r="R632">
        <v>121.9</v>
      </c>
      <c r="S632">
        <v>0.90762100000000001</v>
      </c>
      <c r="T632">
        <v>12</v>
      </c>
      <c r="U632">
        <f t="shared" si="118"/>
        <v>77</v>
      </c>
      <c r="V632">
        <f t="shared" si="119"/>
        <v>0.12</v>
      </c>
      <c r="W632">
        <f t="shared" si="120"/>
        <v>21.381271791170697</v>
      </c>
      <c r="X632">
        <f t="shared" si="121"/>
        <v>0.23537336856021218</v>
      </c>
      <c r="Y632">
        <f t="shared" si="122"/>
        <v>4.0665358963627142E-2</v>
      </c>
      <c r="Z632">
        <f t="shared" si="123"/>
        <v>12.2807</v>
      </c>
      <c r="AA632">
        <f t="shared" si="124"/>
        <v>78.5</v>
      </c>
      <c r="AB632">
        <f t="shared" si="125"/>
        <v>127</v>
      </c>
      <c r="AC632">
        <f t="shared" si="126"/>
        <v>0.29199999999999998</v>
      </c>
      <c r="AD632">
        <f t="shared" si="127"/>
        <v>132.19999999999999</v>
      </c>
      <c r="AE632">
        <f t="shared" si="128"/>
        <v>0.90038300000000004</v>
      </c>
      <c r="AF632">
        <f t="shared" si="129"/>
        <v>12</v>
      </c>
    </row>
    <row r="633" spans="1:32" x14ac:dyDescent="0.3">
      <c r="A633" t="s">
        <v>81</v>
      </c>
      <c r="B633" s="3">
        <v>79</v>
      </c>
      <c r="C633" s="9">
        <v>2022</v>
      </c>
      <c r="D633" s="11">
        <v>47873</v>
      </c>
      <c r="E633" s="16">
        <v>81060103.553348124</v>
      </c>
      <c r="F633" s="17">
        <f t="shared" si="116"/>
        <v>1693232.1674711867</v>
      </c>
      <c r="G633" s="55">
        <f t="shared" si="117"/>
        <v>1770158.0567157711</v>
      </c>
      <c r="H633" s="55"/>
      <c r="I633">
        <v>30</v>
      </c>
      <c r="J633" s="51">
        <v>7.0000000000000007E-2</v>
      </c>
      <c r="K633" s="17">
        <v>57.618662087419281</v>
      </c>
      <c r="L633">
        <v>0.29769683561930349</v>
      </c>
      <c r="M633">
        <v>2.5347145144302167E-3</v>
      </c>
      <c r="N633">
        <v>14.9254</v>
      </c>
      <c r="O633">
        <v>97.5</v>
      </c>
      <c r="P633">
        <v>20</v>
      </c>
      <c r="Q633">
        <v>0.309</v>
      </c>
      <c r="R633">
        <v>135.19999999999999</v>
      </c>
      <c r="S633">
        <v>0.41152700000000003</v>
      </c>
      <c r="T633">
        <v>0</v>
      </c>
      <c r="U633">
        <f t="shared" si="118"/>
        <v>31</v>
      </c>
      <c r="V633">
        <f t="shared" si="119"/>
        <v>7.0000000000000007E-2</v>
      </c>
      <c r="W633">
        <f t="shared" si="120"/>
        <v>37.276498982023085</v>
      </c>
      <c r="X633">
        <f t="shared" si="121"/>
        <v>0.40343054632521713</v>
      </c>
      <c r="Y633">
        <f t="shared" si="122"/>
        <v>1.7661784124778754E-3</v>
      </c>
      <c r="Z633">
        <f t="shared" si="123"/>
        <v>19.047599999999999</v>
      </c>
      <c r="AA633">
        <f t="shared" si="124"/>
        <v>93.4</v>
      </c>
      <c r="AB633">
        <f t="shared" si="125"/>
        <v>19</v>
      </c>
      <c r="AC633">
        <f t="shared" si="126"/>
        <v>0.312</v>
      </c>
      <c r="AD633">
        <f t="shared" si="127"/>
        <v>134.80000000000001</v>
      </c>
      <c r="AE633">
        <f t="shared" si="128"/>
        <v>0.40822600000000003</v>
      </c>
      <c r="AF633">
        <f t="shared" si="129"/>
        <v>0</v>
      </c>
    </row>
    <row r="634" spans="1:32" x14ac:dyDescent="0.3">
      <c r="I634" s="18"/>
    </row>
    <row r="635" spans="1:32" x14ac:dyDescent="0.3">
      <c r="I635" s="18"/>
    </row>
    <row r="636" spans="1:32" x14ac:dyDescent="0.3">
      <c r="I636" s="18"/>
    </row>
    <row r="637" spans="1:32" x14ac:dyDescent="0.3">
      <c r="I637" s="18"/>
    </row>
    <row r="638" spans="1:32" x14ac:dyDescent="0.3">
      <c r="I638" s="18"/>
    </row>
    <row r="639" spans="1:32" x14ac:dyDescent="0.3">
      <c r="I639" s="18"/>
    </row>
    <row r="640" spans="1:32" x14ac:dyDescent="0.3">
      <c r="I640" s="18"/>
    </row>
    <row r="641" spans="9:9" x14ac:dyDescent="0.3">
      <c r="I641" s="18"/>
    </row>
    <row r="642" spans="9:9" x14ac:dyDescent="0.3">
      <c r="I642" s="18"/>
    </row>
    <row r="643" spans="9:9" x14ac:dyDescent="0.3">
      <c r="I643" s="18"/>
    </row>
    <row r="644" spans="9:9" x14ac:dyDescent="0.3">
      <c r="I644" s="18"/>
    </row>
    <row r="645" spans="9:9" x14ac:dyDescent="0.3">
      <c r="I645" s="18"/>
    </row>
    <row r="646" spans="9:9" x14ac:dyDescent="0.3">
      <c r="I646" s="18"/>
    </row>
    <row r="647" spans="9:9" x14ac:dyDescent="0.3">
      <c r="I647" s="18"/>
    </row>
    <row r="648" spans="9:9" x14ac:dyDescent="0.3">
      <c r="I648" s="18"/>
    </row>
    <row r="649" spans="9:9" x14ac:dyDescent="0.3">
      <c r="I649" s="18"/>
    </row>
    <row r="650" spans="9:9" x14ac:dyDescent="0.3">
      <c r="I650" s="18"/>
    </row>
    <row r="651" spans="9:9" x14ac:dyDescent="0.3">
      <c r="I651" s="18"/>
    </row>
    <row r="652" spans="9:9" x14ac:dyDescent="0.3">
      <c r="I652" s="18"/>
    </row>
    <row r="653" spans="9:9" x14ac:dyDescent="0.3">
      <c r="I653" s="18"/>
    </row>
    <row r="654" spans="9:9" x14ac:dyDescent="0.3">
      <c r="I654" s="18"/>
    </row>
    <row r="655" spans="9:9" x14ac:dyDescent="0.3">
      <c r="I655" s="18"/>
    </row>
    <row r="656" spans="9:9" x14ac:dyDescent="0.3">
      <c r="I656" s="18"/>
    </row>
    <row r="657" spans="9:9" x14ac:dyDescent="0.3">
      <c r="I657" s="18"/>
    </row>
    <row r="658" spans="9:9" x14ac:dyDescent="0.3">
      <c r="I658" s="18"/>
    </row>
    <row r="659" spans="9:9" x14ac:dyDescent="0.3">
      <c r="I659" s="18"/>
    </row>
    <row r="660" spans="9:9" x14ac:dyDescent="0.3">
      <c r="I660" s="18"/>
    </row>
    <row r="661" spans="9:9" x14ac:dyDescent="0.3">
      <c r="I661" s="18"/>
    </row>
    <row r="662" spans="9:9" x14ac:dyDescent="0.3">
      <c r="I662" s="18"/>
    </row>
    <row r="663" spans="9:9" x14ac:dyDescent="0.3">
      <c r="I663" s="18"/>
    </row>
    <row r="664" spans="9:9" x14ac:dyDescent="0.3">
      <c r="I664" s="18"/>
    </row>
    <row r="665" spans="9:9" x14ac:dyDescent="0.3">
      <c r="I665" s="18"/>
    </row>
    <row r="666" spans="9:9" x14ac:dyDescent="0.3">
      <c r="I666" s="18"/>
    </row>
    <row r="667" spans="9:9" x14ac:dyDescent="0.3">
      <c r="I667" s="18"/>
    </row>
    <row r="668" spans="9:9" x14ac:dyDescent="0.3">
      <c r="I668" s="18"/>
    </row>
    <row r="669" spans="9:9" x14ac:dyDescent="0.3">
      <c r="I669" s="18"/>
    </row>
    <row r="670" spans="9:9" x14ac:dyDescent="0.3">
      <c r="I670" s="18"/>
    </row>
    <row r="671" spans="9:9" x14ac:dyDescent="0.3">
      <c r="I671" s="18"/>
    </row>
    <row r="672" spans="9:9" x14ac:dyDescent="0.3">
      <c r="I672" s="18"/>
    </row>
    <row r="673" spans="9:9" x14ac:dyDescent="0.3">
      <c r="I673" s="18"/>
    </row>
    <row r="674" spans="9:9" x14ac:dyDescent="0.3">
      <c r="I674" s="18"/>
    </row>
    <row r="675" spans="9:9" x14ac:dyDescent="0.3">
      <c r="I675" s="18"/>
    </row>
    <row r="676" spans="9:9" x14ac:dyDescent="0.3">
      <c r="I676" s="18"/>
    </row>
    <row r="677" spans="9:9" x14ac:dyDescent="0.3">
      <c r="I677" s="18"/>
    </row>
    <row r="678" spans="9:9" x14ac:dyDescent="0.3">
      <c r="I678" s="18"/>
    </row>
    <row r="679" spans="9:9" x14ac:dyDescent="0.3">
      <c r="I679" s="18"/>
    </row>
    <row r="680" spans="9:9" x14ac:dyDescent="0.3">
      <c r="I680" s="18"/>
    </row>
    <row r="681" spans="9:9" x14ac:dyDescent="0.3">
      <c r="I681" s="18"/>
    </row>
    <row r="682" spans="9:9" x14ac:dyDescent="0.3">
      <c r="I682" s="18"/>
    </row>
    <row r="683" spans="9:9" x14ac:dyDescent="0.3">
      <c r="I683" s="18"/>
    </row>
    <row r="684" spans="9:9" x14ac:dyDescent="0.3">
      <c r="I684" s="18"/>
    </row>
    <row r="685" spans="9:9" x14ac:dyDescent="0.3">
      <c r="I685" s="18"/>
    </row>
    <row r="686" spans="9:9" x14ac:dyDescent="0.3">
      <c r="I686" s="18"/>
    </row>
    <row r="687" spans="9:9" x14ac:dyDescent="0.3">
      <c r="I687" s="18"/>
    </row>
    <row r="688" spans="9:9" x14ac:dyDescent="0.3">
      <c r="I688" s="18"/>
    </row>
    <row r="689" spans="9:9" x14ac:dyDescent="0.3">
      <c r="I689" s="18"/>
    </row>
    <row r="690" spans="9:9" x14ac:dyDescent="0.3">
      <c r="I690" s="18"/>
    </row>
    <row r="691" spans="9:9" x14ac:dyDescent="0.3">
      <c r="I691" s="18"/>
    </row>
    <row r="692" spans="9:9" x14ac:dyDescent="0.3">
      <c r="I692" s="18"/>
    </row>
    <row r="693" spans="9:9" x14ac:dyDescent="0.3">
      <c r="I693" s="18"/>
    </row>
    <row r="694" spans="9:9" x14ac:dyDescent="0.3">
      <c r="I694" s="18"/>
    </row>
    <row r="695" spans="9:9" x14ac:dyDescent="0.3">
      <c r="I695" s="18"/>
    </row>
    <row r="696" spans="9:9" x14ac:dyDescent="0.3">
      <c r="I696" s="18"/>
    </row>
    <row r="697" spans="9:9" x14ac:dyDescent="0.3">
      <c r="I697" s="18"/>
    </row>
    <row r="698" spans="9:9" x14ac:dyDescent="0.3">
      <c r="I698" s="18"/>
    </row>
    <row r="699" spans="9:9" x14ac:dyDescent="0.3">
      <c r="I699" s="18"/>
    </row>
    <row r="700" spans="9:9" x14ac:dyDescent="0.3">
      <c r="I700" s="18"/>
    </row>
    <row r="701" spans="9:9" x14ac:dyDescent="0.3">
      <c r="I701" s="18"/>
    </row>
    <row r="702" spans="9:9" x14ac:dyDescent="0.3">
      <c r="I702" s="18"/>
    </row>
    <row r="703" spans="9:9" x14ac:dyDescent="0.3">
      <c r="I703" s="18"/>
    </row>
    <row r="704" spans="9:9" x14ac:dyDescent="0.3">
      <c r="I704" s="18"/>
    </row>
    <row r="705" spans="9:9" x14ac:dyDescent="0.3">
      <c r="I705" s="18"/>
    </row>
    <row r="706" spans="9:9" x14ac:dyDescent="0.3">
      <c r="I706" s="18"/>
    </row>
    <row r="707" spans="9:9" x14ac:dyDescent="0.3">
      <c r="I707" s="18"/>
    </row>
    <row r="708" spans="9:9" x14ac:dyDescent="0.3">
      <c r="I708" s="18"/>
    </row>
    <row r="709" spans="9:9" x14ac:dyDescent="0.3">
      <c r="I709" s="18"/>
    </row>
    <row r="710" spans="9:9" x14ac:dyDescent="0.3">
      <c r="I710" s="18"/>
    </row>
    <row r="711" spans="9:9" x14ac:dyDescent="0.3">
      <c r="I711" s="18"/>
    </row>
    <row r="712" spans="9:9" x14ac:dyDescent="0.3">
      <c r="I712" s="18"/>
    </row>
  </sheetData>
  <conditionalFormatting sqref="C160:C238 B81:C159 B160:B554">
    <cfRule type="cellIs" dxfId="15" priority="2" stopIfTrue="1" operator="lessThan">
      <formula>0</formula>
    </cfRule>
  </conditionalFormatting>
  <conditionalFormatting sqref="B555:B633">
    <cfRule type="cellIs" dxfId="14" priority="1" stopIfTrue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8"/>
  <sheetViews>
    <sheetView workbookViewId="0">
      <selection activeCell="A81" sqref="A81:XFD476"/>
    </sheetView>
  </sheetViews>
  <sheetFormatPr defaultColWidth="8.77734375" defaultRowHeight="14.4" x14ac:dyDescent="0.3"/>
  <cols>
    <col min="1" max="1" width="40.109375" style="4" customWidth="1"/>
    <col min="2" max="2" width="11.77734375" style="5" customWidth="1"/>
    <col min="3" max="3" width="8.77734375" style="10"/>
    <col min="4" max="4" width="34.77734375" customWidth="1"/>
    <col min="5" max="5" width="25.109375" customWidth="1"/>
    <col min="6" max="8" width="20.109375" customWidth="1"/>
    <col min="9" max="9" width="14.77734375" style="19" customWidth="1"/>
    <col min="10" max="10" width="14" customWidth="1"/>
    <col min="11" max="11" width="16.44140625" customWidth="1"/>
    <col min="12" max="12" width="20.109375" customWidth="1"/>
    <col min="13" max="13" width="19.109375" customWidth="1"/>
    <col min="14" max="14" width="21.77734375" customWidth="1"/>
    <col min="15" max="15" width="25.6640625" customWidth="1"/>
    <col min="16" max="16" width="20.77734375" customWidth="1"/>
    <col min="17" max="17" width="22" customWidth="1"/>
    <col min="18" max="18" width="22.6640625" customWidth="1"/>
    <col min="19" max="19" width="21.77734375" customWidth="1"/>
    <col min="20" max="20" width="15" customWidth="1"/>
    <col min="21" max="21" width="15.44140625" customWidth="1"/>
  </cols>
  <sheetData>
    <row r="1" spans="1:32" x14ac:dyDescent="0.3">
      <c r="A1" s="36" t="s">
        <v>169</v>
      </c>
      <c r="B1" s="36" t="s">
        <v>1</v>
      </c>
      <c r="C1" s="36" t="s">
        <v>2</v>
      </c>
      <c r="D1" s="35" t="s">
        <v>206</v>
      </c>
      <c r="E1" s="35" t="s">
        <v>207</v>
      </c>
      <c r="F1" s="35" t="s">
        <v>208</v>
      </c>
      <c r="G1" s="35" t="s">
        <v>213</v>
      </c>
      <c r="H1" s="56" t="s">
        <v>211</v>
      </c>
      <c r="I1" s="49" t="s">
        <v>188</v>
      </c>
      <c r="J1" s="50" t="s">
        <v>189</v>
      </c>
      <c r="K1" s="36" t="s">
        <v>190</v>
      </c>
      <c r="L1" s="50" t="s">
        <v>191</v>
      </c>
      <c r="M1" s="50" t="s">
        <v>192</v>
      </c>
      <c r="N1" s="34" t="s">
        <v>173</v>
      </c>
      <c r="O1" s="35" t="s">
        <v>174</v>
      </c>
      <c r="P1" s="36" t="s">
        <v>175</v>
      </c>
      <c r="Q1" s="36" t="s">
        <v>176</v>
      </c>
      <c r="R1" s="36" t="s">
        <v>177</v>
      </c>
      <c r="S1" s="36" t="s">
        <v>178</v>
      </c>
      <c r="T1" s="36" t="s">
        <v>179</v>
      </c>
      <c r="U1" s="49" t="s">
        <v>193</v>
      </c>
      <c r="V1" s="50" t="s">
        <v>194</v>
      </c>
      <c r="W1" s="36" t="s">
        <v>195</v>
      </c>
      <c r="X1" s="50" t="s">
        <v>196</v>
      </c>
      <c r="Y1" s="50" t="s">
        <v>197</v>
      </c>
      <c r="Z1" s="34" t="s">
        <v>198</v>
      </c>
      <c r="AA1" s="35" t="s">
        <v>199</v>
      </c>
      <c r="AB1" s="36" t="s">
        <v>200</v>
      </c>
      <c r="AC1" s="36" t="s">
        <v>201</v>
      </c>
      <c r="AD1" s="36" t="s">
        <v>202</v>
      </c>
      <c r="AE1" s="36" t="s">
        <v>203</v>
      </c>
      <c r="AF1" s="36" t="s">
        <v>204</v>
      </c>
    </row>
    <row r="2" spans="1:32" x14ac:dyDescent="0.3">
      <c r="A2" s="2" t="s">
        <v>3</v>
      </c>
      <c r="B2" s="38">
        <v>1</v>
      </c>
      <c r="C2" s="39">
        <v>2017</v>
      </c>
      <c r="D2" s="40">
        <v>1554224</v>
      </c>
      <c r="E2" s="16">
        <v>808776560.08560002</v>
      </c>
      <c r="F2" s="17">
        <v>520373.22810971912</v>
      </c>
      <c r="G2" s="55">
        <v>500672.64937061683</v>
      </c>
      <c r="H2" s="16">
        <v>567722.7913086256</v>
      </c>
      <c r="I2">
        <v>824</v>
      </c>
      <c r="J2" s="51">
        <v>0.23</v>
      </c>
      <c r="K2" s="17">
        <v>17.041872107093837</v>
      </c>
      <c r="L2">
        <v>0.13919380681299071</v>
      </c>
      <c r="M2">
        <v>0.18379856423647867</v>
      </c>
      <c r="N2">
        <v>17.4039</v>
      </c>
      <c r="O2">
        <v>74.8</v>
      </c>
      <c r="P2">
        <v>316</v>
      </c>
      <c r="Q2">
        <v>0.34200000000000003</v>
      </c>
      <c r="R2">
        <v>72.8</v>
      </c>
      <c r="S2">
        <v>0.91233299999999995</v>
      </c>
      <c r="T2">
        <v>160</v>
      </c>
      <c r="U2">
        <v>822</v>
      </c>
      <c r="V2">
        <v>0.23</v>
      </c>
      <c r="W2">
        <v>18.481570452880987</v>
      </c>
      <c r="X2">
        <v>0.10295620253994028</v>
      </c>
      <c r="Y2">
        <v>0.19358130159368508</v>
      </c>
      <c r="Z2">
        <v>13</v>
      </c>
      <c r="AA2">
        <v>69.400000000000006</v>
      </c>
      <c r="AB2">
        <v>326</v>
      </c>
      <c r="AC2">
        <v>0.34100000000000003</v>
      </c>
      <c r="AD2">
        <v>72.5</v>
      </c>
      <c r="AE2">
        <v>0.90743499999999999</v>
      </c>
      <c r="AF2">
        <v>153</v>
      </c>
    </row>
    <row r="3" spans="1:32" x14ac:dyDescent="0.3">
      <c r="A3" s="2" t="s">
        <v>4</v>
      </c>
      <c r="B3" s="3">
        <v>2</v>
      </c>
      <c r="C3" s="8">
        <v>2017</v>
      </c>
      <c r="D3" s="11">
        <v>1213075</v>
      </c>
      <c r="E3" s="16">
        <v>328972206.37910002</v>
      </c>
      <c r="F3" s="17">
        <v>271188.67867122812</v>
      </c>
      <c r="G3" s="55">
        <v>259301.10446982048</v>
      </c>
      <c r="H3" s="16">
        <v>307007.25656049763</v>
      </c>
      <c r="I3">
        <v>613</v>
      </c>
      <c r="J3" s="51">
        <v>0.28999999999999998</v>
      </c>
      <c r="K3" s="17">
        <v>16.156052650553466</v>
      </c>
      <c r="L3">
        <v>4.1417922713452715E-4</v>
      </c>
      <c r="M3">
        <v>0.15640670507102378</v>
      </c>
      <c r="N3">
        <v>9.9132999999999996</v>
      </c>
      <c r="O3">
        <v>67.8</v>
      </c>
      <c r="P3">
        <v>223</v>
      </c>
      <c r="Q3">
        <v>0.30299999999999999</v>
      </c>
      <c r="R3">
        <v>75.3</v>
      </c>
      <c r="S3">
        <v>0.65456800000000004</v>
      </c>
      <c r="T3">
        <v>65</v>
      </c>
      <c r="U3">
        <v>625</v>
      </c>
      <c r="V3">
        <v>0.22</v>
      </c>
      <c r="W3">
        <v>21.547200001011095</v>
      </c>
      <c r="X3">
        <v>5.7324450523287343E-4</v>
      </c>
      <c r="Y3">
        <v>0.14791869955164674</v>
      </c>
      <c r="Z3">
        <v>6.2</v>
      </c>
      <c r="AA3">
        <v>68.3</v>
      </c>
      <c r="AB3">
        <v>252</v>
      </c>
      <c r="AC3">
        <v>0.30399999999999999</v>
      </c>
      <c r="AD3">
        <v>75</v>
      </c>
      <c r="AE3">
        <v>0.64979299999999995</v>
      </c>
      <c r="AF3">
        <v>75</v>
      </c>
    </row>
    <row r="4" spans="1:32" x14ac:dyDescent="0.3">
      <c r="A4" t="s">
        <v>5</v>
      </c>
      <c r="B4" s="3">
        <v>3</v>
      </c>
      <c r="C4" s="8">
        <v>2017</v>
      </c>
      <c r="D4" s="11">
        <v>1394996</v>
      </c>
      <c r="E4" s="16">
        <v>434377541.39540005</v>
      </c>
      <c r="F4" s="17">
        <v>311382.64295768598</v>
      </c>
      <c r="G4" s="55">
        <v>307666.17638009356</v>
      </c>
      <c r="H4" s="16">
        <v>371517.54396851378</v>
      </c>
      <c r="I4">
        <v>733</v>
      </c>
      <c r="J4" s="51">
        <v>1.2</v>
      </c>
      <c r="K4" s="17">
        <v>17.456282683174717</v>
      </c>
      <c r="L4">
        <v>3.8514695731834219E-3</v>
      </c>
      <c r="M4">
        <v>0.29992897190490714</v>
      </c>
      <c r="N4">
        <v>16.486550000000001</v>
      </c>
      <c r="O4">
        <v>72.400000000000006</v>
      </c>
      <c r="P4">
        <v>197</v>
      </c>
      <c r="Q4">
        <v>0.222</v>
      </c>
      <c r="R4">
        <v>82.7</v>
      </c>
      <c r="S4">
        <v>0.65941300000000003</v>
      </c>
      <c r="T4">
        <v>226</v>
      </c>
      <c r="U4">
        <v>737</v>
      </c>
      <c r="V4">
        <v>1.05</v>
      </c>
      <c r="W4">
        <v>16.386673102385867</v>
      </c>
      <c r="X4">
        <v>2.8583874162034437E-3</v>
      </c>
      <c r="Y4">
        <v>0.33035842873066051</v>
      </c>
      <c r="Z4">
        <v>8.9</v>
      </c>
      <c r="AA4">
        <v>73</v>
      </c>
      <c r="AB4">
        <v>222</v>
      </c>
      <c r="AC4">
        <v>0.222</v>
      </c>
      <c r="AD4">
        <v>83.4</v>
      </c>
      <c r="AE4">
        <v>0.6676430000000001</v>
      </c>
      <c r="AF4">
        <v>221</v>
      </c>
    </row>
    <row r="5" spans="1:32" x14ac:dyDescent="0.3">
      <c r="A5" t="s">
        <v>6</v>
      </c>
      <c r="B5" s="3">
        <v>4</v>
      </c>
      <c r="C5" s="8">
        <v>2017</v>
      </c>
      <c r="D5" s="11">
        <v>2343280</v>
      </c>
      <c r="E5" s="16">
        <v>848167791.73559999</v>
      </c>
      <c r="F5" s="17">
        <v>361957.50901966478</v>
      </c>
      <c r="G5" s="55">
        <v>353549.70778253116</v>
      </c>
      <c r="H5" s="16">
        <v>382463.09711804544</v>
      </c>
      <c r="I5">
        <v>1179</v>
      </c>
      <c r="J5" s="51">
        <v>0.93</v>
      </c>
      <c r="K5" s="17">
        <v>32.475694314846734</v>
      </c>
      <c r="L5">
        <v>5.3276749324352064E-3</v>
      </c>
      <c r="M5">
        <v>0.13799885884792357</v>
      </c>
      <c r="N5">
        <v>14.9009</v>
      </c>
      <c r="O5">
        <v>77.8</v>
      </c>
      <c r="P5">
        <v>373</v>
      </c>
      <c r="Q5">
        <v>0.32200000000000001</v>
      </c>
      <c r="R5">
        <v>81.8</v>
      </c>
      <c r="S5">
        <v>0.61920299999999995</v>
      </c>
      <c r="T5">
        <v>452</v>
      </c>
      <c r="U5">
        <v>1165</v>
      </c>
      <c r="V5">
        <v>0.78</v>
      </c>
      <c r="W5">
        <v>32.731341205026624</v>
      </c>
      <c r="X5">
        <v>4.1838121720709802E-3</v>
      </c>
      <c r="Y5">
        <v>0.14874507024003933</v>
      </c>
      <c r="Z5">
        <v>8.8000000000000007</v>
      </c>
      <c r="AA5">
        <v>78</v>
      </c>
      <c r="AB5">
        <v>381</v>
      </c>
      <c r="AC5">
        <v>0.32500000000000001</v>
      </c>
      <c r="AD5">
        <v>83.8</v>
      </c>
      <c r="AE5">
        <v>0.60686399999999996</v>
      </c>
      <c r="AF5">
        <v>571</v>
      </c>
    </row>
    <row r="6" spans="1:32" x14ac:dyDescent="0.3">
      <c r="A6" t="s">
        <v>7</v>
      </c>
      <c r="B6" s="3">
        <v>5</v>
      </c>
      <c r="C6" s="8">
        <v>2017</v>
      </c>
      <c r="D6" s="11">
        <v>987203</v>
      </c>
      <c r="E6" s="16">
        <v>204812646.07749999</v>
      </c>
      <c r="F6" s="17">
        <v>207467.60907077874</v>
      </c>
      <c r="G6" s="55">
        <v>205911.02571719844</v>
      </c>
      <c r="H6" s="16">
        <v>236926.10723086013</v>
      </c>
      <c r="I6">
        <v>544</v>
      </c>
      <c r="J6" s="51">
        <v>0.28000000000000003</v>
      </c>
      <c r="K6" s="17">
        <v>14.268205965508624</v>
      </c>
      <c r="L6">
        <v>9.7767616610811427E-4</v>
      </c>
      <c r="M6">
        <v>0.16588679308899931</v>
      </c>
      <c r="N6">
        <v>8.6528000000000009</v>
      </c>
      <c r="O6">
        <v>66.900000000000006</v>
      </c>
      <c r="P6">
        <v>260</v>
      </c>
      <c r="Q6">
        <v>0.185</v>
      </c>
      <c r="R6">
        <v>83.3</v>
      </c>
      <c r="S6">
        <v>0.63105200000000006</v>
      </c>
      <c r="T6">
        <v>649</v>
      </c>
      <c r="U6">
        <v>536</v>
      </c>
      <c r="V6">
        <v>0.31</v>
      </c>
      <c r="W6">
        <v>11.314315129925088</v>
      </c>
      <c r="X6">
        <v>2.0199039835595216E-3</v>
      </c>
      <c r="Y6">
        <v>0.14427582530367222</v>
      </c>
      <c r="Z6">
        <v>2.4</v>
      </c>
      <c r="AA6">
        <v>74.400000000000006</v>
      </c>
      <c r="AB6">
        <v>278</v>
      </c>
      <c r="AC6">
        <v>0.18600000000000003</v>
      </c>
      <c r="AD6">
        <v>84.5</v>
      </c>
      <c r="AE6">
        <v>0.63151499999999994</v>
      </c>
      <c r="AF6">
        <v>458</v>
      </c>
    </row>
    <row r="7" spans="1:32" x14ac:dyDescent="0.3">
      <c r="A7" t="s">
        <v>8</v>
      </c>
      <c r="B7" s="3">
        <v>6</v>
      </c>
      <c r="C7" s="8">
        <v>2017</v>
      </c>
      <c r="D7" s="11">
        <v>1048957</v>
      </c>
      <c r="E7" s="16">
        <v>431495725.24970001</v>
      </c>
      <c r="F7" s="17">
        <v>411356.92430643016</v>
      </c>
      <c r="G7" s="55">
        <v>392893.17258837871</v>
      </c>
      <c r="H7" s="16">
        <v>396471.81022490328</v>
      </c>
      <c r="I7">
        <v>539</v>
      </c>
      <c r="J7" s="51">
        <v>1.33</v>
      </c>
      <c r="K7" s="17">
        <v>19.4792589472763</v>
      </c>
      <c r="L7">
        <v>3.4629208520916433E-3</v>
      </c>
      <c r="M7">
        <v>0.36216737589998343</v>
      </c>
      <c r="N7">
        <v>15.855650000000002</v>
      </c>
      <c r="O7">
        <v>74.7</v>
      </c>
      <c r="P7">
        <v>184</v>
      </c>
      <c r="Q7">
        <v>0.24299999999999999</v>
      </c>
      <c r="R7">
        <v>72.5</v>
      </c>
      <c r="S7">
        <v>0.59626600000000007</v>
      </c>
      <c r="T7">
        <v>218</v>
      </c>
      <c r="U7">
        <v>543</v>
      </c>
      <c r="V7">
        <v>2.27</v>
      </c>
      <c r="W7">
        <v>20.623291570432738</v>
      </c>
      <c r="X7">
        <v>3.8091131275685705E-3</v>
      </c>
      <c r="Y7">
        <v>0.33312973703435722</v>
      </c>
      <c r="Z7">
        <v>6.7</v>
      </c>
      <c r="AA7">
        <v>69.599999999999994</v>
      </c>
      <c r="AB7">
        <v>188</v>
      </c>
      <c r="AC7">
        <v>0.24199999999999999</v>
      </c>
      <c r="AD7">
        <v>76.8</v>
      </c>
      <c r="AE7">
        <v>0.59488099999999999</v>
      </c>
      <c r="AF7">
        <v>168</v>
      </c>
    </row>
    <row r="8" spans="1:32" x14ac:dyDescent="0.3">
      <c r="A8" t="s">
        <v>9</v>
      </c>
      <c r="B8" s="3">
        <v>7</v>
      </c>
      <c r="C8" s="8">
        <v>2017</v>
      </c>
      <c r="D8" s="11">
        <v>620092</v>
      </c>
      <c r="E8" s="16">
        <v>174156402.76190001</v>
      </c>
      <c r="F8" s="17">
        <v>280855.74844039272</v>
      </c>
      <c r="G8" s="55">
        <v>271006.0766704398</v>
      </c>
      <c r="H8" s="16">
        <v>305941.36923187983</v>
      </c>
      <c r="I8">
        <v>327</v>
      </c>
      <c r="J8" s="51">
        <v>7.0000000000000007E-2</v>
      </c>
      <c r="K8" s="17">
        <v>12.123640226438436</v>
      </c>
      <c r="L8">
        <v>5.6987653843293667E-4</v>
      </c>
      <c r="M8">
        <v>0.21937975025766157</v>
      </c>
      <c r="N8">
        <v>5.9267500000000002</v>
      </c>
      <c r="O8">
        <v>70</v>
      </c>
      <c r="P8">
        <v>168</v>
      </c>
      <c r="Q8">
        <v>0.27600000000000002</v>
      </c>
      <c r="R8">
        <v>100.9</v>
      </c>
      <c r="S8">
        <v>0.59179099999999996</v>
      </c>
      <c r="T8">
        <v>44</v>
      </c>
      <c r="U8">
        <v>328</v>
      </c>
      <c r="V8">
        <v>0.08</v>
      </c>
      <c r="W8">
        <v>15.526266690399945</v>
      </c>
      <c r="X8">
        <v>8.0889312165660816E-4</v>
      </c>
      <c r="Y8">
        <v>0.20870078738064593</v>
      </c>
      <c r="Z8">
        <v>7.9</v>
      </c>
      <c r="AA8">
        <v>70.5</v>
      </c>
      <c r="AB8">
        <v>176</v>
      </c>
      <c r="AC8">
        <v>0.28000000000000003</v>
      </c>
      <c r="AD8">
        <v>99.2</v>
      </c>
      <c r="AE8">
        <v>0.59144599999999992</v>
      </c>
      <c r="AF8">
        <v>36</v>
      </c>
    </row>
    <row r="9" spans="1:32" x14ac:dyDescent="0.3">
      <c r="A9" t="s">
        <v>10</v>
      </c>
      <c r="B9" s="3">
        <v>8</v>
      </c>
      <c r="C9" s="8">
        <v>2017</v>
      </c>
      <c r="D9" s="11">
        <v>1115926</v>
      </c>
      <c r="E9" s="16">
        <v>389662964.58390003</v>
      </c>
      <c r="F9" s="17">
        <v>349183.51627607929</v>
      </c>
      <c r="G9" s="55">
        <v>338778.29333212291</v>
      </c>
      <c r="H9" s="16">
        <v>408167.75653783814</v>
      </c>
      <c r="I9">
        <v>573</v>
      </c>
      <c r="J9" s="51">
        <v>1.47</v>
      </c>
      <c r="K9" s="17">
        <v>24.927163468308862</v>
      </c>
      <c r="L9">
        <v>9.1369282281076353E-2</v>
      </c>
      <c r="M9">
        <v>0.17052861164075223</v>
      </c>
      <c r="N9">
        <v>9.1694999999999993</v>
      </c>
      <c r="O9">
        <v>73.2</v>
      </c>
      <c r="P9">
        <v>368</v>
      </c>
      <c r="Q9">
        <v>0.32299999999999995</v>
      </c>
      <c r="R9">
        <v>84.6</v>
      </c>
      <c r="S9">
        <v>0.62500100000000003</v>
      </c>
      <c r="T9">
        <v>232</v>
      </c>
      <c r="U9">
        <v>570</v>
      </c>
      <c r="V9">
        <v>1.31</v>
      </c>
      <c r="W9">
        <v>24.711275626874453</v>
      </c>
      <c r="X9">
        <v>8.2851258688009841E-2</v>
      </c>
      <c r="Y9">
        <v>0.17537653777912562</v>
      </c>
      <c r="Z9">
        <v>4.8</v>
      </c>
      <c r="AA9">
        <v>71.900000000000006</v>
      </c>
      <c r="AB9">
        <v>397</v>
      </c>
      <c r="AC9">
        <v>0.32500000000000001</v>
      </c>
      <c r="AD9">
        <v>85.3</v>
      </c>
      <c r="AE9">
        <v>0.63363000000000003</v>
      </c>
      <c r="AF9">
        <v>341</v>
      </c>
    </row>
    <row r="10" spans="1:32" x14ac:dyDescent="0.3">
      <c r="A10" t="s">
        <v>11</v>
      </c>
      <c r="B10" s="3">
        <v>9</v>
      </c>
      <c r="C10" s="8">
        <v>2017</v>
      </c>
      <c r="D10" s="11">
        <v>1167649</v>
      </c>
      <c r="E10" s="16">
        <v>507253845.99789995</v>
      </c>
      <c r="F10" s="17">
        <v>434423.226498631</v>
      </c>
      <c r="G10" s="55">
        <v>429064.79298240948</v>
      </c>
      <c r="H10" s="16">
        <v>452640.64568197966</v>
      </c>
      <c r="I10">
        <v>599</v>
      </c>
      <c r="J10" s="51">
        <v>0.06</v>
      </c>
      <c r="K10" s="17">
        <v>27.267148055914781</v>
      </c>
      <c r="L10">
        <v>4.5092971182624265E-3</v>
      </c>
      <c r="M10">
        <v>0.38899142214467214</v>
      </c>
      <c r="N10">
        <v>25.767499999999998</v>
      </c>
      <c r="O10">
        <v>69.3</v>
      </c>
      <c r="P10">
        <v>189</v>
      </c>
      <c r="Q10">
        <v>0.36599999999999999</v>
      </c>
      <c r="R10">
        <v>80.900000000000006</v>
      </c>
      <c r="S10">
        <v>0.77661199999999997</v>
      </c>
      <c r="T10">
        <v>56</v>
      </c>
      <c r="U10">
        <v>597</v>
      </c>
      <c r="V10">
        <v>7.0000000000000007E-2</v>
      </c>
      <c r="W10">
        <v>25.513701077377466</v>
      </c>
      <c r="X10">
        <v>4.5340917211903692E-3</v>
      </c>
      <c r="Y10">
        <v>0.38836972197880953</v>
      </c>
      <c r="Z10">
        <v>18</v>
      </c>
      <c r="AA10">
        <v>72</v>
      </c>
      <c r="AB10">
        <v>192</v>
      </c>
      <c r="AC10">
        <v>0.36599999999999999</v>
      </c>
      <c r="AD10">
        <v>82</v>
      </c>
      <c r="AE10">
        <v>0.76277000000000006</v>
      </c>
      <c r="AF10">
        <v>55</v>
      </c>
    </row>
    <row r="11" spans="1:32" x14ac:dyDescent="0.3">
      <c r="A11" t="s">
        <v>12</v>
      </c>
      <c r="B11" s="3">
        <v>10</v>
      </c>
      <c r="C11" s="8">
        <v>2017</v>
      </c>
      <c r="D11" s="11">
        <v>8024182</v>
      </c>
      <c r="E11" s="16">
        <v>4288114076.724</v>
      </c>
      <c r="F11" s="17">
        <v>534398.90529950592</v>
      </c>
      <c r="G11" s="55">
        <v>533624.23674397031</v>
      </c>
      <c r="H11" s="16">
        <v>571945.77104140387</v>
      </c>
      <c r="I11">
        <v>4097</v>
      </c>
      <c r="J11" s="51">
        <v>2.79</v>
      </c>
      <c r="K11" s="17">
        <v>16.314122715884988</v>
      </c>
      <c r="L11">
        <v>2.2507665470859854E-3</v>
      </c>
      <c r="M11">
        <v>0.20024641666398815</v>
      </c>
      <c r="N11">
        <v>16.158850000000001</v>
      </c>
      <c r="O11">
        <v>84.5</v>
      </c>
      <c r="P11">
        <v>103</v>
      </c>
      <c r="Q11">
        <v>0.20600000000000002</v>
      </c>
      <c r="R11">
        <v>66.8</v>
      </c>
      <c r="S11">
        <v>0.81696899999999995</v>
      </c>
      <c r="T11">
        <v>3126</v>
      </c>
      <c r="U11">
        <v>3996</v>
      </c>
      <c r="V11">
        <v>2.5499999999999998</v>
      </c>
      <c r="W11">
        <v>14.767032330394869</v>
      </c>
      <c r="X11">
        <v>1.5276917371319725E-3</v>
      </c>
      <c r="Y11">
        <v>0.17569073628000925</v>
      </c>
      <c r="Z11">
        <v>7.1</v>
      </c>
      <c r="AA11">
        <v>79.099999999999994</v>
      </c>
      <c r="AB11">
        <v>117</v>
      </c>
      <c r="AC11">
        <v>0.20399999999999999</v>
      </c>
      <c r="AD11">
        <v>69</v>
      </c>
      <c r="AE11">
        <v>0.81535799999999992</v>
      </c>
      <c r="AF11">
        <v>2293</v>
      </c>
    </row>
    <row r="12" spans="1:32" x14ac:dyDescent="0.3">
      <c r="A12" t="s">
        <v>13</v>
      </c>
      <c r="B12" s="3">
        <v>11</v>
      </c>
      <c r="C12" s="8">
        <v>2017</v>
      </c>
      <c r="D12" s="11">
        <v>748637</v>
      </c>
      <c r="E12" s="16">
        <v>225480760.08870003</v>
      </c>
      <c r="F12" s="17">
        <v>301188.37312168651</v>
      </c>
      <c r="G12" s="55">
        <v>302660.03915931622</v>
      </c>
      <c r="H12" s="16">
        <v>334337.37431999348</v>
      </c>
      <c r="I12">
        <v>380</v>
      </c>
      <c r="J12" s="51">
        <v>0.42</v>
      </c>
      <c r="K12" s="17">
        <v>18.894921390940748</v>
      </c>
      <c r="L12">
        <v>1.0914750451418585E-3</v>
      </c>
      <c r="M12">
        <v>0.16635646662418224</v>
      </c>
      <c r="N12">
        <v>9.3915500000000005</v>
      </c>
      <c r="O12">
        <v>69.400000000000006</v>
      </c>
      <c r="P12">
        <v>414</v>
      </c>
      <c r="Q12">
        <v>0.33200000000000002</v>
      </c>
      <c r="R12">
        <v>91.2</v>
      </c>
      <c r="S12">
        <v>0.57699199999999995</v>
      </c>
      <c r="T12">
        <v>56</v>
      </c>
      <c r="U12">
        <v>385</v>
      </c>
      <c r="V12">
        <v>0.28000000000000003</v>
      </c>
      <c r="W12">
        <v>19.072106380567941</v>
      </c>
      <c r="X12">
        <v>1.2086802006903009E-3</v>
      </c>
      <c r="Y12">
        <v>0.16658259569253656</v>
      </c>
      <c r="Z12">
        <v>5.8</v>
      </c>
      <c r="AA12">
        <v>67.400000000000006</v>
      </c>
      <c r="AB12">
        <v>406</v>
      </c>
      <c r="AC12">
        <v>0.33299999999999996</v>
      </c>
      <c r="AD12">
        <v>92.9</v>
      </c>
      <c r="AE12">
        <v>0.57979199999999997</v>
      </c>
      <c r="AF12">
        <v>65</v>
      </c>
    </row>
    <row r="13" spans="1:32" x14ac:dyDescent="0.3">
      <c r="A13" t="s">
        <v>14</v>
      </c>
      <c r="B13" s="3">
        <v>12</v>
      </c>
      <c r="C13" s="8">
        <v>2017</v>
      </c>
      <c r="D13" s="11">
        <v>1131938</v>
      </c>
      <c r="E13" s="16">
        <v>373118059.58660001</v>
      </c>
      <c r="F13" s="17">
        <v>329627.6470854411</v>
      </c>
      <c r="G13" s="55">
        <v>322643.72838205757</v>
      </c>
      <c r="H13" s="16">
        <v>372390.93725910044</v>
      </c>
      <c r="I13">
        <v>541</v>
      </c>
      <c r="J13" s="51">
        <v>0.4</v>
      </c>
      <c r="K13" s="17">
        <v>15.757622314888625</v>
      </c>
      <c r="L13">
        <v>1.9716236116598617E-3</v>
      </c>
      <c r="M13">
        <v>0.27609683516594868</v>
      </c>
      <c r="N13">
        <v>14.19495</v>
      </c>
      <c r="O13">
        <v>68.900000000000006</v>
      </c>
      <c r="P13">
        <v>291</v>
      </c>
      <c r="Q13">
        <v>0.28600000000000003</v>
      </c>
      <c r="R13">
        <v>78.099999999999994</v>
      </c>
      <c r="S13">
        <v>0.667296</v>
      </c>
      <c r="T13">
        <v>148</v>
      </c>
      <c r="U13">
        <v>538</v>
      </c>
      <c r="V13">
        <v>0.55000000000000004</v>
      </c>
      <c r="W13">
        <v>13.897074721615638</v>
      </c>
      <c r="X13">
        <v>2.4071115046024349E-3</v>
      </c>
      <c r="Y13">
        <v>0.26697311641383836</v>
      </c>
      <c r="Z13">
        <v>8.6999999999999993</v>
      </c>
      <c r="AA13">
        <v>65</v>
      </c>
      <c r="AB13">
        <v>293</v>
      </c>
      <c r="AC13">
        <v>0.28699999999999998</v>
      </c>
      <c r="AD13">
        <v>78.8</v>
      </c>
      <c r="AE13">
        <v>0.67199500000000001</v>
      </c>
      <c r="AF13">
        <v>189</v>
      </c>
    </row>
    <row r="14" spans="1:32" x14ac:dyDescent="0.3">
      <c r="A14" t="s">
        <v>15</v>
      </c>
      <c r="B14" s="3">
        <v>13</v>
      </c>
      <c r="C14" s="8">
        <v>2017</v>
      </c>
      <c r="D14" s="11">
        <v>937675</v>
      </c>
      <c r="E14" s="16">
        <v>292161155.95049995</v>
      </c>
      <c r="F14" s="17">
        <v>311580.40467166126</v>
      </c>
      <c r="G14" s="55">
        <v>300467.90539617272</v>
      </c>
      <c r="H14" s="16">
        <v>353858.08567562298</v>
      </c>
      <c r="I14">
        <v>523</v>
      </c>
      <c r="J14" s="51">
        <v>0.51</v>
      </c>
      <c r="K14" s="17">
        <v>18.333125754505993</v>
      </c>
      <c r="L14">
        <v>2.3822281789833465E-3</v>
      </c>
      <c r="M14">
        <v>0.20668673796544473</v>
      </c>
      <c r="N14">
        <v>11.75825</v>
      </c>
      <c r="O14">
        <v>71</v>
      </c>
      <c r="P14">
        <v>229</v>
      </c>
      <c r="Q14">
        <v>0.27600000000000002</v>
      </c>
      <c r="R14">
        <v>96.6</v>
      </c>
      <c r="S14">
        <v>0.63622800000000002</v>
      </c>
      <c r="T14">
        <v>44</v>
      </c>
      <c r="U14">
        <v>519</v>
      </c>
      <c r="V14">
        <v>0.5</v>
      </c>
      <c r="W14">
        <v>20.698933299967752</v>
      </c>
      <c r="X14">
        <v>2.5878043072703688E-3</v>
      </c>
      <c r="Y14">
        <v>0.21624597666373971</v>
      </c>
      <c r="Z14">
        <v>6.2</v>
      </c>
      <c r="AA14">
        <v>70.599999999999994</v>
      </c>
      <c r="AB14">
        <v>254</v>
      </c>
      <c r="AC14">
        <v>0.27399999999999997</v>
      </c>
      <c r="AD14">
        <v>98.4</v>
      </c>
      <c r="AE14">
        <v>0.63609000000000004</v>
      </c>
      <c r="AF14">
        <v>38</v>
      </c>
    </row>
    <row r="15" spans="1:32" x14ac:dyDescent="0.3">
      <c r="A15" t="s">
        <v>16</v>
      </c>
      <c r="B15" s="3">
        <v>14</v>
      </c>
      <c r="C15" s="8">
        <v>2017</v>
      </c>
      <c r="D15" s="11">
        <v>1036355</v>
      </c>
      <c r="E15" s="16">
        <v>324102593.38530004</v>
      </c>
      <c r="F15" s="17">
        <v>312733.17867458548</v>
      </c>
      <c r="G15" s="55">
        <v>306886.81234401336</v>
      </c>
      <c r="H15" s="16">
        <v>336251.2905735462</v>
      </c>
      <c r="I15">
        <v>516</v>
      </c>
      <c r="J15" s="51">
        <v>0.34</v>
      </c>
      <c r="K15" s="17">
        <v>34.648375530769329</v>
      </c>
      <c r="L15">
        <v>3.0699506283922483E-4</v>
      </c>
      <c r="M15">
        <v>0.11580450502616234</v>
      </c>
      <c r="N15">
        <v>13.991600000000002</v>
      </c>
      <c r="O15">
        <v>75.900000000000006</v>
      </c>
      <c r="P15">
        <v>276</v>
      </c>
      <c r="Q15">
        <v>0.4</v>
      </c>
      <c r="R15">
        <v>76.7</v>
      </c>
      <c r="S15">
        <v>0.51197700000000002</v>
      </c>
      <c r="T15">
        <v>66</v>
      </c>
      <c r="U15">
        <v>522</v>
      </c>
      <c r="V15">
        <v>0.52</v>
      </c>
      <c r="W15">
        <v>32.759113963609636</v>
      </c>
      <c r="X15">
        <v>2.9563795478818695E-4</v>
      </c>
      <c r="Y15">
        <v>0.12080248912569293</v>
      </c>
      <c r="Z15">
        <v>10</v>
      </c>
      <c r="AA15">
        <v>71.400000000000006</v>
      </c>
      <c r="AB15">
        <v>286</v>
      </c>
      <c r="AC15">
        <v>0.40299999999999997</v>
      </c>
      <c r="AD15">
        <v>80.599999999999994</v>
      </c>
      <c r="AE15">
        <v>0.50779299999999994</v>
      </c>
      <c r="AF15">
        <v>114</v>
      </c>
    </row>
    <row r="16" spans="1:32" x14ac:dyDescent="0.3">
      <c r="A16" t="s">
        <v>17</v>
      </c>
      <c r="B16" s="3">
        <v>15</v>
      </c>
      <c r="C16" s="8">
        <v>2017</v>
      </c>
      <c r="D16" s="11">
        <v>1287871</v>
      </c>
      <c r="E16" s="16">
        <v>402394179.54809999</v>
      </c>
      <c r="F16" s="17">
        <v>312449.13469446864</v>
      </c>
      <c r="G16" s="55">
        <v>306032.28742642561</v>
      </c>
      <c r="H16" s="16">
        <v>324669.45331303845</v>
      </c>
      <c r="I16">
        <v>688</v>
      </c>
      <c r="J16" s="51">
        <v>1.1000000000000001</v>
      </c>
      <c r="K16" s="17">
        <v>23.948345442940632</v>
      </c>
      <c r="L16">
        <v>1.1282191011315857E-3</v>
      </c>
      <c r="M16">
        <v>0.16798889391539953</v>
      </c>
      <c r="N16">
        <v>14.9756</v>
      </c>
      <c r="O16">
        <v>72</v>
      </c>
      <c r="P16">
        <v>195</v>
      </c>
      <c r="Q16">
        <v>0.24199999999999999</v>
      </c>
      <c r="R16">
        <v>93.5</v>
      </c>
      <c r="S16">
        <v>0.60724500000000003</v>
      </c>
      <c r="T16">
        <v>151</v>
      </c>
      <c r="U16">
        <v>689</v>
      </c>
      <c r="V16">
        <v>1.2</v>
      </c>
      <c r="W16">
        <v>23.507334586523864</v>
      </c>
      <c r="X16">
        <v>8.1745086224869958E-4</v>
      </c>
      <c r="Y16">
        <v>0.15994983171031646</v>
      </c>
      <c r="Z16">
        <v>7.5</v>
      </c>
      <c r="AA16">
        <v>73.400000000000006</v>
      </c>
      <c r="AB16">
        <v>199</v>
      </c>
      <c r="AC16">
        <v>0.24299999999999999</v>
      </c>
      <c r="AD16">
        <v>94.1</v>
      </c>
      <c r="AE16">
        <v>0.616564</v>
      </c>
      <c r="AF16">
        <v>143</v>
      </c>
    </row>
    <row r="17" spans="1:32" x14ac:dyDescent="0.3">
      <c r="A17" t="s">
        <v>18</v>
      </c>
      <c r="B17" s="3">
        <v>16</v>
      </c>
      <c r="C17" s="8">
        <v>2017</v>
      </c>
      <c r="D17" s="11">
        <v>1533698</v>
      </c>
      <c r="E17" s="16">
        <v>574140374.18899989</v>
      </c>
      <c r="F17" s="17">
        <v>374350.34419357654</v>
      </c>
      <c r="G17" s="55">
        <v>359839.82193514536</v>
      </c>
      <c r="H17" s="16">
        <v>454031.71894320293</v>
      </c>
      <c r="I17">
        <v>792</v>
      </c>
      <c r="J17" s="51">
        <v>1.01</v>
      </c>
      <c r="K17" s="17">
        <v>21.628854341700883</v>
      </c>
      <c r="L17">
        <v>4.7205415546327754E-3</v>
      </c>
      <c r="M17">
        <v>0.38860520150545058</v>
      </c>
      <c r="N17">
        <v>15.331349999999999</v>
      </c>
      <c r="O17">
        <v>81.5</v>
      </c>
      <c r="P17">
        <v>218</v>
      </c>
      <c r="Q17">
        <v>0.24600000000000002</v>
      </c>
      <c r="R17">
        <v>84.1</v>
      </c>
      <c r="S17">
        <v>0.74052800000000008</v>
      </c>
      <c r="T17">
        <v>147</v>
      </c>
      <c r="U17">
        <v>800</v>
      </c>
      <c r="V17">
        <v>1.01</v>
      </c>
      <c r="W17">
        <v>20.380026448991178</v>
      </c>
      <c r="X17">
        <v>3.0695580398817004E-3</v>
      </c>
      <c r="Y17">
        <v>0.38212135941234804</v>
      </c>
      <c r="Z17">
        <v>10.3</v>
      </c>
      <c r="AA17">
        <v>79.5</v>
      </c>
      <c r="AB17">
        <v>217</v>
      </c>
      <c r="AC17">
        <v>0.24100000000000002</v>
      </c>
      <c r="AD17">
        <v>83.8</v>
      </c>
      <c r="AE17">
        <v>0.73784899999999998</v>
      </c>
      <c r="AF17">
        <v>198</v>
      </c>
    </row>
    <row r="18" spans="1:32" x14ac:dyDescent="0.3">
      <c r="A18" t="s">
        <v>19</v>
      </c>
      <c r="B18" s="3">
        <v>17</v>
      </c>
      <c r="C18" s="8">
        <v>2017</v>
      </c>
      <c r="D18" s="11">
        <v>1255397</v>
      </c>
      <c r="E18" s="16">
        <v>510523467.28659993</v>
      </c>
      <c r="F18" s="17">
        <v>406662.96580810688</v>
      </c>
      <c r="G18" s="55">
        <v>395780.98572357348</v>
      </c>
      <c r="H18" s="16">
        <v>447102.33281041955</v>
      </c>
      <c r="I18">
        <v>671</v>
      </c>
      <c r="J18" s="51">
        <v>1.3</v>
      </c>
      <c r="K18" s="17">
        <v>16.047451340820135</v>
      </c>
      <c r="L18">
        <v>1.1712299575033181E-3</v>
      </c>
      <c r="M18">
        <v>0.26205889463845272</v>
      </c>
      <c r="N18">
        <v>16.31925</v>
      </c>
      <c r="O18">
        <v>65.8</v>
      </c>
      <c r="P18">
        <v>247</v>
      </c>
      <c r="Q18">
        <v>0.182</v>
      </c>
      <c r="R18">
        <v>92.8</v>
      </c>
      <c r="S18">
        <v>0.53100999999999998</v>
      </c>
      <c r="T18">
        <v>143</v>
      </c>
      <c r="U18">
        <v>678</v>
      </c>
      <c r="V18">
        <v>1.75</v>
      </c>
      <c r="W18">
        <v>17.712312151832815</v>
      </c>
      <c r="X18">
        <v>1.1029940629003034E-3</v>
      </c>
      <c r="Y18">
        <v>0.25552079933331567</v>
      </c>
      <c r="Z18">
        <v>6.4</v>
      </c>
      <c r="AA18">
        <v>74.599999999999994</v>
      </c>
      <c r="AB18">
        <v>266</v>
      </c>
      <c r="AC18">
        <v>0.183</v>
      </c>
      <c r="AD18">
        <v>93.5</v>
      </c>
      <c r="AE18">
        <v>0.52535900000000002</v>
      </c>
      <c r="AF18">
        <v>164</v>
      </c>
    </row>
    <row r="19" spans="1:32" x14ac:dyDescent="0.3">
      <c r="A19" t="s">
        <v>20</v>
      </c>
      <c r="B19" s="3">
        <v>18</v>
      </c>
      <c r="C19" s="8">
        <v>2017</v>
      </c>
      <c r="D19" s="11">
        <v>12571383</v>
      </c>
      <c r="E19" s="16">
        <v>15383951321.3318</v>
      </c>
      <c r="F19" s="17">
        <v>1223727.8365738916</v>
      </c>
      <c r="G19" s="55">
        <v>1216874.0586724207</v>
      </c>
      <c r="H19" s="16">
        <v>1338602.0987898954</v>
      </c>
      <c r="I19">
        <v>7195</v>
      </c>
      <c r="J19" s="51">
        <v>2.17</v>
      </c>
      <c r="K19" s="17">
        <v>12.139827397672519</v>
      </c>
      <c r="L19">
        <v>0</v>
      </c>
      <c r="M19">
        <v>0.12285163637108037</v>
      </c>
      <c r="N19">
        <v>27.067250000000005</v>
      </c>
      <c r="O19">
        <v>82.1</v>
      </c>
      <c r="P19">
        <v>572</v>
      </c>
      <c r="Q19">
        <v>0</v>
      </c>
      <c r="R19">
        <v>61.4</v>
      </c>
      <c r="S19">
        <v>0.99769400000000008</v>
      </c>
      <c r="T19">
        <v>5547</v>
      </c>
      <c r="U19">
        <v>7234</v>
      </c>
      <c r="V19">
        <v>2.1800000000000002</v>
      </c>
      <c r="W19">
        <v>11.323185884141306</v>
      </c>
      <c r="X19">
        <v>0</v>
      </c>
      <c r="Y19">
        <v>0.10488771605399566</v>
      </c>
      <c r="Z19">
        <v>14.899999999999999</v>
      </c>
      <c r="AA19">
        <v>80.099999999999994</v>
      </c>
      <c r="AB19">
        <v>595</v>
      </c>
      <c r="AC19">
        <v>0</v>
      </c>
      <c r="AD19">
        <v>64.599999999999994</v>
      </c>
      <c r="AE19">
        <v>0.99768299999999999</v>
      </c>
      <c r="AF19">
        <v>8834</v>
      </c>
    </row>
    <row r="20" spans="1:32" x14ac:dyDescent="0.3">
      <c r="A20" t="s">
        <v>21</v>
      </c>
      <c r="B20" s="3">
        <v>19</v>
      </c>
      <c r="C20" s="8">
        <v>2017</v>
      </c>
      <c r="D20" s="11">
        <v>578819</v>
      </c>
      <c r="E20" s="16">
        <v>249636918.16000003</v>
      </c>
      <c r="F20" s="17">
        <v>431286.66847494646</v>
      </c>
      <c r="G20" s="55">
        <v>419854.64344537264</v>
      </c>
      <c r="H20" s="16">
        <v>467056.76844485488</v>
      </c>
      <c r="I20">
        <v>319</v>
      </c>
      <c r="J20" s="51">
        <v>0.35</v>
      </c>
      <c r="K20" s="17">
        <v>15.349851275375967</v>
      </c>
      <c r="L20">
        <v>0.16297692433140779</v>
      </c>
      <c r="M20">
        <v>0.15891681894118248</v>
      </c>
      <c r="N20">
        <v>8.2139500000000005</v>
      </c>
      <c r="O20">
        <v>77.7</v>
      </c>
      <c r="P20">
        <v>187</v>
      </c>
      <c r="Q20">
        <v>0.21</v>
      </c>
      <c r="R20">
        <v>81.3</v>
      </c>
      <c r="S20">
        <v>0.79426199999999991</v>
      </c>
      <c r="T20">
        <v>33</v>
      </c>
      <c r="U20">
        <v>327</v>
      </c>
      <c r="V20">
        <v>0.39</v>
      </c>
      <c r="W20">
        <v>13.984032829801196</v>
      </c>
      <c r="X20">
        <v>0.12278179074763165</v>
      </c>
      <c r="Y20">
        <v>0.16365885053017767</v>
      </c>
      <c r="Z20">
        <v>4</v>
      </c>
      <c r="AA20">
        <v>79.5</v>
      </c>
      <c r="AB20">
        <v>192</v>
      </c>
      <c r="AC20">
        <v>0.20899999999999999</v>
      </c>
      <c r="AD20">
        <v>80.900000000000006</v>
      </c>
      <c r="AE20">
        <v>0.79546800000000006</v>
      </c>
      <c r="AF20">
        <v>41</v>
      </c>
    </row>
    <row r="21" spans="1:32" x14ac:dyDescent="0.3">
      <c r="A21" t="s">
        <v>22</v>
      </c>
      <c r="B21" s="3">
        <v>20</v>
      </c>
      <c r="C21" s="8">
        <v>2017</v>
      </c>
      <c r="D21" s="11">
        <v>803653</v>
      </c>
      <c r="E21" s="16">
        <v>557324940.94749999</v>
      </c>
      <c r="F21" s="17">
        <v>693489.52961974882</v>
      </c>
      <c r="G21" s="55">
        <v>707578.42973562307</v>
      </c>
      <c r="H21" s="16">
        <v>718453.99433477828</v>
      </c>
      <c r="I21">
        <v>445</v>
      </c>
      <c r="J21" s="51">
        <v>0.39</v>
      </c>
      <c r="K21" s="17">
        <v>22.043611751724725</v>
      </c>
      <c r="L21">
        <v>0.35059293851017703</v>
      </c>
      <c r="M21">
        <v>0.11076705868142485</v>
      </c>
      <c r="N21">
        <v>8.2110000000000003</v>
      </c>
      <c r="O21">
        <v>77.3</v>
      </c>
      <c r="P21">
        <v>195</v>
      </c>
      <c r="Q21">
        <v>0.22399999999999998</v>
      </c>
      <c r="R21">
        <v>105.9</v>
      </c>
      <c r="S21">
        <v>0.86005300000000007</v>
      </c>
      <c r="T21">
        <v>38</v>
      </c>
      <c r="U21">
        <v>466</v>
      </c>
      <c r="V21">
        <v>0.41</v>
      </c>
      <c r="W21">
        <v>34.608367489036105</v>
      </c>
      <c r="X21">
        <v>0.33106174899770646</v>
      </c>
      <c r="Y21">
        <v>0.11132050444038154</v>
      </c>
      <c r="Z21">
        <v>3.1</v>
      </c>
      <c r="AA21">
        <v>80.3</v>
      </c>
      <c r="AB21">
        <v>201</v>
      </c>
      <c r="AC21">
        <v>0.22399999999999998</v>
      </c>
      <c r="AD21">
        <v>106.3</v>
      </c>
      <c r="AE21">
        <v>0.85485500000000003</v>
      </c>
      <c r="AF21">
        <v>49</v>
      </c>
    </row>
    <row r="22" spans="1:32" x14ac:dyDescent="0.3">
      <c r="A22" t="s">
        <v>23</v>
      </c>
      <c r="B22" s="3">
        <v>21</v>
      </c>
      <c r="C22" s="8">
        <v>2017</v>
      </c>
      <c r="D22" s="11">
        <v>1100864</v>
      </c>
      <c r="E22" s="16">
        <v>724935712.77139163</v>
      </c>
      <c r="F22" s="17">
        <v>658515.23237329198</v>
      </c>
      <c r="G22" s="55">
        <v>637107.65701585799</v>
      </c>
      <c r="H22" s="16">
        <v>714076.62486296718</v>
      </c>
      <c r="I22">
        <v>590</v>
      </c>
      <c r="J22" s="51">
        <v>0.2</v>
      </c>
      <c r="K22" s="17">
        <v>28.38402042132147</v>
      </c>
      <c r="L22">
        <v>0.27947090449861067</v>
      </c>
      <c r="M22">
        <v>0.16383195681661269</v>
      </c>
      <c r="N22">
        <v>8.5601500000000001</v>
      </c>
      <c r="O22">
        <v>71.8</v>
      </c>
      <c r="P22">
        <v>164</v>
      </c>
      <c r="Q22">
        <v>0.22899999999999998</v>
      </c>
      <c r="R22">
        <v>96.6</v>
      </c>
      <c r="S22">
        <v>0.61477099999999996</v>
      </c>
      <c r="T22">
        <v>97</v>
      </c>
      <c r="U22">
        <v>593</v>
      </c>
      <c r="V22">
        <v>0.22</v>
      </c>
      <c r="W22">
        <v>23.761802323812038</v>
      </c>
      <c r="X22">
        <v>0.28637527386411854</v>
      </c>
      <c r="Y22">
        <v>0.13586646419426998</v>
      </c>
      <c r="Z22">
        <v>3.6000000000000005</v>
      </c>
      <c r="AA22">
        <v>74</v>
      </c>
      <c r="AB22">
        <v>164</v>
      </c>
      <c r="AC22">
        <v>0.23</v>
      </c>
      <c r="AD22">
        <v>98.2</v>
      </c>
      <c r="AE22">
        <v>0.62277000000000005</v>
      </c>
      <c r="AF22">
        <v>50</v>
      </c>
    </row>
    <row r="23" spans="1:32" x14ac:dyDescent="0.3">
      <c r="A23" t="s">
        <v>24</v>
      </c>
      <c r="B23" s="3">
        <v>22</v>
      </c>
      <c r="C23" s="8">
        <v>2017</v>
      </c>
      <c r="D23" s="11">
        <v>1179666</v>
      </c>
      <c r="E23" s="16">
        <v>513374683.57549995</v>
      </c>
      <c r="F23" s="17">
        <v>435186.47106511495</v>
      </c>
      <c r="G23" s="55">
        <v>430233.84872945328</v>
      </c>
      <c r="H23" s="16">
        <v>442728.04837620718</v>
      </c>
      <c r="I23">
        <v>586</v>
      </c>
      <c r="J23" s="51">
        <v>0.09</v>
      </c>
      <c r="K23" s="17">
        <v>25.482094793936721</v>
      </c>
      <c r="L23">
        <v>3.7897781862669211E-4</v>
      </c>
      <c r="M23">
        <v>0.35596661870455926</v>
      </c>
      <c r="N23">
        <v>7.8956999999999997</v>
      </c>
      <c r="O23">
        <v>70.400000000000006</v>
      </c>
      <c r="P23">
        <v>162</v>
      </c>
      <c r="Q23">
        <v>0.27800000000000002</v>
      </c>
      <c r="R23">
        <v>76.2</v>
      </c>
      <c r="S23">
        <v>0.58946599999999993</v>
      </c>
      <c r="T23">
        <v>83</v>
      </c>
      <c r="U23">
        <v>611</v>
      </c>
      <c r="V23">
        <v>0.08</v>
      </c>
      <c r="W23">
        <v>22.386408218983053</v>
      </c>
      <c r="X23">
        <v>3.6620228916557597E-4</v>
      </c>
      <c r="Y23">
        <v>0.34210036899197493</v>
      </c>
      <c r="Z23">
        <v>5.6</v>
      </c>
      <c r="AA23">
        <v>66.099999999999994</v>
      </c>
      <c r="AB23">
        <v>176</v>
      </c>
      <c r="AC23">
        <v>0.27899999999999997</v>
      </c>
      <c r="AD23">
        <v>78.099999999999994</v>
      </c>
      <c r="AE23">
        <v>0.58470999999999995</v>
      </c>
      <c r="AF23">
        <v>70</v>
      </c>
    </row>
    <row r="24" spans="1:32" x14ac:dyDescent="0.3">
      <c r="A24" t="s">
        <v>25</v>
      </c>
      <c r="B24" s="3">
        <v>23</v>
      </c>
      <c r="C24" s="8">
        <v>2017</v>
      </c>
      <c r="D24" s="11">
        <v>992214</v>
      </c>
      <c r="E24" s="16">
        <v>425788063.41830003</v>
      </c>
      <c r="F24" s="17">
        <v>429129.26386676671</v>
      </c>
      <c r="G24" s="55">
        <v>424365.08463573892</v>
      </c>
      <c r="H24" s="16">
        <v>452078.74728670774</v>
      </c>
      <c r="I24">
        <v>520</v>
      </c>
      <c r="J24" s="51">
        <v>0.24</v>
      </c>
      <c r="K24" s="17">
        <v>29.192818041468836</v>
      </c>
      <c r="L24">
        <v>3.1190764583705066E-2</v>
      </c>
      <c r="M24">
        <v>0.21021002972258293</v>
      </c>
      <c r="N24">
        <v>7.5682</v>
      </c>
      <c r="O24">
        <v>77.900000000000006</v>
      </c>
      <c r="P24">
        <v>238</v>
      </c>
      <c r="Q24">
        <v>0.23199999999999998</v>
      </c>
      <c r="R24">
        <v>84.1</v>
      </c>
      <c r="S24">
        <v>0.868757</v>
      </c>
      <c r="T24">
        <v>78</v>
      </c>
      <c r="U24">
        <v>524</v>
      </c>
      <c r="V24">
        <v>0.31</v>
      </c>
      <c r="W24">
        <v>21.448902156319821</v>
      </c>
      <c r="X24">
        <v>2.8670187315426164E-2</v>
      </c>
      <c r="Y24">
        <v>0.2100422335955919</v>
      </c>
      <c r="Z24">
        <v>3.6000000000000005</v>
      </c>
      <c r="AA24">
        <v>85.2</v>
      </c>
      <c r="AB24">
        <v>251</v>
      </c>
      <c r="AC24">
        <v>0.23100000000000001</v>
      </c>
      <c r="AD24">
        <v>84.6</v>
      </c>
      <c r="AE24">
        <v>0.86702699999999988</v>
      </c>
      <c r="AF24">
        <v>52</v>
      </c>
    </row>
    <row r="25" spans="1:32" x14ac:dyDescent="0.3">
      <c r="A25" t="s">
        <v>26</v>
      </c>
      <c r="B25" s="3">
        <v>24</v>
      </c>
      <c r="C25" s="8">
        <v>2017</v>
      </c>
      <c r="D25" s="11">
        <v>1856619</v>
      </c>
      <c r="E25" s="16">
        <v>969112396.04649997</v>
      </c>
      <c r="F25" s="17">
        <v>521976.98938042752</v>
      </c>
      <c r="G25" s="55">
        <v>520669.5993684518</v>
      </c>
      <c r="H25" s="16">
        <v>552038.19045720261</v>
      </c>
      <c r="I25">
        <v>990</v>
      </c>
      <c r="J25" s="51">
        <v>0.68</v>
      </c>
      <c r="K25" s="17">
        <v>33.68171918360035</v>
      </c>
      <c r="L25">
        <v>5.9438237307808499E-3</v>
      </c>
      <c r="M25">
        <v>0.284729367349775</v>
      </c>
      <c r="N25">
        <v>12.537800000000002</v>
      </c>
      <c r="O25">
        <v>75.3</v>
      </c>
      <c r="P25">
        <v>44</v>
      </c>
      <c r="Q25">
        <v>0.35700000000000004</v>
      </c>
      <c r="R25">
        <v>61.9</v>
      </c>
      <c r="S25">
        <v>0.78385099999999996</v>
      </c>
      <c r="T25">
        <v>79</v>
      </c>
      <c r="U25">
        <v>966</v>
      </c>
      <c r="V25">
        <v>0.66</v>
      </c>
      <c r="W25">
        <v>27.704895192594741</v>
      </c>
      <c r="X25">
        <v>5.6942792992522627E-3</v>
      </c>
      <c r="Y25">
        <v>0.2945796700650673</v>
      </c>
      <c r="Z25">
        <v>6.8000000000000007</v>
      </c>
      <c r="AA25">
        <v>77.099999999999994</v>
      </c>
      <c r="AB25">
        <v>50</v>
      </c>
      <c r="AC25">
        <v>0.35</v>
      </c>
      <c r="AD25">
        <v>64.7</v>
      </c>
      <c r="AE25">
        <v>0.77940100000000001</v>
      </c>
      <c r="AF25">
        <v>88</v>
      </c>
    </row>
    <row r="26" spans="1:32" x14ac:dyDescent="0.3">
      <c r="A26" t="s">
        <v>27</v>
      </c>
      <c r="B26" s="3">
        <v>25</v>
      </c>
      <c r="C26" s="8">
        <v>2017</v>
      </c>
      <c r="D26" s="11">
        <v>719418</v>
      </c>
      <c r="E26" s="16">
        <v>473350968.76650006</v>
      </c>
      <c r="F26" s="17">
        <v>657963.75509995583</v>
      </c>
      <c r="G26" s="55">
        <v>640507.86998972786</v>
      </c>
      <c r="H26" s="16">
        <v>789531.49483306089</v>
      </c>
      <c r="I26">
        <v>440</v>
      </c>
      <c r="J26" s="51">
        <v>0.47</v>
      </c>
      <c r="K26" s="17">
        <v>23.629638337358205</v>
      </c>
      <c r="L26">
        <v>0.12485675441641966</v>
      </c>
      <c r="M26">
        <v>9.025554083023371E-2</v>
      </c>
      <c r="N26">
        <v>15.091550000000002</v>
      </c>
      <c r="O26">
        <v>81.900000000000006</v>
      </c>
      <c r="P26">
        <v>117</v>
      </c>
      <c r="Q26">
        <v>7.0000000000000007E-2</v>
      </c>
      <c r="R26">
        <v>102.2</v>
      </c>
      <c r="S26">
        <v>0.9525579999999999</v>
      </c>
      <c r="T26">
        <v>30</v>
      </c>
      <c r="U26">
        <v>445</v>
      </c>
      <c r="V26">
        <v>0.51</v>
      </c>
      <c r="W26">
        <v>18.306943051113851</v>
      </c>
      <c r="X26">
        <v>0.14372095133262389</v>
      </c>
      <c r="Y26">
        <v>8.5076234409849419E-2</v>
      </c>
      <c r="Z26">
        <v>5.7</v>
      </c>
      <c r="AA26">
        <v>81.8</v>
      </c>
      <c r="AB26">
        <v>129</v>
      </c>
      <c r="AC26">
        <v>7.0000000000000007E-2</v>
      </c>
      <c r="AD26">
        <v>105.3</v>
      </c>
      <c r="AE26">
        <v>0.94614000000000009</v>
      </c>
      <c r="AF26">
        <v>29</v>
      </c>
    </row>
    <row r="27" spans="1:32" x14ac:dyDescent="0.3">
      <c r="A27" t="s">
        <v>28</v>
      </c>
      <c r="B27" s="3">
        <v>26</v>
      </c>
      <c r="C27" s="8">
        <v>2017</v>
      </c>
      <c r="D27" s="11">
        <v>606830</v>
      </c>
      <c r="E27" s="16">
        <v>257982111.93280002</v>
      </c>
      <c r="F27" s="17">
        <v>425130.78116243437</v>
      </c>
      <c r="G27" s="55">
        <v>413626.04884185956</v>
      </c>
      <c r="H27" s="16">
        <v>461178.9931265912</v>
      </c>
      <c r="I27">
        <v>316</v>
      </c>
      <c r="J27" s="51">
        <v>1.07</v>
      </c>
      <c r="K27" s="17">
        <v>27.650703567767437</v>
      </c>
      <c r="L27">
        <v>8.3878659980328608E-3</v>
      </c>
      <c r="M27">
        <v>0.31890327677280889</v>
      </c>
      <c r="N27">
        <v>15.6997</v>
      </c>
      <c r="O27">
        <v>72.099999999999994</v>
      </c>
      <c r="P27">
        <v>133</v>
      </c>
      <c r="Q27">
        <v>0.28300000000000003</v>
      </c>
      <c r="R27">
        <v>82.2</v>
      </c>
      <c r="S27">
        <v>0.72243999999999997</v>
      </c>
      <c r="T27">
        <v>48</v>
      </c>
      <c r="U27">
        <v>321</v>
      </c>
      <c r="V27">
        <v>0.67</v>
      </c>
      <c r="W27">
        <v>31.116370712029873</v>
      </c>
      <c r="X27">
        <v>1.0285506941809165E-2</v>
      </c>
      <c r="Y27">
        <v>0.34508752301240841</v>
      </c>
      <c r="Z27">
        <v>6.3</v>
      </c>
      <c r="AA27">
        <v>72.5</v>
      </c>
      <c r="AB27">
        <v>188</v>
      </c>
      <c r="AC27">
        <v>0.28600000000000003</v>
      </c>
      <c r="AD27">
        <v>83.2</v>
      </c>
      <c r="AE27">
        <v>0.7289270000000001</v>
      </c>
      <c r="AF27">
        <v>49</v>
      </c>
    </row>
    <row r="28" spans="1:32" x14ac:dyDescent="0.3">
      <c r="A28" t="s">
        <v>29</v>
      </c>
      <c r="B28" s="3">
        <v>27</v>
      </c>
      <c r="C28" s="8">
        <v>2017</v>
      </c>
      <c r="D28" s="11">
        <v>629303</v>
      </c>
      <c r="E28" s="16">
        <v>160385550.14070001</v>
      </c>
      <c r="F28" s="17">
        <v>254862.20491670945</v>
      </c>
      <c r="G28" s="55">
        <v>250433.97826526518</v>
      </c>
      <c r="H28" s="16">
        <v>278775.94017002691</v>
      </c>
      <c r="I28">
        <v>319</v>
      </c>
      <c r="J28" s="51">
        <v>0.26</v>
      </c>
      <c r="K28" s="17">
        <v>17.645754412959029</v>
      </c>
      <c r="L28">
        <v>3.446501385541752E-3</v>
      </c>
      <c r="M28">
        <v>0.15925396153494165</v>
      </c>
      <c r="N28">
        <v>12.602449999999997</v>
      </c>
      <c r="O28">
        <v>68.599999999999994</v>
      </c>
      <c r="P28">
        <v>195</v>
      </c>
      <c r="Q28">
        <v>0.29499999999999998</v>
      </c>
      <c r="R28">
        <v>84</v>
      </c>
      <c r="S28">
        <v>0.73068600000000006</v>
      </c>
      <c r="T28">
        <v>39</v>
      </c>
      <c r="U28">
        <v>334</v>
      </c>
      <c r="V28">
        <v>0.27</v>
      </c>
      <c r="W28">
        <v>17.12986060207492</v>
      </c>
      <c r="X28">
        <v>3.5701838957008063E-3</v>
      </c>
      <c r="Y28">
        <v>0.15424055947564344</v>
      </c>
      <c r="Z28">
        <v>7.0000000000000009</v>
      </c>
      <c r="AA28">
        <v>75.8</v>
      </c>
      <c r="AB28">
        <v>200</v>
      </c>
      <c r="AC28">
        <v>0.29600000000000004</v>
      </c>
      <c r="AD28">
        <v>86.3</v>
      </c>
      <c r="AE28">
        <v>0.72979499999999997</v>
      </c>
      <c r="AF28">
        <v>38</v>
      </c>
    </row>
    <row r="29" spans="1:32" x14ac:dyDescent="0.3">
      <c r="A29" t="s">
        <v>30</v>
      </c>
      <c r="B29" s="3">
        <v>28</v>
      </c>
      <c r="C29" s="8">
        <v>2017</v>
      </c>
      <c r="D29" s="11">
        <v>5450085</v>
      </c>
      <c r="E29" s="16">
        <v>4144957389.4584994</v>
      </c>
      <c r="F29" s="17">
        <v>760530.77877840423</v>
      </c>
      <c r="G29" s="55">
        <v>763731.89934269269</v>
      </c>
      <c r="H29" s="16">
        <v>907601.27399022807</v>
      </c>
      <c r="I29">
        <v>3049</v>
      </c>
      <c r="J29" s="51">
        <v>2.82</v>
      </c>
      <c r="K29" s="17">
        <v>15.698331648508326</v>
      </c>
      <c r="L29">
        <v>2.4504660584198979E-3</v>
      </c>
      <c r="M29">
        <v>0.15058961068579285</v>
      </c>
      <c r="N29">
        <v>25.393450000000001</v>
      </c>
      <c r="O29">
        <v>87.6</v>
      </c>
      <c r="P29">
        <v>549</v>
      </c>
      <c r="Q29">
        <v>0</v>
      </c>
      <c r="R29">
        <v>82.3</v>
      </c>
      <c r="S29">
        <v>0.98483599999999993</v>
      </c>
      <c r="T29">
        <v>1631</v>
      </c>
      <c r="U29">
        <v>3020</v>
      </c>
      <c r="V29">
        <v>2.79</v>
      </c>
      <c r="W29">
        <v>16.552493076910373</v>
      </c>
      <c r="X29">
        <v>2.855971666407262E-3</v>
      </c>
      <c r="Y29">
        <v>0.15003856754071329</v>
      </c>
      <c r="Z29">
        <v>13.8</v>
      </c>
      <c r="AA29">
        <v>88.6</v>
      </c>
      <c r="AB29">
        <v>556</v>
      </c>
      <c r="AC29">
        <v>0</v>
      </c>
      <c r="AD29">
        <v>81.7</v>
      </c>
      <c r="AE29">
        <v>0.98331999999999997</v>
      </c>
      <c r="AF29">
        <v>2027</v>
      </c>
    </row>
    <row r="30" spans="1:32" x14ac:dyDescent="0.3">
      <c r="A30" t="s">
        <v>31</v>
      </c>
      <c r="B30" s="3">
        <v>29</v>
      </c>
      <c r="C30" s="8">
        <v>2017</v>
      </c>
      <c r="D30" s="11">
        <v>471202</v>
      </c>
      <c r="E30" s="16">
        <v>103687537.72729999</v>
      </c>
      <c r="F30" s="17">
        <v>220049.01873782367</v>
      </c>
      <c r="G30" s="55">
        <v>216232.84859571065</v>
      </c>
      <c r="H30" s="16">
        <v>254904.01232516457</v>
      </c>
      <c r="I30">
        <v>200</v>
      </c>
      <c r="J30" s="51">
        <v>0.22</v>
      </c>
      <c r="K30" s="17">
        <v>18.999024741488135</v>
      </c>
      <c r="L30">
        <v>1.1769237009373589E-2</v>
      </c>
      <c r="M30">
        <v>0.15025557378952661</v>
      </c>
      <c r="N30">
        <v>11.4</v>
      </c>
      <c r="O30">
        <v>75.900000000000006</v>
      </c>
      <c r="P30">
        <v>275</v>
      </c>
      <c r="Q30">
        <v>0.498</v>
      </c>
      <c r="R30">
        <v>72</v>
      </c>
      <c r="S30">
        <v>0.92896400000000001</v>
      </c>
      <c r="T30">
        <v>5</v>
      </c>
      <c r="U30">
        <v>202</v>
      </c>
      <c r="V30">
        <v>0.22</v>
      </c>
      <c r="W30">
        <v>18.924968373742736</v>
      </c>
      <c r="X30">
        <v>1.058144652289455E-2</v>
      </c>
      <c r="Y30">
        <v>0.15857810725897464</v>
      </c>
      <c r="Z30">
        <v>2.8</v>
      </c>
      <c r="AA30">
        <v>75.099999999999994</v>
      </c>
      <c r="AB30">
        <v>261</v>
      </c>
      <c r="AC30">
        <v>0.496</v>
      </c>
      <c r="AD30">
        <v>72</v>
      </c>
      <c r="AE30">
        <v>0.92212700000000003</v>
      </c>
      <c r="AF30">
        <v>9</v>
      </c>
    </row>
    <row r="31" spans="1:32" x14ac:dyDescent="0.3">
      <c r="A31" t="s">
        <v>32</v>
      </c>
      <c r="B31" s="3">
        <v>30</v>
      </c>
      <c r="C31" s="8">
        <v>2017</v>
      </c>
      <c r="D31" s="11">
        <v>275685</v>
      </c>
      <c r="E31" s="16">
        <v>70610740.590499997</v>
      </c>
      <c r="F31" s="17">
        <v>256128.3370168852</v>
      </c>
      <c r="G31" s="55">
        <v>250822.69926081979</v>
      </c>
      <c r="H31" s="16">
        <v>276483.90330756526</v>
      </c>
      <c r="I31">
        <v>140</v>
      </c>
      <c r="J31" s="51">
        <v>0.08</v>
      </c>
      <c r="K31" s="17">
        <v>14.006458505196134</v>
      </c>
      <c r="L31">
        <v>9.5469839875915834E-3</v>
      </c>
      <c r="M31">
        <v>7.0686300830376482E-3</v>
      </c>
      <c r="N31">
        <v>6.8055500000000002</v>
      </c>
      <c r="O31">
        <v>77.900000000000006</v>
      </c>
      <c r="P31">
        <v>299</v>
      </c>
      <c r="Q31">
        <v>0.54400000000000004</v>
      </c>
      <c r="R31">
        <v>78.5</v>
      </c>
      <c r="S31">
        <v>0.79297499999999999</v>
      </c>
      <c r="T31">
        <v>15</v>
      </c>
      <c r="U31">
        <v>145</v>
      </c>
      <c r="V31">
        <v>0.1</v>
      </c>
      <c r="W31">
        <v>13.137333571003476</v>
      </c>
      <c r="X31">
        <v>8.743303767536157E-3</v>
      </c>
      <c r="Y31">
        <v>8.5530103098397248E-3</v>
      </c>
      <c r="Z31">
        <v>2</v>
      </c>
      <c r="AA31">
        <v>72.900000000000006</v>
      </c>
      <c r="AB31">
        <v>350</v>
      </c>
      <c r="AC31">
        <v>0.54500000000000004</v>
      </c>
      <c r="AD31">
        <v>77.7</v>
      </c>
      <c r="AE31">
        <v>0.78686199999999995</v>
      </c>
      <c r="AF31">
        <v>13</v>
      </c>
    </row>
    <row r="32" spans="1:32" x14ac:dyDescent="0.3">
      <c r="A32" t="s">
        <v>33</v>
      </c>
      <c r="B32" s="3">
        <v>31</v>
      </c>
      <c r="C32" s="8">
        <v>2017</v>
      </c>
      <c r="D32" s="11">
        <v>5673078</v>
      </c>
      <c r="E32" s="16">
        <v>2331860690.7827997</v>
      </c>
      <c r="F32" s="17">
        <v>411039.77255077398</v>
      </c>
      <c r="G32" s="55">
        <v>401975.09379981674</v>
      </c>
      <c r="H32" s="16">
        <v>465664.08753010834</v>
      </c>
      <c r="I32">
        <v>2786</v>
      </c>
      <c r="J32" s="51">
        <v>0.22</v>
      </c>
      <c r="K32" s="17">
        <v>20.771539249548663</v>
      </c>
      <c r="L32">
        <v>9.3587306018573079E-3</v>
      </c>
      <c r="M32">
        <v>0.11338131115836769</v>
      </c>
      <c r="N32">
        <v>14.502399999999998</v>
      </c>
      <c r="O32">
        <v>79.2</v>
      </c>
      <c r="P32">
        <v>210</v>
      </c>
      <c r="Q32">
        <v>0.44400000000000001</v>
      </c>
      <c r="R32">
        <v>73.7</v>
      </c>
      <c r="S32">
        <v>0.85119600000000006</v>
      </c>
      <c r="T32">
        <v>526</v>
      </c>
      <c r="U32">
        <v>2739</v>
      </c>
      <c r="V32">
        <v>0.26</v>
      </c>
      <c r="W32">
        <v>19.276959754762192</v>
      </c>
      <c r="X32">
        <v>6.3884988472779815E-3</v>
      </c>
      <c r="Y32">
        <v>0.10230948143466655</v>
      </c>
      <c r="Z32">
        <v>7.3</v>
      </c>
      <c r="AA32">
        <v>75.3</v>
      </c>
      <c r="AB32">
        <v>214</v>
      </c>
      <c r="AC32">
        <v>0.44799999999999995</v>
      </c>
      <c r="AD32">
        <v>72.8</v>
      </c>
      <c r="AE32">
        <v>0.83838599999999996</v>
      </c>
      <c r="AF32">
        <v>707</v>
      </c>
    </row>
    <row r="33" spans="1:32" x14ac:dyDescent="0.3">
      <c r="A33" t="s">
        <v>34</v>
      </c>
      <c r="B33" s="3">
        <v>32</v>
      </c>
      <c r="C33" s="8">
        <v>2017</v>
      </c>
      <c r="D33" s="11">
        <v>999464</v>
      </c>
      <c r="E33" s="16">
        <v>413246904.57859999</v>
      </c>
      <c r="F33" s="17">
        <v>413468.52370730712</v>
      </c>
      <c r="G33" s="55">
        <v>367483.22587438161</v>
      </c>
      <c r="H33" s="16">
        <v>447073.5030705122</v>
      </c>
      <c r="I33">
        <v>537</v>
      </c>
      <c r="J33" s="51">
        <v>0.12</v>
      </c>
      <c r="K33" s="17">
        <v>33.135346608562685</v>
      </c>
      <c r="L33">
        <v>0.35733154388450733</v>
      </c>
      <c r="M33">
        <v>3.2667252762950461E-2</v>
      </c>
      <c r="N33">
        <v>11.071949999999999</v>
      </c>
      <c r="O33">
        <v>77.900000000000006</v>
      </c>
      <c r="P33">
        <v>289</v>
      </c>
      <c r="Q33">
        <v>0.34600000000000003</v>
      </c>
      <c r="R33">
        <v>90.1</v>
      </c>
      <c r="S33">
        <v>0.63950400000000007</v>
      </c>
      <c r="T33">
        <v>85</v>
      </c>
      <c r="U33">
        <v>523</v>
      </c>
      <c r="V33">
        <v>0.12</v>
      </c>
      <c r="W33">
        <v>32.02278760569618</v>
      </c>
      <c r="X33">
        <v>0.26264924277152435</v>
      </c>
      <c r="Y33">
        <v>3.8729234296734263E-2</v>
      </c>
      <c r="Z33">
        <v>8.6</v>
      </c>
      <c r="AA33">
        <v>75.2</v>
      </c>
      <c r="AB33">
        <v>315</v>
      </c>
      <c r="AC33">
        <v>0.34600000000000003</v>
      </c>
      <c r="AD33">
        <v>93.9</v>
      </c>
      <c r="AE33">
        <v>0.63874399999999998</v>
      </c>
      <c r="AF33">
        <v>91</v>
      </c>
    </row>
    <row r="34" spans="1:32" x14ac:dyDescent="0.3">
      <c r="A34" t="s">
        <v>35</v>
      </c>
      <c r="B34" s="3">
        <v>33</v>
      </c>
      <c r="C34" s="8">
        <v>2017</v>
      </c>
      <c r="D34" s="11">
        <v>2553518</v>
      </c>
      <c r="E34" s="16">
        <v>825742428.48189998</v>
      </c>
      <c r="F34" s="17">
        <v>323374.43028868409</v>
      </c>
      <c r="G34" s="55">
        <v>322250.50810680282</v>
      </c>
      <c r="H34" s="16">
        <v>329371.50346356205</v>
      </c>
      <c r="I34">
        <v>1274</v>
      </c>
      <c r="J34" s="51">
        <v>0.42</v>
      </c>
      <c r="K34" s="17">
        <v>22.547090038067015</v>
      </c>
      <c r="L34">
        <v>4.3746005042557608E-2</v>
      </c>
      <c r="M34">
        <v>0.22321716540703118</v>
      </c>
      <c r="N34">
        <v>11.50475</v>
      </c>
      <c r="O34">
        <v>76.099999999999994</v>
      </c>
      <c r="P34">
        <v>249</v>
      </c>
      <c r="Q34">
        <v>0.23100000000000001</v>
      </c>
      <c r="R34">
        <v>86.3</v>
      </c>
      <c r="S34">
        <v>0.57509699999999997</v>
      </c>
      <c r="T34">
        <v>298</v>
      </c>
      <c r="U34">
        <v>1289</v>
      </c>
      <c r="V34">
        <v>0.42</v>
      </c>
      <c r="W34">
        <v>22.243840348649112</v>
      </c>
      <c r="X34">
        <v>4.2855628413072347E-2</v>
      </c>
      <c r="Y34">
        <v>0.21530313637084889</v>
      </c>
      <c r="Z34">
        <v>4.5999999999999996</v>
      </c>
      <c r="AA34">
        <v>76.099999999999994</v>
      </c>
      <c r="AB34">
        <v>258</v>
      </c>
      <c r="AC34">
        <v>0.23300000000000001</v>
      </c>
      <c r="AD34">
        <v>86.7</v>
      </c>
      <c r="AE34">
        <v>0.58543199999999995</v>
      </c>
      <c r="AF34">
        <v>234</v>
      </c>
    </row>
    <row r="35" spans="1:32" x14ac:dyDescent="0.3">
      <c r="A35" t="s">
        <v>36</v>
      </c>
      <c r="B35" s="3">
        <v>34</v>
      </c>
      <c r="C35" s="8">
        <v>2017</v>
      </c>
      <c r="D35" s="11">
        <v>4248997</v>
      </c>
      <c r="E35" s="16">
        <v>1409884962.3175001</v>
      </c>
      <c r="F35" s="17">
        <v>331815.9467557873</v>
      </c>
      <c r="G35" s="55">
        <v>323310.72642977076</v>
      </c>
      <c r="H35" s="16">
        <v>375083.58719222416</v>
      </c>
      <c r="I35">
        <v>2143</v>
      </c>
      <c r="J35" s="51">
        <v>0.91</v>
      </c>
      <c r="K35" s="17">
        <v>22.466394418401922</v>
      </c>
      <c r="L35">
        <v>1.1179101412741919E-2</v>
      </c>
      <c r="M35">
        <v>0.19269833625429703</v>
      </c>
      <c r="N35">
        <v>13.744450000000001</v>
      </c>
      <c r="O35">
        <v>80.099999999999994</v>
      </c>
      <c r="P35">
        <v>319</v>
      </c>
      <c r="Q35">
        <v>0.32100000000000001</v>
      </c>
      <c r="R35">
        <v>80.400000000000006</v>
      </c>
      <c r="S35">
        <v>0.75269200000000003</v>
      </c>
      <c r="T35">
        <v>472</v>
      </c>
      <c r="U35">
        <v>2175</v>
      </c>
      <c r="V35">
        <v>0.99</v>
      </c>
      <c r="W35">
        <v>21.415104303852921</v>
      </c>
      <c r="X35">
        <v>8.1104240880835576E-3</v>
      </c>
      <c r="Y35">
        <v>0.18541202343688468</v>
      </c>
      <c r="Z35">
        <v>7.8</v>
      </c>
      <c r="AA35">
        <v>81.099999999999994</v>
      </c>
      <c r="AB35">
        <v>328</v>
      </c>
      <c r="AC35">
        <v>0.32100000000000001</v>
      </c>
      <c r="AD35">
        <v>81.2</v>
      </c>
      <c r="AE35">
        <v>0.75101399999999996</v>
      </c>
      <c r="AF35">
        <v>711</v>
      </c>
    </row>
    <row r="36" spans="1:32" x14ac:dyDescent="0.3">
      <c r="A36" t="s">
        <v>37</v>
      </c>
      <c r="B36" s="3">
        <v>35</v>
      </c>
      <c r="C36" s="8">
        <v>2017</v>
      </c>
      <c r="D36" s="11">
        <v>3073954</v>
      </c>
      <c r="E36" s="16">
        <v>637624469.58209991</v>
      </c>
      <c r="F36" s="17">
        <v>207428.1103692833</v>
      </c>
      <c r="G36" s="55">
        <v>202693.34203166465</v>
      </c>
      <c r="H36" s="16">
        <v>212314.90881474342</v>
      </c>
      <c r="I36">
        <v>1363</v>
      </c>
      <c r="J36" s="51">
        <v>0.14000000000000001</v>
      </c>
      <c r="K36" s="17">
        <v>29.295189795114503</v>
      </c>
      <c r="L36">
        <v>3.9178965096401865E-3</v>
      </c>
      <c r="M36">
        <v>4.6841353222353103E-2</v>
      </c>
      <c r="N36">
        <v>5.6970499999999999</v>
      </c>
      <c r="O36">
        <v>76.3</v>
      </c>
      <c r="P36">
        <v>181</v>
      </c>
      <c r="Q36">
        <v>0.54799999999999993</v>
      </c>
      <c r="R36">
        <v>68.599999999999994</v>
      </c>
      <c r="S36">
        <v>0.74535099999999999</v>
      </c>
      <c r="T36">
        <v>297</v>
      </c>
      <c r="U36">
        <v>1335</v>
      </c>
      <c r="V36">
        <v>0.15</v>
      </c>
      <c r="W36">
        <v>32.31212592351271</v>
      </c>
      <c r="X36">
        <v>3.999678920374455E-3</v>
      </c>
      <c r="Y36">
        <v>4.5078538356030477E-2</v>
      </c>
      <c r="Z36">
        <v>1.9</v>
      </c>
      <c r="AA36">
        <v>70.5</v>
      </c>
      <c r="AB36">
        <v>204</v>
      </c>
      <c r="AC36">
        <v>0.54799999999999993</v>
      </c>
      <c r="AD36">
        <v>66.7</v>
      </c>
      <c r="AE36">
        <v>0.74590400000000001</v>
      </c>
      <c r="AF36">
        <v>191</v>
      </c>
    </row>
    <row r="37" spans="1:32" x14ac:dyDescent="0.3">
      <c r="A37" t="s">
        <v>38</v>
      </c>
      <c r="B37" s="3">
        <v>36</v>
      </c>
      <c r="C37" s="8">
        <v>2017</v>
      </c>
      <c r="D37" s="11">
        <v>476837</v>
      </c>
      <c r="E37" s="16">
        <v>60032068.926500008</v>
      </c>
      <c r="F37" s="17">
        <v>125896.41518275639</v>
      </c>
      <c r="G37" s="55">
        <v>123604.36137021346</v>
      </c>
      <c r="H37" s="16">
        <v>120372.23399456766</v>
      </c>
      <c r="I37">
        <v>256</v>
      </c>
      <c r="J37" s="51">
        <v>0.1</v>
      </c>
      <c r="K37" s="17">
        <v>34.832691378636056</v>
      </c>
      <c r="L37">
        <v>1.4609116298346776E-2</v>
      </c>
      <c r="M37">
        <v>7.5380063623412236E-2</v>
      </c>
      <c r="N37">
        <v>13.1143</v>
      </c>
      <c r="O37">
        <v>86.3</v>
      </c>
      <c r="P37">
        <v>157</v>
      </c>
      <c r="Q37">
        <v>0.49700000000000005</v>
      </c>
      <c r="R37">
        <v>45.8</v>
      </c>
      <c r="S37">
        <v>0.65465699999999993</v>
      </c>
      <c r="T37">
        <v>6</v>
      </c>
      <c r="U37">
        <v>231</v>
      </c>
      <c r="V37">
        <v>0.12</v>
      </c>
      <c r="W37">
        <v>35.485505189924581</v>
      </c>
      <c r="X37">
        <v>1.4037732163980701E-2</v>
      </c>
      <c r="Y37">
        <v>7.9523036584834728E-2</v>
      </c>
      <c r="Z37">
        <v>-88888888</v>
      </c>
      <c r="AA37">
        <v>85.8</v>
      </c>
      <c r="AB37">
        <v>168</v>
      </c>
      <c r="AC37">
        <v>0.50800000000000001</v>
      </c>
      <c r="AD37">
        <v>48.9</v>
      </c>
      <c r="AE37">
        <v>0.65234399999999992</v>
      </c>
      <c r="AF37">
        <v>0</v>
      </c>
    </row>
    <row r="38" spans="1:32" x14ac:dyDescent="0.3">
      <c r="A38" t="s">
        <v>39</v>
      </c>
      <c r="B38" s="3">
        <v>37</v>
      </c>
      <c r="C38" s="8">
        <v>2017</v>
      </c>
      <c r="D38" s="11">
        <v>886233</v>
      </c>
      <c r="E38" s="16">
        <v>153523866.23800001</v>
      </c>
      <c r="F38" s="17">
        <v>173231.94491516342</v>
      </c>
      <c r="G38" s="55">
        <v>173590.02499809818</v>
      </c>
      <c r="H38" s="16">
        <v>193870.25031455216</v>
      </c>
      <c r="I38">
        <v>438</v>
      </c>
      <c r="J38" s="51">
        <v>0.42</v>
      </c>
      <c r="K38" s="17">
        <v>22.436981789928993</v>
      </c>
      <c r="L38">
        <v>2.2429565786711478E-3</v>
      </c>
      <c r="M38">
        <v>0.10081536079987193</v>
      </c>
      <c r="N38">
        <v>10.23335</v>
      </c>
      <c r="O38">
        <v>81.599999999999994</v>
      </c>
      <c r="P38">
        <v>163</v>
      </c>
      <c r="Q38">
        <v>0.47399999999999998</v>
      </c>
      <c r="R38">
        <v>75.7</v>
      </c>
      <c r="S38">
        <v>0.78969800000000001</v>
      </c>
      <c r="T38">
        <v>43</v>
      </c>
      <c r="U38">
        <v>432</v>
      </c>
      <c r="V38">
        <v>0.33</v>
      </c>
      <c r="W38">
        <v>23.687774398774145</v>
      </c>
      <c r="X38">
        <v>2.0544984564598657E-3</v>
      </c>
      <c r="Y38">
        <v>0.11093701799316605</v>
      </c>
      <c r="Z38">
        <v>2.4</v>
      </c>
      <c r="AA38">
        <v>72.400000000000006</v>
      </c>
      <c r="AB38">
        <v>175</v>
      </c>
      <c r="AC38">
        <v>0.47200000000000003</v>
      </c>
      <c r="AD38">
        <v>79.900000000000006</v>
      </c>
      <c r="AE38">
        <v>0.78774199999999994</v>
      </c>
      <c r="AF38">
        <v>50</v>
      </c>
    </row>
    <row r="39" spans="1:32" x14ac:dyDescent="0.3">
      <c r="A39" t="s">
        <v>40</v>
      </c>
      <c r="B39" s="3">
        <v>38</v>
      </c>
      <c r="C39" s="8">
        <v>2017</v>
      </c>
      <c r="D39" s="11">
        <v>469583</v>
      </c>
      <c r="E39" s="16">
        <v>79195119.804699987</v>
      </c>
      <c r="F39" s="17">
        <v>168649.8868244804</v>
      </c>
      <c r="G39" s="55">
        <v>167223.87036757576</v>
      </c>
      <c r="H39" s="16">
        <v>258180.59799075843</v>
      </c>
      <c r="I39">
        <v>211</v>
      </c>
      <c r="J39" s="51">
        <v>0.62</v>
      </c>
      <c r="K39" s="17">
        <v>25.411875223522816</v>
      </c>
      <c r="L39">
        <v>1.9259809653591076E-2</v>
      </c>
      <c r="M39">
        <v>0.13075565671852324</v>
      </c>
      <c r="N39">
        <v>7.5666500000000001</v>
      </c>
      <c r="O39">
        <v>81.7</v>
      </c>
      <c r="P39">
        <v>230</v>
      </c>
      <c r="Q39">
        <v>0.58299999999999996</v>
      </c>
      <c r="R39">
        <v>68.099999999999994</v>
      </c>
      <c r="S39">
        <v>0.70772999999999997</v>
      </c>
      <c r="T39">
        <v>10</v>
      </c>
      <c r="U39">
        <v>215</v>
      </c>
      <c r="V39">
        <v>0.63</v>
      </c>
      <c r="W39">
        <v>26.177427468540305</v>
      </c>
      <c r="X39">
        <v>2.101820307191303E-2</v>
      </c>
      <c r="Y39">
        <v>0.12333217800934383</v>
      </c>
      <c r="Z39">
        <v>0.8</v>
      </c>
      <c r="AA39">
        <v>77</v>
      </c>
      <c r="AB39">
        <v>239</v>
      </c>
      <c r="AC39">
        <v>0.58099999999999996</v>
      </c>
      <c r="AD39">
        <v>69.8</v>
      </c>
      <c r="AE39">
        <v>0.72504800000000003</v>
      </c>
      <c r="AF39">
        <v>12</v>
      </c>
    </row>
    <row r="40" spans="1:32" x14ac:dyDescent="0.3">
      <c r="A40" t="s">
        <v>41</v>
      </c>
      <c r="B40" s="3">
        <v>39</v>
      </c>
      <c r="C40" s="8">
        <v>2017</v>
      </c>
      <c r="D40" s="11">
        <v>701642</v>
      </c>
      <c r="E40" s="16">
        <v>146576555.23180002</v>
      </c>
      <c r="F40" s="17">
        <v>208905.0473486479</v>
      </c>
      <c r="G40" s="55">
        <v>211684.00033583844</v>
      </c>
      <c r="H40" s="16">
        <v>235664.72566116817</v>
      </c>
      <c r="I40">
        <v>334</v>
      </c>
      <c r="J40" s="51">
        <v>0.23</v>
      </c>
      <c r="K40" s="17">
        <v>17.858355012640434</v>
      </c>
      <c r="L40">
        <v>2.7065936952245608E-3</v>
      </c>
      <c r="M40">
        <v>9.9238904686846957E-2</v>
      </c>
      <c r="N40">
        <v>9.5268499999999996</v>
      </c>
      <c r="O40">
        <v>88.1</v>
      </c>
      <c r="P40">
        <v>327</v>
      </c>
      <c r="Q40">
        <v>0.36399999999999999</v>
      </c>
      <c r="R40">
        <v>90.6</v>
      </c>
      <c r="S40">
        <v>0.89069100000000001</v>
      </c>
      <c r="T40">
        <v>79</v>
      </c>
      <c r="U40">
        <v>324</v>
      </c>
      <c r="V40">
        <v>0.25</v>
      </c>
      <c r="W40">
        <v>17.158184827508347</v>
      </c>
      <c r="X40">
        <v>2.5245662550222509E-3</v>
      </c>
      <c r="Y40">
        <v>6.702095578925979E-2</v>
      </c>
      <c r="Z40">
        <v>3.1</v>
      </c>
      <c r="AA40">
        <v>76.2</v>
      </c>
      <c r="AB40">
        <v>352</v>
      </c>
      <c r="AC40">
        <v>0.36299999999999999</v>
      </c>
      <c r="AD40">
        <v>90.2</v>
      </c>
      <c r="AE40">
        <v>0.88561199999999995</v>
      </c>
      <c r="AF40">
        <v>96</v>
      </c>
    </row>
    <row r="41" spans="1:32" x14ac:dyDescent="0.3">
      <c r="A41" t="s">
        <v>42</v>
      </c>
      <c r="B41" s="3">
        <v>40</v>
      </c>
      <c r="C41" s="8">
        <v>2017</v>
      </c>
      <c r="D41" s="11">
        <v>2875772</v>
      </c>
      <c r="E41" s="16">
        <v>715203109.59139991</v>
      </c>
      <c r="F41" s="17">
        <v>248699.51776128286</v>
      </c>
      <c r="G41" s="55">
        <v>248733.12677114009</v>
      </c>
      <c r="H41" s="16">
        <v>277631.6417388168</v>
      </c>
      <c r="I41">
        <v>1354</v>
      </c>
      <c r="J41" s="51">
        <v>0.25</v>
      </c>
      <c r="K41" s="17">
        <v>19.040256821044316</v>
      </c>
      <c r="L41">
        <v>5.1603960750238797E-3</v>
      </c>
      <c r="M41">
        <v>0.12336742497706006</v>
      </c>
      <c r="N41">
        <v>7.8183999999999987</v>
      </c>
      <c r="O41">
        <v>76.599999999999994</v>
      </c>
      <c r="P41">
        <v>258</v>
      </c>
      <c r="Q41">
        <v>0.40700000000000003</v>
      </c>
      <c r="R41">
        <v>78.400000000000006</v>
      </c>
      <c r="S41">
        <v>0.88550399999999996</v>
      </c>
      <c r="T41">
        <v>172</v>
      </c>
      <c r="U41">
        <v>1377</v>
      </c>
      <c r="V41">
        <v>0.25</v>
      </c>
      <c r="W41">
        <v>17.253682844871804</v>
      </c>
      <c r="X41">
        <v>5.0391745687963516E-3</v>
      </c>
      <c r="Y41">
        <v>0.12951762830349023</v>
      </c>
      <c r="Z41">
        <v>4.5</v>
      </c>
      <c r="AA41">
        <v>72</v>
      </c>
      <c r="AB41">
        <v>268</v>
      </c>
      <c r="AC41">
        <v>0.40899999999999997</v>
      </c>
      <c r="AD41">
        <v>78.2</v>
      </c>
      <c r="AE41">
        <v>0.88050600000000001</v>
      </c>
      <c r="AF41">
        <v>173</v>
      </c>
    </row>
    <row r="42" spans="1:32" x14ac:dyDescent="0.3">
      <c r="A42" t="s">
        <v>43</v>
      </c>
      <c r="B42" s="3">
        <v>41</v>
      </c>
      <c r="C42" s="8">
        <v>2017</v>
      </c>
      <c r="D42" s="11">
        <v>4120782</v>
      </c>
      <c r="E42" s="16">
        <v>1428675792.9777002</v>
      </c>
      <c r="F42" s="17">
        <v>346700.16345870768</v>
      </c>
      <c r="G42" s="55">
        <v>345331.54856801836</v>
      </c>
      <c r="H42" s="16">
        <v>365212.64434850198</v>
      </c>
      <c r="I42">
        <v>1995</v>
      </c>
      <c r="J42" s="51">
        <v>0.59</v>
      </c>
      <c r="K42" s="17">
        <v>18.72391071073563</v>
      </c>
      <c r="L42">
        <v>3.2538980606784507E-2</v>
      </c>
      <c r="M42">
        <v>0.28159519808766764</v>
      </c>
      <c r="N42">
        <v>12.492000000000001</v>
      </c>
      <c r="O42">
        <v>77.3</v>
      </c>
      <c r="P42">
        <v>255</v>
      </c>
      <c r="Q42">
        <v>0.38500000000000001</v>
      </c>
      <c r="R42">
        <v>76.900000000000006</v>
      </c>
      <c r="S42">
        <v>0.90713899999999992</v>
      </c>
      <c r="T42">
        <v>642</v>
      </c>
      <c r="U42">
        <v>2011</v>
      </c>
      <c r="V42">
        <v>0.62</v>
      </c>
      <c r="W42">
        <v>24.98099664752656</v>
      </c>
      <c r="X42">
        <v>3.4630959756257372E-2</v>
      </c>
      <c r="Y42">
        <v>0.25741985539759493</v>
      </c>
      <c r="Z42">
        <v>6.2</v>
      </c>
      <c r="AA42">
        <v>75.2</v>
      </c>
      <c r="AB42">
        <v>259</v>
      </c>
      <c r="AC42">
        <v>0.38500000000000001</v>
      </c>
      <c r="AD42">
        <v>77.8</v>
      </c>
      <c r="AE42">
        <v>0.89980199999999999</v>
      </c>
      <c r="AF42">
        <v>692</v>
      </c>
    </row>
    <row r="43" spans="1:32" x14ac:dyDescent="0.3">
      <c r="A43" t="s">
        <v>44</v>
      </c>
      <c r="B43" s="3">
        <v>42</v>
      </c>
      <c r="C43" s="8">
        <v>2017</v>
      </c>
      <c r="D43" s="11">
        <v>686409</v>
      </c>
      <c r="E43" s="16">
        <v>173484678.12280002</v>
      </c>
      <c r="F43" s="17">
        <v>252742.42925544395</v>
      </c>
      <c r="G43" s="55">
        <v>248481.56619605012</v>
      </c>
      <c r="H43" s="16">
        <v>258103.4970844005</v>
      </c>
      <c r="I43">
        <v>348</v>
      </c>
      <c r="J43" s="51">
        <v>0.11</v>
      </c>
      <c r="K43" s="17">
        <v>13.484915810479862</v>
      </c>
      <c r="L43">
        <v>1.2048496288383664E-3</v>
      </c>
      <c r="M43">
        <v>0.31166846315956781</v>
      </c>
      <c r="N43">
        <v>8.9268000000000001</v>
      </c>
      <c r="O43">
        <v>72.099999999999994</v>
      </c>
      <c r="P43">
        <v>279</v>
      </c>
      <c r="Q43">
        <v>0.33500000000000002</v>
      </c>
      <c r="R43">
        <v>81.599999999999994</v>
      </c>
      <c r="S43">
        <v>0.58863500000000002</v>
      </c>
      <c r="T43">
        <v>115</v>
      </c>
      <c r="U43">
        <v>352</v>
      </c>
      <c r="V43">
        <v>0.1</v>
      </c>
      <c r="W43">
        <v>15.954944833094878</v>
      </c>
      <c r="X43">
        <v>1.010435995114492E-3</v>
      </c>
      <c r="Y43">
        <v>0.27554232647090016</v>
      </c>
      <c r="Z43">
        <v>4.5999999999999996</v>
      </c>
      <c r="AA43">
        <v>69.599999999999994</v>
      </c>
      <c r="AB43">
        <v>274</v>
      </c>
      <c r="AC43">
        <v>0.33899999999999997</v>
      </c>
      <c r="AD43">
        <v>83.2</v>
      </c>
      <c r="AE43">
        <v>0.51462399999999997</v>
      </c>
      <c r="AF43">
        <v>105</v>
      </c>
    </row>
    <row r="44" spans="1:32" x14ac:dyDescent="0.3">
      <c r="A44" t="s">
        <v>45</v>
      </c>
      <c r="B44" s="3">
        <v>43</v>
      </c>
      <c r="C44" s="8">
        <v>2017</v>
      </c>
      <c r="D44" s="11">
        <v>813090</v>
      </c>
      <c r="E44" s="16">
        <v>229489368.11939996</v>
      </c>
      <c r="F44" s="17">
        <v>282243.5008663247</v>
      </c>
      <c r="G44" s="55">
        <v>274535.01174302708</v>
      </c>
      <c r="H44" s="16">
        <v>306664.46532768355</v>
      </c>
      <c r="I44">
        <v>439</v>
      </c>
      <c r="J44" s="51">
        <v>0.35</v>
      </c>
      <c r="K44" s="17">
        <v>24.793508260381177</v>
      </c>
      <c r="L44">
        <v>1.4034092378808889E-4</v>
      </c>
      <c r="M44">
        <v>0.2317080822566015</v>
      </c>
      <c r="N44">
        <v>19.235949999999999</v>
      </c>
      <c r="O44">
        <v>66.3</v>
      </c>
      <c r="P44">
        <v>345</v>
      </c>
      <c r="Q44">
        <v>0.37200000000000005</v>
      </c>
      <c r="R44">
        <v>77.3</v>
      </c>
      <c r="S44">
        <v>0.56133299999999997</v>
      </c>
      <c r="T44">
        <v>54</v>
      </c>
      <c r="U44">
        <v>443</v>
      </c>
      <c r="V44">
        <v>0.36</v>
      </c>
      <c r="W44">
        <v>23.569070541671259</v>
      </c>
      <c r="X44">
        <v>3.4285258433617373E-4</v>
      </c>
      <c r="Y44">
        <v>0.23029971736781008</v>
      </c>
      <c r="Z44">
        <v>12.4</v>
      </c>
      <c r="AA44">
        <v>67.5</v>
      </c>
      <c r="AB44">
        <v>353</v>
      </c>
      <c r="AC44">
        <v>0.375</v>
      </c>
      <c r="AD44">
        <v>80</v>
      </c>
      <c r="AE44">
        <v>0.56196000000000002</v>
      </c>
      <c r="AF44">
        <v>48</v>
      </c>
    </row>
    <row r="45" spans="1:32" x14ac:dyDescent="0.3">
      <c r="A45" t="s">
        <v>46</v>
      </c>
      <c r="B45" s="3">
        <v>44</v>
      </c>
      <c r="C45" s="8">
        <v>2017</v>
      </c>
      <c r="D45" s="11">
        <v>3956764</v>
      </c>
      <c r="E45" s="16">
        <v>2098379137.0909002</v>
      </c>
      <c r="F45" s="17">
        <v>530327.0897862243</v>
      </c>
      <c r="G45" s="55">
        <v>523310.76814161416</v>
      </c>
      <c r="H45" s="16">
        <v>588276.89154448698</v>
      </c>
      <c r="I45">
        <v>2044</v>
      </c>
      <c r="J45" s="51">
        <v>0.72</v>
      </c>
      <c r="K45" s="17">
        <v>28.154904864571474</v>
      </c>
      <c r="L45">
        <v>0.23589447514326398</v>
      </c>
      <c r="M45">
        <v>0.16108921868238482</v>
      </c>
      <c r="N45">
        <v>26.736899999999999</v>
      </c>
      <c r="O45">
        <v>84.2</v>
      </c>
      <c r="P45">
        <v>385</v>
      </c>
      <c r="Q45">
        <v>0.23300000000000001</v>
      </c>
      <c r="R45">
        <v>62.3</v>
      </c>
      <c r="S45">
        <v>0.75450200000000001</v>
      </c>
      <c r="T45">
        <v>688</v>
      </c>
      <c r="U45">
        <v>2058</v>
      </c>
      <c r="V45">
        <v>0.61</v>
      </c>
      <c r="W45">
        <v>30.925697227870657</v>
      </c>
      <c r="X45">
        <v>0.19945439271227436</v>
      </c>
      <c r="Y45">
        <v>0.17314857326622651</v>
      </c>
      <c r="Z45">
        <v>20</v>
      </c>
      <c r="AA45">
        <v>82.9</v>
      </c>
      <c r="AB45">
        <v>394</v>
      </c>
      <c r="AC45">
        <v>0.23399999999999999</v>
      </c>
      <c r="AD45">
        <v>64.2</v>
      </c>
      <c r="AE45">
        <v>0.7477339999999999</v>
      </c>
      <c r="AF45">
        <v>723</v>
      </c>
    </row>
    <row r="46" spans="1:32" x14ac:dyDescent="0.3">
      <c r="A46" t="s">
        <v>47</v>
      </c>
      <c r="B46" s="3">
        <v>45</v>
      </c>
      <c r="C46" s="8">
        <v>2017</v>
      </c>
      <c r="D46" s="11">
        <v>1493657</v>
      </c>
      <c r="E46" s="16">
        <v>568206929.50609994</v>
      </c>
      <c r="F46" s="17">
        <v>380413.26054515858</v>
      </c>
      <c r="G46" s="55">
        <v>380430.8383816625</v>
      </c>
      <c r="H46" s="16">
        <v>403286.93927893799</v>
      </c>
      <c r="I46">
        <v>790</v>
      </c>
      <c r="J46" s="51">
        <v>0.3</v>
      </c>
      <c r="K46" s="17">
        <v>14.138558936121626</v>
      </c>
      <c r="L46">
        <v>0.22772996005017676</v>
      </c>
      <c r="M46">
        <v>0.18935915205509588</v>
      </c>
      <c r="N46">
        <v>10.120900000000001</v>
      </c>
      <c r="O46">
        <v>72.7</v>
      </c>
      <c r="P46">
        <v>302</v>
      </c>
      <c r="Q46">
        <v>0.34700000000000003</v>
      </c>
      <c r="R46">
        <v>82.4</v>
      </c>
      <c r="S46">
        <v>0.59548699999999999</v>
      </c>
      <c r="T46">
        <v>112</v>
      </c>
      <c r="U46">
        <v>806</v>
      </c>
      <c r="V46">
        <v>0.19</v>
      </c>
      <c r="W46">
        <v>15.27890620122794</v>
      </c>
      <c r="X46">
        <v>0.21570124235075708</v>
      </c>
      <c r="Y46">
        <v>0.19877005715603882</v>
      </c>
      <c r="Z46">
        <v>6.6000000000000005</v>
      </c>
      <c r="AA46">
        <v>73.900000000000006</v>
      </c>
      <c r="AB46">
        <v>316</v>
      </c>
      <c r="AC46">
        <v>0.34799999999999998</v>
      </c>
      <c r="AD46">
        <v>85.3</v>
      </c>
      <c r="AE46">
        <v>0.59345399999999993</v>
      </c>
      <c r="AF46">
        <v>150</v>
      </c>
    </row>
    <row r="47" spans="1:32" x14ac:dyDescent="0.3">
      <c r="A47" t="s">
        <v>48</v>
      </c>
      <c r="B47" s="3">
        <v>46</v>
      </c>
      <c r="C47" s="8">
        <v>2017</v>
      </c>
      <c r="D47" s="11">
        <v>1224210</v>
      </c>
      <c r="E47" s="16">
        <v>288551519.71030003</v>
      </c>
      <c r="F47" s="17">
        <v>235704.26618823569</v>
      </c>
      <c r="G47" s="55">
        <v>231831.25602714726</v>
      </c>
      <c r="H47" s="16">
        <v>269094.15223840222</v>
      </c>
      <c r="I47">
        <v>627</v>
      </c>
      <c r="J47" s="51">
        <v>0.69</v>
      </c>
      <c r="K47" s="17">
        <v>17.660856212593483</v>
      </c>
      <c r="L47">
        <v>1.0044448264769968E-3</v>
      </c>
      <c r="M47">
        <v>0.25393491391086781</v>
      </c>
      <c r="N47">
        <v>29.299250000000001</v>
      </c>
      <c r="O47">
        <v>65.7</v>
      </c>
      <c r="P47">
        <v>288</v>
      </c>
      <c r="Q47">
        <v>0.376</v>
      </c>
      <c r="R47">
        <v>83.3</v>
      </c>
      <c r="S47">
        <v>0.61766500000000002</v>
      </c>
      <c r="T47">
        <v>121</v>
      </c>
      <c r="U47">
        <v>646</v>
      </c>
      <c r="V47">
        <v>0.54</v>
      </c>
      <c r="W47">
        <v>17.614023581188871</v>
      </c>
      <c r="X47">
        <v>9.3657419057897406E-4</v>
      </c>
      <c r="Y47">
        <v>0.23833732639077182</v>
      </c>
      <c r="Z47">
        <v>23.1</v>
      </c>
      <c r="AA47">
        <v>67.3</v>
      </c>
      <c r="AB47">
        <v>294</v>
      </c>
      <c r="AC47">
        <v>0.38100000000000001</v>
      </c>
      <c r="AD47">
        <v>84</v>
      </c>
      <c r="AE47">
        <v>0.608066</v>
      </c>
      <c r="AF47">
        <v>117</v>
      </c>
    </row>
    <row r="48" spans="1:32" x14ac:dyDescent="0.3">
      <c r="A48" t="s">
        <v>49</v>
      </c>
      <c r="B48" s="3">
        <v>47</v>
      </c>
      <c r="C48" s="8">
        <v>2017</v>
      </c>
      <c r="D48" s="11">
        <v>2610139</v>
      </c>
      <c r="E48" s="16">
        <v>1169237611.7881002</v>
      </c>
      <c r="F48" s="17">
        <v>447959.90243741818</v>
      </c>
      <c r="G48" s="55">
        <v>438303.11561064917</v>
      </c>
      <c r="H48" s="16">
        <v>463793.43649379234</v>
      </c>
      <c r="I48">
        <v>1282</v>
      </c>
      <c r="J48" s="51">
        <v>1.1499999999999999</v>
      </c>
      <c r="K48" s="17">
        <v>19.676857996885445</v>
      </c>
      <c r="L48">
        <v>0.17850681324494527</v>
      </c>
      <c r="M48">
        <v>0.29911798635056774</v>
      </c>
      <c r="N48">
        <v>11.577500000000001</v>
      </c>
      <c r="O48">
        <v>70.2</v>
      </c>
      <c r="P48">
        <v>216</v>
      </c>
      <c r="Q48">
        <v>0.24199999999999999</v>
      </c>
      <c r="R48">
        <v>83.3</v>
      </c>
      <c r="S48">
        <v>0.68454999999999999</v>
      </c>
      <c r="T48">
        <v>354</v>
      </c>
      <c r="U48">
        <v>1313</v>
      </c>
      <c r="V48">
        <v>1.22</v>
      </c>
      <c r="W48">
        <v>20.859427570113816</v>
      </c>
      <c r="X48">
        <v>0.16044767483482528</v>
      </c>
      <c r="Y48">
        <v>0.29994685948961924</v>
      </c>
      <c r="Z48">
        <v>7.1</v>
      </c>
      <c r="AA48">
        <v>71.400000000000006</v>
      </c>
      <c r="AB48">
        <v>229</v>
      </c>
      <c r="AC48">
        <v>0.24199999999999999</v>
      </c>
      <c r="AD48">
        <v>84.8</v>
      </c>
      <c r="AE48">
        <v>0.68315899999999996</v>
      </c>
      <c r="AF48">
        <v>399</v>
      </c>
    </row>
    <row r="49" spans="1:32" x14ac:dyDescent="0.3">
      <c r="A49" t="s">
        <v>50</v>
      </c>
      <c r="B49" s="3">
        <v>48</v>
      </c>
      <c r="C49" s="8">
        <v>2017</v>
      </c>
      <c r="D49" s="11">
        <v>1235739</v>
      </c>
      <c r="E49" s="16">
        <v>317323496.63440001</v>
      </c>
      <c r="F49" s="17">
        <v>256788.44532251553</v>
      </c>
      <c r="G49" s="55">
        <v>250772.88040489779</v>
      </c>
      <c r="H49" s="16">
        <v>310875.55176217196</v>
      </c>
      <c r="I49">
        <v>672</v>
      </c>
      <c r="J49" s="51">
        <v>0.65</v>
      </c>
      <c r="K49" s="17">
        <v>17.44082791366143</v>
      </c>
      <c r="L49">
        <v>2.3554764688883591E-3</v>
      </c>
      <c r="M49">
        <v>0.26783920788181836</v>
      </c>
      <c r="N49">
        <v>12.111800000000001</v>
      </c>
      <c r="O49">
        <v>62.1</v>
      </c>
      <c r="P49">
        <v>256</v>
      </c>
      <c r="Q49">
        <v>0.23600000000000002</v>
      </c>
      <c r="R49">
        <v>91.2</v>
      </c>
      <c r="S49">
        <v>0.55623400000000001</v>
      </c>
      <c r="T49">
        <v>121</v>
      </c>
      <c r="U49">
        <v>680</v>
      </c>
      <c r="V49">
        <v>0.46</v>
      </c>
      <c r="W49">
        <v>18.180218847218388</v>
      </c>
      <c r="X49">
        <v>2.8575652271934345E-3</v>
      </c>
      <c r="Y49">
        <v>0.27131683312736715</v>
      </c>
      <c r="Z49">
        <v>8.1999999999999993</v>
      </c>
      <c r="AA49">
        <v>67.3</v>
      </c>
      <c r="AB49">
        <v>260</v>
      </c>
      <c r="AC49">
        <v>0.24</v>
      </c>
      <c r="AD49">
        <v>91.3</v>
      </c>
      <c r="AE49">
        <v>0.55171100000000006</v>
      </c>
      <c r="AF49">
        <v>92</v>
      </c>
    </row>
    <row r="50" spans="1:32" x14ac:dyDescent="0.3">
      <c r="A50" t="s">
        <v>51</v>
      </c>
      <c r="B50" s="3">
        <v>49</v>
      </c>
      <c r="C50" s="8">
        <v>2017</v>
      </c>
      <c r="D50" s="11">
        <v>3220481</v>
      </c>
      <c r="E50" s="16">
        <v>1306969871.1459</v>
      </c>
      <c r="F50" s="17">
        <v>405830.64180347597</v>
      </c>
      <c r="G50" s="55">
        <v>396361.5795294423</v>
      </c>
      <c r="H50" s="16">
        <v>467052.8168925611</v>
      </c>
      <c r="I50">
        <v>1773</v>
      </c>
      <c r="J50" s="51">
        <v>5.49</v>
      </c>
      <c r="K50" s="17">
        <v>17.671614859319433</v>
      </c>
      <c r="L50">
        <v>7.2859504799068582E-4</v>
      </c>
      <c r="M50">
        <v>0.28089481575107772</v>
      </c>
      <c r="N50">
        <v>19.6065</v>
      </c>
      <c r="O50">
        <v>69.900000000000006</v>
      </c>
      <c r="P50">
        <v>273</v>
      </c>
      <c r="Q50">
        <v>0.20499999999999999</v>
      </c>
      <c r="R50">
        <v>88.3</v>
      </c>
      <c r="S50">
        <v>0.69629000000000008</v>
      </c>
      <c r="T50">
        <v>360</v>
      </c>
      <c r="U50">
        <v>1772</v>
      </c>
      <c r="V50">
        <v>6.06</v>
      </c>
      <c r="W50">
        <v>18.086927189416315</v>
      </c>
      <c r="X50">
        <v>8.1272029927754205E-4</v>
      </c>
      <c r="Y50">
        <v>0.2798222525659978</v>
      </c>
      <c r="Z50">
        <v>11.3</v>
      </c>
      <c r="AA50">
        <v>66.3</v>
      </c>
      <c r="AB50">
        <v>280</v>
      </c>
      <c r="AC50">
        <v>0.20499999999999999</v>
      </c>
      <c r="AD50">
        <v>87.6</v>
      </c>
      <c r="AE50">
        <v>0.69565500000000002</v>
      </c>
      <c r="AF50">
        <v>454</v>
      </c>
    </row>
    <row r="51" spans="1:32" x14ac:dyDescent="0.3">
      <c r="A51" t="s">
        <v>52</v>
      </c>
      <c r="B51" s="3">
        <v>50</v>
      </c>
      <c r="C51" s="8">
        <v>2017</v>
      </c>
      <c r="D51" s="11">
        <v>1939640</v>
      </c>
      <c r="E51" s="16">
        <v>829541654.56999993</v>
      </c>
      <c r="F51" s="17">
        <v>427678.15397187101</v>
      </c>
      <c r="G51" s="55">
        <v>416823.33990132081</v>
      </c>
      <c r="H51" s="16">
        <v>477533.06126185856</v>
      </c>
      <c r="I51">
        <v>1014</v>
      </c>
      <c r="J51" s="51">
        <v>0.12</v>
      </c>
      <c r="K51" s="17">
        <v>21.180691661899758</v>
      </c>
      <c r="L51">
        <v>0.34028079800314887</v>
      </c>
      <c r="M51">
        <v>0.12805056236930601</v>
      </c>
      <c r="N51">
        <v>6.6983500000000005</v>
      </c>
      <c r="O51">
        <v>80.7</v>
      </c>
      <c r="P51">
        <v>234</v>
      </c>
      <c r="Q51">
        <v>0.40600000000000003</v>
      </c>
      <c r="R51">
        <v>85.3</v>
      </c>
      <c r="S51">
        <v>0.80720899999999995</v>
      </c>
      <c r="T51">
        <v>136</v>
      </c>
      <c r="U51">
        <v>1012</v>
      </c>
      <c r="V51">
        <v>0.09</v>
      </c>
      <c r="W51">
        <v>20.530884350268185</v>
      </c>
      <c r="X51">
        <v>0.3266025181999509</v>
      </c>
      <c r="Y51">
        <v>0.12442443390043684</v>
      </c>
      <c r="Z51">
        <v>6.1</v>
      </c>
      <c r="AA51">
        <v>74.5</v>
      </c>
      <c r="AB51">
        <v>245</v>
      </c>
      <c r="AC51">
        <v>0.40600000000000003</v>
      </c>
      <c r="AD51">
        <v>87</v>
      </c>
      <c r="AE51">
        <v>0.80416300000000007</v>
      </c>
      <c r="AF51">
        <v>122</v>
      </c>
    </row>
    <row r="52" spans="1:32" x14ac:dyDescent="0.3">
      <c r="A52" t="s">
        <v>53</v>
      </c>
      <c r="B52" s="3">
        <v>51</v>
      </c>
      <c r="C52" s="8">
        <v>2017</v>
      </c>
      <c r="D52" s="11">
        <v>1328720</v>
      </c>
      <c r="E52" s="16">
        <v>365724441.88630003</v>
      </c>
      <c r="F52" s="17">
        <v>275245.68147262029</v>
      </c>
      <c r="G52" s="55">
        <v>267664.27840343735</v>
      </c>
      <c r="H52" s="16">
        <v>331541.00500053581</v>
      </c>
      <c r="I52">
        <v>673</v>
      </c>
      <c r="J52" s="51">
        <v>1.45</v>
      </c>
      <c r="K52" s="17">
        <v>19.158383327634134</v>
      </c>
      <c r="L52">
        <v>1.4575831854204094E-3</v>
      </c>
      <c r="M52">
        <v>0.19816686326291111</v>
      </c>
      <c r="N52">
        <v>22.238</v>
      </c>
      <c r="O52">
        <v>71.900000000000006</v>
      </c>
      <c r="P52">
        <v>253</v>
      </c>
      <c r="Q52">
        <v>0.318</v>
      </c>
      <c r="R52">
        <v>80.099999999999994</v>
      </c>
      <c r="S52">
        <v>0.79955699999999996</v>
      </c>
      <c r="T52">
        <v>96</v>
      </c>
      <c r="U52">
        <v>709</v>
      </c>
      <c r="V52">
        <v>1.06</v>
      </c>
      <c r="W52">
        <v>18.128125190156151</v>
      </c>
      <c r="X52">
        <v>1.5191164528456612E-3</v>
      </c>
      <c r="Y52">
        <v>0.19589279903050108</v>
      </c>
      <c r="Z52">
        <v>17.5</v>
      </c>
      <c r="AA52">
        <v>70.3</v>
      </c>
      <c r="AB52">
        <v>278</v>
      </c>
      <c r="AC52">
        <v>0.31900000000000001</v>
      </c>
      <c r="AD52">
        <v>80.8</v>
      </c>
      <c r="AE52">
        <v>0.80131299999999994</v>
      </c>
      <c r="AF52">
        <v>161</v>
      </c>
    </row>
    <row r="53" spans="1:32" x14ac:dyDescent="0.3">
      <c r="A53" t="s">
        <v>54</v>
      </c>
      <c r="B53" s="3">
        <v>52</v>
      </c>
      <c r="C53" s="8">
        <v>2017</v>
      </c>
      <c r="D53" s="11">
        <v>3217895</v>
      </c>
      <c r="E53" s="16">
        <v>1375711047.9758</v>
      </c>
      <c r="F53" s="17">
        <v>427518.93644006405</v>
      </c>
      <c r="G53" s="55">
        <v>423704.53034348163</v>
      </c>
      <c r="H53" s="16">
        <v>430054.92661095475</v>
      </c>
      <c r="I53">
        <v>1720</v>
      </c>
      <c r="J53" s="51">
        <v>0.98</v>
      </c>
      <c r="K53" s="17">
        <v>17.911886129916535</v>
      </c>
      <c r="L53">
        <v>0.15359003615957575</v>
      </c>
      <c r="M53">
        <v>0.20902193583259379</v>
      </c>
      <c r="N53">
        <v>8.2810000000000006</v>
      </c>
      <c r="O53">
        <v>77.599999999999994</v>
      </c>
      <c r="P53">
        <v>313</v>
      </c>
      <c r="Q53">
        <v>0.20100000000000001</v>
      </c>
      <c r="R53">
        <v>73.5</v>
      </c>
      <c r="S53">
        <v>0.45321800000000001</v>
      </c>
      <c r="T53">
        <v>448</v>
      </c>
      <c r="U53">
        <v>1759</v>
      </c>
      <c r="V53">
        <v>0.87</v>
      </c>
      <c r="W53">
        <v>18.813878320560733</v>
      </c>
      <c r="X53">
        <v>0.14213364621777103</v>
      </c>
      <c r="Y53">
        <v>0.19959447533467761</v>
      </c>
      <c r="Z53">
        <v>3.6000000000000005</v>
      </c>
      <c r="AA53">
        <v>69.400000000000006</v>
      </c>
      <c r="AB53">
        <v>321</v>
      </c>
      <c r="AC53">
        <v>0.19899999999999998</v>
      </c>
      <c r="AD53">
        <v>75.8</v>
      </c>
      <c r="AE53">
        <v>0.45369300000000001</v>
      </c>
      <c r="AF53">
        <v>441</v>
      </c>
    </row>
    <row r="54" spans="1:32" x14ac:dyDescent="0.3">
      <c r="A54" t="s">
        <v>55</v>
      </c>
      <c r="B54" s="3">
        <v>53</v>
      </c>
      <c r="C54" s="8">
        <v>2017</v>
      </c>
      <c r="D54" s="11">
        <v>2511589</v>
      </c>
      <c r="E54" s="16">
        <v>716278398.81210005</v>
      </c>
      <c r="F54" s="17">
        <v>285189.3358396219</v>
      </c>
      <c r="G54" s="55">
        <v>278377.44194278825</v>
      </c>
      <c r="H54" s="16">
        <v>328465.20632831124</v>
      </c>
      <c r="I54">
        <v>1200</v>
      </c>
      <c r="J54" s="51">
        <v>0.61</v>
      </c>
      <c r="K54" s="17">
        <v>19.914165979830614</v>
      </c>
      <c r="L54">
        <v>2.4670467369386658E-2</v>
      </c>
      <c r="M54">
        <v>0.18917018994627624</v>
      </c>
      <c r="N54">
        <v>13.06955</v>
      </c>
      <c r="O54">
        <v>74.599999999999994</v>
      </c>
      <c r="P54">
        <v>309</v>
      </c>
      <c r="Q54">
        <v>0.23699999999999999</v>
      </c>
      <c r="R54">
        <v>99.2</v>
      </c>
      <c r="S54">
        <v>0.63519599999999998</v>
      </c>
      <c r="T54">
        <v>177</v>
      </c>
      <c r="U54">
        <v>1242</v>
      </c>
      <c r="V54">
        <v>0.63</v>
      </c>
      <c r="W54">
        <v>20.166597036792254</v>
      </c>
      <c r="X54">
        <v>1.7748841187000704E-2</v>
      </c>
      <c r="Y54">
        <v>0.18654916335761532</v>
      </c>
      <c r="Z54">
        <v>4</v>
      </c>
      <c r="AA54">
        <v>66.7</v>
      </c>
      <c r="AB54">
        <v>323</v>
      </c>
      <c r="AC54">
        <v>0.23899999999999999</v>
      </c>
      <c r="AD54">
        <v>97.5</v>
      </c>
      <c r="AE54">
        <v>0.64379699999999995</v>
      </c>
      <c r="AF54">
        <v>191</v>
      </c>
    </row>
    <row r="55" spans="1:32" x14ac:dyDescent="0.3">
      <c r="A55" t="s">
        <v>56</v>
      </c>
      <c r="B55" s="3">
        <v>54</v>
      </c>
      <c r="C55" s="8">
        <v>2017</v>
      </c>
      <c r="D55" s="11">
        <v>1242345</v>
      </c>
      <c r="E55" s="16">
        <v>371932980.72179991</v>
      </c>
      <c r="F55" s="17">
        <v>299379.78638928791</v>
      </c>
      <c r="G55" s="55">
        <v>293809.37756055658</v>
      </c>
      <c r="H55" s="16">
        <v>322493.01012066338</v>
      </c>
      <c r="I55">
        <v>641</v>
      </c>
      <c r="J55" s="51">
        <v>3.65</v>
      </c>
      <c r="K55" s="17">
        <v>22.435273361454684</v>
      </c>
      <c r="L55">
        <v>9.9599223861937466E-3</v>
      </c>
      <c r="M55">
        <v>0.24992079862835095</v>
      </c>
      <c r="N55">
        <v>7.7325000000000008</v>
      </c>
      <c r="O55">
        <v>64</v>
      </c>
      <c r="P55">
        <v>296</v>
      </c>
      <c r="Q55">
        <v>0.245</v>
      </c>
      <c r="R55">
        <v>82.5</v>
      </c>
      <c r="S55">
        <v>0.71605799999999997</v>
      </c>
      <c r="T55">
        <v>175</v>
      </c>
      <c r="U55">
        <v>653</v>
      </c>
      <c r="V55">
        <v>2.39</v>
      </c>
      <c r="W55">
        <v>19.232788679365601</v>
      </c>
      <c r="X55">
        <v>1.9073044724797386E-2</v>
      </c>
      <c r="Y55">
        <v>0.23192240841511985</v>
      </c>
      <c r="Z55">
        <v>3.2</v>
      </c>
      <c r="AA55">
        <v>67.2</v>
      </c>
      <c r="AB55">
        <v>294</v>
      </c>
      <c r="AC55">
        <v>0.248</v>
      </c>
      <c r="AD55">
        <v>82.4</v>
      </c>
      <c r="AE55">
        <v>0.71800200000000003</v>
      </c>
      <c r="AF55">
        <v>202</v>
      </c>
    </row>
    <row r="56" spans="1:32" x14ac:dyDescent="0.3">
      <c r="A56" t="s">
        <v>57</v>
      </c>
      <c r="B56" s="3">
        <v>55</v>
      </c>
      <c r="C56" s="8">
        <v>2017</v>
      </c>
      <c r="D56" s="11">
        <v>830177</v>
      </c>
      <c r="E56" s="16">
        <v>204647379.8321</v>
      </c>
      <c r="F56" s="17">
        <v>246510.53911647759</v>
      </c>
      <c r="G56" s="55">
        <v>240205.45801594941</v>
      </c>
      <c r="H56" s="16">
        <v>288215.25554636575</v>
      </c>
      <c r="I56">
        <v>403</v>
      </c>
      <c r="J56" s="51">
        <v>0.17</v>
      </c>
      <c r="K56" s="17">
        <v>10.882290443863981</v>
      </c>
      <c r="L56">
        <v>8.4355222579402672E-3</v>
      </c>
      <c r="M56">
        <v>0.20830185747822827</v>
      </c>
      <c r="N56">
        <v>11.265700000000001</v>
      </c>
      <c r="O56">
        <v>67</v>
      </c>
      <c r="P56">
        <v>207</v>
      </c>
      <c r="Q56">
        <v>0.373</v>
      </c>
      <c r="R56">
        <v>89.3</v>
      </c>
      <c r="S56">
        <v>0.573384</v>
      </c>
      <c r="T56">
        <v>53</v>
      </c>
      <c r="U56">
        <v>411</v>
      </c>
      <c r="V56">
        <v>0.16</v>
      </c>
      <c r="W56">
        <v>14.474890203087179</v>
      </c>
      <c r="X56">
        <v>9.9515080518147725E-3</v>
      </c>
      <c r="Y56">
        <v>0.20712252833765588</v>
      </c>
      <c r="Z56">
        <v>3.8</v>
      </c>
      <c r="AA56">
        <v>67</v>
      </c>
      <c r="AB56">
        <v>209</v>
      </c>
      <c r="AC56">
        <v>0.375</v>
      </c>
      <c r="AD56">
        <v>92.2</v>
      </c>
      <c r="AE56">
        <v>0.56976700000000002</v>
      </c>
      <c r="AF56">
        <v>53</v>
      </c>
    </row>
    <row r="57" spans="1:32" x14ac:dyDescent="0.3">
      <c r="A57" t="s">
        <v>58</v>
      </c>
      <c r="B57" s="3">
        <v>56</v>
      </c>
      <c r="C57" s="8">
        <v>2017</v>
      </c>
      <c r="D57" s="11">
        <v>4326875</v>
      </c>
      <c r="E57" s="16">
        <v>2153976967.6051998</v>
      </c>
      <c r="F57" s="17">
        <v>497813.54155255231</v>
      </c>
      <c r="G57" s="55">
        <v>487287.71683453978</v>
      </c>
      <c r="H57" s="16">
        <v>527848.12465995923</v>
      </c>
      <c r="I57">
        <v>2179</v>
      </c>
      <c r="J57" s="51">
        <v>1.42</v>
      </c>
      <c r="K57" s="17">
        <v>14.167180240457512</v>
      </c>
      <c r="L57">
        <v>1.4742358834213149E-2</v>
      </c>
      <c r="M57">
        <v>0.29290656744390597</v>
      </c>
      <c r="N57">
        <v>19.863600000000002</v>
      </c>
      <c r="O57">
        <v>71.599999999999994</v>
      </c>
      <c r="P57">
        <v>289</v>
      </c>
      <c r="Q57">
        <v>0.14800000000000002</v>
      </c>
      <c r="R57">
        <v>85.2</v>
      </c>
      <c r="S57">
        <v>0.77725999999999995</v>
      </c>
      <c r="T57">
        <v>472</v>
      </c>
      <c r="U57">
        <v>2230</v>
      </c>
      <c r="V57">
        <v>1.4</v>
      </c>
      <c r="W57">
        <v>15.566911107317905</v>
      </c>
      <c r="X57">
        <v>1.2765888381368036E-2</v>
      </c>
      <c r="Y57">
        <v>0.28855499126137374</v>
      </c>
      <c r="Z57">
        <v>7.8</v>
      </c>
      <c r="AA57">
        <v>77.3</v>
      </c>
      <c r="AB57">
        <v>280</v>
      </c>
      <c r="AC57">
        <v>0.15</v>
      </c>
      <c r="AD57">
        <v>87.7</v>
      </c>
      <c r="AE57">
        <v>0.77821200000000001</v>
      </c>
      <c r="AF57">
        <v>551</v>
      </c>
    </row>
    <row r="58" spans="1:32" x14ac:dyDescent="0.3">
      <c r="A58" t="s">
        <v>59</v>
      </c>
      <c r="B58" s="3">
        <v>57</v>
      </c>
      <c r="C58" s="8">
        <v>2017</v>
      </c>
      <c r="D58" s="11">
        <v>3687260</v>
      </c>
      <c r="E58" s="16">
        <v>6343967695.0276613</v>
      </c>
      <c r="F58" s="17">
        <v>1720509.9979463508</v>
      </c>
      <c r="G58" s="55">
        <v>1679858.0301214401</v>
      </c>
      <c r="H58" s="16">
        <v>1814314.9822469184</v>
      </c>
      <c r="I58">
        <v>1948</v>
      </c>
      <c r="J58" s="51">
        <v>0.23</v>
      </c>
      <c r="K58" s="17">
        <v>32.282912264274913</v>
      </c>
      <c r="L58">
        <v>0.56570139219910365</v>
      </c>
      <c r="M58">
        <v>4.3160421006525257E-2</v>
      </c>
      <c r="N58">
        <v>12.4199</v>
      </c>
      <c r="O58">
        <v>85.3</v>
      </c>
      <c r="P58">
        <v>227</v>
      </c>
      <c r="Q58">
        <v>0.19899999999999998</v>
      </c>
      <c r="R58">
        <v>72.8</v>
      </c>
      <c r="S58">
        <v>0.76841999999999999</v>
      </c>
      <c r="T58">
        <v>245</v>
      </c>
      <c r="U58">
        <v>1957</v>
      </c>
      <c r="V58">
        <v>0.23</v>
      </c>
      <c r="W58">
        <v>34.804228962054587</v>
      </c>
      <c r="X58">
        <v>0.53164318090543883</v>
      </c>
      <c r="Y58">
        <v>3.8532692508193432E-2</v>
      </c>
      <c r="Z58">
        <v>6.6000000000000005</v>
      </c>
      <c r="AA58">
        <v>81.2</v>
      </c>
      <c r="AB58">
        <v>240</v>
      </c>
      <c r="AC58">
        <v>0.20100000000000001</v>
      </c>
      <c r="AD58">
        <v>74.3</v>
      </c>
      <c r="AE58">
        <v>0.76525899999999991</v>
      </c>
      <c r="AF58">
        <v>240</v>
      </c>
    </row>
    <row r="59" spans="1:32" x14ac:dyDescent="0.3">
      <c r="A59" t="s">
        <v>60</v>
      </c>
      <c r="B59" s="3">
        <v>58</v>
      </c>
      <c r="C59" s="8">
        <v>2017</v>
      </c>
      <c r="D59" s="11">
        <v>3499368</v>
      </c>
      <c r="E59" s="16">
        <v>1356897129.6104999</v>
      </c>
      <c r="F59" s="17">
        <v>387754.91163275763</v>
      </c>
      <c r="G59" s="55">
        <v>380470.02777192608</v>
      </c>
      <c r="H59" s="16">
        <v>432035.45748968958</v>
      </c>
      <c r="I59">
        <v>1863</v>
      </c>
      <c r="J59" s="51">
        <v>1.58</v>
      </c>
      <c r="K59" s="17">
        <v>14.046939768248681</v>
      </c>
      <c r="L59">
        <v>2.0962616284765253E-2</v>
      </c>
      <c r="M59">
        <v>0.33835191594705355</v>
      </c>
      <c r="N59">
        <v>17.415900000000001</v>
      </c>
      <c r="O59">
        <v>74.3</v>
      </c>
      <c r="P59">
        <v>278</v>
      </c>
      <c r="Q59">
        <v>0.17300000000000001</v>
      </c>
      <c r="R59">
        <v>74.900000000000006</v>
      </c>
      <c r="S59">
        <v>0.83122399999999996</v>
      </c>
      <c r="T59">
        <v>258</v>
      </c>
      <c r="U59">
        <v>1850</v>
      </c>
      <c r="V59">
        <v>1.47</v>
      </c>
      <c r="W59">
        <v>14.878070448318805</v>
      </c>
      <c r="X59">
        <v>2.2299424433613366E-2</v>
      </c>
      <c r="Y59">
        <v>0.33357242523512071</v>
      </c>
      <c r="Z59">
        <v>6.2</v>
      </c>
      <c r="AA59">
        <v>73</v>
      </c>
      <c r="AB59">
        <v>289</v>
      </c>
      <c r="AC59">
        <v>0.17399999999999999</v>
      </c>
      <c r="AD59">
        <v>76.099999999999994</v>
      </c>
      <c r="AE59">
        <v>0.8346380000000001</v>
      </c>
      <c r="AF59">
        <v>292</v>
      </c>
    </row>
    <row r="60" spans="1:32" x14ac:dyDescent="0.3">
      <c r="A60" t="s">
        <v>61</v>
      </c>
      <c r="B60" s="3">
        <v>59</v>
      </c>
      <c r="C60" s="8">
        <v>2017</v>
      </c>
      <c r="D60" s="11">
        <v>211051</v>
      </c>
      <c r="E60" s="16">
        <v>46509979.5405</v>
      </c>
      <c r="F60" s="17">
        <v>220373.17776508996</v>
      </c>
      <c r="G60" s="55">
        <v>225264.95297625157</v>
      </c>
      <c r="H60" s="16">
        <v>281842.18003809935</v>
      </c>
      <c r="I60">
        <v>99</v>
      </c>
      <c r="J60" s="51">
        <v>0.19</v>
      </c>
      <c r="K60" s="17">
        <v>25.715556271584134</v>
      </c>
      <c r="L60">
        <v>1.149227525603232E-2</v>
      </c>
      <c r="M60">
        <v>4.462728785227258E-2</v>
      </c>
      <c r="N60">
        <v>13.816649999999999</v>
      </c>
      <c r="O60">
        <v>76.400000000000006</v>
      </c>
      <c r="P60">
        <v>135</v>
      </c>
      <c r="Q60">
        <v>0.69799999999999995</v>
      </c>
      <c r="R60">
        <v>75.2</v>
      </c>
      <c r="S60">
        <v>0.7386060000000001</v>
      </c>
      <c r="T60">
        <v>6</v>
      </c>
      <c r="U60">
        <v>99</v>
      </c>
      <c r="V60">
        <v>0.19</v>
      </c>
      <c r="W60">
        <v>26.481173144667743</v>
      </c>
      <c r="X60">
        <v>1.0615004582105713E-2</v>
      </c>
      <c r="Y60">
        <v>5.2899185800751071E-2</v>
      </c>
      <c r="Z60">
        <v>6.2</v>
      </c>
      <c r="AA60">
        <v>69.400000000000006</v>
      </c>
      <c r="AB60">
        <v>141</v>
      </c>
      <c r="AC60">
        <v>0.69799999999999995</v>
      </c>
      <c r="AD60">
        <v>79.7</v>
      </c>
      <c r="AE60">
        <v>0.73537200000000003</v>
      </c>
      <c r="AF60">
        <v>9</v>
      </c>
    </row>
    <row r="61" spans="1:32" x14ac:dyDescent="0.3">
      <c r="A61" t="s">
        <v>62</v>
      </c>
      <c r="B61" s="3">
        <v>60</v>
      </c>
      <c r="C61" s="8">
        <v>2017</v>
      </c>
      <c r="D61" s="11">
        <v>322162</v>
      </c>
      <c r="E61" s="16">
        <v>59104151.521000005</v>
      </c>
      <c r="F61" s="17">
        <v>183460.96535593894</v>
      </c>
      <c r="G61" s="55">
        <v>181916.20419623752</v>
      </c>
      <c r="H61" s="16">
        <v>184579.8929180507</v>
      </c>
      <c r="I61">
        <v>127</v>
      </c>
      <c r="J61" s="51">
        <v>0.4</v>
      </c>
      <c r="K61" s="17">
        <v>15.357564472953877</v>
      </c>
      <c r="L61">
        <v>0.21932113446668938</v>
      </c>
      <c r="M61">
        <v>7.8615898450793975E-3</v>
      </c>
      <c r="N61">
        <v>2.4151500000000001</v>
      </c>
      <c r="O61">
        <v>86.2</v>
      </c>
      <c r="P61">
        <v>144</v>
      </c>
      <c r="Q61">
        <v>0.45600000000000002</v>
      </c>
      <c r="R61">
        <v>112.9</v>
      </c>
      <c r="S61">
        <v>0.41877699999999995</v>
      </c>
      <c r="T61">
        <v>0</v>
      </c>
      <c r="U61">
        <v>128</v>
      </c>
      <c r="V61">
        <v>0.44</v>
      </c>
      <c r="W61">
        <v>18.344696910920653</v>
      </c>
      <c r="X61">
        <v>0.17036350827216196</v>
      </c>
      <c r="Y61">
        <v>9.7609222647700999E-3</v>
      </c>
      <c r="Z61">
        <v>1.2</v>
      </c>
      <c r="AA61">
        <v>76.2</v>
      </c>
      <c r="AB61">
        <v>137</v>
      </c>
      <c r="AC61">
        <v>0.45500000000000002</v>
      </c>
      <c r="AD61">
        <v>118.8</v>
      </c>
      <c r="AE61">
        <v>0.42413299999999998</v>
      </c>
      <c r="AF61">
        <v>0</v>
      </c>
    </row>
    <row r="62" spans="1:32" x14ac:dyDescent="0.3">
      <c r="A62" t="s">
        <v>63</v>
      </c>
      <c r="B62" s="3">
        <v>61</v>
      </c>
      <c r="C62" s="8">
        <v>2017</v>
      </c>
      <c r="D62" s="11">
        <v>540346</v>
      </c>
      <c r="E62" s="16">
        <v>207961175.68380001</v>
      </c>
      <c r="F62" s="17">
        <v>384866.6885362342</v>
      </c>
      <c r="G62" s="55">
        <v>385057.16152852058</v>
      </c>
      <c r="H62" s="16">
        <v>408830.60530411138</v>
      </c>
      <c r="I62">
        <v>259</v>
      </c>
      <c r="J62" s="51">
        <v>0.04</v>
      </c>
      <c r="K62" s="17">
        <v>10.929563544816281</v>
      </c>
      <c r="L62">
        <v>0.11862305084119429</v>
      </c>
      <c r="M62">
        <v>0.19272360141144868</v>
      </c>
      <c r="N62">
        <v>7.3104000000000005</v>
      </c>
      <c r="O62">
        <v>70.7</v>
      </c>
      <c r="P62">
        <v>159</v>
      </c>
      <c r="Q62">
        <v>0.316</v>
      </c>
      <c r="R62">
        <v>71.3</v>
      </c>
      <c r="S62">
        <v>0.74890800000000002</v>
      </c>
      <c r="T62">
        <v>13</v>
      </c>
      <c r="U62">
        <v>260</v>
      </c>
      <c r="V62">
        <v>0.04</v>
      </c>
      <c r="W62">
        <v>13.11094161717433</v>
      </c>
      <c r="X62">
        <v>0.11599564550502393</v>
      </c>
      <c r="Y62">
        <v>0.19019050018273456</v>
      </c>
      <c r="Z62">
        <v>1.6</v>
      </c>
      <c r="AA62">
        <v>68.599999999999994</v>
      </c>
      <c r="AB62">
        <v>159</v>
      </c>
      <c r="AC62">
        <v>0.317</v>
      </c>
      <c r="AD62">
        <v>71.7</v>
      </c>
      <c r="AE62">
        <v>0.75291600000000003</v>
      </c>
      <c r="AF62">
        <v>11</v>
      </c>
    </row>
    <row r="63" spans="1:32" x14ac:dyDescent="0.3">
      <c r="A63" t="s">
        <v>64</v>
      </c>
      <c r="B63" s="3">
        <v>62</v>
      </c>
      <c r="C63" s="8">
        <v>2017</v>
      </c>
      <c r="D63" s="11">
        <v>2290644</v>
      </c>
      <c r="E63" s="16">
        <v>536065371.64849997</v>
      </c>
      <c r="F63" s="17">
        <v>234023.86911650171</v>
      </c>
      <c r="G63" s="55">
        <v>230047.13387903001</v>
      </c>
      <c r="H63" s="16">
        <v>274139.98731183435</v>
      </c>
      <c r="I63">
        <v>1132</v>
      </c>
      <c r="J63" s="51">
        <v>0.32</v>
      </c>
      <c r="K63" s="17">
        <v>16.109209375338114</v>
      </c>
      <c r="L63">
        <v>8.52555893457407E-3</v>
      </c>
      <c r="M63">
        <v>0.18435927119165482</v>
      </c>
      <c r="N63">
        <v>14.57935</v>
      </c>
      <c r="O63">
        <v>69.599999999999994</v>
      </c>
      <c r="P63">
        <v>218</v>
      </c>
      <c r="Q63">
        <v>0.43099999999999999</v>
      </c>
      <c r="R63">
        <v>97.7</v>
      </c>
      <c r="S63">
        <v>0.66766000000000003</v>
      </c>
      <c r="T63">
        <v>140</v>
      </c>
      <c r="U63">
        <v>1159</v>
      </c>
      <c r="V63">
        <v>0.33</v>
      </c>
      <c r="W63">
        <v>14.14061042277304</v>
      </c>
      <c r="X63">
        <v>7.6242476834368876E-3</v>
      </c>
      <c r="Y63">
        <v>0.17181694054264288</v>
      </c>
      <c r="Z63">
        <v>11.8</v>
      </c>
      <c r="AA63">
        <v>68.400000000000006</v>
      </c>
      <c r="AB63">
        <v>220</v>
      </c>
      <c r="AC63">
        <v>0.433</v>
      </c>
      <c r="AD63">
        <v>99.5</v>
      </c>
      <c r="AE63">
        <v>0.664995</v>
      </c>
      <c r="AF63">
        <v>165</v>
      </c>
    </row>
    <row r="64" spans="1:32" x14ac:dyDescent="0.3">
      <c r="A64" t="s">
        <v>65</v>
      </c>
      <c r="B64" s="3">
        <v>63</v>
      </c>
      <c r="C64" s="8">
        <v>2017</v>
      </c>
      <c r="D64" s="11">
        <v>2880081</v>
      </c>
      <c r="E64" s="16">
        <v>1882664068.3872001</v>
      </c>
      <c r="F64" s="17">
        <v>653684.41664911504</v>
      </c>
      <c r="G64" s="55">
        <v>633831.29895640688</v>
      </c>
      <c r="H64" s="16">
        <v>667656.92014949629</v>
      </c>
      <c r="I64">
        <v>1497</v>
      </c>
      <c r="J64" s="51">
        <v>0.82</v>
      </c>
      <c r="K64" s="17">
        <v>21.288972406446259</v>
      </c>
      <c r="L64">
        <v>0.20293842287607949</v>
      </c>
      <c r="M64">
        <v>0.29748960239592875</v>
      </c>
      <c r="N64">
        <v>12.647500000000001</v>
      </c>
      <c r="O64">
        <v>72.7</v>
      </c>
      <c r="P64">
        <v>267</v>
      </c>
      <c r="Q64">
        <v>0.215</v>
      </c>
      <c r="R64">
        <v>81.900000000000006</v>
      </c>
      <c r="S64">
        <v>0.84492500000000004</v>
      </c>
      <c r="T64">
        <v>286</v>
      </c>
      <c r="U64">
        <v>1482</v>
      </c>
      <c r="V64">
        <v>0.93</v>
      </c>
      <c r="W64">
        <v>23.37843264605262</v>
      </c>
      <c r="X64">
        <v>0.18540772686383794</v>
      </c>
      <c r="Y64">
        <v>0.30659109260325407</v>
      </c>
      <c r="Z64">
        <v>6.1</v>
      </c>
      <c r="AA64">
        <v>72</v>
      </c>
      <c r="AB64">
        <v>282</v>
      </c>
      <c r="AC64">
        <v>0.217</v>
      </c>
      <c r="AD64">
        <v>84</v>
      </c>
      <c r="AE64">
        <v>0.82764799999999994</v>
      </c>
      <c r="AF64">
        <v>316</v>
      </c>
    </row>
    <row r="65" spans="1:32" x14ac:dyDescent="0.3">
      <c r="A65" t="s">
        <v>66</v>
      </c>
      <c r="B65" s="3">
        <v>64</v>
      </c>
      <c r="C65" s="8">
        <v>2017</v>
      </c>
      <c r="D65" s="11">
        <v>2410290</v>
      </c>
      <c r="E65" s="16">
        <v>1173325334.9033999</v>
      </c>
      <c r="F65" s="17">
        <v>486798.40803529863</v>
      </c>
      <c r="G65" s="55">
        <v>471911.78027821734</v>
      </c>
      <c r="H65" s="16">
        <v>564144.91904405924</v>
      </c>
      <c r="I65">
        <v>1213</v>
      </c>
      <c r="J65" s="51">
        <v>0.33</v>
      </c>
      <c r="K65" s="17">
        <v>21.289609170994797</v>
      </c>
      <c r="L65">
        <v>0.25695746486785676</v>
      </c>
      <c r="M65">
        <v>0.11484062777239959</v>
      </c>
      <c r="N65">
        <v>10.2895</v>
      </c>
      <c r="O65">
        <v>69.8</v>
      </c>
      <c r="P65">
        <v>289</v>
      </c>
      <c r="Q65">
        <v>0.217</v>
      </c>
      <c r="R65">
        <v>103.6</v>
      </c>
      <c r="S65">
        <v>0.77253200000000011</v>
      </c>
      <c r="T65">
        <v>199</v>
      </c>
      <c r="U65">
        <v>1248</v>
      </c>
      <c r="V65">
        <v>0.35</v>
      </c>
      <c r="W65">
        <v>21.765509738881473</v>
      </c>
      <c r="X65">
        <v>0.2449420170975061</v>
      </c>
      <c r="Y65">
        <v>0.11932505092944649</v>
      </c>
      <c r="Z65">
        <v>4</v>
      </c>
      <c r="AA65">
        <v>72.599999999999994</v>
      </c>
      <c r="AB65">
        <v>298</v>
      </c>
      <c r="AC65">
        <v>0.214</v>
      </c>
      <c r="AD65">
        <v>105.3</v>
      </c>
      <c r="AE65">
        <v>0.76536400000000004</v>
      </c>
      <c r="AF65">
        <v>188</v>
      </c>
    </row>
    <row r="66" spans="1:32" x14ac:dyDescent="0.3">
      <c r="A66" t="s">
        <v>67</v>
      </c>
      <c r="B66" s="3">
        <v>65</v>
      </c>
      <c r="C66" s="8">
        <v>2017</v>
      </c>
      <c r="D66" s="11">
        <v>2694486</v>
      </c>
      <c r="E66" s="16">
        <v>922508456.65069997</v>
      </c>
      <c r="F66" s="17">
        <v>342368.99232384207</v>
      </c>
      <c r="G66" s="55">
        <v>333713.41712913098</v>
      </c>
      <c r="H66" s="16">
        <v>379737.59500042774</v>
      </c>
      <c r="I66">
        <v>1339</v>
      </c>
      <c r="J66" s="51">
        <v>0.2</v>
      </c>
      <c r="K66" s="17">
        <v>19.605091263830303</v>
      </c>
      <c r="L66">
        <v>0.35166623214130371</v>
      </c>
      <c r="M66">
        <v>0.13899404693774209</v>
      </c>
      <c r="N66">
        <v>9.4741999999999997</v>
      </c>
      <c r="O66">
        <v>71.7</v>
      </c>
      <c r="P66">
        <v>191</v>
      </c>
      <c r="Q66">
        <v>0.13800000000000001</v>
      </c>
      <c r="R66">
        <v>90.8</v>
      </c>
      <c r="S66">
        <v>0.8337699999999999</v>
      </c>
      <c r="T66">
        <v>166</v>
      </c>
      <c r="U66">
        <v>1372</v>
      </c>
      <c r="V66">
        <v>0.18</v>
      </c>
      <c r="W66">
        <v>18.33905382516102</v>
      </c>
      <c r="X66">
        <v>0.28335726300815844</v>
      </c>
      <c r="Y66">
        <v>0.15435705616553136</v>
      </c>
      <c r="Z66">
        <v>2.6</v>
      </c>
      <c r="AA66">
        <v>73.3</v>
      </c>
      <c r="AB66">
        <v>194</v>
      </c>
      <c r="AC66">
        <v>0.13900000000000001</v>
      </c>
      <c r="AD66">
        <v>90.2</v>
      </c>
      <c r="AE66">
        <v>0.83257099999999995</v>
      </c>
      <c r="AF66">
        <v>199</v>
      </c>
    </row>
    <row r="67" spans="1:32" x14ac:dyDescent="0.3">
      <c r="A67" t="s">
        <v>68</v>
      </c>
      <c r="B67" s="3">
        <v>66</v>
      </c>
      <c r="C67" s="8">
        <v>2017</v>
      </c>
      <c r="D67" s="11">
        <v>2794287</v>
      </c>
      <c r="E67" s="16">
        <v>1116974599.3583002</v>
      </c>
      <c r="F67" s="17">
        <v>399735.10214172711</v>
      </c>
      <c r="G67" s="55">
        <v>386697.06142818939</v>
      </c>
      <c r="H67" s="16">
        <v>465568.15571873251</v>
      </c>
      <c r="I67">
        <v>1433</v>
      </c>
      <c r="J67" s="51">
        <v>1.83</v>
      </c>
      <c r="K67" s="17">
        <v>14.887589501275134</v>
      </c>
      <c r="L67">
        <v>2.4706898275834905E-2</v>
      </c>
      <c r="M67">
        <v>0.1300184764649352</v>
      </c>
      <c r="N67">
        <v>11.53295</v>
      </c>
      <c r="O67">
        <v>72.7</v>
      </c>
      <c r="P67">
        <v>362</v>
      </c>
      <c r="Q67">
        <v>0.20800000000000002</v>
      </c>
      <c r="R67">
        <v>94.6</v>
      </c>
      <c r="S67">
        <v>0.69942800000000005</v>
      </c>
      <c r="T67">
        <v>468</v>
      </c>
      <c r="U67">
        <v>1453</v>
      </c>
      <c r="V67">
        <v>1.88</v>
      </c>
      <c r="W67">
        <v>15.171132682362501</v>
      </c>
      <c r="X67">
        <v>1.5879666912028748E-2</v>
      </c>
      <c r="Y67">
        <v>0.13441808660580457</v>
      </c>
      <c r="Z67">
        <v>6.6000000000000005</v>
      </c>
      <c r="AA67">
        <v>73.2</v>
      </c>
      <c r="AB67">
        <v>380</v>
      </c>
      <c r="AC67">
        <v>0.20899999999999999</v>
      </c>
      <c r="AD67">
        <v>96.4</v>
      </c>
      <c r="AE67">
        <v>0.69762900000000005</v>
      </c>
      <c r="AF67">
        <v>527</v>
      </c>
    </row>
    <row r="68" spans="1:32" x14ac:dyDescent="0.3">
      <c r="A68" t="s">
        <v>69</v>
      </c>
      <c r="B68" s="3">
        <v>67</v>
      </c>
      <c r="C68" s="8">
        <v>2017</v>
      </c>
      <c r="D68" s="11">
        <v>1949563</v>
      </c>
      <c r="E68" s="16">
        <v>681791175.85339987</v>
      </c>
      <c r="F68" s="17">
        <v>349714.87243725895</v>
      </c>
      <c r="G68" s="55">
        <v>341344.53393289336</v>
      </c>
      <c r="H68" s="16">
        <v>403238.48431509442</v>
      </c>
      <c r="I68">
        <v>1034</v>
      </c>
      <c r="J68" s="51">
        <v>0.86</v>
      </c>
      <c r="K68" s="17">
        <v>14.099813996096991</v>
      </c>
      <c r="L68">
        <v>3.3695585973972306E-3</v>
      </c>
      <c r="M68">
        <v>0.34213865226340667</v>
      </c>
      <c r="N68">
        <v>13.2296</v>
      </c>
      <c r="O68">
        <v>77.2</v>
      </c>
      <c r="P68">
        <v>411</v>
      </c>
      <c r="Q68">
        <v>0.27</v>
      </c>
      <c r="R68">
        <v>79.8</v>
      </c>
      <c r="S68">
        <v>0.58050400000000002</v>
      </c>
      <c r="T68">
        <v>167</v>
      </c>
      <c r="U68">
        <v>1048</v>
      </c>
      <c r="V68">
        <v>0.89</v>
      </c>
      <c r="W68">
        <v>13.959079011125642</v>
      </c>
      <c r="X68">
        <v>3.6314774005278012E-3</v>
      </c>
      <c r="Y68">
        <v>0.34646349124730497</v>
      </c>
      <c r="Z68">
        <v>6.9</v>
      </c>
      <c r="AA68">
        <v>73.599999999999994</v>
      </c>
      <c r="AB68">
        <v>421</v>
      </c>
      <c r="AC68">
        <v>0.27200000000000002</v>
      </c>
      <c r="AD68">
        <v>80.900000000000006</v>
      </c>
      <c r="AE68">
        <v>0.57864199999999999</v>
      </c>
      <c r="AF68">
        <v>240</v>
      </c>
    </row>
    <row r="69" spans="1:32" x14ac:dyDescent="0.3">
      <c r="A69" t="s">
        <v>70</v>
      </c>
      <c r="B69" s="3">
        <v>68</v>
      </c>
      <c r="C69" s="8">
        <v>2017</v>
      </c>
      <c r="D69" s="11">
        <v>1075323</v>
      </c>
      <c r="E69" s="16">
        <v>516544847.79830009</v>
      </c>
      <c r="F69" s="17">
        <v>480362.50298589363</v>
      </c>
      <c r="G69" s="55">
        <v>484654.66895587486</v>
      </c>
      <c r="H69" s="16">
        <v>489322.24713607389</v>
      </c>
      <c r="I69">
        <v>533</v>
      </c>
      <c r="J69" s="51">
        <v>2.54</v>
      </c>
      <c r="K69" s="17">
        <v>17.760971576346709</v>
      </c>
      <c r="L69">
        <v>0.26333727582709826</v>
      </c>
      <c r="M69">
        <v>9.4984141745787537E-2</v>
      </c>
      <c r="N69">
        <v>18.348299999999998</v>
      </c>
      <c r="O69">
        <v>70</v>
      </c>
      <c r="P69">
        <v>549</v>
      </c>
      <c r="Q69">
        <v>0.28100000000000003</v>
      </c>
      <c r="R69">
        <v>102.9</v>
      </c>
      <c r="S69">
        <v>0.68836699999999995</v>
      </c>
      <c r="T69">
        <v>302</v>
      </c>
      <c r="U69">
        <v>549</v>
      </c>
      <c r="V69">
        <v>2.2599999999999998</v>
      </c>
      <c r="W69">
        <v>20.033917321682353</v>
      </c>
      <c r="X69">
        <v>0.25157763955826717</v>
      </c>
      <c r="Y69">
        <v>8.4879730524563421E-2</v>
      </c>
      <c r="Z69">
        <v>10.8</v>
      </c>
      <c r="AA69">
        <v>63.9</v>
      </c>
      <c r="AB69">
        <v>554</v>
      </c>
      <c r="AC69">
        <v>0.28100000000000003</v>
      </c>
      <c r="AD69">
        <v>104.1</v>
      </c>
      <c r="AE69">
        <v>0.68192999999999993</v>
      </c>
      <c r="AF69">
        <v>351</v>
      </c>
    </row>
    <row r="70" spans="1:32" x14ac:dyDescent="0.3">
      <c r="A70" t="s">
        <v>71</v>
      </c>
      <c r="B70" s="3">
        <v>69</v>
      </c>
      <c r="C70" s="8">
        <v>2017</v>
      </c>
      <c r="D70" s="11">
        <v>981428</v>
      </c>
      <c r="E70" s="16">
        <v>216699330.89779997</v>
      </c>
      <c r="F70" s="17">
        <v>220800.02903707654</v>
      </c>
      <c r="G70" s="55">
        <v>225071.75393393164</v>
      </c>
      <c r="H70" s="16">
        <v>280848.66774472158</v>
      </c>
      <c r="I70">
        <v>441</v>
      </c>
      <c r="J70" s="51">
        <v>0.39</v>
      </c>
      <c r="K70" s="17">
        <v>18.795592137104222</v>
      </c>
      <c r="L70">
        <v>4.6260204251372061E-2</v>
      </c>
      <c r="M70">
        <v>9.7684979764399132E-2</v>
      </c>
      <c r="N70">
        <v>10.0692</v>
      </c>
      <c r="O70">
        <v>77.5</v>
      </c>
      <c r="P70">
        <v>253</v>
      </c>
      <c r="Q70">
        <v>0.40799999999999997</v>
      </c>
      <c r="R70">
        <v>86.7</v>
      </c>
      <c r="S70">
        <v>0.62351299999999998</v>
      </c>
      <c r="T70">
        <v>41</v>
      </c>
      <c r="U70">
        <v>452</v>
      </c>
      <c r="V70">
        <v>0.42</v>
      </c>
      <c r="W70">
        <v>15.149712861572914</v>
      </c>
      <c r="X70">
        <v>5.1422844819481318E-2</v>
      </c>
      <c r="Y70">
        <v>0.10843181335296129</v>
      </c>
      <c r="Z70">
        <v>5.4</v>
      </c>
      <c r="AA70">
        <v>61.6</v>
      </c>
      <c r="AB70">
        <v>292</v>
      </c>
      <c r="AC70">
        <v>0.40899999999999997</v>
      </c>
      <c r="AD70">
        <v>87.2</v>
      </c>
      <c r="AE70">
        <v>0.62391099999999999</v>
      </c>
      <c r="AF70">
        <v>68</v>
      </c>
    </row>
    <row r="71" spans="1:32" x14ac:dyDescent="0.3">
      <c r="A71" t="s">
        <v>72</v>
      </c>
      <c r="B71" s="3">
        <v>70</v>
      </c>
      <c r="C71" s="8">
        <v>2017</v>
      </c>
      <c r="D71" s="11">
        <v>967159</v>
      </c>
      <c r="E71" s="16">
        <v>895740760.08650017</v>
      </c>
      <c r="F71" s="17">
        <v>926156.67132963671</v>
      </c>
      <c r="G71" s="55">
        <v>922292.12940865511</v>
      </c>
      <c r="H71" s="16">
        <v>1068650.2376756279</v>
      </c>
      <c r="I71">
        <v>499</v>
      </c>
      <c r="J71" s="51">
        <v>0.27</v>
      </c>
      <c r="K71" s="17">
        <v>41.059221599830835</v>
      </c>
      <c r="L71">
        <v>0.46995110910738719</v>
      </c>
      <c r="M71">
        <v>1.0603632724308035E-2</v>
      </c>
      <c r="N71">
        <v>12.744649999999998</v>
      </c>
      <c r="O71">
        <v>81.099999999999994</v>
      </c>
      <c r="P71">
        <v>248</v>
      </c>
      <c r="Q71">
        <v>0.34299999999999997</v>
      </c>
      <c r="R71">
        <v>98.3</v>
      </c>
      <c r="S71">
        <v>0.39722999999999997</v>
      </c>
      <c r="T71">
        <v>59</v>
      </c>
      <c r="U71">
        <v>490</v>
      </c>
      <c r="V71">
        <v>0.28999999999999998</v>
      </c>
      <c r="W71">
        <v>30.982770350148115</v>
      </c>
      <c r="X71">
        <v>0.49601997250067831</v>
      </c>
      <c r="Y71">
        <v>9.7131256877859735E-3</v>
      </c>
      <c r="Z71">
        <v>6.2</v>
      </c>
      <c r="AA71">
        <v>77.599999999999994</v>
      </c>
      <c r="AB71">
        <v>253</v>
      </c>
      <c r="AC71">
        <v>0.34499999999999997</v>
      </c>
      <c r="AD71">
        <v>97.8</v>
      </c>
      <c r="AE71">
        <v>0.39687600000000001</v>
      </c>
      <c r="AF71">
        <v>65</v>
      </c>
    </row>
    <row r="72" spans="1:32" x14ac:dyDescent="0.3">
      <c r="A72" t="s">
        <v>73</v>
      </c>
      <c r="B72" s="3">
        <v>71</v>
      </c>
      <c r="C72" s="8">
        <v>2017</v>
      </c>
      <c r="D72" s="11">
        <v>1051005</v>
      </c>
      <c r="E72" s="16">
        <v>290933785.4864831</v>
      </c>
      <c r="F72" s="17">
        <v>276814.84435039142</v>
      </c>
      <c r="G72" s="55">
        <v>263346.47938999702</v>
      </c>
      <c r="H72" s="16">
        <v>321937.16551453382</v>
      </c>
      <c r="I72">
        <v>535</v>
      </c>
      <c r="J72" s="51">
        <v>0.13</v>
      </c>
      <c r="K72" s="17">
        <v>31.417335162012609</v>
      </c>
      <c r="L72">
        <v>0.1386731486890028</v>
      </c>
      <c r="M72">
        <v>3.2471570310102497E-2</v>
      </c>
      <c r="N72">
        <v>6.6969000000000003</v>
      </c>
      <c r="O72">
        <v>67.900000000000006</v>
      </c>
      <c r="P72">
        <v>218</v>
      </c>
      <c r="Q72">
        <v>0.317</v>
      </c>
      <c r="R72">
        <v>101.5</v>
      </c>
      <c r="S72">
        <v>0.68525899999999995</v>
      </c>
      <c r="T72">
        <v>24</v>
      </c>
      <c r="U72">
        <v>535</v>
      </c>
      <c r="V72">
        <v>0.13</v>
      </c>
      <c r="W72">
        <v>30.702217555519489</v>
      </c>
      <c r="X72">
        <v>0.13312680834871529</v>
      </c>
      <c r="Y72">
        <v>3.3719206178877338E-2</v>
      </c>
      <c r="Z72">
        <v>2.6</v>
      </c>
      <c r="AA72">
        <v>67.8</v>
      </c>
      <c r="AB72">
        <v>227</v>
      </c>
      <c r="AC72">
        <v>0.31900000000000001</v>
      </c>
      <c r="AD72">
        <v>97.8</v>
      </c>
      <c r="AE72">
        <v>0.68076400000000004</v>
      </c>
      <c r="AF72">
        <v>26</v>
      </c>
    </row>
    <row r="73" spans="1:32" x14ac:dyDescent="0.3">
      <c r="A73" t="s">
        <v>74</v>
      </c>
      <c r="B73" s="3">
        <v>72</v>
      </c>
      <c r="C73" s="8">
        <v>2017</v>
      </c>
      <c r="D73" s="11">
        <v>303034</v>
      </c>
      <c r="E73" s="16">
        <v>226550967.37530002</v>
      </c>
      <c r="F73" s="17">
        <v>747609.07150781772</v>
      </c>
      <c r="G73" s="55">
        <v>734324.87208021106</v>
      </c>
      <c r="H73" s="16">
        <v>805792.70111925423</v>
      </c>
      <c r="I73">
        <v>180</v>
      </c>
      <c r="J73" s="51">
        <v>0.53</v>
      </c>
      <c r="K73" s="17">
        <v>17.095828848318252</v>
      </c>
      <c r="L73">
        <v>5.4630824816455835E-2</v>
      </c>
      <c r="M73">
        <v>9.3882011704139789E-2</v>
      </c>
      <c r="N73">
        <v>21.955249999999999</v>
      </c>
      <c r="O73">
        <v>75.8</v>
      </c>
      <c r="P73">
        <v>160</v>
      </c>
      <c r="Q73">
        <v>0.222</v>
      </c>
      <c r="R73">
        <v>123.4</v>
      </c>
      <c r="S73">
        <v>0.941079</v>
      </c>
      <c r="T73">
        <v>10</v>
      </c>
      <c r="U73">
        <v>183</v>
      </c>
      <c r="V73">
        <v>0.52</v>
      </c>
      <c r="W73">
        <v>16.644213734598889</v>
      </c>
      <c r="X73">
        <v>6.8054012152515109E-2</v>
      </c>
      <c r="Y73">
        <v>8.9578824414834377E-2</v>
      </c>
      <c r="Z73">
        <v>10</v>
      </c>
      <c r="AA73">
        <v>78.900000000000006</v>
      </c>
      <c r="AB73">
        <v>167</v>
      </c>
      <c r="AC73">
        <v>0.222</v>
      </c>
      <c r="AD73">
        <v>123.9</v>
      </c>
      <c r="AE73">
        <v>0.91964699999999988</v>
      </c>
      <c r="AF73">
        <v>9</v>
      </c>
    </row>
    <row r="74" spans="1:32" x14ac:dyDescent="0.3">
      <c r="A74" t="s">
        <v>75</v>
      </c>
      <c r="B74" s="3">
        <v>73</v>
      </c>
      <c r="C74" s="8">
        <v>2017</v>
      </c>
      <c r="D74" s="11">
        <v>1904449</v>
      </c>
      <c r="E74" s="16">
        <v>876871565.83670008</v>
      </c>
      <c r="F74" s="17">
        <v>460433.20972979593</v>
      </c>
      <c r="G74" s="55">
        <v>449626.22833454912</v>
      </c>
      <c r="H74" s="16">
        <v>557503.56049249927</v>
      </c>
      <c r="I74">
        <v>1039</v>
      </c>
      <c r="J74" s="51">
        <v>0.76</v>
      </c>
      <c r="K74" s="17">
        <v>14.447711099954208</v>
      </c>
      <c r="L74">
        <v>8.9475638133785437E-3</v>
      </c>
      <c r="M74">
        <v>8.7257283704879937E-2</v>
      </c>
      <c r="N74">
        <v>13.1553</v>
      </c>
      <c r="O74">
        <v>78.900000000000006</v>
      </c>
      <c r="P74">
        <v>255</v>
      </c>
      <c r="Q74">
        <v>0.222</v>
      </c>
      <c r="R74">
        <v>100</v>
      </c>
      <c r="S74">
        <v>0.88617999999999997</v>
      </c>
      <c r="T74">
        <v>175</v>
      </c>
      <c r="U74">
        <v>1049</v>
      </c>
      <c r="V74">
        <v>0.75</v>
      </c>
      <c r="W74">
        <v>15.16021343312226</v>
      </c>
      <c r="X74">
        <v>1.0972035751477434E-2</v>
      </c>
      <c r="Y74">
        <v>7.8733164619648854E-2</v>
      </c>
      <c r="Z74">
        <v>3.9</v>
      </c>
      <c r="AA74">
        <v>79.8</v>
      </c>
      <c r="AB74">
        <v>267</v>
      </c>
      <c r="AC74">
        <v>0.22399999999999998</v>
      </c>
      <c r="AD74">
        <v>101.1</v>
      </c>
      <c r="AE74">
        <v>0.89825599999999994</v>
      </c>
      <c r="AF74">
        <v>195</v>
      </c>
    </row>
    <row r="75" spans="1:32" x14ac:dyDescent="0.3">
      <c r="A75" t="s">
        <v>76</v>
      </c>
      <c r="B75" s="3">
        <v>74</v>
      </c>
      <c r="C75" s="8">
        <v>2017</v>
      </c>
      <c r="D75" s="11">
        <v>1326346</v>
      </c>
      <c r="E75" s="16">
        <v>682909253.44210005</v>
      </c>
      <c r="F75" s="17">
        <v>514880.16961041844</v>
      </c>
      <c r="G75" s="55">
        <v>505753.2528703658</v>
      </c>
      <c r="H75" s="16">
        <v>544694.9017565049</v>
      </c>
      <c r="I75">
        <v>736</v>
      </c>
      <c r="J75" s="51">
        <v>0.85</v>
      </c>
      <c r="K75" s="17">
        <v>17.362967171047824</v>
      </c>
      <c r="L75">
        <v>5.7368009860512652E-2</v>
      </c>
      <c r="M75">
        <v>8.7546960311580879E-2</v>
      </c>
      <c r="N75">
        <v>13.913399999999998</v>
      </c>
      <c r="O75">
        <v>75.2</v>
      </c>
      <c r="P75">
        <v>359</v>
      </c>
      <c r="Q75">
        <v>0.16899999999999998</v>
      </c>
      <c r="R75">
        <v>86.3</v>
      </c>
      <c r="S75">
        <v>0.89269000000000009</v>
      </c>
      <c r="T75">
        <v>118</v>
      </c>
      <c r="U75">
        <v>734</v>
      </c>
      <c r="V75">
        <v>0.37</v>
      </c>
      <c r="W75">
        <v>17.853153835129881</v>
      </c>
      <c r="X75">
        <v>5.4049869856387427E-2</v>
      </c>
      <c r="Y75">
        <v>0.10583736515426394</v>
      </c>
      <c r="Z75">
        <v>7.6</v>
      </c>
      <c r="AA75">
        <v>77.900000000000006</v>
      </c>
      <c r="AB75">
        <v>379</v>
      </c>
      <c r="AC75">
        <v>0.17100000000000001</v>
      </c>
      <c r="AD75">
        <v>84.9</v>
      </c>
      <c r="AE75">
        <v>0.89495199999999997</v>
      </c>
      <c r="AF75">
        <v>157</v>
      </c>
    </row>
    <row r="76" spans="1:32" x14ac:dyDescent="0.3">
      <c r="A76" t="s">
        <v>77</v>
      </c>
      <c r="B76" s="3">
        <v>75</v>
      </c>
      <c r="C76" s="8">
        <v>2017</v>
      </c>
      <c r="D76" s="11">
        <v>794737</v>
      </c>
      <c r="E76" s="16">
        <v>289537390.92879999</v>
      </c>
      <c r="F76" s="17">
        <v>364318.49898620549</v>
      </c>
      <c r="G76" s="55">
        <v>372300.04532654944</v>
      </c>
      <c r="H76" s="16">
        <v>473678.28707887733</v>
      </c>
      <c r="I76">
        <v>415</v>
      </c>
      <c r="J76" s="51">
        <v>0.16</v>
      </c>
      <c r="K76" s="17">
        <v>64.332086262162363</v>
      </c>
      <c r="L76">
        <v>0.10629668760188064</v>
      </c>
      <c r="M76">
        <v>4.2884227689829899E-2</v>
      </c>
      <c r="N76">
        <v>9.8928499999999993</v>
      </c>
      <c r="O76">
        <v>75.7</v>
      </c>
      <c r="P76">
        <v>199</v>
      </c>
      <c r="Q76">
        <v>0.32500000000000001</v>
      </c>
      <c r="R76">
        <v>96.2</v>
      </c>
      <c r="S76">
        <v>0.76535399999999998</v>
      </c>
      <c r="T76">
        <v>74</v>
      </c>
      <c r="U76">
        <v>414</v>
      </c>
      <c r="V76">
        <v>0.16</v>
      </c>
      <c r="W76">
        <v>43.631115413183835</v>
      </c>
      <c r="X76">
        <v>0.13393958367054146</v>
      </c>
      <c r="Y76">
        <v>3.1127223187178314E-2</v>
      </c>
      <c r="Z76">
        <v>5.5</v>
      </c>
      <c r="AA76">
        <v>69.8</v>
      </c>
      <c r="AB76">
        <v>209</v>
      </c>
      <c r="AC76">
        <v>0.32500000000000001</v>
      </c>
      <c r="AD76">
        <v>91.3</v>
      </c>
      <c r="AE76">
        <v>0.76383599999999996</v>
      </c>
      <c r="AF76">
        <v>83</v>
      </c>
    </row>
    <row r="77" spans="1:32" x14ac:dyDescent="0.3">
      <c r="A77" t="s">
        <v>78</v>
      </c>
      <c r="B77" s="3">
        <v>76</v>
      </c>
      <c r="C77" s="8">
        <v>2017</v>
      </c>
      <c r="D77" s="11">
        <v>143741</v>
      </c>
      <c r="E77" s="16">
        <v>163287016.8339</v>
      </c>
      <c r="F77" s="17">
        <v>1135980.8045992444</v>
      </c>
      <c r="G77" s="55">
        <v>1060991.4558288695</v>
      </c>
      <c r="H77" s="16">
        <v>1368781.5431597468</v>
      </c>
      <c r="I77">
        <v>91</v>
      </c>
      <c r="J77" s="51">
        <v>0.43</v>
      </c>
      <c r="K77" s="17">
        <v>27.118571873424475</v>
      </c>
      <c r="L77">
        <v>0.37037228147147311</v>
      </c>
      <c r="M77">
        <v>1.5968102760145177E-2</v>
      </c>
      <c r="N77">
        <v>11.94735</v>
      </c>
      <c r="O77">
        <v>86.4</v>
      </c>
      <c r="P77">
        <v>225</v>
      </c>
      <c r="Q77">
        <v>3.7999999999999999E-2</v>
      </c>
      <c r="R77">
        <v>122.7</v>
      </c>
      <c r="S77">
        <v>0.93189699999999998</v>
      </c>
      <c r="T77">
        <v>7</v>
      </c>
      <c r="U77">
        <v>90</v>
      </c>
      <c r="V77">
        <v>0.43</v>
      </c>
      <c r="W77">
        <v>27.16288037806132</v>
      </c>
      <c r="X77">
        <v>0.38890429174010427</v>
      </c>
      <c r="Y77">
        <v>1.7121293969382466E-2</v>
      </c>
      <c r="Z77">
        <v>11</v>
      </c>
      <c r="AA77">
        <v>86.3</v>
      </c>
      <c r="AB77">
        <v>246</v>
      </c>
      <c r="AC77">
        <v>0.04</v>
      </c>
      <c r="AD77">
        <v>118.6</v>
      </c>
      <c r="AE77">
        <v>0.91659899999999994</v>
      </c>
      <c r="AF77">
        <v>15</v>
      </c>
    </row>
    <row r="78" spans="1:32" x14ac:dyDescent="0.3">
      <c r="A78" t="s">
        <v>79</v>
      </c>
      <c r="B78" s="3">
        <v>77</v>
      </c>
      <c r="C78" s="8">
        <v>2017</v>
      </c>
      <c r="D78" s="11">
        <v>477456</v>
      </c>
      <c r="E78" s="16">
        <v>719502700.56299996</v>
      </c>
      <c r="F78" s="17">
        <v>1506950.7987395695</v>
      </c>
      <c r="G78" s="55">
        <v>1598480.4199010783</v>
      </c>
      <c r="H78" s="16">
        <v>1520948.8963520953</v>
      </c>
      <c r="I78">
        <v>277</v>
      </c>
      <c r="J78" s="51">
        <v>0.15</v>
      </c>
      <c r="K78" s="17">
        <v>26.999897132376994</v>
      </c>
      <c r="L78">
        <v>0.58959619760917725</v>
      </c>
      <c r="M78">
        <v>3.0208966569149062E-2</v>
      </c>
      <c r="N78">
        <v>6.58575</v>
      </c>
      <c r="O78">
        <v>78.3</v>
      </c>
      <c r="P78">
        <v>144</v>
      </c>
      <c r="Q78">
        <v>0.18100000000000002</v>
      </c>
      <c r="R78">
        <v>120.5</v>
      </c>
      <c r="S78">
        <v>0.44875399999999999</v>
      </c>
      <c r="T78">
        <v>2</v>
      </c>
      <c r="U78">
        <v>278</v>
      </c>
      <c r="V78">
        <v>0.16</v>
      </c>
      <c r="W78">
        <v>31.476395531968549</v>
      </c>
      <c r="X78">
        <v>0.52084585607015588</v>
      </c>
      <c r="Y78">
        <v>2.7128945043679305E-2</v>
      </c>
      <c r="Z78">
        <v>3</v>
      </c>
      <c r="AA78">
        <v>66.900000000000006</v>
      </c>
      <c r="AB78">
        <v>151</v>
      </c>
      <c r="AC78">
        <v>0.183</v>
      </c>
      <c r="AD78">
        <v>119.4</v>
      </c>
      <c r="AE78">
        <v>0.43348399999999998</v>
      </c>
      <c r="AF78">
        <v>12</v>
      </c>
    </row>
    <row r="79" spans="1:32" x14ac:dyDescent="0.3">
      <c r="A79" t="s">
        <v>80</v>
      </c>
      <c r="B79" s="3">
        <v>78</v>
      </c>
      <c r="C79" s="8">
        <v>2017</v>
      </c>
      <c r="D79" s="11">
        <v>160362</v>
      </c>
      <c r="E79" s="16">
        <v>52630608.289100006</v>
      </c>
      <c r="F79" s="17">
        <v>328198.75213018048</v>
      </c>
      <c r="G79" s="55">
        <v>298404.1756567359</v>
      </c>
      <c r="H79" s="16">
        <v>371643.07593090681</v>
      </c>
      <c r="I79">
        <v>83</v>
      </c>
      <c r="J79" s="51">
        <v>0.14000000000000001</v>
      </c>
      <c r="K79" s="17">
        <v>19.978917275819644</v>
      </c>
      <c r="L79">
        <v>8.4474587092049414E-2</v>
      </c>
      <c r="M79">
        <v>7.7287148064312777E-2</v>
      </c>
      <c r="N79">
        <v>9.15</v>
      </c>
      <c r="O79">
        <v>74</v>
      </c>
      <c r="P79">
        <v>130</v>
      </c>
      <c r="Q79">
        <v>0.29499999999999998</v>
      </c>
      <c r="R79">
        <v>123.8</v>
      </c>
      <c r="S79">
        <v>0.86653400000000003</v>
      </c>
      <c r="T79">
        <v>14</v>
      </c>
      <c r="U79">
        <v>85</v>
      </c>
      <c r="V79">
        <v>0.16</v>
      </c>
      <c r="W79">
        <v>26.623834508434374</v>
      </c>
      <c r="X79">
        <v>2.1690712950257748E-2</v>
      </c>
      <c r="Y79">
        <v>5.0719046691313018E-2</v>
      </c>
      <c r="Z79">
        <v>5.6</v>
      </c>
      <c r="AA79">
        <v>67.3</v>
      </c>
      <c r="AB79">
        <v>141</v>
      </c>
      <c r="AC79">
        <v>0.29899999999999999</v>
      </c>
      <c r="AD79">
        <v>131.30000000000001</v>
      </c>
      <c r="AE79">
        <v>0.86723099999999997</v>
      </c>
      <c r="AF79">
        <v>27</v>
      </c>
    </row>
    <row r="80" spans="1:32" x14ac:dyDescent="0.3">
      <c r="A80" t="s">
        <v>81</v>
      </c>
      <c r="B80" s="3">
        <v>79</v>
      </c>
      <c r="C80" s="8">
        <v>2017</v>
      </c>
      <c r="D80" s="11">
        <v>48314</v>
      </c>
      <c r="E80" s="16">
        <v>72231324.939099997</v>
      </c>
      <c r="F80" s="17">
        <v>1495039.2213250815</v>
      </c>
      <c r="G80" s="55">
        <v>1475863.4126133085</v>
      </c>
      <c r="H80" s="16">
        <v>1693232.1674711867</v>
      </c>
      <c r="I80">
        <v>31</v>
      </c>
      <c r="J80" s="52">
        <v>0</v>
      </c>
      <c r="K80" s="17">
        <v>17.153093430011886</v>
      </c>
      <c r="L80">
        <v>0.40914977326131707</v>
      </c>
      <c r="M80">
        <v>4.3732728486414497E-3</v>
      </c>
      <c r="N80">
        <v>15.17145</v>
      </c>
      <c r="O80">
        <v>76.400000000000006</v>
      </c>
      <c r="P80">
        <v>35</v>
      </c>
      <c r="Q80">
        <v>0.316</v>
      </c>
      <c r="R80">
        <v>136.9</v>
      </c>
      <c r="S80">
        <v>0.39347700000000002</v>
      </c>
      <c r="T80">
        <v>0</v>
      </c>
      <c r="U80">
        <v>32</v>
      </c>
      <c r="V80">
        <v>0.05</v>
      </c>
      <c r="W80">
        <v>17.674746203970678</v>
      </c>
      <c r="X80">
        <v>0.46163834480459232</v>
      </c>
      <c r="Y80">
        <v>4.2206264454808197E-3</v>
      </c>
      <c r="Z80">
        <v>7.2000000000000011</v>
      </c>
      <c r="AA80">
        <v>86.9</v>
      </c>
      <c r="AB80">
        <v>58</v>
      </c>
      <c r="AC80">
        <v>0.317</v>
      </c>
      <c r="AD80">
        <v>134.30000000000001</v>
      </c>
      <c r="AE80">
        <v>0.32148400000000005</v>
      </c>
      <c r="AF80">
        <v>1</v>
      </c>
    </row>
    <row r="81" spans="9:9" x14ac:dyDescent="0.3">
      <c r="I81" s="18"/>
    </row>
    <row r="82" spans="9:9" x14ac:dyDescent="0.3">
      <c r="I82" s="18"/>
    </row>
    <row r="83" spans="9:9" x14ac:dyDescent="0.3">
      <c r="I83" s="18"/>
    </row>
    <row r="84" spans="9:9" x14ac:dyDescent="0.3">
      <c r="I84" s="18"/>
    </row>
    <row r="85" spans="9:9" x14ac:dyDescent="0.3">
      <c r="I85" s="18"/>
    </row>
    <row r="86" spans="9:9" x14ac:dyDescent="0.3">
      <c r="I86" s="18"/>
    </row>
    <row r="87" spans="9:9" x14ac:dyDescent="0.3">
      <c r="I87" s="18"/>
    </row>
    <row r="88" spans="9:9" x14ac:dyDescent="0.3">
      <c r="I88" s="18"/>
    </row>
    <row r="89" spans="9:9" x14ac:dyDescent="0.3">
      <c r="I89" s="18"/>
    </row>
    <row r="90" spans="9:9" x14ac:dyDescent="0.3">
      <c r="I90" s="18"/>
    </row>
    <row r="91" spans="9:9" x14ac:dyDescent="0.3">
      <c r="I91" s="18"/>
    </row>
    <row r="92" spans="9:9" x14ac:dyDescent="0.3">
      <c r="I92" s="18"/>
    </row>
    <row r="93" spans="9:9" x14ac:dyDescent="0.3">
      <c r="I93" s="18"/>
    </row>
    <row r="94" spans="9:9" x14ac:dyDescent="0.3">
      <c r="I94" s="18"/>
    </row>
    <row r="95" spans="9:9" x14ac:dyDescent="0.3">
      <c r="I95" s="18"/>
    </row>
    <row r="96" spans="9:9" x14ac:dyDescent="0.3">
      <c r="I96" s="18"/>
    </row>
    <row r="97" spans="9:9" x14ac:dyDescent="0.3">
      <c r="I97" s="18"/>
    </row>
    <row r="98" spans="9:9" x14ac:dyDescent="0.3">
      <c r="I98" s="18"/>
    </row>
    <row r="99" spans="9:9" x14ac:dyDescent="0.3">
      <c r="I99" s="18"/>
    </row>
    <row r="100" spans="9:9" x14ac:dyDescent="0.3">
      <c r="I100" s="18"/>
    </row>
    <row r="101" spans="9:9" x14ac:dyDescent="0.3">
      <c r="I101" s="18"/>
    </row>
    <row r="102" spans="9:9" x14ac:dyDescent="0.3">
      <c r="I102" s="18"/>
    </row>
    <row r="103" spans="9:9" x14ac:dyDescent="0.3">
      <c r="I103" s="18"/>
    </row>
    <row r="104" spans="9:9" x14ac:dyDescent="0.3">
      <c r="I104" s="18"/>
    </row>
    <row r="105" spans="9:9" x14ac:dyDescent="0.3">
      <c r="I105" s="18"/>
    </row>
    <row r="106" spans="9:9" x14ac:dyDescent="0.3">
      <c r="I106" s="18"/>
    </row>
    <row r="107" spans="9:9" x14ac:dyDescent="0.3">
      <c r="I107" s="18"/>
    </row>
    <row r="108" spans="9:9" x14ac:dyDescent="0.3">
      <c r="I108" s="18"/>
    </row>
    <row r="109" spans="9:9" x14ac:dyDescent="0.3">
      <c r="I109" s="18"/>
    </row>
    <row r="110" spans="9:9" x14ac:dyDescent="0.3">
      <c r="I110" s="18"/>
    </row>
    <row r="111" spans="9:9" x14ac:dyDescent="0.3">
      <c r="I111" s="18"/>
    </row>
    <row r="112" spans="9:9" x14ac:dyDescent="0.3">
      <c r="I112" s="18"/>
    </row>
    <row r="113" spans="9:9" x14ac:dyDescent="0.3">
      <c r="I113" s="18"/>
    </row>
    <row r="114" spans="9:9" x14ac:dyDescent="0.3">
      <c r="I114" s="18"/>
    </row>
    <row r="115" spans="9:9" x14ac:dyDescent="0.3">
      <c r="I115" s="18"/>
    </row>
    <row r="116" spans="9:9" x14ac:dyDescent="0.3">
      <c r="I116" s="18"/>
    </row>
    <row r="117" spans="9:9" x14ac:dyDescent="0.3">
      <c r="I117" s="18"/>
    </row>
    <row r="118" spans="9:9" x14ac:dyDescent="0.3">
      <c r="I118" s="18"/>
    </row>
    <row r="119" spans="9:9" x14ac:dyDescent="0.3">
      <c r="I119" s="18"/>
    </row>
    <row r="120" spans="9:9" x14ac:dyDescent="0.3">
      <c r="I120" s="18"/>
    </row>
    <row r="121" spans="9:9" x14ac:dyDescent="0.3">
      <c r="I121" s="18"/>
    </row>
    <row r="122" spans="9:9" x14ac:dyDescent="0.3">
      <c r="I122" s="18"/>
    </row>
    <row r="123" spans="9:9" x14ac:dyDescent="0.3">
      <c r="I123" s="18"/>
    </row>
    <row r="124" spans="9:9" x14ac:dyDescent="0.3">
      <c r="I124" s="18"/>
    </row>
    <row r="125" spans="9:9" x14ac:dyDescent="0.3">
      <c r="I125" s="18"/>
    </row>
    <row r="126" spans="9:9" x14ac:dyDescent="0.3">
      <c r="I126" s="18"/>
    </row>
    <row r="127" spans="9:9" x14ac:dyDescent="0.3">
      <c r="I127" s="18"/>
    </row>
    <row r="128" spans="9:9" x14ac:dyDescent="0.3">
      <c r="I128" s="18"/>
    </row>
    <row r="129" spans="9:9" x14ac:dyDescent="0.3">
      <c r="I129" s="18"/>
    </row>
    <row r="130" spans="9:9" x14ac:dyDescent="0.3">
      <c r="I130" s="18"/>
    </row>
    <row r="131" spans="9:9" x14ac:dyDescent="0.3">
      <c r="I131" s="18"/>
    </row>
    <row r="132" spans="9:9" x14ac:dyDescent="0.3">
      <c r="I132" s="18"/>
    </row>
    <row r="133" spans="9:9" x14ac:dyDescent="0.3">
      <c r="I133" s="18"/>
    </row>
    <row r="134" spans="9:9" x14ac:dyDescent="0.3">
      <c r="I134" s="18"/>
    </row>
    <row r="135" spans="9:9" x14ac:dyDescent="0.3">
      <c r="I135" s="18"/>
    </row>
    <row r="136" spans="9:9" x14ac:dyDescent="0.3">
      <c r="I136" s="18"/>
    </row>
    <row r="137" spans="9:9" x14ac:dyDescent="0.3">
      <c r="I137" s="18"/>
    </row>
    <row r="138" spans="9:9" x14ac:dyDescent="0.3">
      <c r="I138" s="18"/>
    </row>
    <row r="139" spans="9:9" x14ac:dyDescent="0.3">
      <c r="I139" s="18"/>
    </row>
    <row r="140" spans="9:9" x14ac:dyDescent="0.3">
      <c r="I140" s="18"/>
    </row>
    <row r="141" spans="9:9" x14ac:dyDescent="0.3">
      <c r="I141" s="18"/>
    </row>
    <row r="142" spans="9:9" x14ac:dyDescent="0.3">
      <c r="I142" s="18"/>
    </row>
    <row r="143" spans="9:9" x14ac:dyDescent="0.3">
      <c r="I143" s="18"/>
    </row>
    <row r="144" spans="9:9" x14ac:dyDescent="0.3">
      <c r="I144" s="18"/>
    </row>
    <row r="145" spans="9:9" x14ac:dyDescent="0.3">
      <c r="I145" s="18"/>
    </row>
    <row r="146" spans="9:9" x14ac:dyDescent="0.3">
      <c r="I146" s="18"/>
    </row>
    <row r="147" spans="9:9" x14ac:dyDescent="0.3">
      <c r="I147" s="18"/>
    </row>
    <row r="148" spans="9:9" x14ac:dyDescent="0.3">
      <c r="I148" s="18"/>
    </row>
    <row r="149" spans="9:9" x14ac:dyDescent="0.3">
      <c r="I149" s="18"/>
    </row>
    <row r="150" spans="9:9" x14ac:dyDescent="0.3">
      <c r="I150" s="18"/>
    </row>
    <row r="151" spans="9:9" x14ac:dyDescent="0.3">
      <c r="I151" s="18"/>
    </row>
    <row r="152" spans="9:9" x14ac:dyDescent="0.3">
      <c r="I152" s="18"/>
    </row>
    <row r="153" spans="9:9" x14ac:dyDescent="0.3">
      <c r="I153" s="18"/>
    </row>
    <row r="154" spans="9:9" x14ac:dyDescent="0.3">
      <c r="I154" s="18"/>
    </row>
    <row r="155" spans="9:9" x14ac:dyDescent="0.3">
      <c r="I155" s="18"/>
    </row>
    <row r="156" spans="9:9" x14ac:dyDescent="0.3">
      <c r="I156" s="18"/>
    </row>
    <row r="157" spans="9:9" x14ac:dyDescent="0.3">
      <c r="I157" s="18"/>
    </row>
    <row r="158" spans="9:9" x14ac:dyDescent="0.3">
      <c r="I158" s="18"/>
    </row>
  </sheetData>
  <conditionalFormatting sqref="B2:C80">
    <cfRule type="cellIs" dxfId="13" priority="2" stopIfTrue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96"/>
  <sheetViews>
    <sheetView workbookViewId="0">
      <selection activeCell="I1" sqref="I1:I1048576"/>
    </sheetView>
  </sheetViews>
  <sheetFormatPr defaultColWidth="8.77734375" defaultRowHeight="14.4" x14ac:dyDescent="0.3"/>
  <cols>
    <col min="1" max="1" width="40.109375" style="4" customWidth="1"/>
    <col min="2" max="2" width="11.77734375" style="5" customWidth="1"/>
    <col min="3" max="3" width="8.77734375" style="10"/>
    <col min="4" max="4" width="29.33203125" customWidth="1"/>
    <col min="5" max="5" width="25.109375" customWidth="1"/>
    <col min="6" max="9" width="20.109375" customWidth="1"/>
    <col min="10" max="10" width="14.77734375" style="19" customWidth="1"/>
    <col min="11" max="11" width="14" customWidth="1"/>
    <col min="12" max="12" width="16.44140625" customWidth="1"/>
    <col min="13" max="13" width="20.109375" customWidth="1"/>
    <col min="14" max="14" width="19.109375" customWidth="1"/>
    <col min="15" max="15" width="21.77734375" customWidth="1"/>
    <col min="16" max="16" width="25.6640625" customWidth="1"/>
    <col min="17" max="17" width="20.77734375" customWidth="1"/>
    <col min="18" max="18" width="22" customWidth="1"/>
    <col min="19" max="19" width="22.6640625" customWidth="1"/>
    <col min="20" max="20" width="21.77734375" customWidth="1"/>
    <col min="21" max="21" width="15" customWidth="1"/>
    <col min="22" max="22" width="15.44140625" customWidth="1"/>
  </cols>
  <sheetData>
    <row r="1" spans="1:33" x14ac:dyDescent="0.3">
      <c r="A1" s="36" t="s">
        <v>169</v>
      </c>
      <c r="B1" s="36" t="s">
        <v>1</v>
      </c>
      <c r="C1" s="36" t="s">
        <v>2</v>
      </c>
      <c r="D1" s="35" t="s">
        <v>206</v>
      </c>
      <c r="E1" s="35" t="s">
        <v>207</v>
      </c>
      <c r="F1" s="35" t="s">
        <v>208</v>
      </c>
      <c r="G1" s="35" t="s">
        <v>213</v>
      </c>
      <c r="H1" s="56" t="s">
        <v>230</v>
      </c>
      <c r="I1" s="56" t="s">
        <v>231</v>
      </c>
      <c r="J1" s="49" t="s">
        <v>188</v>
      </c>
      <c r="K1" s="50" t="s">
        <v>189</v>
      </c>
      <c r="L1" s="36" t="s">
        <v>190</v>
      </c>
      <c r="M1" s="50" t="s">
        <v>191</v>
      </c>
      <c r="N1" s="50" t="s">
        <v>192</v>
      </c>
      <c r="O1" s="34" t="s">
        <v>173</v>
      </c>
      <c r="P1" s="35" t="s">
        <v>174</v>
      </c>
      <c r="Q1" s="36" t="s">
        <v>175</v>
      </c>
      <c r="R1" s="36" t="s">
        <v>176</v>
      </c>
      <c r="S1" s="36" t="s">
        <v>177</v>
      </c>
      <c r="T1" s="36" t="s">
        <v>178</v>
      </c>
      <c r="U1" s="36" t="s">
        <v>179</v>
      </c>
      <c r="V1" s="49" t="s">
        <v>193</v>
      </c>
      <c r="W1" s="50" t="s">
        <v>194</v>
      </c>
      <c r="X1" s="36" t="s">
        <v>195</v>
      </c>
      <c r="Y1" s="50" t="s">
        <v>196</v>
      </c>
      <c r="Z1" s="50" t="s">
        <v>197</v>
      </c>
      <c r="AA1" s="34" t="s">
        <v>198</v>
      </c>
      <c r="AB1" s="35" t="s">
        <v>199</v>
      </c>
      <c r="AC1" s="36" t="s">
        <v>200</v>
      </c>
      <c r="AD1" s="36" t="s">
        <v>201</v>
      </c>
      <c r="AE1" s="36" t="s">
        <v>202</v>
      </c>
      <c r="AF1" s="36" t="s">
        <v>203</v>
      </c>
      <c r="AG1" s="36" t="s">
        <v>204</v>
      </c>
    </row>
    <row r="2" spans="1:33" x14ac:dyDescent="0.3">
      <c r="A2" s="2" t="s">
        <v>3</v>
      </c>
      <c r="B2" s="3">
        <v>1</v>
      </c>
      <c r="C2" s="9">
        <v>2018</v>
      </c>
      <c r="D2" s="11">
        <v>1551910</v>
      </c>
      <c r="E2" s="16">
        <v>825691599.43767369</v>
      </c>
      <c r="F2" s="17">
        <v>532048.63647870917</v>
      </c>
      <c r="G2" s="55">
        <v>520373.22810971912</v>
      </c>
      <c r="H2" s="55">
        <v>1.0224366046105053</v>
      </c>
      <c r="I2" s="55">
        <v>1.0267798432853807</v>
      </c>
      <c r="J2">
        <v>825</v>
      </c>
      <c r="K2" s="51">
        <v>0.24</v>
      </c>
      <c r="L2" s="17">
        <v>14.759943720800587</v>
      </c>
      <c r="M2">
        <v>0.18383300904349012</v>
      </c>
      <c r="N2">
        <v>0.17577280313476257</v>
      </c>
      <c r="O2">
        <v>21.3</v>
      </c>
      <c r="P2">
        <v>71.5</v>
      </c>
      <c r="Q2">
        <v>308</v>
      </c>
      <c r="R2">
        <v>0.34299999999999997</v>
      </c>
      <c r="S2">
        <v>72</v>
      </c>
      <c r="T2">
        <v>0.91203000000000001</v>
      </c>
      <c r="U2">
        <v>163</v>
      </c>
      <c r="V2">
        <v>824</v>
      </c>
      <c r="W2">
        <v>0.23</v>
      </c>
      <c r="X2">
        <v>17.041872107093837</v>
      </c>
      <c r="Y2">
        <v>0.13919380681299071</v>
      </c>
      <c r="Z2">
        <v>0.18379856423647867</v>
      </c>
      <c r="AA2">
        <v>17.4039</v>
      </c>
      <c r="AB2">
        <v>74.8</v>
      </c>
      <c r="AC2">
        <v>316</v>
      </c>
      <c r="AD2">
        <v>0.34200000000000003</v>
      </c>
      <c r="AE2">
        <v>72.8</v>
      </c>
      <c r="AF2">
        <v>0.91233299999999995</v>
      </c>
      <c r="AG2">
        <v>160</v>
      </c>
    </row>
    <row r="3" spans="1:33" x14ac:dyDescent="0.3">
      <c r="A3" s="2" t="s">
        <v>4</v>
      </c>
      <c r="B3" s="3">
        <v>2</v>
      </c>
      <c r="C3" s="9">
        <v>2018</v>
      </c>
      <c r="D3" s="11">
        <v>1202671</v>
      </c>
      <c r="E3" s="16">
        <v>338793217.62281013</v>
      </c>
      <c r="F3" s="17">
        <v>281700.66262744355</v>
      </c>
      <c r="G3" s="55">
        <v>271188.67867122812</v>
      </c>
      <c r="H3" s="55">
        <v>1.0387626209461329</v>
      </c>
      <c r="I3" s="55">
        <v>1.0389967826752657</v>
      </c>
      <c r="J3">
        <v>610</v>
      </c>
      <c r="K3" s="51">
        <v>0.38</v>
      </c>
      <c r="L3" s="17">
        <v>16.047163734543062</v>
      </c>
      <c r="M3">
        <v>4.5424647878313646E-4</v>
      </c>
      <c r="N3">
        <v>0.15962501815961305</v>
      </c>
      <c r="O3">
        <v>15</v>
      </c>
      <c r="P3">
        <v>69.400000000000006</v>
      </c>
      <c r="Q3">
        <v>211</v>
      </c>
      <c r="R3">
        <v>0.30299999999999999</v>
      </c>
      <c r="S3">
        <v>76</v>
      </c>
      <c r="T3">
        <v>0.65861400000000003</v>
      </c>
      <c r="U3">
        <v>63</v>
      </c>
      <c r="V3">
        <v>613</v>
      </c>
      <c r="W3">
        <v>0.28999999999999998</v>
      </c>
      <c r="X3">
        <v>16.156052650553466</v>
      </c>
      <c r="Y3">
        <v>4.1417922713452715E-4</v>
      </c>
      <c r="Z3">
        <v>0.15640670507102378</v>
      </c>
      <c r="AA3">
        <v>9.9132999999999996</v>
      </c>
      <c r="AB3">
        <v>67.8</v>
      </c>
      <c r="AC3">
        <v>223</v>
      </c>
      <c r="AD3">
        <v>0.30299999999999999</v>
      </c>
      <c r="AE3">
        <v>75.3</v>
      </c>
      <c r="AF3">
        <v>0.65456800000000004</v>
      </c>
      <c r="AG3">
        <v>65</v>
      </c>
    </row>
    <row r="4" spans="1:33" x14ac:dyDescent="0.3">
      <c r="A4" t="s">
        <v>5</v>
      </c>
      <c r="B4" s="3">
        <v>3</v>
      </c>
      <c r="C4" s="9">
        <v>2018</v>
      </c>
      <c r="D4" s="11">
        <v>1384819</v>
      </c>
      <c r="E4" s="16">
        <v>437098141.82148403</v>
      </c>
      <c r="F4" s="17">
        <v>315635.57535062992</v>
      </c>
      <c r="G4" s="55">
        <v>311382.64295768598</v>
      </c>
      <c r="H4" s="55">
        <v>1.0136582192011321</v>
      </c>
      <c r="I4" s="55">
        <v>1.0325995411903615</v>
      </c>
      <c r="J4">
        <v>722</v>
      </c>
      <c r="K4" s="51">
        <v>1.04</v>
      </c>
      <c r="L4" s="17">
        <v>15.312034636327313</v>
      </c>
      <c r="M4">
        <v>3.7107996820257652E-3</v>
      </c>
      <c r="N4">
        <v>0.31239660837294442</v>
      </c>
      <c r="O4">
        <v>21.7</v>
      </c>
      <c r="P4">
        <v>72.099999999999994</v>
      </c>
      <c r="Q4">
        <v>202</v>
      </c>
      <c r="R4">
        <v>0.221</v>
      </c>
      <c r="S4">
        <v>82.6</v>
      </c>
      <c r="T4">
        <v>0.66533799999999998</v>
      </c>
      <c r="U4">
        <v>252</v>
      </c>
      <c r="V4">
        <v>733</v>
      </c>
      <c r="W4">
        <v>1.2</v>
      </c>
      <c r="X4">
        <v>17.456282683174717</v>
      </c>
      <c r="Y4">
        <v>3.8514695731834219E-3</v>
      </c>
      <c r="Z4">
        <v>0.29992897190490714</v>
      </c>
      <c r="AA4">
        <v>16.486550000000001</v>
      </c>
      <c r="AB4">
        <v>72.400000000000006</v>
      </c>
      <c r="AC4">
        <v>197</v>
      </c>
      <c r="AD4">
        <v>0.222</v>
      </c>
      <c r="AE4">
        <v>82.7</v>
      </c>
      <c r="AF4">
        <v>0.65941300000000003</v>
      </c>
      <c r="AG4">
        <v>226</v>
      </c>
    </row>
    <row r="5" spans="1:33" x14ac:dyDescent="0.3">
      <c r="A5" t="s">
        <v>6</v>
      </c>
      <c r="B5" s="3">
        <v>4</v>
      </c>
      <c r="C5" s="9">
        <v>2018</v>
      </c>
      <c r="D5" s="11">
        <v>2340861</v>
      </c>
      <c r="E5" s="16">
        <v>873063256.76676238</v>
      </c>
      <c r="F5" s="17">
        <v>372966.72325557237</v>
      </c>
      <c r="G5" s="55">
        <v>361957.50901966478</v>
      </c>
      <c r="H5" s="55">
        <v>1.0304157641755389</v>
      </c>
      <c r="I5" s="55">
        <v>1.0219363266699664</v>
      </c>
      <c r="J5">
        <v>1185</v>
      </c>
      <c r="K5" s="51">
        <v>0.85</v>
      </c>
      <c r="L5" s="17">
        <v>29.09571989597729</v>
      </c>
      <c r="M5">
        <v>4.6696463991199814E-3</v>
      </c>
      <c r="N5">
        <v>0.14593031281958535</v>
      </c>
      <c r="O5">
        <v>25.4</v>
      </c>
      <c r="P5">
        <v>79</v>
      </c>
      <c r="Q5">
        <v>369</v>
      </c>
      <c r="R5">
        <v>0.31900000000000001</v>
      </c>
      <c r="S5">
        <v>81.7</v>
      </c>
      <c r="T5">
        <v>0.62143500000000007</v>
      </c>
      <c r="U5">
        <v>471</v>
      </c>
      <c r="V5">
        <v>1179</v>
      </c>
      <c r="W5">
        <v>0.93</v>
      </c>
      <c r="X5">
        <v>32.475694314846734</v>
      </c>
      <c r="Y5">
        <v>5.3276749324352064E-3</v>
      </c>
      <c r="Z5">
        <v>0.13799885884792357</v>
      </c>
      <c r="AA5">
        <v>14.9009</v>
      </c>
      <c r="AB5">
        <v>77.8</v>
      </c>
      <c r="AC5">
        <v>373</v>
      </c>
      <c r="AD5">
        <v>0.32200000000000001</v>
      </c>
      <c r="AE5">
        <v>81.8</v>
      </c>
      <c r="AF5">
        <v>0.61920299999999995</v>
      </c>
      <c r="AG5">
        <v>452</v>
      </c>
    </row>
    <row r="6" spans="1:33" x14ac:dyDescent="0.3">
      <c r="A6" t="s">
        <v>7</v>
      </c>
      <c r="B6" s="3">
        <v>5</v>
      </c>
      <c r="C6" s="9">
        <v>2018</v>
      </c>
      <c r="D6" s="11">
        <v>972935</v>
      </c>
      <c r="E6" s="16">
        <v>207014688.3149924</v>
      </c>
      <c r="F6" s="17">
        <v>212773.40039672991</v>
      </c>
      <c r="G6" s="55">
        <v>207467.60907077874</v>
      </c>
      <c r="H6" s="55">
        <v>1.0255740708138255</v>
      </c>
      <c r="I6" s="55">
        <v>1.0240102504052579</v>
      </c>
      <c r="J6">
        <v>525</v>
      </c>
      <c r="K6" s="51">
        <v>0.28999999999999998</v>
      </c>
      <c r="L6" s="17">
        <v>12.628233637399051</v>
      </c>
      <c r="M6">
        <v>1.6833652083958139E-3</v>
      </c>
      <c r="N6">
        <v>0.16732231041661891</v>
      </c>
      <c r="O6">
        <v>12.2</v>
      </c>
      <c r="P6">
        <v>70.3</v>
      </c>
      <c r="Q6">
        <v>253</v>
      </c>
      <c r="R6">
        <v>0.184</v>
      </c>
      <c r="S6">
        <v>85.2</v>
      </c>
      <c r="T6">
        <v>0.626193</v>
      </c>
      <c r="U6">
        <v>577</v>
      </c>
      <c r="V6">
        <v>544</v>
      </c>
      <c r="W6">
        <v>0.28000000000000003</v>
      </c>
      <c r="X6">
        <v>14.268205965508624</v>
      </c>
      <c r="Y6">
        <v>9.7767616610811427E-4</v>
      </c>
      <c r="Z6">
        <v>0.16588679308899931</v>
      </c>
      <c r="AA6">
        <v>8.6528000000000009</v>
      </c>
      <c r="AB6">
        <v>66.900000000000006</v>
      </c>
      <c r="AC6">
        <v>260</v>
      </c>
      <c r="AD6">
        <v>0.185</v>
      </c>
      <c r="AE6">
        <v>83.3</v>
      </c>
      <c r="AF6">
        <v>0.63105200000000006</v>
      </c>
      <c r="AG6">
        <v>649</v>
      </c>
    </row>
    <row r="7" spans="1:33" x14ac:dyDescent="0.3">
      <c r="A7" t="s">
        <v>8</v>
      </c>
      <c r="B7" s="3">
        <v>6</v>
      </c>
      <c r="C7" s="9">
        <v>2018</v>
      </c>
      <c r="D7" s="11">
        <v>1051953</v>
      </c>
      <c r="E7" s="16">
        <v>442363735.23476022</v>
      </c>
      <c r="F7" s="17">
        <v>420516.63452146645</v>
      </c>
      <c r="G7" s="55">
        <v>411356.92430643016</v>
      </c>
      <c r="H7" s="55">
        <v>1.0222670621880987</v>
      </c>
      <c r="I7" s="55">
        <v>1.0304241190628824</v>
      </c>
      <c r="J7">
        <v>550</v>
      </c>
      <c r="K7" s="51">
        <v>1.4</v>
      </c>
      <c r="L7" s="17">
        <v>17.953582140770425</v>
      </c>
      <c r="M7">
        <v>3.2421062589367148E-3</v>
      </c>
      <c r="N7">
        <v>0.38705269196705722</v>
      </c>
      <c r="O7">
        <v>26.899999999999995</v>
      </c>
      <c r="P7">
        <v>73.3</v>
      </c>
      <c r="Q7">
        <v>185</v>
      </c>
      <c r="R7">
        <v>0.24600000000000002</v>
      </c>
      <c r="S7">
        <v>72.7</v>
      </c>
      <c r="T7">
        <v>0.61509199999999997</v>
      </c>
      <c r="U7">
        <v>179</v>
      </c>
      <c r="V7">
        <v>539</v>
      </c>
      <c r="W7">
        <v>1.33</v>
      </c>
      <c r="X7">
        <v>19.4792589472763</v>
      </c>
      <c r="Y7">
        <v>3.4629208520916433E-3</v>
      </c>
      <c r="Z7">
        <v>0.36216737589998343</v>
      </c>
      <c r="AA7">
        <v>15.855650000000002</v>
      </c>
      <c r="AB7">
        <v>74.7</v>
      </c>
      <c r="AC7">
        <v>184</v>
      </c>
      <c r="AD7">
        <v>0.24299999999999999</v>
      </c>
      <c r="AE7">
        <v>72.5</v>
      </c>
      <c r="AF7">
        <v>0.59626600000000007</v>
      </c>
      <c r="AG7">
        <v>218</v>
      </c>
    </row>
    <row r="8" spans="1:33" x14ac:dyDescent="0.3">
      <c r="A8" t="s">
        <v>9</v>
      </c>
      <c r="B8" s="3">
        <v>7</v>
      </c>
      <c r="C8" s="9">
        <v>2018</v>
      </c>
      <c r="D8" s="11">
        <v>610690</v>
      </c>
      <c r="E8" s="16">
        <v>174747776.53176257</v>
      </c>
      <c r="F8" s="17">
        <v>286148.08909882687</v>
      </c>
      <c r="G8" s="55">
        <v>280855.74844039272</v>
      </c>
      <c r="H8" s="55">
        <v>1.0188436259105351</v>
      </c>
      <c r="I8" s="55">
        <v>1.0280469506721099</v>
      </c>
      <c r="J8">
        <v>318</v>
      </c>
      <c r="K8" s="51">
        <v>0.08</v>
      </c>
      <c r="L8" s="17">
        <v>11.632940224562581</v>
      </c>
      <c r="M8">
        <v>1.2436804423377307E-3</v>
      </c>
      <c r="N8">
        <v>0.22443182123164385</v>
      </c>
      <c r="O8">
        <v>7.3</v>
      </c>
      <c r="P8">
        <v>68.3</v>
      </c>
      <c r="Q8">
        <v>167</v>
      </c>
      <c r="R8">
        <v>0.27399999999999997</v>
      </c>
      <c r="S8">
        <v>100.8</v>
      </c>
      <c r="T8">
        <v>0.59542000000000006</v>
      </c>
      <c r="U8">
        <v>47</v>
      </c>
      <c r="V8">
        <v>327</v>
      </c>
      <c r="W8">
        <v>7.0000000000000007E-2</v>
      </c>
      <c r="X8">
        <v>12.123640226438436</v>
      </c>
      <c r="Y8">
        <v>5.6987653843293667E-4</v>
      </c>
      <c r="Z8">
        <v>0.21937975025766157</v>
      </c>
      <c r="AA8">
        <v>5.9267500000000002</v>
      </c>
      <c r="AB8">
        <v>70</v>
      </c>
      <c r="AC8">
        <v>168</v>
      </c>
      <c r="AD8">
        <v>0.27600000000000002</v>
      </c>
      <c r="AE8">
        <v>100.9</v>
      </c>
      <c r="AF8">
        <v>0.59179099999999996</v>
      </c>
      <c r="AG8">
        <v>44</v>
      </c>
    </row>
    <row r="9" spans="1:33" x14ac:dyDescent="0.3">
      <c r="A9" t="s">
        <v>10</v>
      </c>
      <c r="B9" s="3">
        <v>8</v>
      </c>
      <c r="C9" s="9">
        <v>2018</v>
      </c>
      <c r="D9" s="11">
        <v>1107508</v>
      </c>
      <c r="E9" s="16">
        <v>400904809.92906463</v>
      </c>
      <c r="F9" s="17">
        <v>361988.18421994662</v>
      </c>
      <c r="G9" s="55">
        <v>349183.51627607929</v>
      </c>
      <c r="H9" s="55">
        <v>1.0366703104442749</v>
      </c>
      <c r="I9" s="55">
        <v>1.0339038612783478</v>
      </c>
      <c r="J9">
        <v>574</v>
      </c>
      <c r="K9" s="51">
        <v>0.61</v>
      </c>
      <c r="L9" s="17">
        <v>26.770531739986986</v>
      </c>
      <c r="M9">
        <v>0.10999514930742277</v>
      </c>
      <c r="N9">
        <v>0.15854336583131162</v>
      </c>
      <c r="O9">
        <v>13.600000000000001</v>
      </c>
      <c r="P9">
        <v>77</v>
      </c>
      <c r="Q9">
        <v>343</v>
      </c>
      <c r="R9">
        <v>0.32</v>
      </c>
      <c r="S9">
        <v>85.3</v>
      </c>
      <c r="T9">
        <v>0.64213700000000007</v>
      </c>
      <c r="U9">
        <v>305</v>
      </c>
      <c r="V9">
        <v>573</v>
      </c>
      <c r="W9">
        <v>1.47</v>
      </c>
      <c r="X9">
        <v>24.927163468308862</v>
      </c>
      <c r="Y9">
        <v>9.1369282281076353E-2</v>
      </c>
      <c r="Z9">
        <v>0.17052861164075223</v>
      </c>
      <c r="AA9">
        <v>9.1694999999999993</v>
      </c>
      <c r="AB9">
        <v>73.2</v>
      </c>
      <c r="AC9">
        <v>368</v>
      </c>
      <c r="AD9">
        <v>0.32299999999999995</v>
      </c>
      <c r="AE9">
        <v>84.6</v>
      </c>
      <c r="AF9">
        <v>0.62500100000000003</v>
      </c>
      <c r="AG9">
        <v>232</v>
      </c>
    </row>
    <row r="10" spans="1:33" x14ac:dyDescent="0.3">
      <c r="A10" t="s">
        <v>11</v>
      </c>
      <c r="B10" s="3">
        <v>9</v>
      </c>
      <c r="C10" s="9">
        <v>2018</v>
      </c>
      <c r="D10" s="11">
        <v>1163882</v>
      </c>
      <c r="E10" s="16">
        <v>517743673.16317612</v>
      </c>
      <c r="F10" s="17">
        <v>444842.06574478868</v>
      </c>
      <c r="G10" s="55">
        <v>434423.226498631</v>
      </c>
      <c r="H10" s="55">
        <v>1.0239831542390851</v>
      </c>
      <c r="I10" s="55">
        <v>1.0080506489031631</v>
      </c>
      <c r="J10">
        <v>602</v>
      </c>
      <c r="K10" s="51">
        <v>0.08</v>
      </c>
      <c r="L10" s="17">
        <v>21.266298497574937</v>
      </c>
      <c r="M10">
        <v>4.0495787165061876E-3</v>
      </c>
      <c r="N10">
        <v>0.42789529098079326</v>
      </c>
      <c r="O10">
        <v>26.400000000000002</v>
      </c>
      <c r="P10">
        <v>73.2</v>
      </c>
      <c r="Q10">
        <v>185</v>
      </c>
      <c r="R10">
        <v>0.36599999999999999</v>
      </c>
      <c r="S10">
        <v>80.3</v>
      </c>
      <c r="T10">
        <v>0.78515500000000005</v>
      </c>
      <c r="U10">
        <v>49</v>
      </c>
      <c r="V10">
        <v>599</v>
      </c>
      <c r="W10">
        <v>0.06</v>
      </c>
      <c r="X10">
        <v>27.267148055914781</v>
      </c>
      <c r="Y10">
        <v>4.5092971182624265E-3</v>
      </c>
      <c r="Z10">
        <v>0.38899142214467214</v>
      </c>
      <c r="AA10">
        <v>25.767499999999998</v>
      </c>
      <c r="AB10">
        <v>69.3</v>
      </c>
      <c r="AC10">
        <v>189</v>
      </c>
      <c r="AD10">
        <v>0.36599999999999999</v>
      </c>
      <c r="AE10">
        <v>80.900000000000006</v>
      </c>
      <c r="AF10">
        <v>0.77661199999999997</v>
      </c>
      <c r="AG10">
        <v>56</v>
      </c>
    </row>
    <row r="11" spans="1:33" x14ac:dyDescent="0.3">
      <c r="A11" t="s">
        <v>12</v>
      </c>
      <c r="B11" s="3">
        <v>10</v>
      </c>
      <c r="C11" s="9">
        <v>2018</v>
      </c>
      <c r="D11" s="11">
        <v>8160757</v>
      </c>
      <c r="E11" s="16">
        <v>4371706626.4869843</v>
      </c>
      <c r="F11" s="17">
        <v>535698.66453406028</v>
      </c>
      <c r="G11" s="55">
        <v>534398.90529950592</v>
      </c>
      <c r="H11" s="55">
        <v>1.0024321891786547</v>
      </c>
      <c r="I11" s="55">
        <v>1.0152486353379173</v>
      </c>
      <c r="J11">
        <v>4150</v>
      </c>
      <c r="K11" s="51">
        <v>2.68</v>
      </c>
      <c r="L11" s="17">
        <v>20.355186144874676</v>
      </c>
      <c r="M11">
        <v>1.4936947494920802E-3</v>
      </c>
      <c r="N11">
        <v>0.18605519163725673</v>
      </c>
      <c r="O11">
        <v>22.9</v>
      </c>
      <c r="P11">
        <v>82.3</v>
      </c>
      <c r="Q11">
        <v>108</v>
      </c>
      <c r="R11">
        <v>0.20800000000000002</v>
      </c>
      <c r="S11">
        <v>63.7</v>
      </c>
      <c r="T11">
        <v>0.79770799999999997</v>
      </c>
      <c r="U11">
        <v>3408</v>
      </c>
      <c r="V11">
        <v>4097</v>
      </c>
      <c r="W11">
        <v>2.79</v>
      </c>
      <c r="X11">
        <v>16.314122715884988</v>
      </c>
      <c r="Y11">
        <v>2.2507665470859854E-3</v>
      </c>
      <c r="Z11">
        <v>0.20024641666398815</v>
      </c>
      <c r="AA11">
        <v>16.158850000000001</v>
      </c>
      <c r="AB11">
        <v>84.5</v>
      </c>
      <c r="AC11">
        <v>103</v>
      </c>
      <c r="AD11">
        <v>0.20600000000000002</v>
      </c>
      <c r="AE11">
        <v>66.8</v>
      </c>
      <c r="AF11">
        <v>0.81696899999999995</v>
      </c>
      <c r="AG11">
        <v>3126</v>
      </c>
    </row>
    <row r="12" spans="1:33" x14ac:dyDescent="0.3">
      <c r="A12" t="s">
        <v>13</v>
      </c>
      <c r="B12" s="3">
        <v>11</v>
      </c>
      <c r="C12" s="9">
        <v>2018</v>
      </c>
      <c r="D12" s="11">
        <v>740588</v>
      </c>
      <c r="E12" s="16">
        <v>229544706.92283338</v>
      </c>
      <c r="F12" s="17">
        <v>309949.2658844504</v>
      </c>
      <c r="G12" s="55">
        <v>301188.37312168651</v>
      </c>
      <c r="H12" s="55">
        <v>1.0290877521995987</v>
      </c>
      <c r="I12" s="55">
        <v>1.0214442700278841</v>
      </c>
      <c r="J12">
        <v>370</v>
      </c>
      <c r="K12" s="51">
        <v>0.25</v>
      </c>
      <c r="L12" s="17">
        <v>19.448541614816342</v>
      </c>
      <c r="M12">
        <v>1.2480955811829833E-3</v>
      </c>
      <c r="N12">
        <v>0.14131457481924117</v>
      </c>
      <c r="O12">
        <v>14.7</v>
      </c>
      <c r="P12">
        <v>71.400000000000006</v>
      </c>
      <c r="Q12">
        <v>410</v>
      </c>
      <c r="R12">
        <v>0.33200000000000002</v>
      </c>
      <c r="S12">
        <v>91.1</v>
      </c>
      <c r="T12">
        <v>0.57436500000000001</v>
      </c>
      <c r="U12">
        <v>63</v>
      </c>
      <c r="V12">
        <v>380</v>
      </c>
      <c r="W12">
        <v>0.42</v>
      </c>
      <c r="X12">
        <v>18.894921390940748</v>
      </c>
      <c r="Y12">
        <v>1.0914750451418585E-3</v>
      </c>
      <c r="Z12">
        <v>0.16635646662418224</v>
      </c>
      <c r="AA12">
        <v>9.3915500000000005</v>
      </c>
      <c r="AB12">
        <v>69.400000000000006</v>
      </c>
      <c r="AC12">
        <v>414</v>
      </c>
      <c r="AD12">
        <v>0.33200000000000002</v>
      </c>
      <c r="AE12">
        <v>91.2</v>
      </c>
      <c r="AF12">
        <v>0.57699199999999995</v>
      </c>
      <c r="AG12">
        <v>56</v>
      </c>
    </row>
    <row r="13" spans="1:33" x14ac:dyDescent="0.3">
      <c r="A13" t="s">
        <v>14</v>
      </c>
      <c r="B13" s="3">
        <v>12</v>
      </c>
      <c r="C13" s="9">
        <v>2018</v>
      </c>
      <c r="D13" s="11">
        <v>1126857</v>
      </c>
      <c r="E13" s="16">
        <v>374286114.73296732</v>
      </c>
      <c r="F13" s="17">
        <v>332150.49889468437</v>
      </c>
      <c r="G13" s="55">
        <v>329627.6470854411</v>
      </c>
      <c r="H13" s="55">
        <v>1.0076536414088753</v>
      </c>
      <c r="I13" s="55">
        <v>1.0156627420778026</v>
      </c>
      <c r="J13">
        <v>529</v>
      </c>
      <c r="K13" s="51">
        <v>0.47</v>
      </c>
      <c r="L13" s="17">
        <v>15.075432886286617</v>
      </c>
      <c r="M13">
        <v>1.5484069292765019E-3</v>
      </c>
      <c r="N13">
        <v>0.26730399379495617</v>
      </c>
      <c r="O13">
        <v>19.399999999999999</v>
      </c>
      <c r="P13">
        <v>72.5</v>
      </c>
      <c r="Q13">
        <v>275</v>
      </c>
      <c r="R13">
        <v>0.28399999999999997</v>
      </c>
      <c r="S13">
        <v>77.400000000000006</v>
      </c>
      <c r="T13">
        <v>0.6628400000000001</v>
      </c>
      <c r="U13">
        <v>179</v>
      </c>
      <c r="V13">
        <v>541</v>
      </c>
      <c r="W13">
        <v>0.4</v>
      </c>
      <c r="X13">
        <v>15.757622314888625</v>
      </c>
      <c r="Y13">
        <v>1.9716236116598617E-3</v>
      </c>
      <c r="Z13">
        <v>0.27609683516594868</v>
      </c>
      <c r="AA13">
        <v>14.19495</v>
      </c>
      <c r="AB13">
        <v>68.900000000000006</v>
      </c>
      <c r="AC13">
        <v>291</v>
      </c>
      <c r="AD13">
        <v>0.28600000000000003</v>
      </c>
      <c r="AE13">
        <v>78.099999999999994</v>
      </c>
      <c r="AF13">
        <v>0.667296</v>
      </c>
      <c r="AG13">
        <v>148</v>
      </c>
    </row>
    <row r="14" spans="1:33" x14ac:dyDescent="0.3">
      <c r="A14" t="s">
        <v>15</v>
      </c>
      <c r="B14" s="3">
        <v>13</v>
      </c>
      <c r="C14" s="9">
        <v>2018</v>
      </c>
      <c r="D14" s="11">
        <v>930243</v>
      </c>
      <c r="E14" s="16">
        <v>298330964.50261563</v>
      </c>
      <c r="F14" s="17">
        <v>320702.18695826322</v>
      </c>
      <c r="G14" s="55">
        <v>311580.40467166126</v>
      </c>
      <c r="H14" s="55">
        <v>1.0292758535191402</v>
      </c>
      <c r="I14" s="55">
        <v>1.0261840715077033</v>
      </c>
      <c r="J14">
        <v>510</v>
      </c>
      <c r="K14" s="51">
        <v>0.51</v>
      </c>
      <c r="L14" s="17">
        <v>21.160540846576982</v>
      </c>
      <c r="M14">
        <v>2.9294573311580948E-3</v>
      </c>
      <c r="N14">
        <v>0.19917025865764948</v>
      </c>
      <c r="O14">
        <v>15.6</v>
      </c>
      <c r="P14">
        <v>73.599999999999994</v>
      </c>
      <c r="Q14">
        <v>228</v>
      </c>
      <c r="R14">
        <v>0.27699999999999997</v>
      </c>
      <c r="S14">
        <v>97.3</v>
      </c>
      <c r="T14">
        <v>0.63566699999999998</v>
      </c>
      <c r="U14">
        <v>32</v>
      </c>
      <c r="V14">
        <v>523</v>
      </c>
      <c r="W14">
        <v>0.51</v>
      </c>
      <c r="X14">
        <v>18.333125754505993</v>
      </c>
      <c r="Y14">
        <v>2.3822281789833465E-3</v>
      </c>
      <c r="Z14">
        <v>0.20668673796544473</v>
      </c>
      <c r="AA14">
        <v>11.75825</v>
      </c>
      <c r="AB14">
        <v>71</v>
      </c>
      <c r="AC14">
        <v>229</v>
      </c>
      <c r="AD14">
        <v>0.27600000000000002</v>
      </c>
      <c r="AE14">
        <v>96.6</v>
      </c>
      <c r="AF14">
        <v>0.63622800000000002</v>
      </c>
      <c r="AG14">
        <v>44</v>
      </c>
    </row>
    <row r="15" spans="1:33" x14ac:dyDescent="0.3">
      <c r="A15" t="s">
        <v>16</v>
      </c>
      <c r="B15" s="3">
        <v>14</v>
      </c>
      <c r="C15" s="9">
        <v>2018</v>
      </c>
      <c r="D15" s="11">
        <v>1024187</v>
      </c>
      <c r="E15" s="16">
        <v>335542671.3174966</v>
      </c>
      <c r="F15" s="17">
        <v>327618.5611782776</v>
      </c>
      <c r="G15" s="55">
        <v>312733.17867458548</v>
      </c>
      <c r="H15" s="55">
        <v>1.0475977079463676</v>
      </c>
      <c r="I15" s="55">
        <v>1.0198058895767494</v>
      </c>
      <c r="J15">
        <v>507</v>
      </c>
      <c r="K15" s="51">
        <v>0.26</v>
      </c>
      <c r="L15" s="17">
        <v>30.161710901623103</v>
      </c>
      <c r="M15">
        <v>3.6604420120967126E-4</v>
      </c>
      <c r="N15">
        <v>0.11973084648907986</v>
      </c>
      <c r="O15">
        <v>17.5</v>
      </c>
      <c r="P15">
        <v>74.5</v>
      </c>
      <c r="Q15">
        <v>274</v>
      </c>
      <c r="R15">
        <v>0.39899999999999997</v>
      </c>
      <c r="S15">
        <v>76.599999999999994</v>
      </c>
      <c r="T15">
        <v>0.51920299999999997</v>
      </c>
      <c r="U15">
        <v>80</v>
      </c>
      <c r="V15">
        <v>516</v>
      </c>
      <c r="W15">
        <v>0.34</v>
      </c>
      <c r="X15">
        <v>34.648375530769329</v>
      </c>
      <c r="Y15">
        <v>3.0699506283922483E-4</v>
      </c>
      <c r="Z15">
        <v>0.11580450502616234</v>
      </c>
      <c r="AA15">
        <v>13.991600000000002</v>
      </c>
      <c r="AB15">
        <v>75.900000000000006</v>
      </c>
      <c r="AC15">
        <v>276</v>
      </c>
      <c r="AD15">
        <v>0.4</v>
      </c>
      <c r="AE15">
        <v>76.7</v>
      </c>
      <c r="AF15">
        <v>0.51197700000000002</v>
      </c>
      <c r="AG15">
        <v>66</v>
      </c>
    </row>
    <row r="16" spans="1:33" x14ac:dyDescent="0.3">
      <c r="A16" t="s">
        <v>17</v>
      </c>
      <c r="B16" s="3">
        <v>15</v>
      </c>
      <c r="C16" s="9">
        <v>2018</v>
      </c>
      <c r="D16" s="11">
        <v>1273914</v>
      </c>
      <c r="E16" s="16">
        <v>416152852.60851932</v>
      </c>
      <c r="F16" s="17">
        <v>326672.64242995944</v>
      </c>
      <c r="G16" s="55">
        <v>312449.13469446864</v>
      </c>
      <c r="H16" s="55">
        <v>1.0455226344262383</v>
      </c>
      <c r="I16" s="55">
        <v>1.0216337293972659</v>
      </c>
      <c r="J16">
        <v>685</v>
      </c>
      <c r="K16" s="51">
        <v>0.93</v>
      </c>
      <c r="L16" s="17">
        <v>22.183990124515592</v>
      </c>
      <c r="M16">
        <v>1.1835645776560359E-3</v>
      </c>
      <c r="N16">
        <v>0.20407413575821196</v>
      </c>
      <c r="O16">
        <v>22.2</v>
      </c>
      <c r="P16">
        <v>69.900000000000006</v>
      </c>
      <c r="Q16">
        <v>193</v>
      </c>
      <c r="R16">
        <v>0.24</v>
      </c>
      <c r="S16">
        <v>92.6</v>
      </c>
      <c r="T16">
        <v>0.60763400000000001</v>
      </c>
      <c r="U16">
        <v>155</v>
      </c>
      <c r="V16">
        <v>688</v>
      </c>
      <c r="W16">
        <v>1.1000000000000001</v>
      </c>
      <c r="X16">
        <v>23.948345442940632</v>
      </c>
      <c r="Y16">
        <v>1.1282191011315857E-3</v>
      </c>
      <c r="Z16">
        <v>0.16798889391539953</v>
      </c>
      <c r="AA16">
        <v>14.9756</v>
      </c>
      <c r="AB16">
        <v>72</v>
      </c>
      <c r="AC16">
        <v>195</v>
      </c>
      <c r="AD16">
        <v>0.24199999999999999</v>
      </c>
      <c r="AE16">
        <v>93.5</v>
      </c>
      <c r="AF16">
        <v>0.60724500000000003</v>
      </c>
      <c r="AG16">
        <v>151</v>
      </c>
    </row>
    <row r="17" spans="1:33" x14ac:dyDescent="0.3">
      <c r="A17" t="s">
        <v>18</v>
      </c>
      <c r="B17" s="3">
        <v>16</v>
      </c>
      <c r="C17" s="9">
        <v>2018</v>
      </c>
      <c r="D17" s="11">
        <v>1529328</v>
      </c>
      <c r="E17" s="16">
        <v>592411403.8856796</v>
      </c>
      <c r="F17" s="17">
        <v>387367.13372519147</v>
      </c>
      <c r="G17" s="55">
        <v>374350.34419357654</v>
      </c>
      <c r="H17" s="55">
        <v>1.0347716777438942</v>
      </c>
      <c r="I17" s="55">
        <v>1.0282392633465662</v>
      </c>
      <c r="J17">
        <v>793</v>
      </c>
      <c r="K17" s="52">
        <v>1</v>
      </c>
      <c r="L17" s="17">
        <v>23.209497227650605</v>
      </c>
      <c r="M17">
        <v>4.3204963722263652E-3</v>
      </c>
      <c r="N17">
        <v>0.42430467099630559</v>
      </c>
      <c r="O17">
        <v>24.5</v>
      </c>
      <c r="P17">
        <v>83.8</v>
      </c>
      <c r="Q17">
        <v>223</v>
      </c>
      <c r="R17">
        <v>0.25</v>
      </c>
      <c r="S17">
        <v>85</v>
      </c>
      <c r="T17">
        <v>0.73529200000000006</v>
      </c>
      <c r="U17">
        <v>139</v>
      </c>
      <c r="V17">
        <v>792</v>
      </c>
      <c r="W17">
        <v>1.01</v>
      </c>
      <c r="X17">
        <v>21.628854341700883</v>
      </c>
      <c r="Y17">
        <v>4.7205415546327754E-3</v>
      </c>
      <c r="Z17">
        <v>0.38860520150545058</v>
      </c>
      <c r="AA17">
        <v>15.331349999999999</v>
      </c>
      <c r="AB17">
        <v>81.5</v>
      </c>
      <c r="AC17">
        <v>218</v>
      </c>
      <c r="AD17">
        <v>0.24600000000000002</v>
      </c>
      <c r="AE17">
        <v>84.1</v>
      </c>
      <c r="AF17">
        <v>0.74052800000000008</v>
      </c>
      <c r="AG17">
        <v>147</v>
      </c>
    </row>
    <row r="18" spans="1:33" x14ac:dyDescent="0.3">
      <c r="A18" t="s">
        <v>19</v>
      </c>
      <c r="B18" s="3">
        <v>17</v>
      </c>
      <c r="C18" s="9">
        <v>2018</v>
      </c>
      <c r="D18" s="11">
        <v>1247850</v>
      </c>
      <c r="E18" s="16">
        <v>527112995.10606217</v>
      </c>
      <c r="F18" s="17">
        <v>422416.95324443013</v>
      </c>
      <c r="G18" s="55">
        <v>406662.96580810688</v>
      </c>
      <c r="H18" s="55">
        <v>1.0387396659172479</v>
      </c>
      <c r="I18" s="55">
        <v>1.0247308370360555</v>
      </c>
      <c r="J18">
        <v>665</v>
      </c>
      <c r="K18" s="51">
        <v>0.89</v>
      </c>
      <c r="L18" s="17">
        <v>14.461371923798497</v>
      </c>
      <c r="M18">
        <v>1.2546838765327088E-3</v>
      </c>
      <c r="N18">
        <v>0.27440295960079086</v>
      </c>
      <c r="O18">
        <v>25.6</v>
      </c>
      <c r="P18">
        <v>65.900000000000006</v>
      </c>
      <c r="Q18">
        <v>241</v>
      </c>
      <c r="R18">
        <v>0.185</v>
      </c>
      <c r="S18">
        <v>92</v>
      </c>
      <c r="T18">
        <v>0.53324899999999997</v>
      </c>
      <c r="U18">
        <v>185</v>
      </c>
      <c r="V18">
        <v>671</v>
      </c>
      <c r="W18">
        <v>1.3</v>
      </c>
      <c r="X18">
        <v>16.047451340820135</v>
      </c>
      <c r="Y18">
        <v>1.1712299575033181E-3</v>
      </c>
      <c r="Z18">
        <v>0.26205889463845272</v>
      </c>
      <c r="AA18">
        <v>16.31925</v>
      </c>
      <c r="AB18">
        <v>65.8</v>
      </c>
      <c r="AC18">
        <v>247</v>
      </c>
      <c r="AD18">
        <v>0.182</v>
      </c>
      <c r="AE18">
        <v>92.8</v>
      </c>
      <c r="AF18">
        <v>0.53100999999999998</v>
      </c>
      <c r="AG18">
        <v>143</v>
      </c>
    </row>
    <row r="19" spans="1:33" x14ac:dyDescent="0.3">
      <c r="A19" t="s">
        <v>20</v>
      </c>
      <c r="B19" s="3">
        <v>18</v>
      </c>
      <c r="C19" s="9">
        <v>2018</v>
      </c>
      <c r="D19" s="11">
        <v>12745157</v>
      </c>
      <c r="E19" s="16">
        <v>15846491306.560663</v>
      </c>
      <c r="F19" s="17">
        <v>1243334.3352742272</v>
      </c>
      <c r="G19" s="55">
        <v>1223727.8365738916</v>
      </c>
      <c r="H19" s="55">
        <v>1.0160219438623121</v>
      </c>
      <c r="I19" s="55">
        <v>1.0071406437872004</v>
      </c>
      <c r="J19">
        <v>7268</v>
      </c>
      <c r="K19" s="51">
        <v>1.87</v>
      </c>
      <c r="L19" s="17">
        <v>13.234700218759182</v>
      </c>
      <c r="M19">
        <v>0</v>
      </c>
      <c r="N19">
        <v>0.15848523847855936</v>
      </c>
      <c r="O19">
        <v>41.3</v>
      </c>
      <c r="P19">
        <v>84.8</v>
      </c>
      <c r="Q19">
        <v>560</v>
      </c>
      <c r="R19">
        <v>0</v>
      </c>
      <c r="S19">
        <v>61</v>
      </c>
      <c r="T19">
        <v>1</v>
      </c>
      <c r="U19">
        <v>7485</v>
      </c>
      <c r="V19">
        <v>7195</v>
      </c>
      <c r="W19">
        <v>2.17</v>
      </c>
      <c r="X19">
        <v>12.139827397672519</v>
      </c>
      <c r="Y19">
        <v>0</v>
      </c>
      <c r="Z19">
        <v>0.12285163637108037</v>
      </c>
      <c r="AA19">
        <v>27.067250000000005</v>
      </c>
      <c r="AB19">
        <v>82.1</v>
      </c>
      <c r="AC19">
        <v>572</v>
      </c>
      <c r="AD19">
        <v>0</v>
      </c>
      <c r="AE19">
        <v>61.4</v>
      </c>
      <c r="AF19">
        <v>0.99769400000000008</v>
      </c>
      <c r="AG19">
        <v>5547</v>
      </c>
    </row>
    <row r="20" spans="1:33" x14ac:dyDescent="0.3">
      <c r="A20" t="s">
        <v>21</v>
      </c>
      <c r="B20" s="3">
        <v>19</v>
      </c>
      <c r="C20" s="9">
        <v>2018</v>
      </c>
      <c r="D20" s="11">
        <v>565635</v>
      </c>
      <c r="E20" s="16">
        <v>253094323.52720371</v>
      </c>
      <c r="F20" s="17">
        <v>447451.66675895889</v>
      </c>
      <c r="G20" s="55">
        <v>431286.66847494646</v>
      </c>
      <c r="H20" s="55">
        <v>1.0374808670557167</v>
      </c>
      <c r="I20" s="55">
        <v>1.0296007320601801</v>
      </c>
      <c r="J20">
        <v>312</v>
      </c>
      <c r="K20" s="51">
        <v>0.36</v>
      </c>
      <c r="L20" s="17">
        <v>15.986720584389976</v>
      </c>
      <c r="M20">
        <v>0.15932193177123627</v>
      </c>
      <c r="N20">
        <v>0.19210993826772332</v>
      </c>
      <c r="O20">
        <v>13.600000000000001</v>
      </c>
      <c r="P20">
        <v>76.400000000000006</v>
      </c>
      <c r="Q20">
        <v>187</v>
      </c>
      <c r="R20">
        <v>0.21</v>
      </c>
      <c r="S20">
        <v>82.2</v>
      </c>
      <c r="T20">
        <v>0.79411199999999993</v>
      </c>
      <c r="U20">
        <v>27</v>
      </c>
      <c r="V20">
        <v>319</v>
      </c>
      <c r="W20">
        <v>0.35</v>
      </c>
      <c r="X20">
        <v>15.349851275375967</v>
      </c>
      <c r="Y20">
        <v>0.16297692433140779</v>
      </c>
      <c r="Z20">
        <v>0.15891681894118248</v>
      </c>
      <c r="AA20">
        <v>8.2139500000000005</v>
      </c>
      <c r="AB20">
        <v>77.7</v>
      </c>
      <c r="AC20">
        <v>187</v>
      </c>
      <c r="AD20">
        <v>0.21</v>
      </c>
      <c r="AE20">
        <v>81.3</v>
      </c>
      <c r="AF20">
        <v>0.79426199999999991</v>
      </c>
      <c r="AG20">
        <v>33</v>
      </c>
    </row>
    <row r="21" spans="1:33" x14ac:dyDescent="0.3">
      <c r="A21" t="s">
        <v>22</v>
      </c>
      <c r="B21" s="3">
        <v>20</v>
      </c>
      <c r="C21" s="9">
        <v>2018</v>
      </c>
      <c r="D21" s="11">
        <v>787461</v>
      </c>
      <c r="E21" s="16">
        <v>549404231.71748435</v>
      </c>
      <c r="F21" s="17">
        <v>697690.71956259967</v>
      </c>
      <c r="G21" s="55">
        <v>693489.52961974882</v>
      </c>
      <c r="H21" s="55">
        <v>1.0060580437965003</v>
      </c>
      <c r="I21" s="55">
        <v>1.0021149679690093</v>
      </c>
      <c r="J21">
        <v>441</v>
      </c>
      <c r="K21" s="51">
        <v>0.28999999999999998</v>
      </c>
      <c r="L21" s="17">
        <v>19.601470867465377</v>
      </c>
      <c r="M21">
        <v>0.42179323870917018</v>
      </c>
      <c r="N21">
        <v>0.1093257427761874</v>
      </c>
      <c r="O21">
        <v>16.399999999999999</v>
      </c>
      <c r="P21">
        <v>79.099999999999994</v>
      </c>
      <c r="Q21">
        <v>188</v>
      </c>
      <c r="R21">
        <v>0.22399999999999998</v>
      </c>
      <c r="S21">
        <v>106.5</v>
      </c>
      <c r="T21">
        <v>0.85700299999999996</v>
      </c>
      <c r="U21">
        <v>50</v>
      </c>
      <c r="V21">
        <v>445</v>
      </c>
      <c r="W21">
        <v>0.39</v>
      </c>
      <c r="X21">
        <v>22.043611751724725</v>
      </c>
      <c r="Y21">
        <v>0.35059293851017703</v>
      </c>
      <c r="Z21">
        <v>0.11076705868142485</v>
      </c>
      <c r="AA21">
        <v>8.2110000000000003</v>
      </c>
      <c r="AB21">
        <v>77.3</v>
      </c>
      <c r="AC21">
        <v>195</v>
      </c>
      <c r="AD21">
        <v>0.22399999999999998</v>
      </c>
      <c r="AE21">
        <v>105.9</v>
      </c>
      <c r="AF21">
        <v>0.86005300000000007</v>
      </c>
      <c r="AG21">
        <v>38</v>
      </c>
    </row>
    <row r="22" spans="1:33" x14ac:dyDescent="0.3">
      <c r="A22" t="s">
        <v>23</v>
      </c>
      <c r="B22" s="3">
        <v>21</v>
      </c>
      <c r="C22" s="9">
        <v>2018</v>
      </c>
      <c r="D22" s="11">
        <v>1081359</v>
      </c>
      <c r="E22" s="16">
        <v>717889152.37418878</v>
      </c>
      <c r="F22" s="17">
        <v>663876.79981781146</v>
      </c>
      <c r="G22" s="55">
        <v>658515.23237329198</v>
      </c>
      <c r="H22" s="55">
        <v>1.0081419034533132</v>
      </c>
      <c r="I22" s="55">
        <v>1.020524962077646</v>
      </c>
      <c r="J22">
        <v>575</v>
      </c>
      <c r="K22" s="51">
        <v>0.18</v>
      </c>
      <c r="L22" s="17">
        <v>22.91232776107562</v>
      </c>
      <c r="M22">
        <v>0.32367648054461917</v>
      </c>
      <c r="N22">
        <v>0.1635879675795929</v>
      </c>
      <c r="O22">
        <v>10.199999999999999</v>
      </c>
      <c r="P22">
        <v>73.900000000000006</v>
      </c>
      <c r="Q22">
        <v>162</v>
      </c>
      <c r="R22">
        <v>0.22800000000000001</v>
      </c>
      <c r="S22">
        <v>94.3</v>
      </c>
      <c r="T22">
        <v>0.61841699999999999</v>
      </c>
      <c r="U22">
        <v>99</v>
      </c>
      <c r="V22">
        <v>590</v>
      </c>
      <c r="W22">
        <v>0.2</v>
      </c>
      <c r="X22">
        <v>28.38402042132147</v>
      </c>
      <c r="Y22">
        <v>0.27947090449861067</v>
      </c>
      <c r="Z22">
        <v>0.16383195681661269</v>
      </c>
      <c r="AA22">
        <v>8.5601500000000001</v>
      </c>
      <c r="AB22">
        <v>71.8</v>
      </c>
      <c r="AC22">
        <v>164</v>
      </c>
      <c r="AD22">
        <v>0.22899999999999998</v>
      </c>
      <c r="AE22">
        <v>96.6</v>
      </c>
      <c r="AF22">
        <v>0.61477099999999996</v>
      </c>
      <c r="AG22">
        <v>97</v>
      </c>
    </row>
    <row r="23" spans="1:33" x14ac:dyDescent="0.3">
      <c r="A23" t="s">
        <v>24</v>
      </c>
      <c r="B23" s="3">
        <v>22</v>
      </c>
      <c r="C23" s="9">
        <v>2018</v>
      </c>
      <c r="D23" s="11">
        <v>1171486</v>
      </c>
      <c r="E23" s="16">
        <v>525083913.21824938</v>
      </c>
      <c r="F23" s="17">
        <v>448220.39121103397</v>
      </c>
      <c r="G23" s="55">
        <v>435186.47106511495</v>
      </c>
      <c r="H23" s="55">
        <v>1.0299501960941446</v>
      </c>
      <c r="I23" s="55">
        <v>1.0130434095202061</v>
      </c>
      <c r="J23">
        <v>577</v>
      </c>
      <c r="K23" s="51">
        <v>0.1</v>
      </c>
      <c r="L23" s="17">
        <v>24.921382634906294</v>
      </c>
      <c r="M23">
        <v>4.3290377764009403E-4</v>
      </c>
      <c r="N23">
        <v>0.39850053178305966</v>
      </c>
      <c r="O23">
        <v>10.7</v>
      </c>
      <c r="P23">
        <v>70.400000000000006</v>
      </c>
      <c r="Q23">
        <v>159</v>
      </c>
      <c r="R23">
        <v>0.27600000000000002</v>
      </c>
      <c r="S23">
        <v>77.2</v>
      </c>
      <c r="T23">
        <v>0.58886300000000003</v>
      </c>
      <c r="U23">
        <v>77</v>
      </c>
      <c r="V23">
        <v>586</v>
      </c>
      <c r="W23">
        <v>0.09</v>
      </c>
      <c r="X23">
        <v>25.482094793936721</v>
      </c>
      <c r="Y23">
        <v>3.7897781862669211E-4</v>
      </c>
      <c r="Z23">
        <v>0.35596661870455926</v>
      </c>
      <c r="AA23">
        <v>7.8956999999999997</v>
      </c>
      <c r="AB23">
        <v>70.400000000000006</v>
      </c>
      <c r="AC23">
        <v>162</v>
      </c>
      <c r="AD23">
        <v>0.27800000000000002</v>
      </c>
      <c r="AE23">
        <v>76.2</v>
      </c>
      <c r="AF23">
        <v>0.58946599999999993</v>
      </c>
      <c r="AG23">
        <v>83</v>
      </c>
    </row>
    <row r="24" spans="1:33" x14ac:dyDescent="0.3">
      <c r="A24" t="s">
        <v>25</v>
      </c>
      <c r="B24" s="3">
        <v>23</v>
      </c>
      <c r="C24" s="9">
        <v>2018</v>
      </c>
      <c r="D24" s="11">
        <v>1000498</v>
      </c>
      <c r="E24" s="16">
        <v>440020322.03564501</v>
      </c>
      <c r="F24" s="17">
        <v>439801.30098775309</v>
      </c>
      <c r="G24" s="55">
        <v>429129.26386676671</v>
      </c>
      <c r="H24" s="55">
        <v>1.0248690500033104</v>
      </c>
      <c r="I24" s="55">
        <v>1.0151274609017038</v>
      </c>
      <c r="J24">
        <v>526</v>
      </c>
      <c r="K24" s="51">
        <v>0.25</v>
      </c>
      <c r="L24" s="17">
        <v>32.410214302626542</v>
      </c>
      <c r="M24">
        <v>3.0927368867288016E-2</v>
      </c>
      <c r="N24">
        <v>0.21229852570260804</v>
      </c>
      <c r="O24">
        <v>12</v>
      </c>
      <c r="P24">
        <v>80.8</v>
      </c>
      <c r="Q24">
        <v>224</v>
      </c>
      <c r="R24">
        <v>0.23100000000000001</v>
      </c>
      <c r="S24">
        <v>82.4</v>
      </c>
      <c r="T24">
        <v>0.86605900000000002</v>
      </c>
      <c r="U24">
        <v>61</v>
      </c>
      <c r="V24">
        <v>520</v>
      </c>
      <c r="W24">
        <v>0.24</v>
      </c>
      <c r="X24">
        <v>29.192818041468836</v>
      </c>
      <c r="Y24">
        <v>3.1190764583705066E-2</v>
      </c>
      <c r="Z24">
        <v>0.21021002972258293</v>
      </c>
      <c r="AA24">
        <v>7.5682</v>
      </c>
      <c r="AB24">
        <v>77.900000000000006</v>
      </c>
      <c r="AC24">
        <v>238</v>
      </c>
      <c r="AD24">
        <v>0.23199999999999998</v>
      </c>
      <c r="AE24">
        <v>84.1</v>
      </c>
      <c r="AF24">
        <v>0.868757</v>
      </c>
      <c r="AG24">
        <v>78</v>
      </c>
    </row>
    <row r="25" spans="1:33" x14ac:dyDescent="0.3">
      <c r="A25" t="s">
        <v>26</v>
      </c>
      <c r="B25" s="3">
        <v>24</v>
      </c>
      <c r="C25" s="9">
        <v>2018</v>
      </c>
      <c r="D25" s="11">
        <v>1892426</v>
      </c>
      <c r="E25" s="16">
        <v>1012905937.2483805</v>
      </c>
      <c r="F25" s="17">
        <v>535242.03178796987</v>
      </c>
      <c r="G25" s="55">
        <v>521976.98938042752</v>
      </c>
      <c r="H25" s="55">
        <v>1.0254130788855034</v>
      </c>
      <c r="I25" s="55">
        <v>1.0120654027334226</v>
      </c>
      <c r="J25">
        <v>971</v>
      </c>
      <c r="K25" s="51">
        <v>0.65</v>
      </c>
      <c r="L25" s="17">
        <v>44.54029445009273</v>
      </c>
      <c r="M25">
        <v>6.732103075144426E-3</v>
      </c>
      <c r="N25">
        <v>0.30154806961399805</v>
      </c>
      <c r="O25">
        <v>16.8</v>
      </c>
      <c r="P25">
        <v>78.400000000000006</v>
      </c>
      <c r="Q25">
        <v>42</v>
      </c>
      <c r="R25">
        <v>0.36200000000000004</v>
      </c>
      <c r="S25">
        <v>62.7</v>
      </c>
      <c r="T25">
        <v>0.78834800000000005</v>
      </c>
      <c r="U25">
        <v>93</v>
      </c>
      <c r="V25">
        <v>990</v>
      </c>
      <c r="W25">
        <v>0.68</v>
      </c>
      <c r="X25">
        <v>33.68171918360035</v>
      </c>
      <c r="Y25">
        <v>5.9438237307808499E-3</v>
      </c>
      <c r="Z25">
        <v>0.284729367349775</v>
      </c>
      <c r="AA25">
        <v>12.537800000000002</v>
      </c>
      <c r="AB25">
        <v>75.3</v>
      </c>
      <c r="AC25">
        <v>44</v>
      </c>
      <c r="AD25">
        <v>0.35700000000000004</v>
      </c>
      <c r="AE25">
        <v>61.9</v>
      </c>
      <c r="AF25">
        <v>0.78385099999999996</v>
      </c>
      <c r="AG25">
        <v>79</v>
      </c>
    </row>
    <row r="26" spans="1:33" x14ac:dyDescent="0.3">
      <c r="A26" t="s">
        <v>27</v>
      </c>
      <c r="B26" s="3">
        <v>25</v>
      </c>
      <c r="C26" s="9">
        <v>2018</v>
      </c>
      <c r="D26" s="11">
        <v>709332</v>
      </c>
      <c r="E26" s="16">
        <v>476167748.71198696</v>
      </c>
      <c r="F26" s="17">
        <v>671290.38124881859</v>
      </c>
      <c r="G26" s="55">
        <v>657963.75509995583</v>
      </c>
      <c r="H26" s="55">
        <v>1.0202543469082703</v>
      </c>
      <c r="I26" s="55">
        <v>1.0351431124023136</v>
      </c>
      <c r="J26">
        <v>424</v>
      </c>
      <c r="K26" s="51">
        <v>0.5</v>
      </c>
      <c r="L26" s="17">
        <v>29.89036553968274</v>
      </c>
      <c r="M26">
        <v>0.11110425965275521</v>
      </c>
      <c r="N26">
        <v>0.1062286946557561</v>
      </c>
      <c r="O26">
        <v>16.3</v>
      </c>
      <c r="P26">
        <v>83.5</v>
      </c>
      <c r="Q26">
        <v>106</v>
      </c>
      <c r="R26">
        <v>7.0000000000000007E-2</v>
      </c>
      <c r="S26">
        <v>100</v>
      </c>
      <c r="T26">
        <v>0.953376</v>
      </c>
      <c r="U26">
        <v>18</v>
      </c>
      <c r="V26">
        <v>440</v>
      </c>
      <c r="W26">
        <v>0.47</v>
      </c>
      <c r="X26">
        <v>23.629638337358205</v>
      </c>
      <c r="Y26">
        <v>0.12485675441641966</v>
      </c>
      <c r="Z26">
        <v>9.025554083023371E-2</v>
      </c>
      <c r="AA26">
        <v>15.091550000000002</v>
      </c>
      <c r="AB26">
        <v>81.900000000000006</v>
      </c>
      <c r="AC26">
        <v>117</v>
      </c>
      <c r="AD26">
        <v>7.0000000000000007E-2</v>
      </c>
      <c r="AE26">
        <v>102.2</v>
      </c>
      <c r="AF26">
        <v>0.9525579999999999</v>
      </c>
      <c r="AG26">
        <v>30</v>
      </c>
    </row>
    <row r="27" spans="1:33" x14ac:dyDescent="0.3">
      <c r="A27" t="s">
        <v>28</v>
      </c>
      <c r="B27" s="3">
        <v>26</v>
      </c>
      <c r="C27" s="9">
        <v>2018</v>
      </c>
      <c r="D27" s="11">
        <v>600354</v>
      </c>
      <c r="E27" s="16">
        <v>253404565.2267352</v>
      </c>
      <c r="F27" s="17">
        <v>422091.90781894553</v>
      </c>
      <c r="G27" s="55">
        <v>425130.78116243437</v>
      </c>
      <c r="H27" s="55">
        <v>0.99285190939319978</v>
      </c>
      <c r="I27" s="55">
        <v>1.01694268678633</v>
      </c>
      <c r="J27">
        <v>311</v>
      </c>
      <c r="K27" s="51">
        <v>0.78</v>
      </c>
      <c r="L27" s="17">
        <v>23.733193240035519</v>
      </c>
      <c r="M27">
        <v>4.4662029067102709E-3</v>
      </c>
      <c r="N27">
        <v>0.33311117792552813</v>
      </c>
      <c r="O27">
        <v>26.5</v>
      </c>
      <c r="P27">
        <v>68.099999999999994</v>
      </c>
      <c r="Q27">
        <v>131</v>
      </c>
      <c r="R27">
        <v>0.27800000000000002</v>
      </c>
      <c r="S27">
        <v>82.7</v>
      </c>
      <c r="T27">
        <v>0.72794499999999995</v>
      </c>
      <c r="U27">
        <v>45</v>
      </c>
      <c r="V27">
        <v>316</v>
      </c>
      <c r="W27">
        <v>1.07</v>
      </c>
      <c r="X27">
        <v>27.650703567767437</v>
      </c>
      <c r="Y27">
        <v>8.3878659980328608E-3</v>
      </c>
      <c r="Z27">
        <v>0.31890327677280889</v>
      </c>
      <c r="AA27">
        <v>15.6997</v>
      </c>
      <c r="AB27">
        <v>72.099999999999994</v>
      </c>
      <c r="AC27">
        <v>133</v>
      </c>
      <c r="AD27">
        <v>0.28300000000000003</v>
      </c>
      <c r="AE27">
        <v>82.2</v>
      </c>
      <c r="AF27">
        <v>0.72243999999999997</v>
      </c>
      <c r="AG27">
        <v>48</v>
      </c>
    </row>
    <row r="28" spans="1:33" x14ac:dyDescent="0.3">
      <c r="A28" t="s">
        <v>29</v>
      </c>
      <c r="B28" s="3">
        <v>27</v>
      </c>
      <c r="C28" s="9">
        <v>2018</v>
      </c>
      <c r="D28" s="11">
        <v>621621</v>
      </c>
      <c r="E28" s="16">
        <v>163472296.92046273</v>
      </c>
      <c r="F28" s="17">
        <v>262977.43628426763</v>
      </c>
      <c r="G28" s="55">
        <v>254862.20491670945</v>
      </c>
      <c r="H28" s="55">
        <v>1.0318416430957673</v>
      </c>
      <c r="I28" s="55">
        <v>1.0299624689657956</v>
      </c>
      <c r="J28">
        <v>319</v>
      </c>
      <c r="K28" s="51">
        <v>0.13</v>
      </c>
      <c r="L28" s="17">
        <v>17.317009378062227</v>
      </c>
      <c r="M28">
        <v>3.6605553149308321E-3</v>
      </c>
      <c r="N28">
        <v>0.1554298533248423</v>
      </c>
      <c r="O28">
        <v>17.7</v>
      </c>
      <c r="P28">
        <v>67.2</v>
      </c>
      <c r="Q28">
        <v>189</v>
      </c>
      <c r="R28">
        <v>0.29299999999999998</v>
      </c>
      <c r="S28">
        <v>86.3</v>
      </c>
      <c r="T28">
        <v>0.72061999999999993</v>
      </c>
      <c r="U28">
        <v>42</v>
      </c>
      <c r="V28">
        <v>319</v>
      </c>
      <c r="W28">
        <v>0.26</v>
      </c>
      <c r="X28">
        <v>17.645754412959029</v>
      </c>
      <c r="Y28">
        <v>3.446501385541752E-3</v>
      </c>
      <c r="Z28">
        <v>0.15925396153494165</v>
      </c>
      <c r="AA28">
        <v>12.602449999999997</v>
      </c>
      <c r="AB28">
        <v>68.599999999999994</v>
      </c>
      <c r="AC28">
        <v>195</v>
      </c>
      <c r="AD28">
        <v>0.29499999999999998</v>
      </c>
      <c r="AE28">
        <v>84</v>
      </c>
      <c r="AF28">
        <v>0.73068600000000006</v>
      </c>
      <c r="AG28">
        <v>39</v>
      </c>
    </row>
    <row r="29" spans="1:33" x14ac:dyDescent="0.3">
      <c r="A29" t="s">
        <v>30</v>
      </c>
      <c r="B29" s="3">
        <v>28</v>
      </c>
      <c r="C29" s="9">
        <v>2018</v>
      </c>
      <c r="D29" s="11">
        <v>5520589</v>
      </c>
      <c r="E29" s="16">
        <v>4287987639.273016</v>
      </c>
      <c r="F29" s="17">
        <v>776726.47597439622</v>
      </c>
      <c r="G29" s="55">
        <v>760530.77877840423</v>
      </c>
      <c r="H29" s="55">
        <v>1.0212952554293808</v>
      </c>
      <c r="I29" s="55">
        <v>1.0089534797529156</v>
      </c>
      <c r="J29">
        <v>3061</v>
      </c>
      <c r="K29" s="51">
        <v>2.59</v>
      </c>
      <c r="L29" s="17">
        <v>17.824115078044713</v>
      </c>
      <c r="M29">
        <v>2.7236338844368289E-3</v>
      </c>
      <c r="N29">
        <v>0.14858033774400844</v>
      </c>
      <c r="O29">
        <v>37.1</v>
      </c>
      <c r="P29">
        <v>86</v>
      </c>
      <c r="Q29">
        <v>550</v>
      </c>
      <c r="R29">
        <v>0</v>
      </c>
      <c r="S29">
        <v>80.599999999999994</v>
      </c>
      <c r="T29">
        <v>0.98591800000000007</v>
      </c>
      <c r="U29">
        <v>1693</v>
      </c>
      <c r="V29">
        <v>3049</v>
      </c>
      <c r="W29">
        <v>2.82</v>
      </c>
      <c r="X29">
        <v>15.698331648508326</v>
      </c>
      <c r="Y29">
        <v>2.4504660584198979E-3</v>
      </c>
      <c r="Z29">
        <v>0.15058961068579285</v>
      </c>
      <c r="AA29">
        <v>25.393450000000001</v>
      </c>
      <c r="AB29">
        <v>87.6</v>
      </c>
      <c r="AC29">
        <v>549</v>
      </c>
      <c r="AD29">
        <v>0</v>
      </c>
      <c r="AE29">
        <v>82.3</v>
      </c>
      <c r="AF29">
        <v>0.98483599999999993</v>
      </c>
      <c r="AG29">
        <v>1631</v>
      </c>
    </row>
    <row r="30" spans="1:33" x14ac:dyDescent="0.3">
      <c r="A30" t="s">
        <v>31</v>
      </c>
      <c r="B30" s="3">
        <v>29</v>
      </c>
      <c r="C30" s="9">
        <v>2018</v>
      </c>
      <c r="D30" s="11">
        <v>474576</v>
      </c>
      <c r="E30" s="16">
        <v>107089964.75002332</v>
      </c>
      <c r="F30" s="17">
        <v>225653.98323982526</v>
      </c>
      <c r="G30" s="55">
        <v>220049.01873782367</v>
      </c>
      <c r="H30" s="55">
        <v>1.0254714360198061</v>
      </c>
      <c r="I30" s="55">
        <v>1.023576912181831</v>
      </c>
      <c r="J30">
        <v>201</v>
      </c>
      <c r="K30" s="51">
        <v>0.21</v>
      </c>
      <c r="L30" s="17">
        <v>25.50823678871107</v>
      </c>
      <c r="M30">
        <v>1.4639282057322704E-2</v>
      </c>
      <c r="N30">
        <v>0.14159449404981167</v>
      </c>
      <c r="O30">
        <v>15.6</v>
      </c>
      <c r="P30">
        <v>76.599999999999994</v>
      </c>
      <c r="Q30">
        <v>291</v>
      </c>
      <c r="R30">
        <v>0.501</v>
      </c>
      <c r="S30">
        <v>71.8</v>
      </c>
      <c r="T30">
        <v>0.92508699999999999</v>
      </c>
      <c r="U30">
        <v>12</v>
      </c>
      <c r="V30">
        <v>200</v>
      </c>
      <c r="W30">
        <v>0.22</v>
      </c>
      <c r="X30">
        <v>18.999024741488135</v>
      </c>
      <c r="Y30">
        <v>1.1769237009373589E-2</v>
      </c>
      <c r="Z30">
        <v>0.15025557378952661</v>
      </c>
      <c r="AA30">
        <v>11.4</v>
      </c>
      <c r="AB30">
        <v>75.900000000000006</v>
      </c>
      <c r="AC30">
        <v>275</v>
      </c>
      <c r="AD30">
        <v>0.498</v>
      </c>
      <c r="AE30">
        <v>72</v>
      </c>
      <c r="AF30">
        <v>0.92896400000000001</v>
      </c>
      <c r="AG30">
        <v>5</v>
      </c>
    </row>
    <row r="31" spans="1:33" x14ac:dyDescent="0.3">
      <c r="A31" t="s">
        <v>32</v>
      </c>
      <c r="B31" s="3">
        <v>30</v>
      </c>
      <c r="C31" s="9">
        <v>2018</v>
      </c>
      <c r="D31" s="11">
        <v>273108</v>
      </c>
      <c r="E31" s="16">
        <v>70308223.062780783</v>
      </c>
      <c r="F31" s="17">
        <v>257437.43523727165</v>
      </c>
      <c r="G31" s="55">
        <v>256128.3370168852</v>
      </c>
      <c r="H31" s="55">
        <v>1.0051111026434383</v>
      </c>
      <c r="I31" s="55">
        <v>1.0108772836128979</v>
      </c>
      <c r="J31">
        <v>138</v>
      </c>
      <c r="K31" s="51">
        <v>0.09</v>
      </c>
      <c r="L31" s="17">
        <v>14.427011245298008</v>
      </c>
      <c r="M31">
        <v>1.0756509034981713E-2</v>
      </c>
      <c r="N31">
        <v>5.9019107093669348E-3</v>
      </c>
      <c r="O31">
        <v>13</v>
      </c>
      <c r="P31">
        <v>73.8</v>
      </c>
      <c r="Q31">
        <v>306</v>
      </c>
      <c r="R31">
        <v>0.54200000000000004</v>
      </c>
      <c r="S31">
        <v>78.599999999999994</v>
      </c>
      <c r="T31">
        <v>0.77831100000000009</v>
      </c>
      <c r="U31">
        <v>33</v>
      </c>
      <c r="V31">
        <v>140</v>
      </c>
      <c r="W31">
        <v>0.08</v>
      </c>
      <c r="X31">
        <v>14.006458505196134</v>
      </c>
      <c r="Y31">
        <v>9.5469839875915834E-3</v>
      </c>
      <c r="Z31">
        <v>7.0686300830376482E-3</v>
      </c>
      <c r="AA31">
        <v>6.8055500000000002</v>
      </c>
      <c r="AB31">
        <v>77.900000000000006</v>
      </c>
      <c r="AC31">
        <v>299</v>
      </c>
      <c r="AD31">
        <v>0.54400000000000004</v>
      </c>
      <c r="AE31">
        <v>78.5</v>
      </c>
      <c r="AF31">
        <v>0.79297499999999999</v>
      </c>
      <c r="AG31">
        <v>15</v>
      </c>
    </row>
    <row r="32" spans="1:33" x14ac:dyDescent="0.3">
      <c r="A32" t="s">
        <v>33</v>
      </c>
      <c r="B32" s="3">
        <v>31</v>
      </c>
      <c r="C32" s="9">
        <v>2018</v>
      </c>
      <c r="D32" s="11">
        <v>5724891</v>
      </c>
      <c r="E32" s="16">
        <v>2355062819.2467284</v>
      </c>
      <c r="F32" s="17">
        <v>411372.51682988001</v>
      </c>
      <c r="G32" s="55">
        <v>411039.77255077398</v>
      </c>
      <c r="H32" s="55">
        <v>1.0008095184488868</v>
      </c>
      <c r="I32" s="55">
        <v>1.0064192851949036</v>
      </c>
      <c r="J32">
        <v>2822</v>
      </c>
      <c r="K32" s="51">
        <v>0.25</v>
      </c>
      <c r="L32" s="17">
        <v>20.613367651826632</v>
      </c>
      <c r="M32">
        <v>5.1288160292414656E-3</v>
      </c>
      <c r="N32">
        <v>0.11763594895509492</v>
      </c>
      <c r="O32">
        <v>12.6</v>
      </c>
      <c r="P32">
        <v>71.8</v>
      </c>
      <c r="Q32">
        <v>205</v>
      </c>
      <c r="R32">
        <v>0.44</v>
      </c>
      <c r="S32">
        <v>72.099999999999994</v>
      </c>
      <c r="T32">
        <v>0.842974</v>
      </c>
      <c r="U32">
        <v>508</v>
      </c>
      <c r="V32">
        <v>2786</v>
      </c>
      <c r="W32">
        <v>0.22</v>
      </c>
      <c r="X32">
        <v>20.771539249548663</v>
      </c>
      <c r="Y32">
        <v>9.3587306018573079E-3</v>
      </c>
      <c r="Z32">
        <v>0.11338131115836769</v>
      </c>
      <c r="AA32">
        <v>14.502399999999998</v>
      </c>
      <c r="AB32">
        <v>79.2</v>
      </c>
      <c r="AC32">
        <v>210</v>
      </c>
      <c r="AD32">
        <v>0.44400000000000001</v>
      </c>
      <c r="AE32">
        <v>73.7</v>
      </c>
      <c r="AF32">
        <v>0.85119600000000006</v>
      </c>
      <c r="AG32">
        <v>526</v>
      </c>
    </row>
    <row r="33" spans="1:33" x14ac:dyDescent="0.3">
      <c r="A33" t="s">
        <v>34</v>
      </c>
      <c r="B33" s="3">
        <v>32</v>
      </c>
      <c r="C33" s="9">
        <v>2018</v>
      </c>
      <c r="D33" s="11">
        <v>994240</v>
      </c>
      <c r="E33" s="16">
        <v>428756983.91054773</v>
      </c>
      <c r="F33" s="17">
        <v>431240.93167700729</v>
      </c>
      <c r="G33" s="55">
        <v>413468.52370730712</v>
      </c>
      <c r="H33" s="55">
        <v>1.0429837023876602</v>
      </c>
      <c r="I33" s="55">
        <v>1.0668841692224493</v>
      </c>
      <c r="J33">
        <v>513</v>
      </c>
      <c r="K33" s="51">
        <v>0.09</v>
      </c>
      <c r="L33" s="17">
        <v>19.039640199582188</v>
      </c>
      <c r="M33">
        <v>0.50364621080180894</v>
      </c>
      <c r="N33">
        <v>2.6480065947370585E-2</v>
      </c>
      <c r="O33">
        <v>14.800000000000002</v>
      </c>
      <c r="P33">
        <v>82.2</v>
      </c>
      <c r="Q33">
        <v>294</v>
      </c>
      <c r="R33">
        <v>0.34700000000000003</v>
      </c>
      <c r="S33">
        <v>90.6</v>
      </c>
      <c r="T33">
        <v>0.57735400000000003</v>
      </c>
      <c r="U33">
        <v>60</v>
      </c>
      <c r="V33">
        <v>537</v>
      </c>
      <c r="W33">
        <v>0.12</v>
      </c>
      <c r="X33">
        <v>33.135346608562685</v>
      </c>
      <c r="Y33">
        <v>0.35733154388450733</v>
      </c>
      <c r="Z33">
        <v>3.2667252762950461E-2</v>
      </c>
      <c r="AA33">
        <v>11.071949999999999</v>
      </c>
      <c r="AB33">
        <v>77.900000000000006</v>
      </c>
      <c r="AC33">
        <v>289</v>
      </c>
      <c r="AD33">
        <v>0.34600000000000003</v>
      </c>
      <c r="AE33">
        <v>90.1</v>
      </c>
      <c r="AF33">
        <v>0.63950400000000007</v>
      </c>
      <c r="AG33">
        <v>85</v>
      </c>
    </row>
    <row r="34" spans="1:33" x14ac:dyDescent="0.3">
      <c r="A34" t="s">
        <v>35</v>
      </c>
      <c r="B34" s="3">
        <v>33</v>
      </c>
      <c r="C34" s="9">
        <v>2018</v>
      </c>
      <c r="D34" s="11">
        <v>2543595</v>
      </c>
      <c r="E34" s="16">
        <v>820431089.77510941</v>
      </c>
      <c r="F34" s="17">
        <v>322547.84656170086</v>
      </c>
      <c r="G34" s="55">
        <v>323374.43028868409</v>
      </c>
      <c r="H34" s="55">
        <v>0.99744388037654885</v>
      </c>
      <c r="I34" s="55">
        <v>1.0023008501459456</v>
      </c>
      <c r="J34">
        <v>1292</v>
      </c>
      <c r="K34" s="51">
        <v>0.38</v>
      </c>
      <c r="L34" s="17">
        <v>19.734233357910881</v>
      </c>
      <c r="M34">
        <v>5.8706570871147667E-2</v>
      </c>
      <c r="N34">
        <v>0.25209294243393598</v>
      </c>
      <c r="O34">
        <v>15.8</v>
      </c>
      <c r="P34">
        <v>77.599999999999994</v>
      </c>
      <c r="Q34">
        <v>243</v>
      </c>
      <c r="R34">
        <v>0.23</v>
      </c>
      <c r="S34">
        <v>86.7</v>
      </c>
      <c r="T34">
        <v>0.54552</v>
      </c>
      <c r="U34">
        <v>270</v>
      </c>
      <c r="V34">
        <v>1274</v>
      </c>
      <c r="W34">
        <v>0.42</v>
      </c>
      <c r="X34">
        <v>22.547090038067015</v>
      </c>
      <c r="Y34">
        <v>4.3746005042557608E-2</v>
      </c>
      <c r="Z34">
        <v>0.22321716540703118</v>
      </c>
      <c r="AA34">
        <v>11.50475</v>
      </c>
      <c r="AB34">
        <v>76.099999999999994</v>
      </c>
      <c r="AC34">
        <v>249</v>
      </c>
      <c r="AD34">
        <v>0.23100000000000001</v>
      </c>
      <c r="AE34">
        <v>86.3</v>
      </c>
      <c r="AF34">
        <v>0.57509699999999997</v>
      </c>
      <c r="AG34">
        <v>298</v>
      </c>
    </row>
    <row r="35" spans="1:33" x14ac:dyDescent="0.3">
      <c r="A35" t="s">
        <v>36</v>
      </c>
      <c r="B35" s="3">
        <v>34</v>
      </c>
      <c r="C35" s="9">
        <v>2018</v>
      </c>
      <c r="D35" s="11">
        <v>4237904</v>
      </c>
      <c r="E35" s="16">
        <v>1438095365.6770098</v>
      </c>
      <c r="F35" s="17">
        <v>339341.18509456795</v>
      </c>
      <c r="G35" s="55">
        <v>331815.9467557873</v>
      </c>
      <c r="H35" s="55">
        <v>1.0226789532340324</v>
      </c>
      <c r="I35" s="55">
        <v>1.0233085995333429</v>
      </c>
      <c r="J35">
        <v>2133</v>
      </c>
      <c r="K35" s="51">
        <v>0.84</v>
      </c>
      <c r="L35" s="17">
        <v>17.108037415025965</v>
      </c>
      <c r="M35">
        <v>1.103392457202276E-2</v>
      </c>
      <c r="N35">
        <v>0.19316477304681146</v>
      </c>
      <c r="O35">
        <v>16.899999999999999</v>
      </c>
      <c r="P35">
        <v>79</v>
      </c>
      <c r="Q35">
        <v>325</v>
      </c>
      <c r="R35">
        <v>0.32</v>
      </c>
      <c r="S35">
        <v>79.8</v>
      </c>
      <c r="T35">
        <v>0.753691</v>
      </c>
      <c r="U35">
        <v>612</v>
      </c>
      <c r="V35">
        <v>2143</v>
      </c>
      <c r="W35">
        <v>0.91</v>
      </c>
      <c r="X35">
        <v>22.466394418401922</v>
      </c>
      <c r="Y35">
        <v>1.1179101412741919E-2</v>
      </c>
      <c r="Z35">
        <v>0.19269833625429703</v>
      </c>
      <c r="AA35">
        <v>13.744450000000001</v>
      </c>
      <c r="AB35">
        <v>80.099999999999994</v>
      </c>
      <c r="AC35">
        <v>319</v>
      </c>
      <c r="AD35">
        <v>0.32100000000000001</v>
      </c>
      <c r="AE35">
        <v>80.400000000000006</v>
      </c>
      <c r="AF35">
        <v>0.75269200000000003</v>
      </c>
      <c r="AG35">
        <v>472</v>
      </c>
    </row>
    <row r="36" spans="1:33" x14ac:dyDescent="0.3">
      <c r="A36" t="s">
        <v>37</v>
      </c>
      <c r="B36" s="3">
        <v>35</v>
      </c>
      <c r="C36" s="9">
        <v>2018</v>
      </c>
      <c r="D36" s="11">
        <v>3099781</v>
      </c>
      <c r="E36" s="16">
        <v>642866912.31665301</v>
      </c>
      <c r="F36" s="17">
        <v>207391.07450386108</v>
      </c>
      <c r="G36" s="55">
        <v>207428.1103692833</v>
      </c>
      <c r="H36" s="55">
        <v>0.99982145204255934</v>
      </c>
      <c r="I36" s="55">
        <v>1.0080898669601615</v>
      </c>
      <c r="J36">
        <v>1385</v>
      </c>
      <c r="K36" s="51">
        <v>0.18</v>
      </c>
      <c r="L36" s="17">
        <v>29.584246416890313</v>
      </c>
      <c r="M36">
        <v>4.7113011723339017E-3</v>
      </c>
      <c r="N36">
        <v>4.5444714420373171E-2</v>
      </c>
      <c r="O36">
        <v>3.6000000000000005</v>
      </c>
      <c r="P36">
        <v>63.6</v>
      </c>
      <c r="Q36">
        <v>171</v>
      </c>
      <c r="R36">
        <v>0.54700000000000004</v>
      </c>
      <c r="S36">
        <v>68.900000000000006</v>
      </c>
      <c r="T36">
        <v>0.74847900000000001</v>
      </c>
      <c r="U36">
        <v>107</v>
      </c>
      <c r="V36">
        <v>1363</v>
      </c>
      <c r="W36">
        <v>0.14000000000000001</v>
      </c>
      <c r="X36">
        <v>29.295189795114503</v>
      </c>
      <c r="Y36">
        <v>3.9178965096401865E-3</v>
      </c>
      <c r="Z36">
        <v>4.6841353222353103E-2</v>
      </c>
      <c r="AA36">
        <v>5.6970499999999999</v>
      </c>
      <c r="AB36">
        <v>76.3</v>
      </c>
      <c r="AC36">
        <v>181</v>
      </c>
      <c r="AD36">
        <v>0.54799999999999993</v>
      </c>
      <c r="AE36">
        <v>68.599999999999994</v>
      </c>
      <c r="AF36">
        <v>0.74535099999999999</v>
      </c>
      <c r="AG36">
        <v>297</v>
      </c>
    </row>
    <row r="37" spans="1:33" x14ac:dyDescent="0.3">
      <c r="A37" t="s">
        <v>38</v>
      </c>
      <c r="B37" s="3">
        <v>36</v>
      </c>
      <c r="C37" s="9">
        <v>2018</v>
      </c>
      <c r="D37" s="11">
        <v>484116</v>
      </c>
      <c r="E37" s="16">
        <v>61882495.818036944</v>
      </c>
      <c r="F37" s="17">
        <v>127825.76039221374</v>
      </c>
      <c r="G37" s="55">
        <v>125896.41518275639</v>
      </c>
      <c r="H37" s="55">
        <v>1.0153248621627282</v>
      </c>
      <c r="I37" s="55">
        <v>1.0125358293628648</v>
      </c>
      <c r="J37">
        <v>253</v>
      </c>
      <c r="K37" s="51">
        <v>0.15</v>
      </c>
      <c r="L37" s="17">
        <v>33.139993359834705</v>
      </c>
      <c r="M37">
        <v>1.4587394337935383E-2</v>
      </c>
      <c r="N37">
        <v>4.9159530305912989E-2</v>
      </c>
      <c r="O37">
        <v>11.1</v>
      </c>
      <c r="P37">
        <v>85.2</v>
      </c>
      <c r="Q37">
        <v>151</v>
      </c>
      <c r="R37">
        <v>0.48499999999999999</v>
      </c>
      <c r="S37">
        <v>45.2</v>
      </c>
      <c r="T37">
        <v>0.65954299999999999</v>
      </c>
      <c r="U37">
        <v>2</v>
      </c>
      <c r="V37">
        <v>256</v>
      </c>
      <c r="W37">
        <v>0.1</v>
      </c>
      <c r="X37">
        <v>34.832691378636056</v>
      </c>
      <c r="Y37">
        <v>1.4609116298346776E-2</v>
      </c>
      <c r="Z37">
        <v>7.5380063623412236E-2</v>
      </c>
      <c r="AA37">
        <v>13.1143</v>
      </c>
      <c r="AB37">
        <v>86.3</v>
      </c>
      <c r="AC37">
        <v>157</v>
      </c>
      <c r="AD37">
        <v>0.49700000000000005</v>
      </c>
      <c r="AE37">
        <v>45.8</v>
      </c>
      <c r="AF37">
        <v>0.65465699999999993</v>
      </c>
      <c r="AG37">
        <v>6</v>
      </c>
    </row>
    <row r="38" spans="1:33" x14ac:dyDescent="0.3">
      <c r="A38" t="s">
        <v>39</v>
      </c>
      <c r="B38" s="3">
        <v>37</v>
      </c>
      <c r="C38" s="9">
        <v>2018</v>
      </c>
      <c r="D38" s="11">
        <v>890342</v>
      </c>
      <c r="E38" s="16">
        <v>155336403.06397069</v>
      </c>
      <c r="F38" s="17">
        <v>174468.24148919256</v>
      </c>
      <c r="G38" s="55">
        <v>173231.94491516342</v>
      </c>
      <c r="H38" s="55">
        <v>1.0071366547009248</v>
      </c>
      <c r="I38" s="55">
        <v>0.99904944807355223</v>
      </c>
      <c r="J38">
        <v>451</v>
      </c>
      <c r="K38" s="51">
        <v>0.44</v>
      </c>
      <c r="L38" s="17">
        <v>21.953380885333665</v>
      </c>
      <c r="M38">
        <v>1.0097777703306438E-3</v>
      </c>
      <c r="N38">
        <v>8.771507231039237E-2</v>
      </c>
      <c r="O38">
        <v>15</v>
      </c>
      <c r="P38">
        <v>78.3</v>
      </c>
      <c r="Q38">
        <v>169</v>
      </c>
      <c r="R38">
        <v>0.47600000000000003</v>
      </c>
      <c r="S38">
        <v>73</v>
      </c>
      <c r="T38">
        <v>0.78797799999999996</v>
      </c>
      <c r="U38">
        <v>63</v>
      </c>
      <c r="V38">
        <v>438</v>
      </c>
      <c r="W38">
        <v>0.42</v>
      </c>
      <c r="X38">
        <v>22.436981789928993</v>
      </c>
      <c r="Y38">
        <v>2.2429565786711478E-3</v>
      </c>
      <c r="Z38">
        <v>0.10081536079987193</v>
      </c>
      <c r="AA38">
        <v>10.23335</v>
      </c>
      <c r="AB38">
        <v>81.599999999999994</v>
      </c>
      <c r="AC38">
        <v>163</v>
      </c>
      <c r="AD38">
        <v>0.47399999999999998</v>
      </c>
      <c r="AE38">
        <v>75.7</v>
      </c>
      <c r="AF38">
        <v>0.78969800000000001</v>
      </c>
      <c r="AG38">
        <v>43</v>
      </c>
    </row>
    <row r="39" spans="1:33" x14ac:dyDescent="0.3">
      <c r="A39" t="s">
        <v>40</v>
      </c>
      <c r="B39" s="3">
        <v>38</v>
      </c>
      <c r="C39" s="9">
        <v>2018</v>
      </c>
      <c r="D39" s="11">
        <v>469882</v>
      </c>
      <c r="E39" s="16">
        <v>77510536.682140812</v>
      </c>
      <c r="F39" s="17">
        <v>164957.45034315172</v>
      </c>
      <c r="G39" s="55">
        <v>168649.8868244804</v>
      </c>
      <c r="H39" s="55">
        <v>0.97810590596380587</v>
      </c>
      <c r="I39" s="55">
        <v>1.0002213218195648</v>
      </c>
      <c r="J39">
        <v>215</v>
      </c>
      <c r="K39" s="51">
        <v>0.6</v>
      </c>
      <c r="L39" s="17">
        <v>26.460019431313341</v>
      </c>
      <c r="M39">
        <v>1.9562372470466133E-2</v>
      </c>
      <c r="N39">
        <v>0.10054020582834342</v>
      </c>
      <c r="O39">
        <v>10.5</v>
      </c>
      <c r="P39">
        <v>78</v>
      </c>
      <c r="Q39">
        <v>239</v>
      </c>
      <c r="R39">
        <v>0.58299999999999996</v>
      </c>
      <c r="S39">
        <v>68</v>
      </c>
      <c r="T39">
        <v>0.70835700000000001</v>
      </c>
      <c r="U39">
        <v>8</v>
      </c>
      <c r="V39">
        <v>211</v>
      </c>
      <c r="W39">
        <v>0.62</v>
      </c>
      <c r="X39">
        <v>25.411875223522816</v>
      </c>
      <c r="Y39">
        <v>1.9259809653591076E-2</v>
      </c>
      <c r="Z39">
        <v>0.13075565671852324</v>
      </c>
      <c r="AA39">
        <v>7.5666500000000001</v>
      </c>
      <c r="AB39">
        <v>81.7</v>
      </c>
      <c r="AC39">
        <v>230</v>
      </c>
      <c r="AD39">
        <v>0.58299999999999996</v>
      </c>
      <c r="AE39">
        <v>68.099999999999994</v>
      </c>
      <c r="AF39">
        <v>0.70772999999999997</v>
      </c>
      <c r="AG39">
        <v>10</v>
      </c>
    </row>
    <row r="40" spans="1:33" x14ac:dyDescent="0.3">
      <c r="A40" t="s">
        <v>41</v>
      </c>
      <c r="B40" s="3">
        <v>39</v>
      </c>
      <c r="C40" s="9">
        <v>2018</v>
      </c>
      <c r="D40" s="11">
        <v>699240</v>
      </c>
      <c r="E40" s="16">
        <v>144753804.22310272</v>
      </c>
      <c r="F40" s="17">
        <v>207015.90901993981</v>
      </c>
      <c r="G40" s="55">
        <v>208905.0473486479</v>
      </c>
      <c r="H40" s="55">
        <v>0.99095695220060787</v>
      </c>
      <c r="I40" s="55">
        <v>0.99304959223440281</v>
      </c>
      <c r="J40">
        <v>354</v>
      </c>
      <c r="K40" s="51">
        <v>0.21</v>
      </c>
      <c r="L40" s="17">
        <v>19.513414946797713</v>
      </c>
      <c r="M40">
        <v>2.7314941798623105E-3</v>
      </c>
      <c r="N40">
        <v>5.628854807134108E-2</v>
      </c>
      <c r="O40">
        <v>16.5</v>
      </c>
      <c r="P40">
        <v>84.7</v>
      </c>
      <c r="Q40">
        <v>303</v>
      </c>
      <c r="R40">
        <v>0.36399999999999999</v>
      </c>
      <c r="S40">
        <v>89</v>
      </c>
      <c r="T40">
        <v>0.87459100000000012</v>
      </c>
      <c r="U40">
        <v>81</v>
      </c>
      <c r="V40">
        <v>334</v>
      </c>
      <c r="W40">
        <v>0.23</v>
      </c>
      <c r="X40">
        <v>17.858355012640434</v>
      </c>
      <c r="Y40">
        <v>2.7065936952245608E-3</v>
      </c>
      <c r="Z40">
        <v>9.9238904686846957E-2</v>
      </c>
      <c r="AA40">
        <v>9.5268499999999996</v>
      </c>
      <c r="AB40">
        <v>88.1</v>
      </c>
      <c r="AC40">
        <v>327</v>
      </c>
      <c r="AD40">
        <v>0.36399999999999999</v>
      </c>
      <c r="AE40">
        <v>90.6</v>
      </c>
      <c r="AF40">
        <v>0.89069100000000001</v>
      </c>
      <c r="AG40">
        <v>79</v>
      </c>
    </row>
    <row r="41" spans="1:33" x14ac:dyDescent="0.3">
      <c r="A41" t="s">
        <v>42</v>
      </c>
      <c r="B41" s="3">
        <v>40</v>
      </c>
      <c r="C41" s="9">
        <v>2018</v>
      </c>
      <c r="D41" s="11">
        <v>2882213</v>
      </c>
      <c r="E41" s="16">
        <v>720815265.10467184</v>
      </c>
      <c r="F41" s="17">
        <v>250090.90761323742</v>
      </c>
      <c r="G41" s="55">
        <v>248699.51776128286</v>
      </c>
      <c r="H41" s="55">
        <v>1.0055946624443803</v>
      </c>
      <c r="I41" s="55">
        <v>1.0086858968291283</v>
      </c>
      <c r="J41">
        <v>1377</v>
      </c>
      <c r="K41" s="51">
        <v>0.27</v>
      </c>
      <c r="L41" s="17">
        <v>20.181204998637199</v>
      </c>
      <c r="M41">
        <v>5.0937125912694399E-3</v>
      </c>
      <c r="N41">
        <v>0.12708237786538293</v>
      </c>
      <c r="O41">
        <v>10.199999999999999</v>
      </c>
      <c r="P41">
        <v>75.5</v>
      </c>
      <c r="Q41">
        <v>257</v>
      </c>
      <c r="R41">
        <v>0.40399999999999997</v>
      </c>
      <c r="S41">
        <v>81.099999999999994</v>
      </c>
      <c r="T41">
        <v>0.89136799999999994</v>
      </c>
      <c r="U41">
        <v>148</v>
      </c>
      <c r="V41">
        <v>1354</v>
      </c>
      <c r="W41">
        <v>0.25</v>
      </c>
      <c r="X41">
        <v>19.040256821044316</v>
      </c>
      <c r="Y41">
        <v>5.1603960750238797E-3</v>
      </c>
      <c r="Z41">
        <v>0.12336742497706006</v>
      </c>
      <c r="AA41">
        <v>7.8183999999999987</v>
      </c>
      <c r="AB41">
        <v>76.599999999999994</v>
      </c>
      <c r="AC41">
        <v>258</v>
      </c>
      <c r="AD41">
        <v>0.40700000000000003</v>
      </c>
      <c r="AE41">
        <v>78.400000000000006</v>
      </c>
      <c r="AF41">
        <v>0.88550399999999996</v>
      </c>
      <c r="AG41">
        <v>172</v>
      </c>
    </row>
    <row r="42" spans="1:33" x14ac:dyDescent="0.3">
      <c r="A42" t="s">
        <v>43</v>
      </c>
      <c r="B42" s="3">
        <v>41</v>
      </c>
      <c r="C42" s="9">
        <v>2018</v>
      </c>
      <c r="D42" s="11">
        <v>4120410</v>
      </c>
      <c r="E42" s="16">
        <v>1475553932.3482506</v>
      </c>
      <c r="F42" s="17">
        <v>358108.52132390963</v>
      </c>
      <c r="G42" s="55">
        <v>346700.16345870768</v>
      </c>
      <c r="H42" s="55">
        <v>1.0329055451009637</v>
      </c>
      <c r="I42" s="55">
        <v>1.0195660928975399</v>
      </c>
      <c r="J42">
        <v>1955</v>
      </c>
      <c r="K42" s="51">
        <v>0.63</v>
      </c>
      <c r="L42" s="17">
        <v>15.403862184251487</v>
      </c>
      <c r="M42">
        <v>3.2469856364825252E-2</v>
      </c>
      <c r="N42">
        <v>0.33461396026973284</v>
      </c>
      <c r="O42">
        <v>17.7</v>
      </c>
      <c r="P42">
        <v>79.7</v>
      </c>
      <c r="Q42">
        <v>248</v>
      </c>
      <c r="R42">
        <v>0.38400000000000001</v>
      </c>
      <c r="S42">
        <v>76.2</v>
      </c>
      <c r="T42">
        <v>0.90618399999999999</v>
      </c>
      <c r="U42">
        <v>547</v>
      </c>
      <c r="V42">
        <v>1995</v>
      </c>
      <c r="W42">
        <v>0.59</v>
      </c>
      <c r="X42">
        <v>18.72391071073563</v>
      </c>
      <c r="Y42">
        <v>3.2538980606784507E-2</v>
      </c>
      <c r="Z42">
        <v>0.28159519808766764</v>
      </c>
      <c r="AA42">
        <v>12.492000000000001</v>
      </c>
      <c r="AB42">
        <v>77.3</v>
      </c>
      <c r="AC42">
        <v>255</v>
      </c>
      <c r="AD42">
        <v>0.38500000000000001</v>
      </c>
      <c r="AE42">
        <v>76.900000000000006</v>
      </c>
      <c r="AF42">
        <v>0.90713899999999992</v>
      </c>
      <c r="AG42">
        <v>642</v>
      </c>
    </row>
    <row r="43" spans="1:33" x14ac:dyDescent="0.3">
      <c r="A43" t="s">
        <v>44</v>
      </c>
      <c r="B43" s="3">
        <v>42</v>
      </c>
      <c r="C43" s="9">
        <v>2018</v>
      </c>
      <c r="D43" s="11">
        <v>684692</v>
      </c>
      <c r="E43" s="16">
        <v>177571654.81525815</v>
      </c>
      <c r="F43" s="17">
        <v>259345.30389614333</v>
      </c>
      <c r="G43" s="55">
        <v>252742.42925544395</v>
      </c>
      <c r="H43" s="55">
        <v>1.0261249156311065</v>
      </c>
      <c r="I43" s="55">
        <v>1.0168863060574342</v>
      </c>
      <c r="J43">
        <v>331</v>
      </c>
      <c r="K43" s="51">
        <v>0.13</v>
      </c>
      <c r="L43" s="17">
        <v>14.178733439098909</v>
      </c>
      <c r="M43">
        <v>1.4441403803208163E-3</v>
      </c>
      <c r="N43">
        <v>0.27685120413195846</v>
      </c>
      <c r="O43">
        <v>13</v>
      </c>
      <c r="P43">
        <v>66.099999999999994</v>
      </c>
      <c r="Q43">
        <v>270</v>
      </c>
      <c r="R43">
        <v>0.33</v>
      </c>
      <c r="S43">
        <v>80.099999999999994</v>
      </c>
      <c r="T43">
        <v>0.593337</v>
      </c>
      <c r="U43">
        <v>106</v>
      </c>
      <c r="V43">
        <v>348</v>
      </c>
      <c r="W43">
        <v>0.11</v>
      </c>
      <c r="X43">
        <v>13.484915810479862</v>
      </c>
      <c r="Y43">
        <v>1.2048496288383664E-3</v>
      </c>
      <c r="Z43">
        <v>0.31166846315956781</v>
      </c>
      <c r="AA43">
        <v>8.9268000000000001</v>
      </c>
      <c r="AB43">
        <v>72.099999999999994</v>
      </c>
      <c r="AC43">
        <v>279</v>
      </c>
      <c r="AD43">
        <v>0.33500000000000002</v>
      </c>
      <c r="AE43">
        <v>81.599999999999994</v>
      </c>
      <c r="AF43">
        <v>0.58863500000000002</v>
      </c>
      <c r="AG43">
        <v>115</v>
      </c>
    </row>
    <row r="44" spans="1:33" x14ac:dyDescent="0.3">
      <c r="A44" t="s">
        <v>45</v>
      </c>
      <c r="B44" s="3">
        <v>43</v>
      </c>
      <c r="C44" s="9">
        <v>2018</v>
      </c>
      <c r="D44" s="11">
        <v>807577</v>
      </c>
      <c r="E44" s="16">
        <v>229562760.71364513</v>
      </c>
      <c r="F44" s="17">
        <v>284261.14254572027</v>
      </c>
      <c r="G44" s="55">
        <v>282243.5008663247</v>
      </c>
      <c r="H44" s="55">
        <v>1.0071485850806221</v>
      </c>
      <c r="I44" s="55">
        <v>1.0226980050143373</v>
      </c>
      <c r="J44">
        <v>421</v>
      </c>
      <c r="K44" s="51">
        <v>0.41</v>
      </c>
      <c r="L44" s="17">
        <v>21.292085986561137</v>
      </c>
      <c r="M44">
        <v>1.942170640349303E-4</v>
      </c>
      <c r="N44">
        <v>0.24060898097601477</v>
      </c>
      <c r="O44">
        <v>24.6</v>
      </c>
      <c r="P44">
        <v>67.099999999999994</v>
      </c>
      <c r="Q44">
        <v>331</v>
      </c>
      <c r="R44">
        <v>0.37</v>
      </c>
      <c r="S44">
        <v>78.2</v>
      </c>
      <c r="T44">
        <v>0.56190300000000004</v>
      </c>
      <c r="U44">
        <v>70</v>
      </c>
      <c r="V44">
        <v>439</v>
      </c>
      <c r="W44">
        <v>0.35</v>
      </c>
      <c r="X44">
        <v>24.793508260381177</v>
      </c>
      <c r="Y44">
        <v>1.4034092378808889E-4</v>
      </c>
      <c r="Z44">
        <v>0.2317080822566015</v>
      </c>
      <c r="AA44">
        <v>19.235949999999999</v>
      </c>
      <c r="AB44">
        <v>66.3</v>
      </c>
      <c r="AC44">
        <v>345</v>
      </c>
      <c r="AD44">
        <v>0.37200000000000005</v>
      </c>
      <c r="AE44">
        <v>77.3</v>
      </c>
      <c r="AF44">
        <v>0.56133299999999997</v>
      </c>
      <c r="AG44">
        <v>54</v>
      </c>
    </row>
    <row r="45" spans="1:33" x14ac:dyDescent="0.3">
      <c r="A45" t="s">
        <v>46</v>
      </c>
      <c r="B45" s="3">
        <v>44</v>
      </c>
      <c r="C45" s="9">
        <v>2018</v>
      </c>
      <c r="D45" s="11">
        <v>3974375</v>
      </c>
      <c r="E45" s="16">
        <v>2144319594.7152669</v>
      </c>
      <c r="F45" s="17">
        <v>539536.30312068365</v>
      </c>
      <c r="G45" s="55">
        <v>530327.0897862243</v>
      </c>
      <c r="H45" s="55">
        <v>1.0173651572997555</v>
      </c>
      <c r="I45" s="55">
        <v>1.0178326488387663</v>
      </c>
      <c r="J45">
        <v>2037</v>
      </c>
      <c r="K45" s="51">
        <v>0.68</v>
      </c>
      <c r="L45" s="17">
        <v>24.010114901631439</v>
      </c>
      <c r="M45">
        <v>0.28733511115286636</v>
      </c>
      <c r="N45">
        <v>0.14864449058974397</v>
      </c>
      <c r="O45">
        <v>31.8</v>
      </c>
      <c r="P45">
        <v>81.8</v>
      </c>
      <c r="Q45">
        <v>377</v>
      </c>
      <c r="R45">
        <v>0.23199999999999998</v>
      </c>
      <c r="S45">
        <v>61.9</v>
      </c>
      <c r="T45">
        <v>0.76281499999999991</v>
      </c>
      <c r="U45">
        <v>726</v>
      </c>
      <c r="V45">
        <v>2044</v>
      </c>
      <c r="W45">
        <v>0.72</v>
      </c>
      <c r="X45">
        <v>28.154904864571474</v>
      </c>
      <c r="Y45">
        <v>0.23589447514326398</v>
      </c>
      <c r="Z45">
        <v>0.16108921868238482</v>
      </c>
      <c r="AA45">
        <v>26.736899999999999</v>
      </c>
      <c r="AB45">
        <v>84.2</v>
      </c>
      <c r="AC45">
        <v>385</v>
      </c>
      <c r="AD45">
        <v>0.23300000000000001</v>
      </c>
      <c r="AE45">
        <v>62.3</v>
      </c>
      <c r="AF45">
        <v>0.75450200000000001</v>
      </c>
      <c r="AG45">
        <v>688</v>
      </c>
    </row>
    <row r="46" spans="1:33" x14ac:dyDescent="0.3">
      <c r="A46" t="s">
        <v>47</v>
      </c>
      <c r="B46" s="3">
        <v>45</v>
      </c>
      <c r="C46" s="9">
        <v>2018</v>
      </c>
      <c r="D46" s="11">
        <v>1485682</v>
      </c>
      <c r="E46" s="16">
        <v>580018579.28631341</v>
      </c>
      <c r="F46" s="17">
        <v>390405.60448757769</v>
      </c>
      <c r="G46" s="55">
        <v>380413.26054515858</v>
      </c>
      <c r="H46" s="55">
        <v>1.0262670757799015</v>
      </c>
      <c r="I46" s="55">
        <v>1.011483877522821</v>
      </c>
      <c r="J46">
        <v>782</v>
      </c>
      <c r="K46" s="51">
        <v>0.34</v>
      </c>
      <c r="L46" s="17">
        <v>14.262877885057023</v>
      </c>
      <c r="M46">
        <v>0.26272336616049802</v>
      </c>
      <c r="N46">
        <v>0.1785606412577922</v>
      </c>
      <c r="O46">
        <v>14.2</v>
      </c>
      <c r="P46">
        <v>70.3</v>
      </c>
      <c r="Q46">
        <v>292</v>
      </c>
      <c r="R46">
        <v>0.34499999999999997</v>
      </c>
      <c r="S46">
        <v>79.400000000000006</v>
      </c>
      <c r="T46">
        <v>0.59841500000000003</v>
      </c>
      <c r="U46">
        <v>123</v>
      </c>
      <c r="V46">
        <v>790</v>
      </c>
      <c r="W46">
        <v>0.3</v>
      </c>
      <c r="X46">
        <v>14.138558936121626</v>
      </c>
      <c r="Y46">
        <v>0.22772996005017676</v>
      </c>
      <c r="Z46">
        <v>0.18935915205509588</v>
      </c>
      <c r="AA46">
        <v>10.120900000000001</v>
      </c>
      <c r="AB46">
        <v>72.7</v>
      </c>
      <c r="AC46">
        <v>302</v>
      </c>
      <c r="AD46">
        <v>0.34700000000000003</v>
      </c>
      <c r="AE46">
        <v>82.4</v>
      </c>
      <c r="AF46">
        <v>0.59548699999999999</v>
      </c>
      <c r="AG46">
        <v>112</v>
      </c>
    </row>
    <row r="47" spans="1:33" x14ac:dyDescent="0.3">
      <c r="A47" t="s">
        <v>48</v>
      </c>
      <c r="B47" s="3">
        <v>46</v>
      </c>
      <c r="C47" s="9">
        <v>2018</v>
      </c>
      <c r="D47" s="11">
        <v>1217054</v>
      </c>
      <c r="E47" s="16">
        <v>294304047.04780984</v>
      </c>
      <c r="F47" s="17">
        <v>241816.75344545915</v>
      </c>
      <c r="G47" s="55">
        <v>235704.26618823569</v>
      </c>
      <c r="H47" s="55">
        <v>1.0259328664519884</v>
      </c>
      <c r="I47" s="55">
        <v>1.0243554521893439</v>
      </c>
      <c r="J47">
        <v>619</v>
      </c>
      <c r="K47" s="51">
        <v>0.68</v>
      </c>
      <c r="L47" s="17">
        <v>17.823646994579352</v>
      </c>
      <c r="M47">
        <v>1.0271889907373882E-3</v>
      </c>
      <c r="N47">
        <v>0.26006261821430576</v>
      </c>
      <c r="O47">
        <v>39.200000000000003</v>
      </c>
      <c r="P47">
        <v>62.6</v>
      </c>
      <c r="Q47">
        <v>281</v>
      </c>
      <c r="R47">
        <v>0.371</v>
      </c>
      <c r="S47">
        <v>83.4</v>
      </c>
      <c r="T47">
        <v>0.61897000000000002</v>
      </c>
      <c r="U47">
        <v>92</v>
      </c>
      <c r="V47">
        <v>627</v>
      </c>
      <c r="W47">
        <v>0.69</v>
      </c>
      <c r="X47">
        <v>17.660856212593483</v>
      </c>
      <c r="Y47">
        <v>1.0044448264769968E-3</v>
      </c>
      <c r="Z47">
        <v>0.25393491391086781</v>
      </c>
      <c r="AA47">
        <v>29.299250000000001</v>
      </c>
      <c r="AB47">
        <v>65.7</v>
      </c>
      <c r="AC47">
        <v>288</v>
      </c>
      <c r="AD47">
        <v>0.376</v>
      </c>
      <c r="AE47">
        <v>83.3</v>
      </c>
      <c r="AF47">
        <v>0.61766500000000002</v>
      </c>
      <c r="AG47">
        <v>121</v>
      </c>
    </row>
    <row r="48" spans="1:33" x14ac:dyDescent="0.3">
      <c r="A48" t="s">
        <v>49</v>
      </c>
      <c r="B48" s="3">
        <v>47</v>
      </c>
      <c r="C48" s="9">
        <v>2018</v>
      </c>
      <c r="D48" s="11">
        <v>2596807</v>
      </c>
      <c r="E48" s="16">
        <v>1178966972.2814815</v>
      </c>
      <c r="F48" s="17">
        <v>454006.3902636898</v>
      </c>
      <c r="G48" s="55">
        <v>447959.90243741818</v>
      </c>
      <c r="H48" s="55">
        <v>1.0134978327153206</v>
      </c>
      <c r="I48" s="55">
        <v>1.0152219484573664</v>
      </c>
      <c r="J48">
        <v>1265</v>
      </c>
      <c r="K48" s="51">
        <v>1.01</v>
      </c>
      <c r="L48" s="17">
        <v>17.123231554884967</v>
      </c>
      <c r="M48">
        <v>0.22898831708411535</v>
      </c>
      <c r="N48">
        <v>0.28233035861206823</v>
      </c>
      <c r="O48">
        <v>15.2</v>
      </c>
      <c r="P48">
        <v>72.599999999999994</v>
      </c>
      <c r="Q48">
        <v>211</v>
      </c>
      <c r="R48">
        <v>0.24199999999999999</v>
      </c>
      <c r="S48">
        <v>82.3</v>
      </c>
      <c r="T48">
        <v>0.69210899999999997</v>
      </c>
      <c r="U48">
        <v>281</v>
      </c>
      <c r="V48">
        <v>1282</v>
      </c>
      <c r="W48">
        <v>1.1499999999999999</v>
      </c>
      <c r="X48">
        <v>19.676857996885445</v>
      </c>
      <c r="Y48">
        <v>0.17850681324494527</v>
      </c>
      <c r="Z48">
        <v>0.29911798635056774</v>
      </c>
      <c r="AA48">
        <v>11.577500000000001</v>
      </c>
      <c r="AB48">
        <v>70.2</v>
      </c>
      <c r="AC48">
        <v>216</v>
      </c>
      <c r="AD48">
        <v>0.24199999999999999</v>
      </c>
      <c r="AE48">
        <v>83.3</v>
      </c>
      <c r="AF48">
        <v>0.68454999999999999</v>
      </c>
      <c r="AG48">
        <v>354</v>
      </c>
    </row>
    <row r="49" spans="1:33" x14ac:dyDescent="0.3">
      <c r="A49" t="s">
        <v>50</v>
      </c>
      <c r="B49" s="3">
        <v>48</v>
      </c>
      <c r="C49" s="9">
        <v>2018</v>
      </c>
      <c r="D49" s="11">
        <v>1218763</v>
      </c>
      <c r="E49" s="16">
        <v>323581309.4871639</v>
      </c>
      <c r="F49" s="17">
        <v>265499.78091488162</v>
      </c>
      <c r="G49" s="55">
        <v>256788.44532251553</v>
      </c>
      <c r="H49" s="55">
        <v>1.0339241728007855</v>
      </c>
      <c r="I49" s="55">
        <v>1.0272242889372925</v>
      </c>
      <c r="J49">
        <v>667</v>
      </c>
      <c r="K49" s="51">
        <v>0.6</v>
      </c>
      <c r="L49" s="17">
        <v>16.845196884496222</v>
      </c>
      <c r="M49">
        <v>3.9142731325488497E-3</v>
      </c>
      <c r="N49">
        <v>0.26890364647420278</v>
      </c>
      <c r="O49">
        <v>15.7</v>
      </c>
      <c r="P49">
        <v>64.099999999999994</v>
      </c>
      <c r="Q49">
        <v>245</v>
      </c>
      <c r="R49">
        <v>0.23199999999999998</v>
      </c>
      <c r="S49">
        <v>92.4</v>
      </c>
      <c r="T49">
        <v>0.55400499999999997</v>
      </c>
      <c r="U49">
        <v>86</v>
      </c>
      <c r="V49">
        <v>672</v>
      </c>
      <c r="W49">
        <v>0.65</v>
      </c>
      <c r="X49">
        <v>17.44082791366143</v>
      </c>
      <c r="Y49">
        <v>2.3554764688883591E-3</v>
      </c>
      <c r="Z49">
        <v>0.26783920788181836</v>
      </c>
      <c r="AA49">
        <v>12.111800000000001</v>
      </c>
      <c r="AB49">
        <v>62.1</v>
      </c>
      <c r="AC49">
        <v>256</v>
      </c>
      <c r="AD49">
        <v>0.23600000000000002</v>
      </c>
      <c r="AE49">
        <v>91.2</v>
      </c>
      <c r="AF49">
        <v>0.55623400000000001</v>
      </c>
      <c r="AG49">
        <v>121</v>
      </c>
    </row>
    <row r="50" spans="1:33" x14ac:dyDescent="0.3">
      <c r="A50" t="s">
        <v>51</v>
      </c>
      <c r="B50" s="3">
        <v>49</v>
      </c>
      <c r="C50" s="9">
        <v>2018</v>
      </c>
      <c r="D50" s="11">
        <v>3200781</v>
      </c>
      <c r="E50" s="16">
        <v>1334243771.4671867</v>
      </c>
      <c r="F50" s="17">
        <v>416849.44126673666</v>
      </c>
      <c r="G50" s="55">
        <v>405830.64180347597</v>
      </c>
      <c r="H50" s="55">
        <v>1.0271512259751854</v>
      </c>
      <c r="I50" s="55">
        <v>1.0310984922311766</v>
      </c>
      <c r="J50">
        <v>1760</v>
      </c>
      <c r="K50" s="51">
        <v>5.14</v>
      </c>
      <c r="L50" s="17">
        <v>17.268035641033869</v>
      </c>
      <c r="M50">
        <v>7.4300791986879188E-4</v>
      </c>
      <c r="N50">
        <v>0.29020967845209772</v>
      </c>
      <c r="O50">
        <v>28.6</v>
      </c>
      <c r="P50">
        <v>72.900000000000006</v>
      </c>
      <c r="Q50">
        <v>264</v>
      </c>
      <c r="R50">
        <v>0.20399999999999999</v>
      </c>
      <c r="S50">
        <v>90.4</v>
      </c>
      <c r="T50">
        <v>0.69928000000000001</v>
      </c>
      <c r="U50">
        <v>347</v>
      </c>
      <c r="V50">
        <v>1773</v>
      </c>
      <c r="W50">
        <v>5.49</v>
      </c>
      <c r="X50">
        <v>17.671614859319433</v>
      </c>
      <c r="Y50">
        <v>7.2859504799068582E-4</v>
      </c>
      <c r="Z50">
        <v>0.28089481575107772</v>
      </c>
      <c r="AA50">
        <v>19.6065</v>
      </c>
      <c r="AB50">
        <v>69.900000000000006</v>
      </c>
      <c r="AC50">
        <v>273</v>
      </c>
      <c r="AD50">
        <v>0.20499999999999999</v>
      </c>
      <c r="AE50">
        <v>88.3</v>
      </c>
      <c r="AF50">
        <v>0.69629000000000008</v>
      </c>
      <c r="AG50">
        <v>360</v>
      </c>
    </row>
    <row r="51" spans="1:33" x14ac:dyDescent="0.3">
      <c r="A51" t="s">
        <v>52</v>
      </c>
      <c r="B51" s="3">
        <v>50</v>
      </c>
      <c r="C51" s="9">
        <v>2018</v>
      </c>
      <c r="D51" s="11">
        <v>1920172</v>
      </c>
      <c r="E51" s="16">
        <v>851812659.28923476</v>
      </c>
      <c r="F51" s="17">
        <v>443612.68640998553</v>
      </c>
      <c r="G51" s="55">
        <v>427678.15397187101</v>
      </c>
      <c r="H51" s="55">
        <v>1.037258233300274</v>
      </c>
      <c r="I51" s="55">
        <v>1.0283990923208635</v>
      </c>
      <c r="J51">
        <v>1011</v>
      </c>
      <c r="K51" s="51">
        <v>0.09</v>
      </c>
      <c r="L51" s="17">
        <v>19.660290534346185</v>
      </c>
      <c r="M51">
        <v>0.38852510769751153</v>
      </c>
      <c r="N51">
        <v>0.13079744818465458</v>
      </c>
      <c r="O51">
        <v>7.2000000000000011</v>
      </c>
      <c r="P51">
        <v>80.5</v>
      </c>
      <c r="Q51">
        <v>234</v>
      </c>
      <c r="R51">
        <v>0.40600000000000003</v>
      </c>
      <c r="S51">
        <v>82.9</v>
      </c>
      <c r="T51">
        <v>0.81033900000000003</v>
      </c>
      <c r="U51">
        <v>175</v>
      </c>
      <c r="V51">
        <v>1014</v>
      </c>
      <c r="W51">
        <v>0.12</v>
      </c>
      <c r="X51">
        <v>21.180691661899758</v>
      </c>
      <c r="Y51">
        <v>0.34028079800314887</v>
      </c>
      <c r="Z51">
        <v>0.12805056236930601</v>
      </c>
      <c r="AA51">
        <v>6.6983500000000005</v>
      </c>
      <c r="AB51">
        <v>80.7</v>
      </c>
      <c r="AC51">
        <v>234</v>
      </c>
      <c r="AD51">
        <v>0.40600000000000003</v>
      </c>
      <c r="AE51">
        <v>85.3</v>
      </c>
      <c r="AF51">
        <v>0.80720899999999995</v>
      </c>
      <c r="AG51">
        <v>136</v>
      </c>
    </row>
    <row r="52" spans="1:33" x14ac:dyDescent="0.3">
      <c r="A52" t="s">
        <v>53</v>
      </c>
      <c r="B52" s="3">
        <v>51</v>
      </c>
      <c r="C52" s="9">
        <v>2018</v>
      </c>
      <c r="D52" s="11">
        <v>1315622</v>
      </c>
      <c r="E52" s="16">
        <v>377622016.37502491</v>
      </c>
      <c r="F52" s="17">
        <v>287029.2655299356</v>
      </c>
      <c r="G52" s="55">
        <v>275245.68147262029</v>
      </c>
      <c r="H52" s="55">
        <v>1.0428111496400987</v>
      </c>
      <c r="I52" s="55">
        <v>1.03835889375986</v>
      </c>
      <c r="J52">
        <v>685</v>
      </c>
      <c r="K52" s="51">
        <v>1.24</v>
      </c>
      <c r="L52" s="17">
        <v>21.192199960732669</v>
      </c>
      <c r="M52">
        <v>1.1693562568560452E-3</v>
      </c>
      <c r="N52">
        <v>0.19036283793714584</v>
      </c>
      <c r="O52">
        <v>25</v>
      </c>
      <c r="P52">
        <v>71.900000000000006</v>
      </c>
      <c r="Q52">
        <v>253</v>
      </c>
      <c r="R52">
        <v>0.316</v>
      </c>
      <c r="S52">
        <v>80.2</v>
      </c>
      <c r="T52">
        <v>0.77815799999999991</v>
      </c>
      <c r="U52">
        <v>142</v>
      </c>
      <c r="V52">
        <v>673</v>
      </c>
      <c r="W52">
        <v>1.45</v>
      </c>
      <c r="X52">
        <v>19.158383327634134</v>
      </c>
      <c r="Y52">
        <v>1.4575831854204094E-3</v>
      </c>
      <c r="Z52">
        <v>0.19816686326291111</v>
      </c>
      <c r="AA52">
        <v>22.238</v>
      </c>
      <c r="AB52">
        <v>71.900000000000006</v>
      </c>
      <c r="AC52">
        <v>253</v>
      </c>
      <c r="AD52">
        <v>0.318</v>
      </c>
      <c r="AE52">
        <v>80.099999999999994</v>
      </c>
      <c r="AF52">
        <v>0.79955699999999996</v>
      </c>
      <c r="AG52">
        <v>96</v>
      </c>
    </row>
    <row r="53" spans="1:33" x14ac:dyDescent="0.3">
      <c r="A53" t="s">
        <v>54</v>
      </c>
      <c r="B53" s="3">
        <v>52</v>
      </c>
      <c r="C53" s="9">
        <v>2018</v>
      </c>
      <c r="D53" s="11">
        <v>3210539</v>
      </c>
      <c r="E53" s="16">
        <v>1378561361.8056569</v>
      </c>
      <c r="F53" s="17">
        <v>429386.26872486423</v>
      </c>
      <c r="G53" s="55">
        <v>427518.93644006405</v>
      </c>
      <c r="H53" s="55">
        <v>1.0043678352597651</v>
      </c>
      <c r="I53" s="55">
        <v>1.0088008156126804</v>
      </c>
      <c r="J53">
        <v>1714</v>
      </c>
      <c r="K53" s="51">
        <v>0.86</v>
      </c>
      <c r="L53" s="17">
        <v>16.301394960391157</v>
      </c>
      <c r="M53">
        <v>0.19348874215647177</v>
      </c>
      <c r="N53">
        <v>0.20551191973506425</v>
      </c>
      <c r="O53">
        <v>17.600000000000001</v>
      </c>
      <c r="P53">
        <v>81.8</v>
      </c>
      <c r="Q53">
        <v>304</v>
      </c>
      <c r="R53">
        <v>0.20199999999999999</v>
      </c>
      <c r="S53">
        <v>73.400000000000006</v>
      </c>
      <c r="T53">
        <v>0.42747000000000002</v>
      </c>
      <c r="U53">
        <v>416</v>
      </c>
      <c r="V53">
        <v>1720</v>
      </c>
      <c r="W53">
        <v>0.98</v>
      </c>
      <c r="X53">
        <v>17.911886129916535</v>
      </c>
      <c r="Y53">
        <v>0.15359003615957575</v>
      </c>
      <c r="Z53">
        <v>0.20902193583259379</v>
      </c>
      <c r="AA53">
        <v>8.2810000000000006</v>
      </c>
      <c r="AB53">
        <v>77.599999999999994</v>
      </c>
      <c r="AC53">
        <v>313</v>
      </c>
      <c r="AD53">
        <v>0.20100000000000001</v>
      </c>
      <c r="AE53">
        <v>73.5</v>
      </c>
      <c r="AF53">
        <v>0.45321800000000001</v>
      </c>
      <c r="AG53">
        <v>448</v>
      </c>
    </row>
    <row r="54" spans="1:33" x14ac:dyDescent="0.3">
      <c r="A54" t="s">
        <v>55</v>
      </c>
      <c r="B54" s="3">
        <v>53</v>
      </c>
      <c r="C54" s="9">
        <v>2018</v>
      </c>
      <c r="D54" s="11">
        <v>2498661</v>
      </c>
      <c r="E54" s="16">
        <v>727380608.99467754</v>
      </c>
      <c r="F54" s="17">
        <v>291108.16112897167</v>
      </c>
      <c r="G54" s="55">
        <v>285189.3358396219</v>
      </c>
      <c r="H54" s="55">
        <v>1.0207540203841221</v>
      </c>
      <c r="I54" s="55">
        <v>1.0227284507608612</v>
      </c>
      <c r="J54">
        <v>1197</v>
      </c>
      <c r="K54" s="51">
        <v>0.57999999999999996</v>
      </c>
      <c r="L54" s="17">
        <v>20.012454147415237</v>
      </c>
      <c r="M54">
        <v>3.5418048983260675E-2</v>
      </c>
      <c r="N54">
        <v>0.19077133608353533</v>
      </c>
      <c r="O54">
        <v>18.3</v>
      </c>
      <c r="P54">
        <v>73.3</v>
      </c>
      <c r="Q54">
        <v>306</v>
      </c>
      <c r="R54">
        <v>0.23399999999999999</v>
      </c>
      <c r="S54">
        <v>98.8</v>
      </c>
      <c r="T54">
        <v>0.63401099999999999</v>
      </c>
      <c r="U54">
        <v>214</v>
      </c>
      <c r="V54">
        <v>1200</v>
      </c>
      <c r="W54">
        <v>0.61</v>
      </c>
      <c r="X54">
        <v>19.914165979830614</v>
      </c>
      <c r="Y54">
        <v>2.4670467369386658E-2</v>
      </c>
      <c r="Z54">
        <v>0.18917018994627624</v>
      </c>
      <c r="AA54">
        <v>13.06955</v>
      </c>
      <c r="AB54">
        <v>74.599999999999994</v>
      </c>
      <c r="AC54">
        <v>309</v>
      </c>
      <c r="AD54">
        <v>0.23699999999999999</v>
      </c>
      <c r="AE54">
        <v>99.2</v>
      </c>
      <c r="AF54">
        <v>0.63519599999999998</v>
      </c>
      <c r="AG54">
        <v>177</v>
      </c>
    </row>
    <row r="55" spans="1:33" x14ac:dyDescent="0.3">
      <c r="A55" t="s">
        <v>56</v>
      </c>
      <c r="B55" s="3">
        <v>54</v>
      </c>
      <c r="C55" s="9">
        <v>2018</v>
      </c>
      <c r="D55" s="11">
        <v>1234009</v>
      </c>
      <c r="E55" s="16">
        <v>373254668.39168626</v>
      </c>
      <c r="F55" s="17">
        <v>302473.21404599666</v>
      </c>
      <c r="G55" s="55">
        <v>299379.78638928791</v>
      </c>
      <c r="H55" s="55">
        <v>1.0103327873067767</v>
      </c>
      <c r="I55" s="55">
        <v>1.019563538427821</v>
      </c>
      <c r="J55">
        <v>626</v>
      </c>
      <c r="K55" s="51">
        <v>3.13</v>
      </c>
      <c r="L55" s="17">
        <v>21.445293132172356</v>
      </c>
      <c r="M55">
        <v>1.1708081645157678E-2</v>
      </c>
      <c r="N55">
        <v>0.23665932260109748</v>
      </c>
      <c r="O55">
        <v>15.6</v>
      </c>
      <c r="P55">
        <v>70.5</v>
      </c>
      <c r="Q55">
        <v>293</v>
      </c>
      <c r="R55">
        <v>0.24100000000000002</v>
      </c>
      <c r="S55">
        <v>80.5</v>
      </c>
      <c r="T55">
        <v>0.72430499999999998</v>
      </c>
      <c r="U55">
        <v>112</v>
      </c>
      <c r="V55">
        <v>641</v>
      </c>
      <c r="W55">
        <v>3.65</v>
      </c>
      <c r="X55">
        <v>22.435273361454684</v>
      </c>
      <c r="Y55">
        <v>9.9599223861937466E-3</v>
      </c>
      <c r="Z55">
        <v>0.24992079862835095</v>
      </c>
      <c r="AA55">
        <v>7.7325000000000008</v>
      </c>
      <c r="AB55">
        <v>64</v>
      </c>
      <c r="AC55">
        <v>296</v>
      </c>
      <c r="AD55">
        <v>0.245</v>
      </c>
      <c r="AE55">
        <v>82.5</v>
      </c>
      <c r="AF55">
        <v>0.71605799999999997</v>
      </c>
      <c r="AG55">
        <v>175</v>
      </c>
    </row>
    <row r="56" spans="1:33" x14ac:dyDescent="0.3">
      <c r="A56" t="s">
        <v>57</v>
      </c>
      <c r="B56" s="3">
        <v>55</v>
      </c>
      <c r="C56" s="9">
        <v>2018</v>
      </c>
      <c r="D56" s="11">
        <v>817465</v>
      </c>
      <c r="E56" s="16">
        <v>207451815.95919871</v>
      </c>
      <c r="F56" s="17">
        <v>253774.55421235002</v>
      </c>
      <c r="G56" s="55">
        <v>246510.53911647759</v>
      </c>
      <c r="H56" s="55">
        <v>1.0294673612004885</v>
      </c>
      <c r="I56" s="55">
        <v>1.0283670832045477</v>
      </c>
      <c r="J56">
        <v>384</v>
      </c>
      <c r="K56" s="51">
        <v>0.16</v>
      </c>
      <c r="L56" s="17">
        <v>12.593676698212672</v>
      </c>
      <c r="M56">
        <v>9.0168230766504587E-3</v>
      </c>
      <c r="N56">
        <v>0.20789428442202409</v>
      </c>
      <c r="O56">
        <v>21.1</v>
      </c>
      <c r="P56">
        <v>66.900000000000006</v>
      </c>
      <c r="Q56">
        <v>199</v>
      </c>
      <c r="R56">
        <v>0.36899999999999999</v>
      </c>
      <c r="S56">
        <v>89.2</v>
      </c>
      <c r="T56">
        <v>0.57272000000000001</v>
      </c>
      <c r="U56">
        <v>52</v>
      </c>
      <c r="V56">
        <v>403</v>
      </c>
      <c r="W56">
        <v>0.17</v>
      </c>
      <c r="X56">
        <v>10.882290443863981</v>
      </c>
      <c r="Y56">
        <v>8.4355222579402672E-3</v>
      </c>
      <c r="Z56">
        <v>0.20830185747822827</v>
      </c>
      <c r="AA56">
        <v>11.265700000000001</v>
      </c>
      <c r="AB56">
        <v>67</v>
      </c>
      <c r="AC56">
        <v>207</v>
      </c>
      <c r="AD56">
        <v>0.373</v>
      </c>
      <c r="AE56">
        <v>89.3</v>
      </c>
      <c r="AF56">
        <v>0.573384</v>
      </c>
      <c r="AG56">
        <v>53</v>
      </c>
    </row>
    <row r="57" spans="1:33" x14ac:dyDescent="0.3">
      <c r="A57" t="s">
        <v>58</v>
      </c>
      <c r="B57" s="3">
        <v>56</v>
      </c>
      <c r="C57" s="9">
        <v>2018</v>
      </c>
      <c r="D57" s="11">
        <v>4319999</v>
      </c>
      <c r="E57" s="16">
        <v>2202288769.2101378</v>
      </c>
      <c r="F57" s="17">
        <v>509789.18495354697</v>
      </c>
      <c r="G57" s="55">
        <v>497813.54155255231</v>
      </c>
      <c r="H57" s="55">
        <v>1.0240564838064583</v>
      </c>
      <c r="I57" s="55">
        <v>1.0162958184437514</v>
      </c>
      <c r="J57">
        <v>2149</v>
      </c>
      <c r="K57" s="51">
        <v>1.24</v>
      </c>
      <c r="L57" s="17">
        <v>15.623372367762967</v>
      </c>
      <c r="M57">
        <v>1.8274670834650161E-2</v>
      </c>
      <c r="N57">
        <v>0.32215383725710894</v>
      </c>
      <c r="O57">
        <v>27.1</v>
      </c>
      <c r="P57">
        <v>74</v>
      </c>
      <c r="Q57">
        <v>278</v>
      </c>
      <c r="R57">
        <v>0.14599999999999999</v>
      </c>
      <c r="S57">
        <v>84.9</v>
      </c>
      <c r="T57">
        <v>0.77810599999999996</v>
      </c>
      <c r="U57">
        <v>493</v>
      </c>
      <c r="V57">
        <v>2179</v>
      </c>
      <c r="W57">
        <v>1.42</v>
      </c>
      <c r="X57">
        <v>14.167180240457512</v>
      </c>
      <c r="Y57">
        <v>1.4742358834213149E-2</v>
      </c>
      <c r="Z57">
        <v>0.29290656744390597</v>
      </c>
      <c r="AA57">
        <v>19.863600000000002</v>
      </c>
      <c r="AB57">
        <v>71.599999999999994</v>
      </c>
      <c r="AC57">
        <v>289</v>
      </c>
      <c r="AD57">
        <v>0.14800000000000002</v>
      </c>
      <c r="AE57">
        <v>85.2</v>
      </c>
      <c r="AF57">
        <v>0.77725999999999995</v>
      </c>
      <c r="AG57">
        <v>472</v>
      </c>
    </row>
    <row r="58" spans="1:33" x14ac:dyDescent="0.3">
      <c r="A58" t="s">
        <v>59</v>
      </c>
      <c r="B58" s="3">
        <v>57</v>
      </c>
      <c r="C58" s="9">
        <v>2018</v>
      </c>
      <c r="D58" s="11">
        <v>3721567</v>
      </c>
      <c r="E58" s="16">
        <v>6786194250.8507872</v>
      </c>
      <c r="F58" s="17">
        <v>1823477.6509064024</v>
      </c>
      <c r="G58" s="55">
        <v>1720509.9979463508</v>
      </c>
      <c r="H58" s="55">
        <v>1.0598471692015488</v>
      </c>
      <c r="I58" s="55">
        <v>1.025111240313263</v>
      </c>
      <c r="J58">
        <v>1958</v>
      </c>
      <c r="K58" s="51">
        <v>0.19</v>
      </c>
      <c r="L58" s="17">
        <v>25.981473010540835</v>
      </c>
      <c r="M58">
        <v>0.63066129060851128</v>
      </c>
      <c r="N58">
        <v>5.4257480530647037E-2</v>
      </c>
      <c r="O58">
        <v>17.5</v>
      </c>
      <c r="P58">
        <v>86.5</v>
      </c>
      <c r="Q58">
        <v>216</v>
      </c>
      <c r="R58">
        <v>0.19699999999999998</v>
      </c>
      <c r="S58">
        <v>72.3</v>
      </c>
      <c r="T58">
        <v>0.77464699999999997</v>
      </c>
      <c r="U58">
        <v>191</v>
      </c>
      <c r="V58">
        <v>1948</v>
      </c>
      <c r="W58">
        <v>0.23</v>
      </c>
      <c r="X58">
        <v>32.282912264274913</v>
      </c>
      <c r="Y58">
        <v>0.56570139219910365</v>
      </c>
      <c r="Z58">
        <v>4.3160421006525257E-2</v>
      </c>
      <c r="AA58">
        <v>12.4199</v>
      </c>
      <c r="AB58">
        <v>85.3</v>
      </c>
      <c r="AC58">
        <v>227</v>
      </c>
      <c r="AD58">
        <v>0.19899999999999998</v>
      </c>
      <c r="AE58">
        <v>72.8</v>
      </c>
      <c r="AF58">
        <v>0.76841999999999999</v>
      </c>
      <c r="AG58">
        <v>245</v>
      </c>
    </row>
    <row r="59" spans="1:33" x14ac:dyDescent="0.3">
      <c r="A59" t="s">
        <v>60</v>
      </c>
      <c r="B59" s="3">
        <v>58</v>
      </c>
      <c r="C59" s="9">
        <v>2018</v>
      </c>
      <c r="D59" s="11">
        <v>3486357</v>
      </c>
      <c r="E59" s="16">
        <v>1373584921.0933797</v>
      </c>
      <c r="F59" s="17">
        <v>393988.60216936469</v>
      </c>
      <c r="G59" s="55">
        <v>387754.91163275763</v>
      </c>
      <c r="H59" s="55">
        <v>1.0160763676992723</v>
      </c>
      <c r="I59" s="55">
        <v>1.0106814025069852</v>
      </c>
      <c r="J59">
        <v>1875</v>
      </c>
      <c r="K59" s="51">
        <v>1.41</v>
      </c>
      <c r="L59" s="17">
        <v>16.76125134044301</v>
      </c>
      <c r="M59">
        <v>2.4460260818429055E-2</v>
      </c>
      <c r="N59">
        <v>0.34124576396255113</v>
      </c>
      <c r="O59">
        <v>25.8</v>
      </c>
      <c r="P59">
        <v>75.3</v>
      </c>
      <c r="Q59">
        <v>266</v>
      </c>
      <c r="R59">
        <v>0.17300000000000001</v>
      </c>
      <c r="S59">
        <v>74.099999999999994</v>
      </c>
      <c r="T59">
        <v>0.78383199999999997</v>
      </c>
      <c r="U59">
        <v>267</v>
      </c>
      <c r="V59">
        <v>1863</v>
      </c>
      <c r="W59">
        <v>1.58</v>
      </c>
      <c r="X59">
        <v>14.046939768248681</v>
      </c>
      <c r="Y59">
        <v>2.0962616284765253E-2</v>
      </c>
      <c r="Z59">
        <v>0.33835191594705355</v>
      </c>
      <c r="AA59">
        <v>17.415900000000001</v>
      </c>
      <c r="AB59">
        <v>74.3</v>
      </c>
      <c r="AC59">
        <v>278</v>
      </c>
      <c r="AD59">
        <v>0.17300000000000001</v>
      </c>
      <c r="AE59">
        <v>74.900000000000006</v>
      </c>
      <c r="AF59">
        <v>0.83122399999999996</v>
      </c>
      <c r="AG59">
        <v>258</v>
      </c>
    </row>
    <row r="60" spans="1:33" x14ac:dyDescent="0.3">
      <c r="A60" t="s">
        <v>61</v>
      </c>
      <c r="B60" s="3">
        <v>59</v>
      </c>
      <c r="C60" s="9">
        <v>2018</v>
      </c>
      <c r="D60" s="11">
        <v>211019</v>
      </c>
      <c r="E60" s="16">
        <v>48608119.608893543</v>
      </c>
      <c r="F60" s="17">
        <v>230349.49274185521</v>
      </c>
      <c r="G60" s="55">
        <v>220373.17776508996</v>
      </c>
      <c r="H60" s="55">
        <v>1.0452700962882138</v>
      </c>
      <c r="I60" s="55">
        <v>1.0239525639929481</v>
      </c>
      <c r="J60">
        <v>96</v>
      </c>
      <c r="K60" s="51">
        <v>0.18</v>
      </c>
      <c r="L60" s="17">
        <v>27.341605418221764</v>
      </c>
      <c r="M60">
        <v>9.2831542981227887E-3</v>
      </c>
      <c r="N60">
        <v>4.192097938538715E-2</v>
      </c>
      <c r="O60">
        <v>10.6</v>
      </c>
      <c r="P60">
        <v>84.4</v>
      </c>
      <c r="Q60">
        <v>127</v>
      </c>
      <c r="R60">
        <v>0.69499999999999995</v>
      </c>
      <c r="S60">
        <v>77.3</v>
      </c>
      <c r="T60">
        <v>0.73328000000000004</v>
      </c>
      <c r="U60">
        <v>1</v>
      </c>
      <c r="V60">
        <v>99</v>
      </c>
      <c r="W60">
        <v>0.19</v>
      </c>
      <c r="X60">
        <v>25.715556271584134</v>
      </c>
      <c r="Y60">
        <v>1.149227525603232E-2</v>
      </c>
      <c r="Z60">
        <v>4.462728785227258E-2</v>
      </c>
      <c r="AA60">
        <v>13.816649999999999</v>
      </c>
      <c r="AB60">
        <v>76.400000000000006</v>
      </c>
      <c r="AC60">
        <v>135</v>
      </c>
      <c r="AD60">
        <v>0.69799999999999995</v>
      </c>
      <c r="AE60">
        <v>75.2</v>
      </c>
      <c r="AF60">
        <v>0.7386060000000001</v>
      </c>
      <c r="AG60">
        <v>6</v>
      </c>
    </row>
    <row r="61" spans="1:33" x14ac:dyDescent="0.3">
      <c r="A61" t="s">
        <v>62</v>
      </c>
      <c r="B61" s="3">
        <v>60</v>
      </c>
      <c r="C61" s="9">
        <v>2018</v>
      </c>
      <c r="D61" s="11">
        <v>325396</v>
      </c>
      <c r="E61" s="16">
        <v>59193217.196928017</v>
      </c>
      <c r="F61" s="17">
        <v>181911.32403879586</v>
      </c>
      <c r="G61" s="55">
        <v>183460.96535593894</v>
      </c>
      <c r="H61" s="55">
        <v>0.99155329138197568</v>
      </c>
      <c r="I61" s="55">
        <v>1.0036194469979194</v>
      </c>
      <c r="J61">
        <v>127</v>
      </c>
      <c r="K61" s="51">
        <v>0.42</v>
      </c>
      <c r="L61" s="17">
        <v>17.768501226900611</v>
      </c>
      <c r="M61">
        <v>0.23263786386835431</v>
      </c>
      <c r="N61">
        <v>5.7380563248143508E-3</v>
      </c>
      <c r="O61">
        <v>4.8</v>
      </c>
      <c r="P61">
        <v>87.4</v>
      </c>
      <c r="Q61">
        <v>154</v>
      </c>
      <c r="R61">
        <v>0.45500000000000002</v>
      </c>
      <c r="S61">
        <v>112.3</v>
      </c>
      <c r="T61">
        <v>0.41443600000000003</v>
      </c>
      <c r="U61">
        <v>2</v>
      </c>
      <c r="V61">
        <v>127</v>
      </c>
      <c r="W61">
        <v>0.4</v>
      </c>
      <c r="X61">
        <v>15.357564472953877</v>
      </c>
      <c r="Y61">
        <v>0.21932113446668938</v>
      </c>
      <c r="Z61">
        <v>7.8615898450793975E-3</v>
      </c>
      <c r="AA61">
        <v>2.4151500000000001</v>
      </c>
      <c r="AB61">
        <v>86.2</v>
      </c>
      <c r="AC61">
        <v>144</v>
      </c>
      <c r="AD61">
        <v>0.45600000000000002</v>
      </c>
      <c r="AE61">
        <v>112.9</v>
      </c>
      <c r="AF61">
        <v>0.41877699999999995</v>
      </c>
      <c r="AG61">
        <v>0</v>
      </c>
    </row>
    <row r="62" spans="1:33" x14ac:dyDescent="0.3">
      <c r="A62" t="s">
        <v>63</v>
      </c>
      <c r="B62" s="3">
        <v>61</v>
      </c>
      <c r="C62" s="9">
        <v>2018</v>
      </c>
      <c r="D62" s="11">
        <v>540117</v>
      </c>
      <c r="E62" s="16">
        <v>213009392.77925584</v>
      </c>
      <c r="F62" s="17">
        <v>394376.39026221324</v>
      </c>
      <c r="G62" s="55">
        <v>384866.6885362342</v>
      </c>
      <c r="H62" s="55">
        <v>1.024709079817085</v>
      </c>
      <c r="I62" s="55">
        <v>1.0172187726562794</v>
      </c>
      <c r="J62">
        <v>256</v>
      </c>
      <c r="K62" s="51">
        <v>0.04</v>
      </c>
      <c r="L62" s="17">
        <v>14.1434469844364</v>
      </c>
      <c r="M62">
        <v>0.16371060019341774</v>
      </c>
      <c r="N62">
        <v>0.18732014515325879</v>
      </c>
      <c r="O62">
        <v>11.4</v>
      </c>
      <c r="P62">
        <v>66.900000000000006</v>
      </c>
      <c r="Q62">
        <v>163</v>
      </c>
      <c r="R62">
        <v>0.315</v>
      </c>
      <c r="S62">
        <v>69.900000000000006</v>
      </c>
      <c r="T62">
        <v>0.75116299999999991</v>
      </c>
      <c r="U62">
        <v>13</v>
      </c>
      <c r="V62">
        <v>259</v>
      </c>
      <c r="W62">
        <v>0.04</v>
      </c>
      <c r="X62">
        <v>10.929563544816281</v>
      </c>
      <c r="Y62">
        <v>0.11862305084119429</v>
      </c>
      <c r="Z62">
        <v>0.19272360141144868</v>
      </c>
      <c r="AA62">
        <v>7.3104000000000005</v>
      </c>
      <c r="AB62">
        <v>70.7</v>
      </c>
      <c r="AC62">
        <v>159</v>
      </c>
      <c r="AD62">
        <v>0.316</v>
      </c>
      <c r="AE62">
        <v>71.3</v>
      </c>
      <c r="AF62">
        <v>0.74890800000000002</v>
      </c>
      <c r="AG62">
        <v>13</v>
      </c>
    </row>
    <row r="63" spans="1:33" x14ac:dyDescent="0.3">
      <c r="A63" t="s">
        <v>64</v>
      </c>
      <c r="B63" s="3">
        <v>62</v>
      </c>
      <c r="C63" s="9">
        <v>2018</v>
      </c>
      <c r="D63" s="11">
        <v>2263889</v>
      </c>
      <c r="E63" s="16">
        <v>547064410.7178036</v>
      </c>
      <c r="F63" s="17">
        <v>241648.07140182384</v>
      </c>
      <c r="G63" s="55">
        <v>234023.86911650171</v>
      </c>
      <c r="H63" s="55">
        <v>1.032578737861678</v>
      </c>
      <c r="I63" s="55">
        <v>1.0278492635402237</v>
      </c>
      <c r="J63">
        <v>1156</v>
      </c>
      <c r="K63" s="51">
        <v>0.31</v>
      </c>
      <c r="L63" s="17">
        <v>18.482649909744104</v>
      </c>
      <c r="M63">
        <v>5.5421088658538266E-3</v>
      </c>
      <c r="N63">
        <v>0.17768346487669504</v>
      </c>
      <c r="O63">
        <v>20</v>
      </c>
      <c r="P63">
        <v>73.400000000000006</v>
      </c>
      <c r="Q63">
        <v>216</v>
      </c>
      <c r="R63">
        <v>0.42799999999999999</v>
      </c>
      <c r="S63">
        <v>95.4</v>
      </c>
      <c r="T63">
        <v>0.65729799999999994</v>
      </c>
      <c r="U63">
        <v>141</v>
      </c>
      <c r="V63">
        <v>1132</v>
      </c>
      <c r="W63">
        <v>0.32</v>
      </c>
      <c r="X63">
        <v>16.109209375338114</v>
      </c>
      <c r="Y63">
        <v>8.52555893457407E-3</v>
      </c>
      <c r="Z63">
        <v>0.18435927119165482</v>
      </c>
      <c r="AA63">
        <v>14.57935</v>
      </c>
      <c r="AB63">
        <v>69.599999999999994</v>
      </c>
      <c r="AC63">
        <v>218</v>
      </c>
      <c r="AD63">
        <v>0.43099999999999999</v>
      </c>
      <c r="AE63">
        <v>97.7</v>
      </c>
      <c r="AF63">
        <v>0.66766000000000003</v>
      </c>
      <c r="AG63">
        <v>140</v>
      </c>
    </row>
    <row r="64" spans="1:33" x14ac:dyDescent="0.3">
      <c r="A64" t="s">
        <v>65</v>
      </c>
      <c r="B64" s="3">
        <v>63</v>
      </c>
      <c r="C64" s="9">
        <v>2018</v>
      </c>
      <c r="D64" s="11">
        <v>2880100</v>
      </c>
      <c r="E64" s="16">
        <v>1943090327.864413</v>
      </c>
      <c r="F64" s="17">
        <v>674660.71590028575</v>
      </c>
      <c r="G64" s="55">
        <v>653684.41664911504</v>
      </c>
      <c r="H64" s="55">
        <v>1.0320893365619734</v>
      </c>
      <c r="I64" s="55">
        <v>1.0221618133782011</v>
      </c>
      <c r="J64">
        <v>1495</v>
      </c>
      <c r="K64" s="51">
        <v>0.95</v>
      </c>
      <c r="L64" s="17">
        <v>17.761027255964933</v>
      </c>
      <c r="M64">
        <v>0.24613721941754715</v>
      </c>
      <c r="N64">
        <v>0.30605134854347171</v>
      </c>
      <c r="O64">
        <v>16.399999999999999</v>
      </c>
      <c r="P64">
        <v>72</v>
      </c>
      <c r="Q64">
        <v>257</v>
      </c>
      <c r="R64">
        <v>0.21199999999999999</v>
      </c>
      <c r="S64">
        <v>80.8</v>
      </c>
      <c r="T64">
        <v>0.84298299999999993</v>
      </c>
      <c r="U64">
        <v>456</v>
      </c>
      <c r="V64">
        <v>1497</v>
      </c>
      <c r="W64">
        <v>0.82</v>
      </c>
      <c r="X64">
        <v>21.288972406446259</v>
      </c>
      <c r="Y64">
        <v>0.20293842287607949</v>
      </c>
      <c r="Z64">
        <v>0.29748960239592875</v>
      </c>
      <c r="AA64">
        <v>12.647500000000001</v>
      </c>
      <c r="AB64">
        <v>72.7</v>
      </c>
      <c r="AC64">
        <v>267</v>
      </c>
      <c r="AD64">
        <v>0.215</v>
      </c>
      <c r="AE64">
        <v>81.900000000000006</v>
      </c>
      <c r="AF64">
        <v>0.84492500000000004</v>
      </c>
      <c r="AG64">
        <v>286</v>
      </c>
    </row>
    <row r="65" spans="1:33" x14ac:dyDescent="0.3">
      <c r="A65" t="s">
        <v>66</v>
      </c>
      <c r="B65" s="3">
        <v>64</v>
      </c>
      <c r="C65" s="9">
        <v>2018</v>
      </c>
      <c r="D65" s="11">
        <v>2405290</v>
      </c>
      <c r="E65" s="16">
        <v>1201892494.6782808</v>
      </c>
      <c r="F65" s="17">
        <v>499687.14569897216</v>
      </c>
      <c r="G65" s="55">
        <v>486798.40803529863</v>
      </c>
      <c r="H65" s="55">
        <v>1.0264765402904501</v>
      </c>
      <c r="I65" s="55">
        <v>1.0272917097085534</v>
      </c>
      <c r="J65">
        <v>1184</v>
      </c>
      <c r="K65" s="51">
        <v>0.33</v>
      </c>
      <c r="L65" s="17">
        <v>21.8270649844623</v>
      </c>
      <c r="M65">
        <v>0.30126965379615928</v>
      </c>
      <c r="N65">
        <v>0.10362024125248893</v>
      </c>
      <c r="O65">
        <v>15.9</v>
      </c>
      <c r="P65">
        <v>73.5</v>
      </c>
      <c r="Q65">
        <v>285</v>
      </c>
      <c r="R65">
        <v>0.21899999999999997</v>
      </c>
      <c r="S65">
        <v>97.9</v>
      </c>
      <c r="T65">
        <v>0.78375600000000001</v>
      </c>
      <c r="U65">
        <v>155</v>
      </c>
      <c r="V65">
        <v>1213</v>
      </c>
      <c r="W65">
        <v>0.33</v>
      </c>
      <c r="X65">
        <v>21.289609170994797</v>
      </c>
      <c r="Y65">
        <v>0.25695746486785676</v>
      </c>
      <c r="Z65">
        <v>0.11484062777239959</v>
      </c>
      <c r="AA65">
        <v>10.2895</v>
      </c>
      <c r="AB65">
        <v>69.8</v>
      </c>
      <c r="AC65">
        <v>289</v>
      </c>
      <c r="AD65">
        <v>0.217</v>
      </c>
      <c r="AE65">
        <v>103.6</v>
      </c>
      <c r="AF65">
        <v>0.77253200000000011</v>
      </c>
      <c r="AG65">
        <v>199</v>
      </c>
    </row>
    <row r="66" spans="1:33" x14ac:dyDescent="0.3">
      <c r="A66" t="s">
        <v>67</v>
      </c>
      <c r="B66" s="3">
        <v>65</v>
      </c>
      <c r="C66" s="9">
        <v>2018</v>
      </c>
      <c r="D66" s="11">
        <v>2676139</v>
      </c>
      <c r="E66" s="16">
        <v>940061712.0353595</v>
      </c>
      <c r="F66" s="17">
        <v>351275.36799671449</v>
      </c>
      <c r="G66" s="55">
        <v>342368.99232384207</v>
      </c>
      <c r="H66" s="55">
        <v>1.0260139670138351</v>
      </c>
      <c r="I66" s="55">
        <v>1.0195143801107085</v>
      </c>
      <c r="J66">
        <v>1319</v>
      </c>
      <c r="K66" s="51">
        <v>0.12</v>
      </c>
      <c r="L66" s="17">
        <v>19.635228314044777</v>
      </c>
      <c r="M66">
        <v>0.36008053344469571</v>
      </c>
      <c r="N66">
        <v>0.14588467370036107</v>
      </c>
      <c r="O66">
        <v>10.6</v>
      </c>
      <c r="P66">
        <v>70.5</v>
      </c>
      <c r="Q66">
        <v>180</v>
      </c>
      <c r="R66">
        <v>0.13600000000000001</v>
      </c>
      <c r="S66">
        <v>91.6</v>
      </c>
      <c r="T66">
        <v>0.83125600000000011</v>
      </c>
      <c r="U66">
        <v>172</v>
      </c>
      <c r="V66">
        <v>1339</v>
      </c>
      <c r="W66">
        <v>0.2</v>
      </c>
      <c r="X66">
        <v>19.605091263830303</v>
      </c>
      <c r="Y66">
        <v>0.35166623214130371</v>
      </c>
      <c r="Z66">
        <v>0.13899404693774209</v>
      </c>
      <c r="AA66">
        <v>9.4741999999999997</v>
      </c>
      <c r="AB66">
        <v>71.7</v>
      </c>
      <c r="AC66">
        <v>191</v>
      </c>
      <c r="AD66">
        <v>0.13800000000000001</v>
      </c>
      <c r="AE66">
        <v>90.8</v>
      </c>
      <c r="AF66">
        <v>0.8337699999999999</v>
      </c>
      <c r="AG66">
        <v>166</v>
      </c>
    </row>
    <row r="67" spans="1:33" x14ac:dyDescent="0.3">
      <c r="A67" t="s">
        <v>68</v>
      </c>
      <c r="B67" s="3">
        <v>66</v>
      </c>
      <c r="C67" s="9">
        <v>2018</v>
      </c>
      <c r="D67" s="11">
        <v>2802770</v>
      </c>
      <c r="E67" s="16">
        <v>1155908270.2529569</v>
      </c>
      <c r="F67" s="17">
        <v>412416.3845955811</v>
      </c>
      <c r="G67" s="55">
        <v>399735.10214172711</v>
      </c>
      <c r="H67" s="55">
        <v>1.0317242153263733</v>
      </c>
      <c r="I67" s="55">
        <v>1.030778436752015</v>
      </c>
      <c r="J67">
        <v>1433</v>
      </c>
      <c r="K67" s="51">
        <v>1.82</v>
      </c>
      <c r="L67" s="17">
        <v>15.143584768372541</v>
      </c>
      <c r="M67">
        <v>3.8547283377669619E-2</v>
      </c>
      <c r="N67">
        <v>0.13013855474816718</v>
      </c>
      <c r="O67">
        <v>16.399999999999999</v>
      </c>
      <c r="P67">
        <v>76.3</v>
      </c>
      <c r="Q67">
        <v>346</v>
      </c>
      <c r="R67">
        <v>0.20600000000000002</v>
      </c>
      <c r="S67">
        <v>94.4</v>
      </c>
      <c r="T67">
        <v>0.70645999999999998</v>
      </c>
      <c r="U67">
        <v>459</v>
      </c>
      <c r="V67">
        <v>1433</v>
      </c>
      <c r="W67">
        <v>1.83</v>
      </c>
      <c r="X67">
        <v>14.887589501275134</v>
      </c>
      <c r="Y67">
        <v>2.4706898275834905E-2</v>
      </c>
      <c r="Z67">
        <v>0.1300184764649352</v>
      </c>
      <c r="AA67">
        <v>11.53295</v>
      </c>
      <c r="AB67">
        <v>72.7</v>
      </c>
      <c r="AC67">
        <v>362</v>
      </c>
      <c r="AD67">
        <v>0.20800000000000002</v>
      </c>
      <c r="AE67">
        <v>94.6</v>
      </c>
      <c r="AF67">
        <v>0.69942800000000005</v>
      </c>
      <c r="AG67">
        <v>468</v>
      </c>
    </row>
    <row r="68" spans="1:33" x14ac:dyDescent="0.3">
      <c r="A68" t="s">
        <v>69</v>
      </c>
      <c r="B68" s="3">
        <v>67</v>
      </c>
      <c r="C68" s="9">
        <v>2018</v>
      </c>
      <c r="D68" s="11">
        <v>1932800</v>
      </c>
      <c r="E68" s="16">
        <v>682096376.93295884</v>
      </c>
      <c r="F68" s="17">
        <v>352905.82415819477</v>
      </c>
      <c r="G68" s="55">
        <v>349714.87243725895</v>
      </c>
      <c r="H68" s="55">
        <v>1.0091244381421276</v>
      </c>
      <c r="I68" s="55">
        <v>1.0194552600595703</v>
      </c>
      <c r="J68">
        <v>1029</v>
      </c>
      <c r="K68" s="51">
        <v>0.79</v>
      </c>
      <c r="L68" s="17">
        <v>16.490808567801622</v>
      </c>
      <c r="M68">
        <v>3.7732290695145472E-3</v>
      </c>
      <c r="N68">
        <v>0.33429247378078292</v>
      </c>
      <c r="O68">
        <v>18.899999999999999</v>
      </c>
      <c r="P68">
        <v>74.5</v>
      </c>
      <c r="Q68">
        <v>405</v>
      </c>
      <c r="R68">
        <v>0.26899999999999996</v>
      </c>
      <c r="S68">
        <v>81.599999999999994</v>
      </c>
      <c r="T68">
        <v>0.583256</v>
      </c>
      <c r="U68">
        <v>216</v>
      </c>
      <c r="V68">
        <v>1034</v>
      </c>
      <c r="W68">
        <v>0.86</v>
      </c>
      <c r="X68">
        <v>14.099813996096991</v>
      </c>
      <c r="Y68">
        <v>3.3695585973972306E-3</v>
      </c>
      <c r="Z68">
        <v>0.34213865226340667</v>
      </c>
      <c r="AA68">
        <v>13.2296</v>
      </c>
      <c r="AB68">
        <v>77.2</v>
      </c>
      <c r="AC68">
        <v>411</v>
      </c>
      <c r="AD68">
        <v>0.27</v>
      </c>
      <c r="AE68">
        <v>79.8</v>
      </c>
      <c r="AF68">
        <v>0.58050400000000002</v>
      </c>
      <c r="AG68">
        <v>167</v>
      </c>
    </row>
    <row r="69" spans="1:33" x14ac:dyDescent="0.3">
      <c r="A69" t="s">
        <v>70</v>
      </c>
      <c r="B69" s="3">
        <v>68</v>
      </c>
      <c r="C69" s="9">
        <v>2018</v>
      </c>
      <c r="D69" s="11">
        <v>1074081</v>
      </c>
      <c r="E69" s="16">
        <v>523020411.55869126</v>
      </c>
      <c r="F69" s="17">
        <v>486946.89837981609</v>
      </c>
      <c r="G69" s="55">
        <v>480362.50298589363</v>
      </c>
      <c r="H69" s="55">
        <v>1.0137071385734615</v>
      </c>
      <c r="I69" s="55">
        <v>1.0040881270832214</v>
      </c>
      <c r="J69">
        <v>547</v>
      </c>
      <c r="K69" s="51">
        <v>2.67</v>
      </c>
      <c r="L69" s="17">
        <v>15.711636905797008</v>
      </c>
      <c r="M69">
        <v>0.3036983782982236</v>
      </c>
      <c r="N69">
        <v>0.10376108086438121</v>
      </c>
      <c r="O69">
        <v>24.5</v>
      </c>
      <c r="P69">
        <v>65.099999999999994</v>
      </c>
      <c r="Q69">
        <v>548</v>
      </c>
      <c r="R69">
        <v>0.28100000000000003</v>
      </c>
      <c r="S69">
        <v>100.2</v>
      </c>
      <c r="T69">
        <v>0.69128600000000007</v>
      </c>
      <c r="U69">
        <v>301</v>
      </c>
      <c r="V69">
        <v>533</v>
      </c>
      <c r="W69">
        <v>2.54</v>
      </c>
      <c r="X69">
        <v>17.760971576346709</v>
      </c>
      <c r="Y69">
        <v>0.26333727582709826</v>
      </c>
      <c r="Z69">
        <v>9.4984141745787537E-2</v>
      </c>
      <c r="AA69">
        <v>18.348299999999998</v>
      </c>
      <c r="AB69">
        <v>70</v>
      </c>
      <c r="AC69">
        <v>549</v>
      </c>
      <c r="AD69">
        <v>0.28100000000000003</v>
      </c>
      <c r="AE69">
        <v>102.9</v>
      </c>
      <c r="AF69">
        <v>0.68836699999999995</v>
      </c>
      <c r="AG69">
        <v>302</v>
      </c>
    </row>
    <row r="70" spans="1:33" x14ac:dyDescent="0.3">
      <c r="A70" t="s">
        <v>71</v>
      </c>
      <c r="B70" s="3">
        <v>69</v>
      </c>
      <c r="C70" s="9">
        <v>2018</v>
      </c>
      <c r="D70" s="11">
        <v>980413</v>
      </c>
      <c r="E70" s="16">
        <v>225769594.2019318</v>
      </c>
      <c r="F70" s="17">
        <v>230280.09033124999</v>
      </c>
      <c r="G70" s="55">
        <v>220800.02903707654</v>
      </c>
      <c r="H70" s="55">
        <v>1.0429350545627942</v>
      </c>
      <c r="I70" s="55">
        <v>1.0225206907434419</v>
      </c>
      <c r="J70">
        <v>455</v>
      </c>
      <c r="K70" s="51">
        <v>0.32</v>
      </c>
      <c r="L70" s="17">
        <v>18.766805528377056</v>
      </c>
      <c r="M70">
        <v>5.6054463413454561E-2</v>
      </c>
      <c r="N70">
        <v>8.0679901306839816E-2</v>
      </c>
      <c r="O70">
        <v>11.9</v>
      </c>
      <c r="P70">
        <v>78.599999999999994</v>
      </c>
      <c r="Q70">
        <v>227</v>
      </c>
      <c r="R70">
        <v>0.40799999999999997</v>
      </c>
      <c r="S70">
        <v>86.4</v>
      </c>
      <c r="T70">
        <v>0.62275599999999998</v>
      </c>
      <c r="U70">
        <v>32</v>
      </c>
      <c r="V70">
        <v>441</v>
      </c>
      <c r="W70">
        <v>0.39</v>
      </c>
      <c r="X70">
        <v>18.795592137104222</v>
      </c>
      <c r="Y70">
        <v>4.6260204251372061E-2</v>
      </c>
      <c r="Z70">
        <v>9.7684979764399132E-2</v>
      </c>
      <c r="AA70">
        <v>10.0692</v>
      </c>
      <c r="AB70">
        <v>77.5</v>
      </c>
      <c r="AC70">
        <v>253</v>
      </c>
      <c r="AD70">
        <v>0.40799999999999997</v>
      </c>
      <c r="AE70">
        <v>86.7</v>
      </c>
      <c r="AF70">
        <v>0.62351299999999998</v>
      </c>
      <c r="AG70">
        <v>41</v>
      </c>
    </row>
    <row r="71" spans="1:33" x14ac:dyDescent="0.3">
      <c r="A71" t="s">
        <v>72</v>
      </c>
      <c r="B71" s="3">
        <v>70</v>
      </c>
      <c r="C71" s="9">
        <v>2018</v>
      </c>
      <c r="D71" s="11">
        <v>969732</v>
      </c>
      <c r="E71" s="16">
        <v>931459793.71498334</v>
      </c>
      <c r="F71" s="17">
        <v>960533.21300625673</v>
      </c>
      <c r="G71" s="55">
        <v>926156.67132963671</v>
      </c>
      <c r="H71" s="55">
        <v>1.0371174151639673</v>
      </c>
      <c r="I71" s="55">
        <v>1.0252001750386068</v>
      </c>
      <c r="J71">
        <v>500</v>
      </c>
      <c r="K71" s="51">
        <v>0.26</v>
      </c>
      <c r="L71" s="17">
        <v>35.81671659826938</v>
      </c>
      <c r="M71">
        <v>0.50936944615925805</v>
      </c>
      <c r="N71">
        <v>1.0145643386029838E-2</v>
      </c>
      <c r="O71">
        <v>19.7</v>
      </c>
      <c r="P71">
        <v>78.8</v>
      </c>
      <c r="Q71">
        <v>251</v>
      </c>
      <c r="R71">
        <v>0.34100000000000003</v>
      </c>
      <c r="S71">
        <v>96.3</v>
      </c>
      <c r="T71">
        <v>0.39689300000000005</v>
      </c>
      <c r="U71">
        <v>70</v>
      </c>
      <c r="V71">
        <v>499</v>
      </c>
      <c r="W71">
        <v>0.27</v>
      </c>
      <c r="X71">
        <v>41.059221599830835</v>
      </c>
      <c r="Y71">
        <v>0.46995110910738719</v>
      </c>
      <c r="Z71">
        <v>1.0603632724308035E-2</v>
      </c>
      <c r="AA71">
        <v>12.744649999999998</v>
      </c>
      <c r="AB71">
        <v>81.099999999999994</v>
      </c>
      <c r="AC71">
        <v>248</v>
      </c>
      <c r="AD71">
        <v>0.34299999999999997</v>
      </c>
      <c r="AE71">
        <v>98.3</v>
      </c>
      <c r="AF71">
        <v>0.39722999999999997</v>
      </c>
      <c r="AG71">
        <v>59</v>
      </c>
    </row>
    <row r="72" spans="1:33" x14ac:dyDescent="0.3">
      <c r="A72" t="s">
        <v>73</v>
      </c>
      <c r="B72" s="3">
        <v>71</v>
      </c>
      <c r="C72" s="9">
        <v>2018</v>
      </c>
      <c r="D72" s="11">
        <v>1040538</v>
      </c>
      <c r="E72" s="16">
        <v>293450932.9001621</v>
      </c>
      <c r="F72" s="17">
        <v>282018.46823485743</v>
      </c>
      <c r="G72" s="55">
        <v>276814.84435039142</v>
      </c>
      <c r="H72" s="55">
        <v>1.0187982111171729</v>
      </c>
      <c r="I72" s="55">
        <v>1.0346400961880231</v>
      </c>
      <c r="J72">
        <v>532</v>
      </c>
      <c r="K72" s="51">
        <v>0.12</v>
      </c>
      <c r="L72" s="17">
        <v>26.486526115756607</v>
      </c>
      <c r="M72">
        <v>0.14461536527174065</v>
      </c>
      <c r="N72">
        <v>2.5789563093135785E-2</v>
      </c>
      <c r="O72">
        <v>8.1999999999999993</v>
      </c>
      <c r="P72">
        <v>65.099999999999994</v>
      </c>
      <c r="Q72">
        <v>217</v>
      </c>
      <c r="R72">
        <v>0.315</v>
      </c>
      <c r="S72">
        <v>101.7</v>
      </c>
      <c r="T72">
        <v>0.67854200000000009</v>
      </c>
      <c r="U72">
        <v>15</v>
      </c>
      <c r="V72">
        <v>535</v>
      </c>
      <c r="W72">
        <v>0.13</v>
      </c>
      <c r="X72">
        <v>31.417335162012609</v>
      </c>
      <c r="Y72">
        <v>0.1386731486890028</v>
      </c>
      <c r="Z72">
        <v>3.2471570310102497E-2</v>
      </c>
      <c r="AA72">
        <v>6.6969000000000003</v>
      </c>
      <c r="AB72">
        <v>67.900000000000006</v>
      </c>
      <c r="AC72">
        <v>218</v>
      </c>
      <c r="AD72">
        <v>0.317</v>
      </c>
      <c r="AE72">
        <v>101.5</v>
      </c>
      <c r="AF72">
        <v>0.68525899999999995</v>
      </c>
      <c r="AG72">
        <v>24</v>
      </c>
    </row>
    <row r="73" spans="1:33" x14ac:dyDescent="0.3">
      <c r="A73" t="s">
        <v>74</v>
      </c>
      <c r="B73" s="3">
        <v>72</v>
      </c>
      <c r="C73" s="9">
        <v>2018</v>
      </c>
      <c r="D73" s="11">
        <v>301213</v>
      </c>
      <c r="E73" s="16">
        <v>241948248.28200677</v>
      </c>
      <c r="F73" s="17">
        <v>803246.36812490411</v>
      </c>
      <c r="G73" s="55">
        <v>747609.07150781772</v>
      </c>
      <c r="H73" s="55">
        <v>1.0744203069993175</v>
      </c>
      <c r="I73" s="55">
        <v>1.0304663305622774</v>
      </c>
      <c r="J73">
        <v>179</v>
      </c>
      <c r="K73" s="51">
        <v>0.53</v>
      </c>
      <c r="L73" s="17">
        <v>15.314887671085039</v>
      </c>
      <c r="M73">
        <v>5.0665149046081506E-2</v>
      </c>
      <c r="N73">
        <v>0.11844978967030614</v>
      </c>
      <c r="O73">
        <v>25</v>
      </c>
      <c r="P73">
        <v>82.2</v>
      </c>
      <c r="Q73">
        <v>155</v>
      </c>
      <c r="R73">
        <v>0.222</v>
      </c>
      <c r="S73">
        <v>115</v>
      </c>
      <c r="T73">
        <v>0.94506400000000002</v>
      </c>
      <c r="U73">
        <v>5</v>
      </c>
      <c r="V73">
        <v>180</v>
      </c>
      <c r="W73">
        <v>0.53</v>
      </c>
      <c r="X73">
        <v>17.095828848318252</v>
      </c>
      <c r="Y73">
        <v>5.4630824816455835E-2</v>
      </c>
      <c r="Z73">
        <v>9.3882011704139789E-2</v>
      </c>
      <c r="AA73">
        <v>21.955249999999999</v>
      </c>
      <c r="AB73">
        <v>75.8</v>
      </c>
      <c r="AC73">
        <v>160</v>
      </c>
      <c r="AD73">
        <v>0.222</v>
      </c>
      <c r="AE73">
        <v>123.4</v>
      </c>
      <c r="AF73">
        <v>0.941079</v>
      </c>
      <c r="AG73">
        <v>10</v>
      </c>
    </row>
    <row r="74" spans="1:33" x14ac:dyDescent="0.3">
      <c r="A74" t="s">
        <v>75</v>
      </c>
      <c r="B74" s="3">
        <v>73</v>
      </c>
      <c r="C74" s="9">
        <v>2018</v>
      </c>
      <c r="D74" s="11">
        <v>1892360</v>
      </c>
      <c r="E74" s="16">
        <v>893156358.53602982</v>
      </c>
      <c r="F74" s="17">
        <v>471980.15099454112</v>
      </c>
      <c r="G74" s="55">
        <v>460433.20972979593</v>
      </c>
      <c r="H74" s="55">
        <v>1.0250784283599383</v>
      </c>
      <c r="I74" s="55">
        <v>1.0350146480388265</v>
      </c>
      <c r="J74">
        <v>1040</v>
      </c>
      <c r="K74" s="51">
        <v>0.83</v>
      </c>
      <c r="L74" s="17">
        <v>14.968977152627508</v>
      </c>
      <c r="M74">
        <v>1.0843263463617714E-2</v>
      </c>
      <c r="N74">
        <v>7.9811207135117246E-2</v>
      </c>
      <c r="O74">
        <v>23.4</v>
      </c>
      <c r="P74">
        <v>80.400000000000006</v>
      </c>
      <c r="Q74">
        <v>250</v>
      </c>
      <c r="R74">
        <v>0.22</v>
      </c>
      <c r="S74">
        <v>100.2</v>
      </c>
      <c r="T74">
        <v>0.88924599999999998</v>
      </c>
      <c r="U74">
        <v>158</v>
      </c>
      <c r="V74">
        <v>1039</v>
      </c>
      <c r="W74">
        <v>0.76</v>
      </c>
      <c r="X74">
        <v>14.447711099954208</v>
      </c>
      <c r="Y74">
        <v>8.9475638133785437E-3</v>
      </c>
      <c r="Z74">
        <v>8.7257283704879937E-2</v>
      </c>
      <c r="AA74">
        <v>13.1553</v>
      </c>
      <c r="AB74">
        <v>78.900000000000006</v>
      </c>
      <c r="AC74">
        <v>255</v>
      </c>
      <c r="AD74">
        <v>0.222</v>
      </c>
      <c r="AE74">
        <v>100</v>
      </c>
      <c r="AF74">
        <v>0.88617999999999997</v>
      </c>
      <c r="AG74">
        <v>175</v>
      </c>
    </row>
    <row r="75" spans="1:33" x14ac:dyDescent="0.3">
      <c r="A75" t="s">
        <v>76</v>
      </c>
      <c r="B75" s="3">
        <v>74</v>
      </c>
      <c r="C75" s="9">
        <v>2018</v>
      </c>
      <c r="D75" s="11">
        <v>1320136</v>
      </c>
      <c r="E75" s="16">
        <v>695469723.62842548</v>
      </c>
      <c r="F75" s="17">
        <v>526816.72466202383</v>
      </c>
      <c r="G75" s="55">
        <v>514880.16961041844</v>
      </c>
      <c r="H75" s="55">
        <v>1.0231831710680122</v>
      </c>
      <c r="I75" s="55">
        <v>1.0141850655894553</v>
      </c>
      <c r="J75">
        <v>728</v>
      </c>
      <c r="K75" s="51">
        <v>0.31</v>
      </c>
      <c r="L75" s="17">
        <v>18.869223329322423</v>
      </c>
      <c r="M75">
        <v>6.4750453242212916E-2</v>
      </c>
      <c r="N75">
        <v>9.1125071207977318E-2</v>
      </c>
      <c r="O75">
        <v>18.899999999999999</v>
      </c>
      <c r="P75">
        <v>81.3</v>
      </c>
      <c r="Q75">
        <v>347</v>
      </c>
      <c r="R75">
        <v>0.16899999999999998</v>
      </c>
      <c r="S75">
        <v>88.8</v>
      </c>
      <c r="T75">
        <v>0.90042100000000003</v>
      </c>
      <c r="U75">
        <v>104</v>
      </c>
      <c r="V75">
        <v>736</v>
      </c>
      <c r="W75">
        <v>0.85</v>
      </c>
      <c r="X75">
        <v>17.362967171047824</v>
      </c>
      <c r="Y75">
        <v>5.7368009860512652E-2</v>
      </c>
      <c r="Z75">
        <v>8.7546960311580879E-2</v>
      </c>
      <c r="AA75">
        <v>13.913399999999998</v>
      </c>
      <c r="AB75">
        <v>75.2</v>
      </c>
      <c r="AC75">
        <v>359</v>
      </c>
      <c r="AD75">
        <v>0.16899999999999998</v>
      </c>
      <c r="AE75">
        <v>86.3</v>
      </c>
      <c r="AF75">
        <v>0.89269000000000009</v>
      </c>
      <c r="AG75">
        <v>118</v>
      </c>
    </row>
    <row r="76" spans="1:33" x14ac:dyDescent="0.3">
      <c r="A76" t="s">
        <v>77</v>
      </c>
      <c r="B76" s="3">
        <v>75</v>
      </c>
      <c r="C76" s="9">
        <v>2018</v>
      </c>
      <c r="D76" s="11">
        <v>789657</v>
      </c>
      <c r="E76" s="16">
        <v>293187105.46226156</v>
      </c>
      <c r="F76" s="17">
        <v>371284.12141253933</v>
      </c>
      <c r="G76" s="55">
        <v>364318.49898620549</v>
      </c>
      <c r="H76" s="55">
        <v>1.0191195957540371</v>
      </c>
      <c r="I76" s="55">
        <v>1.0425685599102079</v>
      </c>
      <c r="J76">
        <v>410</v>
      </c>
      <c r="K76" s="51">
        <v>0.17</v>
      </c>
      <c r="L76" s="17">
        <v>75.167925727576005</v>
      </c>
      <c r="M76">
        <v>9.3283637265119998E-2</v>
      </c>
      <c r="N76">
        <v>4.2236269924995191E-2</v>
      </c>
      <c r="O76">
        <v>10.1</v>
      </c>
      <c r="P76">
        <v>76.3</v>
      </c>
      <c r="Q76">
        <v>191</v>
      </c>
      <c r="R76">
        <v>0.32299999999999995</v>
      </c>
      <c r="S76">
        <v>96.5</v>
      </c>
      <c r="T76">
        <v>0.75613799999999998</v>
      </c>
      <c r="U76">
        <v>54</v>
      </c>
      <c r="V76">
        <v>415</v>
      </c>
      <c r="W76">
        <v>0.16</v>
      </c>
      <c r="X76">
        <v>64.332086262162363</v>
      </c>
      <c r="Y76">
        <v>0.10629668760188064</v>
      </c>
      <c r="Z76">
        <v>4.2884227689829899E-2</v>
      </c>
      <c r="AA76">
        <v>9.8928499999999993</v>
      </c>
      <c r="AB76">
        <v>75.7</v>
      </c>
      <c r="AC76">
        <v>199</v>
      </c>
      <c r="AD76">
        <v>0.32500000000000001</v>
      </c>
      <c r="AE76">
        <v>96.2</v>
      </c>
      <c r="AF76">
        <v>0.76535399999999998</v>
      </c>
      <c r="AG76">
        <v>74</v>
      </c>
    </row>
    <row r="77" spans="1:33" x14ac:dyDescent="0.3">
      <c r="A77" t="s">
        <v>78</v>
      </c>
      <c r="B77" s="3">
        <v>76</v>
      </c>
      <c r="C77" s="9">
        <v>2018</v>
      </c>
      <c r="D77" s="11">
        <v>141407</v>
      </c>
      <c r="E77" s="16">
        <v>168197278.27482036</v>
      </c>
      <c r="F77" s="17">
        <v>1189455.1067119758</v>
      </c>
      <c r="G77" s="55">
        <v>1135980.8045992444</v>
      </c>
      <c r="H77" s="55">
        <v>1.0470732444564468</v>
      </c>
      <c r="I77" s="55">
        <v>1.0638366297676229</v>
      </c>
      <c r="J77">
        <v>88</v>
      </c>
      <c r="K77" s="51">
        <v>0.46</v>
      </c>
      <c r="L77" s="17">
        <v>32.681215576745778</v>
      </c>
      <c r="M77">
        <v>0.36827458821060016</v>
      </c>
      <c r="N77">
        <v>9.5389941187245825E-3</v>
      </c>
      <c r="O77">
        <v>21.3</v>
      </c>
      <c r="P77">
        <v>87.7</v>
      </c>
      <c r="Q77">
        <v>217</v>
      </c>
      <c r="R77">
        <v>3.7000000000000005E-2</v>
      </c>
      <c r="S77">
        <v>119.7</v>
      </c>
      <c r="T77">
        <v>0.95679000000000003</v>
      </c>
      <c r="U77">
        <v>5</v>
      </c>
      <c r="V77">
        <v>91</v>
      </c>
      <c r="W77">
        <v>0.43</v>
      </c>
      <c r="X77">
        <v>27.118571873424475</v>
      </c>
      <c r="Y77">
        <v>0.37037228147147311</v>
      </c>
      <c r="Z77">
        <v>1.5968102760145177E-2</v>
      </c>
      <c r="AA77">
        <v>11.94735</v>
      </c>
      <c r="AB77">
        <v>86.4</v>
      </c>
      <c r="AC77">
        <v>225</v>
      </c>
      <c r="AD77">
        <v>3.7999999999999999E-2</v>
      </c>
      <c r="AE77">
        <v>122.7</v>
      </c>
      <c r="AF77">
        <v>0.93189699999999998</v>
      </c>
      <c r="AG77">
        <v>7</v>
      </c>
    </row>
    <row r="78" spans="1:33" x14ac:dyDescent="0.3">
      <c r="A78" t="s">
        <v>79</v>
      </c>
      <c r="B78" s="3">
        <v>77</v>
      </c>
      <c r="C78" s="9">
        <v>2018</v>
      </c>
      <c r="D78" s="11">
        <v>477282</v>
      </c>
      <c r="E78" s="16">
        <v>766698456.88130105</v>
      </c>
      <c r="F78" s="17">
        <v>1606384.6046599308</v>
      </c>
      <c r="G78" s="55">
        <v>1506950.7987395695</v>
      </c>
      <c r="H78" s="55">
        <v>1.0659834455136352</v>
      </c>
      <c r="I78" s="55">
        <v>1.0062470201881057</v>
      </c>
      <c r="J78">
        <v>277</v>
      </c>
      <c r="K78" s="51">
        <v>0.09</v>
      </c>
      <c r="L78" s="17">
        <v>18.618339788675431</v>
      </c>
      <c r="M78">
        <v>0.67966122562996356</v>
      </c>
      <c r="N78">
        <v>2.2717596559557601E-2</v>
      </c>
      <c r="O78">
        <v>10.199999999999999</v>
      </c>
      <c r="P78">
        <v>74.599999999999994</v>
      </c>
      <c r="Q78">
        <v>122</v>
      </c>
      <c r="R78">
        <v>0.17899999999999999</v>
      </c>
      <c r="S78">
        <v>117</v>
      </c>
      <c r="T78">
        <v>0.46580199999999999</v>
      </c>
      <c r="U78">
        <v>4</v>
      </c>
      <c r="V78">
        <v>277</v>
      </c>
      <c r="W78">
        <v>0.15</v>
      </c>
      <c r="X78">
        <v>26.999897132376994</v>
      </c>
      <c r="Y78">
        <v>0.58959619760917725</v>
      </c>
      <c r="Z78">
        <v>3.0208966569149062E-2</v>
      </c>
      <c r="AA78">
        <v>6.58575</v>
      </c>
      <c r="AB78">
        <v>78.3</v>
      </c>
      <c r="AC78">
        <v>144</v>
      </c>
      <c r="AD78">
        <v>0.18100000000000002</v>
      </c>
      <c r="AE78">
        <v>120.5</v>
      </c>
      <c r="AF78">
        <v>0.44875399999999999</v>
      </c>
      <c r="AG78">
        <v>2</v>
      </c>
    </row>
    <row r="79" spans="1:33" x14ac:dyDescent="0.3">
      <c r="A79" t="s">
        <v>80</v>
      </c>
      <c r="B79" s="3">
        <v>78</v>
      </c>
      <c r="C79" s="9">
        <v>2018</v>
      </c>
      <c r="D79" s="11">
        <v>157877</v>
      </c>
      <c r="E79" s="16">
        <v>52578616.57607913</v>
      </c>
      <c r="F79" s="17">
        <v>333035.31594899279</v>
      </c>
      <c r="G79" s="55">
        <v>328198.75213018048</v>
      </c>
      <c r="H79" s="55">
        <v>1.014736691676676</v>
      </c>
      <c r="I79" s="55">
        <v>1.033073762803532</v>
      </c>
      <c r="J79">
        <v>79</v>
      </c>
      <c r="K79" s="51">
        <v>0.16</v>
      </c>
      <c r="L79" s="17">
        <v>31.429881746790823</v>
      </c>
      <c r="M79">
        <v>6.1448177114821229E-2</v>
      </c>
      <c r="N79">
        <v>4.9611149102968682E-2</v>
      </c>
      <c r="O79">
        <v>11.7</v>
      </c>
      <c r="P79">
        <v>67.400000000000006</v>
      </c>
      <c r="Q79">
        <v>128</v>
      </c>
      <c r="R79">
        <v>0.29199999999999998</v>
      </c>
      <c r="S79">
        <v>123.6</v>
      </c>
      <c r="T79">
        <v>0.853024</v>
      </c>
      <c r="U79">
        <v>9</v>
      </c>
      <c r="V79">
        <v>83</v>
      </c>
      <c r="W79">
        <v>0.14000000000000001</v>
      </c>
      <c r="X79">
        <v>19.978917275819644</v>
      </c>
      <c r="Y79">
        <v>8.4474587092049414E-2</v>
      </c>
      <c r="Z79">
        <v>7.7287148064312777E-2</v>
      </c>
      <c r="AA79">
        <v>9.15</v>
      </c>
      <c r="AB79">
        <v>74</v>
      </c>
      <c r="AC79">
        <v>130</v>
      </c>
      <c r="AD79">
        <v>0.29499999999999998</v>
      </c>
      <c r="AE79">
        <v>123.8</v>
      </c>
      <c r="AF79">
        <v>0.86653400000000003</v>
      </c>
      <c r="AG79">
        <v>14</v>
      </c>
    </row>
    <row r="80" spans="1:33" x14ac:dyDescent="0.3">
      <c r="A80" t="s">
        <v>81</v>
      </c>
      <c r="B80" s="3">
        <v>79</v>
      </c>
      <c r="C80" s="9">
        <v>2018</v>
      </c>
      <c r="D80" s="11">
        <v>48046</v>
      </c>
      <c r="E80" s="16">
        <v>75062195.640120149</v>
      </c>
      <c r="F80" s="17">
        <v>1562298.5397352567</v>
      </c>
      <c r="G80" s="55">
        <v>1495039.2213250815</v>
      </c>
      <c r="H80" s="55">
        <v>1.0449883303734078</v>
      </c>
      <c r="I80" s="55">
        <v>1.0336271509055752</v>
      </c>
      <c r="J80">
        <v>30</v>
      </c>
      <c r="K80" s="51">
        <v>0.01</v>
      </c>
      <c r="L80" s="17">
        <v>20.83509864233433</v>
      </c>
      <c r="M80">
        <v>0.37749204827696892</v>
      </c>
      <c r="N80">
        <v>2.549384503107488E-3</v>
      </c>
      <c r="O80">
        <v>10.7</v>
      </c>
      <c r="P80">
        <v>90.6</v>
      </c>
      <c r="Q80">
        <v>34</v>
      </c>
      <c r="R80">
        <v>0.315</v>
      </c>
      <c r="S80">
        <v>135.6</v>
      </c>
      <c r="T80">
        <v>0.39151899999999995</v>
      </c>
      <c r="V80">
        <v>31</v>
      </c>
      <c r="W80">
        <v>0</v>
      </c>
      <c r="X80">
        <v>17.153093430011886</v>
      </c>
      <c r="Y80">
        <v>0.40914977326131707</v>
      </c>
      <c r="Z80">
        <v>4.3732728486414497E-3</v>
      </c>
      <c r="AA80">
        <v>15.17145</v>
      </c>
      <c r="AB80">
        <v>76.400000000000006</v>
      </c>
      <c r="AC80">
        <v>35</v>
      </c>
      <c r="AD80">
        <v>0.316</v>
      </c>
      <c r="AE80">
        <v>136.9</v>
      </c>
      <c r="AF80">
        <v>0.39347700000000002</v>
      </c>
      <c r="AG80">
        <v>0</v>
      </c>
    </row>
    <row r="81" spans="1:33" x14ac:dyDescent="0.3">
      <c r="A81" s="2" t="s">
        <v>3</v>
      </c>
      <c r="B81" s="3">
        <v>1</v>
      </c>
      <c r="C81" s="9">
        <v>2019</v>
      </c>
      <c r="D81" s="11">
        <v>1551920</v>
      </c>
      <c r="E81" s="16">
        <v>841017480.94335604</v>
      </c>
      <c r="F81" s="17">
        <v>541920.64084705152</v>
      </c>
      <c r="G81" s="55">
        <v>532048.63647870917</v>
      </c>
      <c r="H81" s="55">
        <v>1.0185547028814488</v>
      </c>
      <c r="I81" s="55">
        <v>1.0134765233455569</v>
      </c>
      <c r="J81">
        <v>826</v>
      </c>
      <c r="K81" s="51">
        <v>0.28000000000000003</v>
      </c>
      <c r="L81" s="17">
        <v>17.490622813580909</v>
      </c>
      <c r="M81">
        <v>0.19249683640696946</v>
      </c>
      <c r="N81">
        <v>0.15242958681802804</v>
      </c>
      <c r="O81">
        <v>26.700000000000003</v>
      </c>
      <c r="P81">
        <v>70.900000000000006</v>
      </c>
      <c r="Q81">
        <v>302</v>
      </c>
      <c r="R81">
        <v>0.34499999999999997</v>
      </c>
      <c r="S81">
        <v>70.3</v>
      </c>
      <c r="T81">
        <v>0.91408900000000004</v>
      </c>
      <c r="U81">
        <v>157</v>
      </c>
      <c r="V81">
        <v>825</v>
      </c>
      <c r="W81">
        <v>0.24</v>
      </c>
      <c r="X81">
        <v>14.759943720800587</v>
      </c>
      <c r="Y81">
        <v>0.18383300904349012</v>
      </c>
      <c r="Z81">
        <v>0.17577280313476257</v>
      </c>
      <c r="AA81">
        <v>21.3</v>
      </c>
      <c r="AB81">
        <v>71.5</v>
      </c>
      <c r="AC81">
        <v>308</v>
      </c>
      <c r="AD81">
        <v>0.34299999999999997</v>
      </c>
      <c r="AE81">
        <v>72</v>
      </c>
      <c r="AF81">
        <v>0.91203000000000001</v>
      </c>
      <c r="AG81">
        <v>163</v>
      </c>
    </row>
    <row r="82" spans="1:33" x14ac:dyDescent="0.3">
      <c r="A82" s="2" t="s">
        <v>4</v>
      </c>
      <c r="B82" s="3">
        <v>2</v>
      </c>
      <c r="C82" s="9">
        <v>2019</v>
      </c>
      <c r="D82" s="11">
        <v>1193180</v>
      </c>
      <c r="E82" s="16">
        <v>347004175.89232528</v>
      </c>
      <c r="F82" s="17">
        <v>290822.99057336303</v>
      </c>
      <c r="G82" s="55">
        <v>281700.66262744355</v>
      </c>
      <c r="H82" s="55">
        <v>1.0323830546255548</v>
      </c>
      <c r="I82" s="55">
        <v>1.0239888250799833</v>
      </c>
      <c r="J82">
        <v>595</v>
      </c>
      <c r="K82" s="51">
        <v>0.17</v>
      </c>
      <c r="L82" s="17">
        <v>15.923537597547366</v>
      </c>
      <c r="M82">
        <v>4.6025532480231538E-4</v>
      </c>
      <c r="N82">
        <v>0.15274125824898221</v>
      </c>
      <c r="O82">
        <v>17.899999999999999</v>
      </c>
      <c r="P82">
        <v>69</v>
      </c>
      <c r="Q82">
        <v>199</v>
      </c>
      <c r="R82">
        <v>0.30399999999999999</v>
      </c>
      <c r="S82">
        <v>75.099999999999994</v>
      </c>
      <c r="T82">
        <v>0.65815600000000007</v>
      </c>
      <c r="U82">
        <v>49</v>
      </c>
      <c r="V82">
        <v>610</v>
      </c>
      <c r="W82">
        <v>0.38</v>
      </c>
      <c r="X82">
        <v>16.047163734543062</v>
      </c>
      <c r="Y82">
        <v>4.5424647878313646E-4</v>
      </c>
      <c r="Z82">
        <v>0.15962501815961305</v>
      </c>
      <c r="AA82">
        <v>15</v>
      </c>
      <c r="AB82">
        <v>69.400000000000006</v>
      </c>
      <c r="AC82">
        <v>211</v>
      </c>
      <c r="AD82">
        <v>0.30299999999999999</v>
      </c>
      <c r="AE82">
        <v>76</v>
      </c>
      <c r="AF82">
        <v>0.65861400000000003</v>
      </c>
      <c r="AG82">
        <v>63</v>
      </c>
    </row>
    <row r="83" spans="1:33" x14ac:dyDescent="0.3">
      <c r="A83" t="s">
        <v>5</v>
      </c>
      <c r="B83" s="3">
        <v>3</v>
      </c>
      <c r="C83" s="9">
        <v>2019</v>
      </c>
      <c r="D83" s="11">
        <v>1376582</v>
      </c>
      <c r="E83" s="16">
        <v>465808570.18474311</v>
      </c>
      <c r="F83" s="17">
        <v>338380.54702498153</v>
      </c>
      <c r="G83" s="55">
        <v>315635.57535062992</v>
      </c>
      <c r="H83" s="55">
        <v>1.0720608621163343</v>
      </c>
      <c r="I83" s="55">
        <v>1.0306342607628043</v>
      </c>
      <c r="J83">
        <v>721</v>
      </c>
      <c r="K83" s="51">
        <v>1.03</v>
      </c>
      <c r="L83" s="17">
        <v>16.818223903413191</v>
      </c>
      <c r="M83">
        <v>3.8340330496518544E-3</v>
      </c>
      <c r="N83">
        <v>0.32264456173128014</v>
      </c>
      <c r="O83">
        <v>23</v>
      </c>
      <c r="P83">
        <v>74.099999999999994</v>
      </c>
      <c r="Q83">
        <v>194</v>
      </c>
      <c r="R83">
        <v>0.222</v>
      </c>
      <c r="S83">
        <v>82</v>
      </c>
      <c r="T83">
        <v>0.67913500000000004</v>
      </c>
      <c r="U83">
        <v>178</v>
      </c>
      <c r="V83">
        <v>722</v>
      </c>
      <c r="W83">
        <v>1.04</v>
      </c>
      <c r="X83">
        <v>15.312034636327313</v>
      </c>
      <c r="Y83">
        <v>3.7107996820257652E-3</v>
      </c>
      <c r="Z83">
        <v>0.31239660837294442</v>
      </c>
      <c r="AA83">
        <v>21.7</v>
      </c>
      <c r="AB83">
        <v>72.099999999999994</v>
      </c>
      <c r="AC83">
        <v>202</v>
      </c>
      <c r="AD83">
        <v>0.221</v>
      </c>
      <c r="AE83">
        <v>82.6</v>
      </c>
      <c r="AF83">
        <v>0.66533799999999998</v>
      </c>
      <c r="AG83">
        <v>252</v>
      </c>
    </row>
    <row r="84" spans="1:33" x14ac:dyDescent="0.3">
      <c r="A84" t="s">
        <v>6</v>
      </c>
      <c r="B84" s="3">
        <v>4</v>
      </c>
      <c r="C84" s="9">
        <v>2019</v>
      </c>
      <c r="D84" s="11">
        <v>2337457</v>
      </c>
      <c r="E84" s="16">
        <v>881917046.5200218</v>
      </c>
      <c r="F84" s="17">
        <v>377297.65575153759</v>
      </c>
      <c r="G84" s="55">
        <v>372966.72325557237</v>
      </c>
      <c r="H84" s="55">
        <v>1.0116121150384707</v>
      </c>
      <c r="I84" s="55">
        <v>1.0077817489584511</v>
      </c>
      <c r="J84">
        <v>1182</v>
      </c>
      <c r="K84" s="51">
        <v>0.96</v>
      </c>
      <c r="L84" s="17">
        <v>29.823390484016461</v>
      </c>
      <c r="M84">
        <v>5.8113954657569196E-3</v>
      </c>
      <c r="N84">
        <v>0.1440948479485257</v>
      </c>
      <c r="O84">
        <v>23.5</v>
      </c>
      <c r="P84">
        <v>77.099999999999994</v>
      </c>
      <c r="Q84">
        <v>366</v>
      </c>
      <c r="R84">
        <v>0.317</v>
      </c>
      <c r="S84">
        <v>78.400000000000006</v>
      </c>
      <c r="T84">
        <v>0.63124499999999995</v>
      </c>
      <c r="U84">
        <v>424</v>
      </c>
      <c r="V84">
        <v>1185</v>
      </c>
      <c r="W84">
        <v>0.85</v>
      </c>
      <c r="X84">
        <v>29.09571989597729</v>
      </c>
      <c r="Y84">
        <v>4.6696463991199814E-3</v>
      </c>
      <c r="Z84">
        <v>0.14593031281958535</v>
      </c>
      <c r="AA84">
        <v>25.4</v>
      </c>
      <c r="AB84">
        <v>79</v>
      </c>
      <c r="AC84">
        <v>369</v>
      </c>
      <c r="AD84">
        <v>0.31900000000000001</v>
      </c>
      <c r="AE84">
        <v>81.7</v>
      </c>
      <c r="AF84">
        <v>0.62143500000000007</v>
      </c>
      <c r="AG84">
        <v>471</v>
      </c>
    </row>
    <row r="85" spans="1:33" x14ac:dyDescent="0.3">
      <c r="A85" t="s">
        <v>7</v>
      </c>
      <c r="B85" s="3">
        <v>5</v>
      </c>
      <c r="C85" s="9">
        <v>2019</v>
      </c>
      <c r="D85" s="11">
        <v>959459</v>
      </c>
      <c r="E85" s="16">
        <v>212088111.46362141</v>
      </c>
      <c r="F85" s="17">
        <v>221049.68681686389</v>
      </c>
      <c r="G85" s="55">
        <v>212773.40039672991</v>
      </c>
      <c r="H85" s="55">
        <v>1.0388971854785527</v>
      </c>
      <c r="I85" s="55">
        <v>1.0312195934195174</v>
      </c>
      <c r="J85">
        <v>517</v>
      </c>
      <c r="K85" s="51">
        <v>0.34</v>
      </c>
      <c r="L85" s="17">
        <v>14.676101281371965</v>
      </c>
      <c r="M85">
        <v>2.3120938052828472E-3</v>
      </c>
      <c r="N85">
        <v>0.18363823606039339</v>
      </c>
      <c r="O85">
        <v>21.5</v>
      </c>
      <c r="P85">
        <v>64.8</v>
      </c>
      <c r="Q85">
        <v>247</v>
      </c>
      <c r="R85">
        <v>0.182</v>
      </c>
      <c r="S85">
        <v>84.9</v>
      </c>
      <c r="T85">
        <v>0.62652700000000006</v>
      </c>
      <c r="U85">
        <v>99</v>
      </c>
      <c r="V85">
        <v>525</v>
      </c>
      <c r="W85">
        <v>0.28999999999999998</v>
      </c>
      <c r="X85">
        <v>12.628233637399051</v>
      </c>
      <c r="Y85">
        <v>1.6833652083958139E-3</v>
      </c>
      <c r="Z85">
        <v>0.16732231041661891</v>
      </c>
      <c r="AA85">
        <v>12.2</v>
      </c>
      <c r="AB85">
        <v>70.3</v>
      </c>
      <c r="AC85">
        <v>253</v>
      </c>
      <c r="AD85">
        <v>0.184</v>
      </c>
      <c r="AE85">
        <v>85.2</v>
      </c>
      <c r="AF85">
        <v>0.626193</v>
      </c>
      <c r="AG85">
        <v>577</v>
      </c>
    </row>
    <row r="86" spans="1:33" x14ac:dyDescent="0.3">
      <c r="A86" t="s">
        <v>8</v>
      </c>
      <c r="B86" s="3">
        <v>6</v>
      </c>
      <c r="C86" s="9">
        <v>2019</v>
      </c>
      <c r="D86" s="11">
        <v>1052781</v>
      </c>
      <c r="E86" s="16">
        <v>452456439.30072063</v>
      </c>
      <c r="F86" s="17">
        <v>429772.61111353704</v>
      </c>
      <c r="G86" s="55">
        <v>420516.63452146645</v>
      </c>
      <c r="H86" s="55">
        <v>1.0220109642097834</v>
      </c>
      <c r="I86" s="55">
        <v>1.0100428431923543</v>
      </c>
      <c r="J86">
        <v>537</v>
      </c>
      <c r="K86" s="51">
        <v>1.34</v>
      </c>
      <c r="L86" s="17">
        <v>20.037539758561891</v>
      </c>
      <c r="M86">
        <v>3.6839354598642406E-3</v>
      </c>
      <c r="N86">
        <v>0.3806909279860326</v>
      </c>
      <c r="O86">
        <v>24.6</v>
      </c>
      <c r="P86">
        <v>72.2</v>
      </c>
      <c r="Q86">
        <v>185</v>
      </c>
      <c r="R86">
        <v>0.248</v>
      </c>
      <c r="S86">
        <v>69.5</v>
      </c>
      <c r="T86">
        <v>0.62261600000000006</v>
      </c>
      <c r="U86">
        <v>169</v>
      </c>
      <c r="V86">
        <v>550</v>
      </c>
      <c r="W86">
        <v>1.4</v>
      </c>
      <c r="X86">
        <v>17.953582140770425</v>
      </c>
      <c r="Y86">
        <v>3.2421062589367148E-3</v>
      </c>
      <c r="Z86">
        <v>0.38705269196705722</v>
      </c>
      <c r="AA86">
        <v>26.899999999999995</v>
      </c>
      <c r="AB86">
        <v>73.3</v>
      </c>
      <c r="AC86">
        <v>185</v>
      </c>
      <c r="AD86">
        <v>0.24600000000000002</v>
      </c>
      <c r="AE86">
        <v>72.7</v>
      </c>
      <c r="AF86">
        <v>0.61509199999999997</v>
      </c>
      <c r="AG86">
        <v>179</v>
      </c>
    </row>
    <row r="87" spans="1:33" x14ac:dyDescent="0.3">
      <c r="A87" t="s">
        <v>9</v>
      </c>
      <c r="B87" s="3">
        <v>7</v>
      </c>
      <c r="C87" s="9">
        <v>2019</v>
      </c>
      <c r="D87" s="11">
        <v>601815</v>
      </c>
      <c r="E87" s="16">
        <v>177194051.35351577</v>
      </c>
      <c r="F87" s="17">
        <v>294432.75982405851</v>
      </c>
      <c r="G87" s="55">
        <v>286148.08909882687</v>
      </c>
      <c r="H87" s="55">
        <v>1.028952388783454</v>
      </c>
      <c r="I87" s="55">
        <v>1.007276359848887</v>
      </c>
      <c r="J87">
        <v>310</v>
      </c>
      <c r="K87" s="51">
        <v>0.06</v>
      </c>
      <c r="L87" s="17">
        <v>12.760676258724551</v>
      </c>
      <c r="M87">
        <v>2.3688905213557878E-3</v>
      </c>
      <c r="N87">
        <v>0.22882536821971464</v>
      </c>
      <c r="O87">
        <v>8.6</v>
      </c>
      <c r="P87">
        <v>66.5</v>
      </c>
      <c r="Q87">
        <v>162</v>
      </c>
      <c r="R87">
        <v>0.27</v>
      </c>
      <c r="S87">
        <v>99.9</v>
      </c>
      <c r="T87">
        <v>0.60062300000000002</v>
      </c>
      <c r="U87">
        <v>61</v>
      </c>
      <c r="V87">
        <v>318</v>
      </c>
      <c r="W87">
        <v>0.08</v>
      </c>
      <c r="X87">
        <v>11.632940224562581</v>
      </c>
      <c r="Y87">
        <v>1.2436804423377307E-3</v>
      </c>
      <c r="Z87">
        <v>0.22443182123164385</v>
      </c>
      <c r="AA87">
        <v>7.3</v>
      </c>
      <c r="AB87">
        <v>68.3</v>
      </c>
      <c r="AC87">
        <v>167</v>
      </c>
      <c r="AD87">
        <v>0.27399999999999997</v>
      </c>
      <c r="AE87">
        <v>100.8</v>
      </c>
      <c r="AF87">
        <v>0.59542000000000006</v>
      </c>
      <c r="AG87">
        <v>47</v>
      </c>
    </row>
    <row r="88" spans="1:33" x14ac:dyDescent="0.3">
      <c r="A88" t="s">
        <v>10</v>
      </c>
      <c r="B88" s="3">
        <v>8</v>
      </c>
      <c r="C88" s="9">
        <v>2019</v>
      </c>
      <c r="D88" s="11">
        <v>1101403</v>
      </c>
      <c r="E88" s="16">
        <v>412380995.89248025</v>
      </c>
      <c r="F88" s="17">
        <v>374414.26607016713</v>
      </c>
      <c r="G88" s="55">
        <v>361988.18421994662</v>
      </c>
      <c r="H88" s="55">
        <v>1.0343273134094078</v>
      </c>
      <c r="I88" s="55">
        <v>1.033775605456243</v>
      </c>
      <c r="J88">
        <v>569</v>
      </c>
      <c r="K88" s="51">
        <v>0.57999999999999996</v>
      </c>
      <c r="L88" s="17">
        <v>28.771754132783073</v>
      </c>
      <c r="M88">
        <v>0.13030140819521463</v>
      </c>
      <c r="N88">
        <v>0.15846685161349947</v>
      </c>
      <c r="O88">
        <v>12.6</v>
      </c>
      <c r="P88">
        <v>78.599999999999994</v>
      </c>
      <c r="Q88">
        <v>329</v>
      </c>
      <c r="R88">
        <v>0.317</v>
      </c>
      <c r="S88">
        <v>85.2</v>
      </c>
      <c r="T88">
        <v>0.64685000000000004</v>
      </c>
      <c r="U88">
        <v>238</v>
      </c>
      <c r="V88">
        <v>574</v>
      </c>
      <c r="W88">
        <v>0.61</v>
      </c>
      <c r="X88">
        <v>26.770531739986986</v>
      </c>
      <c r="Y88">
        <v>0.10999514930742277</v>
      </c>
      <c r="Z88">
        <v>0.15854336583131162</v>
      </c>
      <c r="AA88">
        <v>13.600000000000001</v>
      </c>
      <c r="AB88">
        <v>77</v>
      </c>
      <c r="AC88">
        <v>343</v>
      </c>
      <c r="AD88">
        <v>0.32</v>
      </c>
      <c r="AE88">
        <v>85.3</v>
      </c>
      <c r="AF88">
        <v>0.64213700000000007</v>
      </c>
      <c r="AG88">
        <v>305</v>
      </c>
    </row>
    <row r="89" spans="1:33" x14ac:dyDescent="0.3">
      <c r="A89" t="s">
        <v>11</v>
      </c>
      <c r="B89" s="3">
        <v>9</v>
      </c>
      <c r="C89" s="9">
        <v>2019</v>
      </c>
      <c r="D89" s="11">
        <v>1160836</v>
      </c>
      <c r="E89" s="16">
        <v>510026857.04701406</v>
      </c>
      <c r="F89" s="17">
        <v>439361.68162170541</v>
      </c>
      <c r="G89" s="55">
        <v>444842.06574478868</v>
      </c>
      <c r="H89" s="55">
        <v>0.98768015764447192</v>
      </c>
      <c r="I89" s="55">
        <v>1.015114901283402</v>
      </c>
      <c r="J89">
        <v>598</v>
      </c>
      <c r="K89" s="51">
        <v>0.16</v>
      </c>
      <c r="L89" s="17">
        <v>27.198583776195655</v>
      </c>
      <c r="M89">
        <v>5.1920789777630573E-3</v>
      </c>
      <c r="N89">
        <v>0.35983882918928273</v>
      </c>
      <c r="O89">
        <v>23.8</v>
      </c>
      <c r="P89">
        <v>69.8</v>
      </c>
      <c r="Q89">
        <v>177</v>
      </c>
      <c r="R89">
        <v>0.36599999999999999</v>
      </c>
      <c r="S89">
        <v>80.400000000000006</v>
      </c>
      <c r="T89">
        <v>0.79055200000000003</v>
      </c>
      <c r="U89">
        <v>65</v>
      </c>
      <c r="V89">
        <v>602</v>
      </c>
      <c r="W89">
        <v>0.08</v>
      </c>
      <c r="X89">
        <v>21.266298497574937</v>
      </c>
      <c r="Y89">
        <v>4.0495787165061876E-3</v>
      </c>
      <c r="Z89">
        <v>0.42789529098079326</v>
      </c>
      <c r="AA89">
        <v>26.400000000000002</v>
      </c>
      <c r="AB89">
        <v>73.2</v>
      </c>
      <c r="AC89">
        <v>185</v>
      </c>
      <c r="AD89">
        <v>0.36599999999999999</v>
      </c>
      <c r="AE89">
        <v>80.3</v>
      </c>
      <c r="AF89">
        <v>0.78515500000000005</v>
      </c>
      <c r="AG89">
        <v>49</v>
      </c>
    </row>
    <row r="90" spans="1:33" x14ac:dyDescent="0.3">
      <c r="A90" t="s">
        <v>12</v>
      </c>
      <c r="B90" s="3">
        <v>10</v>
      </c>
      <c r="C90" s="9">
        <v>2019</v>
      </c>
      <c r="D90" s="11">
        <v>8303032</v>
      </c>
      <c r="E90" s="16">
        <v>4634122135.8323746</v>
      </c>
      <c r="F90" s="17">
        <v>558124.08477196936</v>
      </c>
      <c r="G90" s="55">
        <v>535698.66453406028</v>
      </c>
      <c r="H90" s="55">
        <v>1.0418620051207599</v>
      </c>
      <c r="I90" s="55">
        <v>1.0090293515761246</v>
      </c>
      <c r="J90">
        <v>4189</v>
      </c>
      <c r="K90" s="51">
        <v>2.34</v>
      </c>
      <c r="L90" s="17">
        <v>20.991203425683739</v>
      </c>
      <c r="M90">
        <v>1.8748661821277608E-3</v>
      </c>
      <c r="N90">
        <v>0.18600791972977029</v>
      </c>
      <c r="O90">
        <v>27.500000000000004</v>
      </c>
      <c r="P90">
        <v>82.7</v>
      </c>
      <c r="Q90">
        <v>105</v>
      </c>
      <c r="R90">
        <v>0.21</v>
      </c>
      <c r="S90">
        <v>75.099999999999994</v>
      </c>
      <c r="T90">
        <v>0.81346400000000008</v>
      </c>
      <c r="U90">
        <v>3314</v>
      </c>
      <c r="V90">
        <v>4150</v>
      </c>
      <c r="W90">
        <v>2.68</v>
      </c>
      <c r="X90">
        <v>20.355186144874676</v>
      </c>
      <c r="Y90">
        <v>1.4936947494920802E-3</v>
      </c>
      <c r="Z90">
        <v>0.18605519163725673</v>
      </c>
      <c r="AA90">
        <v>22.9</v>
      </c>
      <c r="AB90">
        <v>82.3</v>
      </c>
      <c r="AC90">
        <v>108</v>
      </c>
      <c r="AD90">
        <v>0.20800000000000002</v>
      </c>
      <c r="AE90">
        <v>63.7</v>
      </c>
      <c r="AF90">
        <v>0.79770799999999997</v>
      </c>
      <c r="AG90">
        <v>3408</v>
      </c>
    </row>
    <row r="91" spans="1:33" x14ac:dyDescent="0.3">
      <c r="A91" t="s">
        <v>13</v>
      </c>
      <c r="B91" s="3">
        <v>11</v>
      </c>
      <c r="C91" s="9">
        <v>2019</v>
      </c>
      <c r="D91" s="11">
        <v>733340</v>
      </c>
      <c r="E91" s="16">
        <v>236414556.32179567</v>
      </c>
      <c r="F91" s="17">
        <v>322380.55516103812</v>
      </c>
      <c r="G91" s="55">
        <v>309949.2658844504</v>
      </c>
      <c r="H91" s="55">
        <v>1.0401074970805775</v>
      </c>
      <c r="I91" s="55">
        <v>1.0290000094307254</v>
      </c>
      <c r="J91">
        <v>347</v>
      </c>
      <c r="K91" s="51">
        <v>0.28000000000000003</v>
      </c>
      <c r="L91" s="17">
        <v>20.964096009984416</v>
      </c>
      <c r="M91">
        <v>1.623662198350786E-3</v>
      </c>
      <c r="N91">
        <v>0.14632851050405682</v>
      </c>
      <c r="O91">
        <v>22.5</v>
      </c>
      <c r="P91">
        <v>67</v>
      </c>
      <c r="Q91">
        <v>389</v>
      </c>
      <c r="R91">
        <v>0.33200000000000002</v>
      </c>
      <c r="S91">
        <v>88.6</v>
      </c>
      <c r="T91">
        <v>0.57645100000000005</v>
      </c>
      <c r="U91">
        <v>72</v>
      </c>
      <c r="V91">
        <v>370</v>
      </c>
      <c r="W91">
        <v>0.25</v>
      </c>
      <c r="X91">
        <v>19.448541614816342</v>
      </c>
      <c r="Y91">
        <v>1.2480955811829833E-3</v>
      </c>
      <c r="Z91">
        <v>0.14131457481924117</v>
      </c>
      <c r="AA91">
        <v>14.7</v>
      </c>
      <c r="AB91">
        <v>71.400000000000006</v>
      </c>
      <c r="AC91">
        <v>410</v>
      </c>
      <c r="AD91">
        <v>0.33200000000000002</v>
      </c>
      <c r="AE91">
        <v>91.1</v>
      </c>
      <c r="AF91">
        <v>0.57436500000000001</v>
      </c>
      <c r="AG91">
        <v>63</v>
      </c>
    </row>
    <row r="92" spans="1:33" x14ac:dyDescent="0.3">
      <c r="A92" t="s">
        <v>14</v>
      </c>
      <c r="B92" s="3">
        <v>12</v>
      </c>
      <c r="C92" s="9">
        <v>2019</v>
      </c>
      <c r="D92" s="11">
        <v>1121803</v>
      </c>
      <c r="E92" s="16">
        <v>379198355.86521584</v>
      </c>
      <c r="F92" s="17">
        <v>338025.79941862857</v>
      </c>
      <c r="G92" s="55">
        <v>332150.49889468437</v>
      </c>
      <c r="H92" s="55">
        <v>1.0176886698755407</v>
      </c>
      <c r="I92" s="55">
        <v>1.0152327666840149</v>
      </c>
      <c r="J92">
        <v>535</v>
      </c>
      <c r="K92" s="51">
        <v>0.47</v>
      </c>
      <c r="L92" s="17">
        <v>15.82065828219158</v>
      </c>
      <c r="M92">
        <v>1.3537991357179641E-3</v>
      </c>
      <c r="N92">
        <v>0.26643399593845385</v>
      </c>
      <c r="O92">
        <v>31.5</v>
      </c>
      <c r="P92">
        <v>64.7</v>
      </c>
      <c r="Q92">
        <v>269</v>
      </c>
      <c r="R92">
        <v>0.28399999999999997</v>
      </c>
      <c r="S92">
        <v>75.900000000000006</v>
      </c>
      <c r="T92">
        <v>0.66459599999999996</v>
      </c>
      <c r="U92">
        <v>131</v>
      </c>
      <c r="V92">
        <v>529</v>
      </c>
      <c r="W92">
        <v>0.47</v>
      </c>
      <c r="X92">
        <v>15.075432886286617</v>
      </c>
      <c r="Y92">
        <v>1.5484069292765019E-3</v>
      </c>
      <c r="Z92">
        <v>0.26730399379495617</v>
      </c>
      <c r="AA92">
        <v>19.399999999999999</v>
      </c>
      <c r="AB92">
        <v>72.5</v>
      </c>
      <c r="AC92">
        <v>275</v>
      </c>
      <c r="AD92">
        <v>0.28399999999999997</v>
      </c>
      <c r="AE92">
        <v>77.400000000000006</v>
      </c>
      <c r="AF92">
        <v>0.6628400000000001</v>
      </c>
      <c r="AG92">
        <v>179</v>
      </c>
    </row>
    <row r="93" spans="1:33" x14ac:dyDescent="0.3">
      <c r="A93" t="s">
        <v>15</v>
      </c>
      <c r="B93" s="3">
        <v>13</v>
      </c>
      <c r="C93" s="9">
        <v>2019</v>
      </c>
      <c r="D93" s="11">
        <v>920967</v>
      </c>
      <c r="E93" s="16">
        <v>298986760.84364974</v>
      </c>
      <c r="F93" s="17">
        <v>324644.38013919041</v>
      </c>
      <c r="G93" s="55">
        <v>320702.18695826322</v>
      </c>
      <c r="H93" s="55">
        <v>1.0122923800997972</v>
      </c>
      <c r="I93" s="55">
        <v>1.0144227922472757</v>
      </c>
      <c r="J93">
        <v>483</v>
      </c>
      <c r="K93" s="51">
        <v>0.43</v>
      </c>
      <c r="L93" s="17">
        <v>20.193903806462995</v>
      </c>
      <c r="M93">
        <v>3.0653066222039982E-3</v>
      </c>
      <c r="N93">
        <v>0.19016523969399526</v>
      </c>
      <c r="O93">
        <v>17.899999999999999</v>
      </c>
      <c r="P93">
        <v>77.2</v>
      </c>
      <c r="Q93">
        <v>232</v>
      </c>
      <c r="R93">
        <v>0.27699999999999997</v>
      </c>
      <c r="S93">
        <v>96.6</v>
      </c>
      <c r="T93">
        <v>0.64802199999999999</v>
      </c>
      <c r="U93">
        <v>36</v>
      </c>
      <c r="V93">
        <v>510</v>
      </c>
      <c r="W93">
        <v>0.51</v>
      </c>
      <c r="X93">
        <v>21.160540846576982</v>
      </c>
      <c r="Y93">
        <v>2.9294573311580948E-3</v>
      </c>
      <c r="Z93">
        <v>0.19917025865764948</v>
      </c>
      <c r="AA93">
        <v>15.6</v>
      </c>
      <c r="AB93">
        <v>73.599999999999994</v>
      </c>
      <c r="AC93">
        <v>228</v>
      </c>
      <c r="AD93">
        <v>0.27699999999999997</v>
      </c>
      <c r="AE93">
        <v>97.3</v>
      </c>
      <c r="AF93">
        <v>0.63566699999999998</v>
      </c>
      <c r="AG93">
        <v>32</v>
      </c>
    </row>
    <row r="94" spans="1:33" x14ac:dyDescent="0.3">
      <c r="A94" t="s">
        <v>16</v>
      </c>
      <c r="B94" s="3">
        <v>14</v>
      </c>
      <c r="C94" s="9">
        <v>2019</v>
      </c>
      <c r="D94" s="11">
        <v>1010592</v>
      </c>
      <c r="E94" s="16">
        <v>328694726.55152756</v>
      </c>
      <c r="F94" s="17">
        <v>325249.68192062434</v>
      </c>
      <c r="G94" s="55">
        <v>327618.5611782776</v>
      </c>
      <c r="H94" s="55">
        <v>0.99276939850680745</v>
      </c>
      <c r="I94" s="55">
        <v>1.0196947497443545</v>
      </c>
      <c r="J94">
        <v>500</v>
      </c>
      <c r="K94" s="51">
        <v>0.27</v>
      </c>
      <c r="L94" s="17">
        <v>25.645232518858897</v>
      </c>
      <c r="M94">
        <v>4.7641501688334807E-4</v>
      </c>
      <c r="N94">
        <v>0.11827446202015829</v>
      </c>
      <c r="O94">
        <v>18.100000000000001</v>
      </c>
      <c r="P94">
        <v>72.900000000000006</v>
      </c>
      <c r="Q94">
        <v>277</v>
      </c>
      <c r="R94">
        <v>0.39799999999999996</v>
      </c>
      <c r="S94">
        <v>76.2</v>
      </c>
      <c r="T94">
        <v>0.52400599999999997</v>
      </c>
      <c r="U94">
        <v>80</v>
      </c>
      <c r="V94">
        <v>507</v>
      </c>
      <c r="W94">
        <v>0.26</v>
      </c>
      <c r="X94">
        <v>30.161710901623103</v>
      </c>
      <c r="Y94">
        <v>3.6604420120967126E-4</v>
      </c>
      <c r="Z94">
        <v>0.11973084648907986</v>
      </c>
      <c r="AA94">
        <v>17.5</v>
      </c>
      <c r="AB94">
        <v>74.5</v>
      </c>
      <c r="AC94">
        <v>274</v>
      </c>
      <c r="AD94">
        <v>0.39899999999999997</v>
      </c>
      <c r="AE94">
        <v>76.599999999999994</v>
      </c>
      <c r="AF94">
        <v>0.51920299999999997</v>
      </c>
      <c r="AG94">
        <v>80</v>
      </c>
    </row>
    <row r="95" spans="1:33" x14ac:dyDescent="0.3">
      <c r="A95" t="s">
        <v>17</v>
      </c>
      <c r="B95" s="3">
        <v>15</v>
      </c>
      <c r="C95" s="9">
        <v>2019</v>
      </c>
      <c r="D95" s="11">
        <v>1261790</v>
      </c>
      <c r="E95" s="16">
        <v>411537166.85929573</v>
      </c>
      <c r="F95" s="17">
        <v>326153.45410828723</v>
      </c>
      <c r="G95" s="55">
        <v>326672.64242995944</v>
      </c>
      <c r="H95" s="55">
        <v>0.99841067706860842</v>
      </c>
      <c r="I95" s="55">
        <v>1.0060226821636487</v>
      </c>
      <c r="J95">
        <v>676</v>
      </c>
      <c r="K95" s="52">
        <v>1</v>
      </c>
      <c r="L95" s="17">
        <v>18.090506432143822</v>
      </c>
      <c r="M95">
        <v>8.1690115880404866E-4</v>
      </c>
      <c r="N95">
        <v>0.18380280924649842</v>
      </c>
      <c r="O95">
        <v>21.9</v>
      </c>
      <c r="P95">
        <v>67.599999999999994</v>
      </c>
      <c r="Q95">
        <v>187</v>
      </c>
      <c r="R95">
        <v>0.23800000000000002</v>
      </c>
      <c r="S95">
        <v>92.7</v>
      </c>
      <c r="T95">
        <v>0.60936199999999996</v>
      </c>
      <c r="U95">
        <v>133</v>
      </c>
      <c r="V95">
        <v>685</v>
      </c>
      <c r="W95">
        <v>0.93</v>
      </c>
      <c r="X95">
        <v>22.183990124515592</v>
      </c>
      <c r="Y95">
        <v>1.1835645776560359E-3</v>
      </c>
      <c r="Z95">
        <v>0.20407413575821196</v>
      </c>
      <c r="AA95">
        <v>22.2</v>
      </c>
      <c r="AB95">
        <v>69.900000000000006</v>
      </c>
      <c r="AC95">
        <v>193</v>
      </c>
      <c r="AD95">
        <v>0.24</v>
      </c>
      <c r="AE95">
        <v>92.6</v>
      </c>
      <c r="AF95">
        <v>0.60763400000000001</v>
      </c>
      <c r="AG95">
        <v>155</v>
      </c>
    </row>
    <row r="96" spans="1:33" x14ac:dyDescent="0.3">
      <c r="A96" t="s">
        <v>18</v>
      </c>
      <c r="B96" s="3">
        <v>16</v>
      </c>
      <c r="C96" s="9">
        <v>2019</v>
      </c>
      <c r="D96" s="11">
        <v>1522369</v>
      </c>
      <c r="E96" s="16">
        <v>595389467.54680645</v>
      </c>
      <c r="F96" s="17">
        <v>391094.05639947113</v>
      </c>
      <c r="G96" s="55">
        <v>387367.13372519147</v>
      </c>
      <c r="H96" s="55">
        <v>1.0096211638773764</v>
      </c>
      <c r="I96" s="55">
        <v>1.0268965980662752</v>
      </c>
      <c r="J96">
        <v>793</v>
      </c>
      <c r="K96" s="51">
        <v>1.22</v>
      </c>
      <c r="L96" s="17">
        <v>26.25864517526454</v>
      </c>
      <c r="M96">
        <v>4.8226227118540856E-3</v>
      </c>
      <c r="N96">
        <v>0.3823639182731543</v>
      </c>
      <c r="O96">
        <v>22.5</v>
      </c>
      <c r="P96">
        <v>88.4</v>
      </c>
      <c r="Q96">
        <v>229</v>
      </c>
      <c r="R96">
        <v>0.255</v>
      </c>
      <c r="S96">
        <v>85.3</v>
      </c>
      <c r="T96">
        <v>0.72818299999999991</v>
      </c>
      <c r="U96">
        <v>121</v>
      </c>
      <c r="V96">
        <v>793</v>
      </c>
      <c r="W96">
        <v>1</v>
      </c>
      <c r="X96">
        <v>23.209497227650605</v>
      </c>
      <c r="Y96">
        <v>4.3204963722263652E-3</v>
      </c>
      <c r="Z96">
        <v>0.42430467099630559</v>
      </c>
      <c r="AA96">
        <v>24.5</v>
      </c>
      <c r="AB96">
        <v>83.8</v>
      </c>
      <c r="AC96">
        <v>223</v>
      </c>
      <c r="AD96">
        <v>0.25</v>
      </c>
      <c r="AE96">
        <v>85</v>
      </c>
      <c r="AF96">
        <v>0.73529200000000006</v>
      </c>
      <c r="AG96">
        <v>139</v>
      </c>
    </row>
    <row r="97" spans="1:33" x14ac:dyDescent="0.3">
      <c r="A97" t="s">
        <v>19</v>
      </c>
      <c r="B97" s="3">
        <v>17</v>
      </c>
      <c r="C97" s="9">
        <v>2019</v>
      </c>
      <c r="D97" s="11">
        <v>1239717</v>
      </c>
      <c r="E97" s="16">
        <v>527844846.29816294</v>
      </c>
      <c r="F97" s="17">
        <v>425778.50130163814</v>
      </c>
      <c r="G97" s="55">
        <v>422416.95324443013</v>
      </c>
      <c r="H97" s="55">
        <v>1.0079578909686016</v>
      </c>
      <c r="I97" s="55">
        <v>1.0180768677281398</v>
      </c>
      <c r="J97">
        <v>650</v>
      </c>
      <c r="K97" s="51">
        <v>1.18</v>
      </c>
      <c r="L97" s="17">
        <v>14.93513707935703</v>
      </c>
      <c r="M97">
        <v>1.4952002471058465E-3</v>
      </c>
      <c r="N97">
        <v>0.27289637049539972</v>
      </c>
      <c r="O97">
        <v>24.6</v>
      </c>
      <c r="P97">
        <v>71.099999999999994</v>
      </c>
      <c r="Q97">
        <v>245</v>
      </c>
      <c r="R97">
        <v>0.18600000000000003</v>
      </c>
      <c r="S97">
        <v>88.2</v>
      </c>
      <c r="T97">
        <v>0.53975099999999998</v>
      </c>
      <c r="U97">
        <v>155</v>
      </c>
      <c r="V97">
        <v>665</v>
      </c>
      <c r="W97">
        <v>0.89</v>
      </c>
      <c r="X97">
        <v>14.461371923798497</v>
      </c>
      <c r="Y97">
        <v>1.2546838765327088E-3</v>
      </c>
      <c r="Z97">
        <v>0.27440295960079086</v>
      </c>
      <c r="AA97">
        <v>25.6</v>
      </c>
      <c r="AB97">
        <v>65.900000000000006</v>
      </c>
      <c r="AC97">
        <v>241</v>
      </c>
      <c r="AD97">
        <v>0.185</v>
      </c>
      <c r="AE97">
        <v>92</v>
      </c>
      <c r="AF97">
        <v>0.53324899999999997</v>
      </c>
      <c r="AG97">
        <v>185</v>
      </c>
    </row>
    <row r="98" spans="1:33" x14ac:dyDescent="0.3">
      <c r="A98" t="s">
        <v>20</v>
      </c>
      <c r="B98" s="3">
        <v>18</v>
      </c>
      <c r="C98" s="9">
        <v>2019</v>
      </c>
      <c r="D98" s="11">
        <v>12887153</v>
      </c>
      <c r="E98" s="16">
        <v>16019317744.213484</v>
      </c>
      <c r="F98" s="17">
        <v>1243045.5155000864</v>
      </c>
      <c r="G98" s="55">
        <v>1243334.3352742272</v>
      </c>
      <c r="H98" s="55">
        <v>0.99976770546268467</v>
      </c>
      <c r="I98" s="55">
        <v>1.0003975283803348</v>
      </c>
      <c r="J98">
        <v>7308</v>
      </c>
      <c r="K98" s="51">
        <v>2.0099999999999998</v>
      </c>
      <c r="L98" s="17">
        <v>16.510645813278487</v>
      </c>
      <c r="M98">
        <v>0</v>
      </c>
      <c r="N98">
        <v>0.15647758160285927</v>
      </c>
      <c r="O98">
        <v>45.1</v>
      </c>
      <c r="P98">
        <v>86.9</v>
      </c>
      <c r="Q98">
        <v>552</v>
      </c>
      <c r="R98">
        <v>0</v>
      </c>
      <c r="S98">
        <v>63.8</v>
      </c>
      <c r="T98">
        <v>1</v>
      </c>
      <c r="U98">
        <v>5298</v>
      </c>
      <c r="V98">
        <v>7268</v>
      </c>
      <c r="W98">
        <v>1.87</v>
      </c>
      <c r="X98">
        <v>13.234700218759182</v>
      </c>
      <c r="Y98">
        <v>0</v>
      </c>
      <c r="Z98">
        <v>0.15848523847855936</v>
      </c>
      <c r="AA98">
        <v>41.3</v>
      </c>
      <c r="AB98">
        <v>84.8</v>
      </c>
      <c r="AC98">
        <v>560</v>
      </c>
      <c r="AD98">
        <v>0</v>
      </c>
      <c r="AE98">
        <v>61</v>
      </c>
      <c r="AF98">
        <v>1</v>
      </c>
      <c r="AG98">
        <v>7485</v>
      </c>
    </row>
    <row r="99" spans="1:33" x14ac:dyDescent="0.3">
      <c r="A99" t="s">
        <v>21</v>
      </c>
      <c r="B99" s="3">
        <v>19</v>
      </c>
      <c r="C99" s="9">
        <v>2019</v>
      </c>
      <c r="D99" s="11">
        <v>555068</v>
      </c>
      <c r="E99" s="16">
        <v>254349936.20118362</v>
      </c>
      <c r="F99" s="17">
        <v>458232.02959129988</v>
      </c>
      <c r="G99" s="55">
        <v>447451.66675895889</v>
      </c>
      <c r="H99" s="55">
        <v>1.0240927984701158</v>
      </c>
      <c r="I99" s="55">
        <v>1.026656039938169</v>
      </c>
      <c r="J99">
        <v>305</v>
      </c>
      <c r="K99" s="51">
        <v>0.38</v>
      </c>
      <c r="L99" s="17">
        <v>15.126081805359663</v>
      </c>
      <c r="M99">
        <v>0.19038438383693723</v>
      </c>
      <c r="N99">
        <v>0.18633755764055945</v>
      </c>
      <c r="O99">
        <v>11</v>
      </c>
      <c r="P99">
        <v>77.7</v>
      </c>
      <c r="Q99">
        <v>178</v>
      </c>
      <c r="R99">
        <v>0.20800000000000002</v>
      </c>
      <c r="S99">
        <v>83.5</v>
      </c>
      <c r="T99">
        <v>0.76910600000000007</v>
      </c>
      <c r="U99">
        <v>43</v>
      </c>
      <c r="V99">
        <v>312</v>
      </c>
      <c r="W99">
        <v>0.36</v>
      </c>
      <c r="X99">
        <v>15.986720584389976</v>
      </c>
      <c r="Y99">
        <v>0.15932193177123627</v>
      </c>
      <c r="Z99">
        <v>0.19210993826772332</v>
      </c>
      <c r="AA99">
        <v>13.600000000000001</v>
      </c>
      <c r="AB99">
        <v>76.400000000000006</v>
      </c>
      <c r="AC99">
        <v>187</v>
      </c>
      <c r="AD99">
        <v>0.21</v>
      </c>
      <c r="AE99">
        <v>82.2</v>
      </c>
      <c r="AF99">
        <v>0.79411199999999993</v>
      </c>
      <c r="AG99">
        <v>27</v>
      </c>
    </row>
    <row r="100" spans="1:33" x14ac:dyDescent="0.3">
      <c r="A100" t="s">
        <v>22</v>
      </c>
      <c r="B100" s="3">
        <v>20</v>
      </c>
      <c r="C100" s="9">
        <v>2019</v>
      </c>
      <c r="D100" s="11">
        <v>771255</v>
      </c>
      <c r="E100" s="16">
        <v>548966105.7638576</v>
      </c>
      <c r="F100" s="17">
        <v>711782.88084207894</v>
      </c>
      <c r="G100" s="55">
        <v>697690.71956259967</v>
      </c>
      <c r="H100" s="55">
        <v>1.0201982925734114</v>
      </c>
      <c r="I100" s="55">
        <v>0.99688121231354376</v>
      </c>
      <c r="J100">
        <v>428</v>
      </c>
      <c r="K100" s="51">
        <v>0.27</v>
      </c>
      <c r="L100" s="17">
        <v>16.929645902664767</v>
      </c>
      <c r="M100">
        <v>0.43808668724025218</v>
      </c>
      <c r="N100">
        <v>9.2398225039135598E-2</v>
      </c>
      <c r="O100">
        <v>13.4</v>
      </c>
      <c r="P100">
        <v>79</v>
      </c>
      <c r="Q100">
        <v>179</v>
      </c>
      <c r="R100">
        <v>0.22500000000000001</v>
      </c>
      <c r="S100">
        <v>104.9</v>
      </c>
      <c r="T100">
        <v>0.85816599999999998</v>
      </c>
      <c r="U100">
        <v>44</v>
      </c>
      <c r="V100">
        <v>441</v>
      </c>
      <c r="W100">
        <v>0.28999999999999998</v>
      </c>
      <c r="X100">
        <v>19.601470867465377</v>
      </c>
      <c r="Y100">
        <v>0.42179323870917018</v>
      </c>
      <c r="Z100">
        <v>0.1093257427761874</v>
      </c>
      <c r="AA100">
        <v>16.399999999999999</v>
      </c>
      <c r="AB100">
        <v>79.099999999999994</v>
      </c>
      <c r="AC100">
        <v>188</v>
      </c>
      <c r="AD100">
        <v>0.22399999999999998</v>
      </c>
      <c r="AE100">
        <v>106.5</v>
      </c>
      <c r="AF100">
        <v>0.85700299999999996</v>
      </c>
      <c r="AG100">
        <v>50</v>
      </c>
    </row>
    <row r="101" spans="1:33" x14ac:dyDescent="0.3">
      <c r="A101" t="s">
        <v>23</v>
      </c>
      <c r="B101" s="3">
        <v>21</v>
      </c>
      <c r="C101" s="9">
        <v>2019</v>
      </c>
      <c r="D101" s="11">
        <v>1063524</v>
      </c>
      <c r="E101" s="16">
        <v>720051125.40256476</v>
      </c>
      <c r="F101" s="17">
        <v>677042.66702261986</v>
      </c>
      <c r="G101" s="55">
        <v>663876.79981781146</v>
      </c>
      <c r="H101" s="55">
        <v>1.0198317928995584</v>
      </c>
      <c r="I101" s="55">
        <v>0.99330817541582406</v>
      </c>
      <c r="J101">
        <v>558</v>
      </c>
      <c r="K101" s="51">
        <v>0.16</v>
      </c>
      <c r="L101" s="17">
        <v>21.703709679739099</v>
      </c>
      <c r="M101">
        <v>0.32220568330059268</v>
      </c>
      <c r="N101">
        <v>0.15505254471277427</v>
      </c>
      <c r="O101">
        <v>11.3</v>
      </c>
      <c r="P101">
        <v>77.400000000000006</v>
      </c>
      <c r="Q101">
        <v>156</v>
      </c>
      <c r="R101">
        <v>0.22699999999999998</v>
      </c>
      <c r="S101">
        <v>90.2</v>
      </c>
      <c r="T101">
        <v>0.62007100000000004</v>
      </c>
      <c r="U101">
        <v>79</v>
      </c>
      <c r="V101">
        <v>575</v>
      </c>
      <c r="W101">
        <v>0.18</v>
      </c>
      <c r="X101">
        <v>22.91232776107562</v>
      </c>
      <c r="Y101">
        <v>0.32367648054461917</v>
      </c>
      <c r="Z101">
        <v>0.1635879675795929</v>
      </c>
      <c r="AA101">
        <v>10.199999999999999</v>
      </c>
      <c r="AB101">
        <v>73.900000000000006</v>
      </c>
      <c r="AC101">
        <v>162</v>
      </c>
      <c r="AD101">
        <v>0.22800000000000001</v>
      </c>
      <c r="AE101">
        <v>94.3</v>
      </c>
      <c r="AF101">
        <v>0.61841699999999999</v>
      </c>
      <c r="AG101">
        <v>99</v>
      </c>
    </row>
    <row r="102" spans="1:33" x14ac:dyDescent="0.3">
      <c r="A102" t="s">
        <v>24</v>
      </c>
      <c r="B102" s="3">
        <v>22</v>
      </c>
      <c r="C102" s="9">
        <v>2019</v>
      </c>
      <c r="D102" s="11">
        <v>1163259</v>
      </c>
      <c r="E102" s="16">
        <v>520180802.9821493</v>
      </c>
      <c r="F102" s="17">
        <v>447175.3951460073</v>
      </c>
      <c r="G102" s="55">
        <v>448220.39121103397</v>
      </c>
      <c r="H102" s="55">
        <v>0.99766856643401869</v>
      </c>
      <c r="I102" s="55">
        <v>1.0062606400226051</v>
      </c>
      <c r="J102">
        <v>566</v>
      </c>
      <c r="K102" s="51">
        <v>0.11</v>
      </c>
      <c r="L102" s="17">
        <v>31.495121764272209</v>
      </c>
      <c r="M102">
        <v>3.4437392158340803E-4</v>
      </c>
      <c r="N102">
        <v>0.38152485955481757</v>
      </c>
      <c r="O102">
        <v>23.1</v>
      </c>
      <c r="P102">
        <v>70.3</v>
      </c>
      <c r="Q102">
        <v>158</v>
      </c>
      <c r="R102">
        <v>0.27600000000000002</v>
      </c>
      <c r="S102">
        <v>77.099999999999994</v>
      </c>
      <c r="T102">
        <v>0.58604400000000001</v>
      </c>
      <c r="U102">
        <v>70</v>
      </c>
      <c r="V102">
        <v>577</v>
      </c>
      <c r="W102">
        <v>0.1</v>
      </c>
      <c r="X102">
        <v>24.921382634906294</v>
      </c>
      <c r="Y102">
        <v>4.3290377764009403E-4</v>
      </c>
      <c r="Z102">
        <v>0.39850053178305966</v>
      </c>
      <c r="AA102">
        <v>10.7</v>
      </c>
      <c r="AB102">
        <v>70.400000000000006</v>
      </c>
      <c r="AC102">
        <v>159</v>
      </c>
      <c r="AD102">
        <v>0.27600000000000002</v>
      </c>
      <c r="AE102">
        <v>77.2</v>
      </c>
      <c r="AF102">
        <v>0.58886300000000003</v>
      </c>
      <c r="AG102">
        <v>77</v>
      </c>
    </row>
    <row r="103" spans="1:33" x14ac:dyDescent="0.3">
      <c r="A103" t="s">
        <v>25</v>
      </c>
      <c r="B103" s="3">
        <v>23</v>
      </c>
      <c r="C103" s="9">
        <v>2019</v>
      </c>
      <c r="D103" s="11">
        <v>1009884</v>
      </c>
      <c r="E103" s="16">
        <v>448272981.28824449</v>
      </c>
      <c r="F103" s="17">
        <v>443885.61586107366</v>
      </c>
      <c r="G103" s="55">
        <v>439801.30098775309</v>
      </c>
      <c r="H103" s="55">
        <v>1.0092867275839057</v>
      </c>
      <c r="I103" s="55">
        <v>1.0095494716768159</v>
      </c>
      <c r="J103">
        <v>537</v>
      </c>
      <c r="K103" s="51">
        <v>0.3</v>
      </c>
      <c r="L103" s="17">
        <v>19.465893734384334</v>
      </c>
      <c r="M103">
        <v>2.7697304404774067E-2</v>
      </c>
      <c r="N103">
        <v>0.2051666600582609</v>
      </c>
      <c r="O103">
        <v>11.1</v>
      </c>
      <c r="P103">
        <v>78.3</v>
      </c>
      <c r="Q103">
        <v>210</v>
      </c>
      <c r="R103">
        <v>0.23100000000000001</v>
      </c>
      <c r="S103">
        <v>81.2</v>
      </c>
      <c r="T103">
        <v>0.86809399999999992</v>
      </c>
      <c r="U103">
        <v>69</v>
      </c>
      <c r="V103">
        <v>526</v>
      </c>
      <c r="W103">
        <v>0.25</v>
      </c>
      <c r="X103">
        <v>32.410214302626542</v>
      </c>
      <c r="Y103">
        <v>3.0927368867288016E-2</v>
      </c>
      <c r="Z103">
        <v>0.21229852570260804</v>
      </c>
      <c r="AA103">
        <v>12</v>
      </c>
      <c r="AB103">
        <v>80.8</v>
      </c>
      <c r="AC103">
        <v>224</v>
      </c>
      <c r="AD103">
        <v>0.23100000000000001</v>
      </c>
      <c r="AE103">
        <v>82.4</v>
      </c>
      <c r="AF103">
        <v>0.86605900000000002</v>
      </c>
      <c r="AG103">
        <v>61</v>
      </c>
    </row>
    <row r="104" spans="1:33" x14ac:dyDescent="0.3">
      <c r="A104" t="s">
        <v>26</v>
      </c>
      <c r="B104" s="3">
        <v>24</v>
      </c>
      <c r="C104" s="9">
        <v>2019</v>
      </c>
      <c r="D104" s="11">
        <v>1932223</v>
      </c>
      <c r="E104" s="16">
        <v>1042762080.6836641</v>
      </c>
      <c r="F104" s="17">
        <v>539669.63475937513</v>
      </c>
      <c r="G104" s="55">
        <v>535242.03178796987</v>
      </c>
      <c r="H104" s="55">
        <v>1.0082721511175325</v>
      </c>
      <c r="I104" s="55">
        <v>1.0050772698821535</v>
      </c>
      <c r="J104">
        <v>969</v>
      </c>
      <c r="K104" s="51">
        <v>0.7</v>
      </c>
      <c r="L104" s="17">
        <v>34.393988344661459</v>
      </c>
      <c r="M104">
        <v>6.4409313488968051E-3</v>
      </c>
      <c r="N104">
        <v>0.28846360588807785</v>
      </c>
      <c r="O104">
        <v>15.7</v>
      </c>
      <c r="P104">
        <v>73.599999999999994</v>
      </c>
      <c r="Q104">
        <v>36</v>
      </c>
      <c r="R104">
        <v>0.33799999999999997</v>
      </c>
      <c r="S104">
        <v>59</v>
      </c>
      <c r="T104">
        <v>0.791238</v>
      </c>
      <c r="U104">
        <v>67</v>
      </c>
      <c r="V104">
        <v>971</v>
      </c>
      <c r="W104">
        <v>0.65</v>
      </c>
      <c r="X104">
        <v>44.54029445009273</v>
      </c>
      <c r="Y104">
        <v>6.732103075144426E-3</v>
      </c>
      <c r="Z104">
        <v>0.30154806961399805</v>
      </c>
      <c r="AA104">
        <v>16.8</v>
      </c>
      <c r="AB104">
        <v>78.400000000000006</v>
      </c>
      <c r="AC104">
        <v>42</v>
      </c>
      <c r="AD104">
        <v>0.36200000000000004</v>
      </c>
      <c r="AE104">
        <v>62.7</v>
      </c>
      <c r="AF104">
        <v>0.78834800000000005</v>
      </c>
      <c r="AG104">
        <v>93</v>
      </c>
    </row>
    <row r="105" spans="1:33" x14ac:dyDescent="0.3">
      <c r="A105" t="s">
        <v>27</v>
      </c>
      <c r="B105" s="3">
        <v>25</v>
      </c>
      <c r="C105" s="9">
        <v>2019</v>
      </c>
      <c r="D105" s="11">
        <v>698097</v>
      </c>
      <c r="E105" s="16">
        <v>495769449.57509661</v>
      </c>
      <c r="F105" s="17">
        <v>710172.72610410384</v>
      </c>
      <c r="G105" s="55">
        <v>671290.38124881859</v>
      </c>
      <c r="H105" s="55">
        <v>1.0579217965002738</v>
      </c>
      <c r="I105" s="55">
        <v>1.0512217032303386</v>
      </c>
      <c r="J105">
        <v>421</v>
      </c>
      <c r="K105" s="51">
        <v>0.45</v>
      </c>
      <c r="L105" s="17">
        <v>27.713607257437538</v>
      </c>
      <c r="M105">
        <v>0.1032930508095322</v>
      </c>
      <c r="N105">
        <v>0.18030355517689811</v>
      </c>
      <c r="O105">
        <v>19</v>
      </c>
      <c r="P105">
        <v>84.2</v>
      </c>
      <c r="Q105">
        <v>94</v>
      </c>
      <c r="R105">
        <v>7.0000000000000007E-2</v>
      </c>
      <c r="S105">
        <v>102.1</v>
      </c>
      <c r="T105">
        <v>0.95231899999999992</v>
      </c>
      <c r="U105">
        <v>27</v>
      </c>
      <c r="V105">
        <v>424</v>
      </c>
      <c r="W105">
        <v>0.5</v>
      </c>
      <c r="X105">
        <v>29.89036553968274</v>
      </c>
      <c r="Y105">
        <v>0.11110425965275521</v>
      </c>
      <c r="Z105">
        <v>0.1062286946557561</v>
      </c>
      <c r="AA105">
        <v>16.3</v>
      </c>
      <c r="AB105">
        <v>83.5</v>
      </c>
      <c r="AC105">
        <v>106</v>
      </c>
      <c r="AD105">
        <v>7.0000000000000007E-2</v>
      </c>
      <c r="AE105">
        <v>100</v>
      </c>
      <c r="AF105">
        <v>0.953376</v>
      </c>
      <c r="AG105">
        <v>18</v>
      </c>
    </row>
    <row r="106" spans="1:33" x14ac:dyDescent="0.3">
      <c r="A106" t="s">
        <v>28</v>
      </c>
      <c r="B106" s="3">
        <v>26</v>
      </c>
      <c r="C106" s="9">
        <v>2019</v>
      </c>
      <c r="D106" s="11">
        <v>594935</v>
      </c>
      <c r="E106" s="16">
        <v>258691402.14209488</v>
      </c>
      <c r="F106" s="17">
        <v>434822.96745374688</v>
      </c>
      <c r="G106" s="55">
        <v>422091.90781894553</v>
      </c>
      <c r="H106" s="55">
        <v>1.0301618187863064</v>
      </c>
      <c r="I106" s="55">
        <v>1.0108612574799336</v>
      </c>
      <c r="J106">
        <v>303</v>
      </c>
      <c r="K106" s="51">
        <v>0.67</v>
      </c>
      <c r="L106" s="17">
        <v>18.198078945830655</v>
      </c>
      <c r="M106">
        <v>2.4528480782130776E-3</v>
      </c>
      <c r="N106">
        <v>0.35540955697313348</v>
      </c>
      <c r="O106">
        <v>21.8</v>
      </c>
      <c r="P106">
        <v>66.099999999999994</v>
      </c>
      <c r="Q106">
        <v>135</v>
      </c>
      <c r="R106">
        <v>0.27500000000000002</v>
      </c>
      <c r="S106">
        <v>82.3</v>
      </c>
      <c r="T106">
        <v>0.73084100000000007</v>
      </c>
      <c r="U106">
        <v>56</v>
      </c>
      <c r="V106">
        <v>311</v>
      </c>
      <c r="W106">
        <v>0.78</v>
      </c>
      <c r="X106">
        <v>23.733193240035519</v>
      </c>
      <c r="Y106">
        <v>4.4662029067102709E-3</v>
      </c>
      <c r="Z106">
        <v>0.33311117792552813</v>
      </c>
      <c r="AA106">
        <v>26.5</v>
      </c>
      <c r="AB106">
        <v>68.099999999999994</v>
      </c>
      <c r="AC106">
        <v>131</v>
      </c>
      <c r="AD106">
        <v>0.27800000000000002</v>
      </c>
      <c r="AE106">
        <v>82.7</v>
      </c>
      <c r="AF106">
        <v>0.72794499999999995</v>
      </c>
      <c r="AG106">
        <v>45</v>
      </c>
    </row>
    <row r="107" spans="1:33" x14ac:dyDescent="0.3">
      <c r="A107" t="s">
        <v>29</v>
      </c>
      <c r="B107" s="3">
        <v>27</v>
      </c>
      <c r="C107" s="9">
        <v>2019</v>
      </c>
      <c r="D107" s="11">
        <v>614980</v>
      </c>
      <c r="E107" s="16">
        <v>168253694.07445654</v>
      </c>
      <c r="F107" s="17">
        <v>273592.13970284653</v>
      </c>
      <c r="G107" s="55">
        <v>262977.43628426763</v>
      </c>
      <c r="H107" s="55">
        <v>1.0403635519782954</v>
      </c>
      <c r="I107" s="55">
        <v>1.0197109143999326</v>
      </c>
      <c r="J107">
        <v>316</v>
      </c>
      <c r="K107" s="51">
        <v>0.1</v>
      </c>
      <c r="L107" s="17">
        <v>17.100165136429542</v>
      </c>
      <c r="M107">
        <v>4.7155135609960588E-3</v>
      </c>
      <c r="N107">
        <v>0.15913685209807851</v>
      </c>
      <c r="O107">
        <v>14.6</v>
      </c>
      <c r="P107">
        <v>72.5</v>
      </c>
      <c r="Q107">
        <v>185</v>
      </c>
      <c r="R107">
        <v>0.29299999999999998</v>
      </c>
      <c r="S107">
        <v>96.2</v>
      </c>
      <c r="T107">
        <v>0.71502600000000005</v>
      </c>
      <c r="U107">
        <v>53</v>
      </c>
      <c r="V107">
        <v>319</v>
      </c>
      <c r="W107">
        <v>0.13</v>
      </c>
      <c r="X107">
        <v>17.317009378062227</v>
      </c>
      <c r="Y107">
        <v>3.6605553149308321E-3</v>
      </c>
      <c r="Z107">
        <v>0.1554298533248423</v>
      </c>
      <c r="AA107">
        <v>17.7</v>
      </c>
      <c r="AB107">
        <v>67.2</v>
      </c>
      <c r="AC107">
        <v>189</v>
      </c>
      <c r="AD107">
        <v>0.29299999999999998</v>
      </c>
      <c r="AE107">
        <v>86.3</v>
      </c>
      <c r="AF107">
        <v>0.72061999999999993</v>
      </c>
      <c r="AG107">
        <v>42</v>
      </c>
    </row>
    <row r="108" spans="1:33" x14ac:dyDescent="0.3">
      <c r="A108" t="s">
        <v>30</v>
      </c>
      <c r="B108" s="3">
        <v>28</v>
      </c>
      <c r="C108" s="9">
        <v>2019</v>
      </c>
      <c r="D108" s="11">
        <v>5563564</v>
      </c>
      <c r="E108" s="16">
        <v>4363529326.525465</v>
      </c>
      <c r="F108" s="17">
        <v>784304.68788090954</v>
      </c>
      <c r="G108" s="55">
        <v>776726.47597439622</v>
      </c>
      <c r="H108" s="55">
        <v>1.0097566030525824</v>
      </c>
      <c r="I108" s="55">
        <v>1.000821754173405</v>
      </c>
      <c r="J108">
        <v>3073</v>
      </c>
      <c r="K108" s="51">
        <v>2.79</v>
      </c>
      <c r="L108" s="17">
        <v>14.347787240861889</v>
      </c>
      <c r="M108">
        <v>2.6532460913091141E-3</v>
      </c>
      <c r="N108">
        <v>0.13781865161658807</v>
      </c>
      <c r="O108">
        <v>33.700000000000003</v>
      </c>
      <c r="P108">
        <v>85.3</v>
      </c>
      <c r="Q108">
        <v>561</v>
      </c>
      <c r="R108">
        <v>0</v>
      </c>
      <c r="S108">
        <v>80.8</v>
      </c>
      <c r="T108">
        <v>0.98614999999999997</v>
      </c>
      <c r="U108">
        <v>3180</v>
      </c>
      <c r="V108">
        <v>3061</v>
      </c>
      <c r="W108">
        <v>2.59</v>
      </c>
      <c r="X108">
        <v>17.824115078044713</v>
      </c>
      <c r="Y108">
        <v>2.7236338844368289E-3</v>
      </c>
      <c r="Z108">
        <v>0.14858033774400844</v>
      </c>
      <c r="AA108">
        <v>37.1</v>
      </c>
      <c r="AB108">
        <v>86</v>
      </c>
      <c r="AC108">
        <v>550</v>
      </c>
      <c r="AD108">
        <v>0</v>
      </c>
      <c r="AE108">
        <v>80.599999999999994</v>
      </c>
      <c r="AF108">
        <v>0.98591800000000007</v>
      </c>
      <c r="AG108">
        <v>1693</v>
      </c>
    </row>
    <row r="109" spans="1:33" x14ac:dyDescent="0.3">
      <c r="A109" t="s">
        <v>31</v>
      </c>
      <c r="B109" s="3">
        <v>29</v>
      </c>
      <c r="C109" s="9">
        <v>2019</v>
      </c>
      <c r="D109" s="11">
        <v>482078</v>
      </c>
      <c r="E109" s="16">
        <v>111786409.39194575</v>
      </c>
      <c r="F109" s="17">
        <v>231884.48631123127</v>
      </c>
      <c r="G109" s="55">
        <v>225653.98323982526</v>
      </c>
      <c r="H109" s="55">
        <v>1.0276108712195176</v>
      </c>
      <c r="I109" s="55">
        <v>1.025407930387497</v>
      </c>
      <c r="J109">
        <v>201</v>
      </c>
      <c r="K109" s="51">
        <v>0.16</v>
      </c>
      <c r="L109" s="17">
        <v>33.061836038369265</v>
      </c>
      <c r="M109">
        <v>1.0788460873784737E-2</v>
      </c>
      <c r="N109">
        <v>0.13223811630314319</v>
      </c>
      <c r="O109">
        <v>14.499999999999998</v>
      </c>
      <c r="P109">
        <v>77.8</v>
      </c>
      <c r="Q109">
        <v>307</v>
      </c>
      <c r="R109">
        <v>0.5</v>
      </c>
      <c r="S109">
        <v>65.8</v>
      </c>
      <c r="T109">
        <v>0.92960300000000007</v>
      </c>
      <c r="U109">
        <v>12</v>
      </c>
      <c r="V109">
        <v>201</v>
      </c>
      <c r="W109">
        <v>0.21</v>
      </c>
      <c r="X109">
        <v>25.50823678871107</v>
      </c>
      <c r="Y109">
        <v>1.4639282057322704E-2</v>
      </c>
      <c r="Z109">
        <v>0.14159449404981167</v>
      </c>
      <c r="AA109">
        <v>15.6</v>
      </c>
      <c r="AB109">
        <v>76.599999999999994</v>
      </c>
      <c r="AC109">
        <v>291</v>
      </c>
      <c r="AD109">
        <v>0.501</v>
      </c>
      <c r="AE109">
        <v>71.8</v>
      </c>
      <c r="AF109">
        <v>0.92508699999999999</v>
      </c>
      <c r="AG109">
        <v>12</v>
      </c>
    </row>
    <row r="110" spans="1:33" x14ac:dyDescent="0.3">
      <c r="A110" t="s">
        <v>32</v>
      </c>
      <c r="B110" s="3">
        <v>30</v>
      </c>
      <c r="C110" s="9">
        <v>2019</v>
      </c>
      <c r="D110" s="11">
        <v>270936</v>
      </c>
      <c r="E110" s="16">
        <v>70193217.577384725</v>
      </c>
      <c r="F110" s="17">
        <v>259076.74719263855</v>
      </c>
      <c r="G110" s="55">
        <v>257437.43523727165</v>
      </c>
      <c r="H110" s="55">
        <v>1.0063678072066558</v>
      </c>
      <c r="I110" s="55">
        <v>0.99554815988976753</v>
      </c>
      <c r="J110">
        <v>133</v>
      </c>
      <c r="K110" s="51">
        <v>0.1</v>
      </c>
      <c r="L110" s="17">
        <v>17.812153249523245</v>
      </c>
      <c r="M110">
        <v>1.2549919548343129E-2</v>
      </c>
      <c r="N110">
        <v>7.997113993717081E-3</v>
      </c>
      <c r="O110">
        <v>6.1</v>
      </c>
      <c r="P110">
        <v>68.3</v>
      </c>
      <c r="Q110">
        <v>326</v>
      </c>
      <c r="R110">
        <v>0.53799999999999992</v>
      </c>
      <c r="S110">
        <v>79.099999999999994</v>
      </c>
      <c r="T110">
        <v>0.74992099999999995</v>
      </c>
      <c r="U110">
        <v>23</v>
      </c>
      <c r="V110">
        <v>138</v>
      </c>
      <c r="W110">
        <v>0.09</v>
      </c>
      <c r="X110">
        <v>14.427011245298008</v>
      </c>
      <c r="Y110">
        <v>1.0756509034981713E-2</v>
      </c>
      <c r="Z110">
        <v>5.9019107093669348E-3</v>
      </c>
      <c r="AA110">
        <v>13</v>
      </c>
      <c r="AB110">
        <v>73.8</v>
      </c>
      <c r="AC110">
        <v>306</v>
      </c>
      <c r="AD110">
        <v>0.54200000000000004</v>
      </c>
      <c r="AE110">
        <v>78.599999999999994</v>
      </c>
      <c r="AF110">
        <v>0.77831100000000009</v>
      </c>
      <c r="AG110">
        <v>33</v>
      </c>
    </row>
    <row r="111" spans="1:33" x14ac:dyDescent="0.3">
      <c r="A111" t="s">
        <v>33</v>
      </c>
      <c r="B111" s="3">
        <v>31</v>
      </c>
      <c r="C111" s="9">
        <v>2019</v>
      </c>
      <c r="D111" s="11">
        <v>5773979</v>
      </c>
      <c r="E111" s="16">
        <v>2365512943.369122</v>
      </c>
      <c r="F111" s="17">
        <v>409685.0617865292</v>
      </c>
      <c r="G111" s="55">
        <v>411372.51682988001</v>
      </c>
      <c r="H111" s="55">
        <v>0.99589798789585005</v>
      </c>
      <c r="I111" s="55">
        <v>0.99134430231348336</v>
      </c>
      <c r="J111">
        <v>2807</v>
      </c>
      <c r="K111" s="51">
        <v>0.22</v>
      </c>
      <c r="L111" s="17">
        <v>18.533605993113817</v>
      </c>
      <c r="M111">
        <v>4.9206433556721156E-3</v>
      </c>
      <c r="N111">
        <v>0.10396095781259462</v>
      </c>
      <c r="O111">
        <v>10.3</v>
      </c>
      <c r="P111">
        <v>77.3</v>
      </c>
      <c r="Q111">
        <v>192</v>
      </c>
      <c r="R111">
        <v>0.43799999999999994</v>
      </c>
      <c r="S111">
        <v>72</v>
      </c>
      <c r="T111">
        <v>0.85244900000000001</v>
      </c>
      <c r="U111">
        <v>487</v>
      </c>
      <c r="V111">
        <v>2822</v>
      </c>
      <c r="W111">
        <v>0.25</v>
      </c>
      <c r="X111">
        <v>20.613367651826632</v>
      </c>
      <c r="Y111">
        <v>5.1288160292414656E-3</v>
      </c>
      <c r="Z111">
        <v>0.11763594895509492</v>
      </c>
      <c r="AA111">
        <v>12.6</v>
      </c>
      <c r="AB111">
        <v>71.8</v>
      </c>
      <c r="AC111">
        <v>205</v>
      </c>
      <c r="AD111">
        <v>0.44</v>
      </c>
      <c r="AE111">
        <v>72.099999999999994</v>
      </c>
      <c r="AF111">
        <v>0.842974</v>
      </c>
      <c r="AG111">
        <v>508</v>
      </c>
    </row>
    <row r="112" spans="1:33" x14ac:dyDescent="0.3">
      <c r="A112" t="s">
        <v>34</v>
      </c>
      <c r="B112" s="3">
        <v>32</v>
      </c>
      <c r="C112" s="9">
        <v>2019</v>
      </c>
      <c r="D112" s="11">
        <v>985507</v>
      </c>
      <c r="E112" s="16">
        <v>438817201.02679628</v>
      </c>
      <c r="F112" s="17">
        <v>445270.50647716993</v>
      </c>
      <c r="G112" s="55">
        <v>431240.93167700729</v>
      </c>
      <c r="H112" s="55">
        <v>1.0325330314671302</v>
      </c>
      <c r="I112" s="55">
        <v>1.0280811974202557</v>
      </c>
      <c r="J112">
        <v>507</v>
      </c>
      <c r="K112" s="51">
        <v>0.13</v>
      </c>
      <c r="L112" s="17">
        <v>17.327731853445069</v>
      </c>
      <c r="M112">
        <v>0.47915352085782614</v>
      </c>
      <c r="N112">
        <v>4.3146639909448989E-2</v>
      </c>
      <c r="O112">
        <v>14.3</v>
      </c>
      <c r="P112">
        <v>79.5</v>
      </c>
      <c r="Q112">
        <v>298</v>
      </c>
      <c r="R112">
        <v>0.34899999999999998</v>
      </c>
      <c r="S112">
        <v>88.2</v>
      </c>
      <c r="T112">
        <v>0.57378099999999999</v>
      </c>
      <c r="U112">
        <v>69</v>
      </c>
      <c r="V112">
        <v>513</v>
      </c>
      <c r="W112">
        <v>0.09</v>
      </c>
      <c r="X112">
        <v>19.039640199582188</v>
      </c>
      <c r="Y112">
        <v>0.50364621080180894</v>
      </c>
      <c r="Z112">
        <v>2.6480065947370585E-2</v>
      </c>
      <c r="AA112">
        <v>14.800000000000002</v>
      </c>
      <c r="AB112">
        <v>82.2</v>
      </c>
      <c r="AC112">
        <v>294</v>
      </c>
      <c r="AD112">
        <v>0.34700000000000003</v>
      </c>
      <c r="AE112">
        <v>90.6</v>
      </c>
      <c r="AF112">
        <v>0.57735400000000003</v>
      </c>
      <c r="AG112">
        <v>60</v>
      </c>
    </row>
    <row r="113" spans="1:33" x14ac:dyDescent="0.3">
      <c r="A113" t="s">
        <v>35</v>
      </c>
      <c r="B113" s="3">
        <v>33</v>
      </c>
      <c r="C113" s="9">
        <v>2019</v>
      </c>
      <c r="D113" s="11">
        <v>2532443</v>
      </c>
      <c r="E113" s="16">
        <v>821711304.73752856</v>
      </c>
      <c r="F113" s="17">
        <v>324473.761003714</v>
      </c>
      <c r="G113" s="55">
        <v>322547.84656170086</v>
      </c>
      <c r="H113" s="55">
        <v>1.0059709418696885</v>
      </c>
      <c r="I113" s="55">
        <v>0.99847043262222435</v>
      </c>
      <c r="J113">
        <v>1243</v>
      </c>
      <c r="K113" s="51">
        <v>0.39</v>
      </c>
      <c r="L113" s="17">
        <v>19.338118283945921</v>
      </c>
      <c r="M113">
        <v>5.164712555874014E-2</v>
      </c>
      <c r="N113">
        <v>0.24538715695222554</v>
      </c>
      <c r="O113">
        <v>15.5</v>
      </c>
      <c r="P113">
        <v>78.400000000000006</v>
      </c>
      <c r="Q113">
        <v>236</v>
      </c>
      <c r="R113">
        <v>0.22800000000000001</v>
      </c>
      <c r="S113">
        <v>87</v>
      </c>
      <c r="T113">
        <v>0.51939500000000005</v>
      </c>
      <c r="U113">
        <v>277</v>
      </c>
      <c r="V113">
        <v>1292</v>
      </c>
      <c r="W113">
        <v>0.38</v>
      </c>
      <c r="X113">
        <v>19.734233357910881</v>
      </c>
      <c r="Y113">
        <v>5.8706570871147667E-2</v>
      </c>
      <c r="Z113">
        <v>0.25209294243393598</v>
      </c>
      <c r="AA113">
        <v>15.8</v>
      </c>
      <c r="AB113">
        <v>77.599999999999994</v>
      </c>
      <c r="AC113">
        <v>243</v>
      </c>
      <c r="AD113">
        <v>0.23</v>
      </c>
      <c r="AE113">
        <v>86.7</v>
      </c>
      <c r="AF113">
        <v>0.54552</v>
      </c>
      <c r="AG113">
        <v>270</v>
      </c>
    </row>
    <row r="114" spans="1:33" x14ac:dyDescent="0.3">
      <c r="A114" t="s">
        <v>36</v>
      </c>
      <c r="B114" s="3">
        <v>34</v>
      </c>
      <c r="C114" s="9">
        <v>2019</v>
      </c>
      <c r="D114" s="11">
        <v>4230015</v>
      </c>
      <c r="E114" s="16">
        <v>1465476250.7371659</v>
      </c>
      <c r="F114" s="17">
        <v>346447.05769061478</v>
      </c>
      <c r="G114" s="55">
        <v>339341.18509456795</v>
      </c>
      <c r="H114" s="55">
        <v>1.020940200919221</v>
      </c>
      <c r="I114" s="55">
        <v>1.0069886577852598</v>
      </c>
      <c r="J114">
        <v>2097</v>
      </c>
      <c r="K114" s="51">
        <v>0.98</v>
      </c>
      <c r="L114" s="17">
        <v>17.368536461254234</v>
      </c>
      <c r="M114">
        <v>1.1919868940544821E-2</v>
      </c>
      <c r="N114">
        <v>0.17611097792850797</v>
      </c>
      <c r="O114">
        <v>32</v>
      </c>
      <c r="P114">
        <v>77.8</v>
      </c>
      <c r="Q114">
        <v>317</v>
      </c>
      <c r="R114">
        <v>0.31900000000000001</v>
      </c>
      <c r="S114">
        <v>78.7</v>
      </c>
      <c r="T114">
        <v>0.75700800000000001</v>
      </c>
      <c r="U114">
        <v>538</v>
      </c>
      <c r="V114">
        <v>2133</v>
      </c>
      <c r="W114">
        <v>0.84</v>
      </c>
      <c r="X114">
        <v>17.108037415025965</v>
      </c>
      <c r="Y114">
        <v>1.103392457202276E-2</v>
      </c>
      <c r="Z114">
        <v>0.19316477304681146</v>
      </c>
      <c r="AA114">
        <v>16.899999999999999</v>
      </c>
      <c r="AB114">
        <v>79</v>
      </c>
      <c r="AC114">
        <v>325</v>
      </c>
      <c r="AD114">
        <v>0.32</v>
      </c>
      <c r="AE114">
        <v>79.8</v>
      </c>
      <c r="AF114">
        <v>0.753691</v>
      </c>
      <c r="AG114">
        <v>612</v>
      </c>
    </row>
    <row r="115" spans="1:33" x14ac:dyDescent="0.3">
      <c r="A115" t="s">
        <v>37</v>
      </c>
      <c r="B115" s="3">
        <v>35</v>
      </c>
      <c r="C115" s="9">
        <v>2019</v>
      </c>
      <c r="D115" s="11">
        <v>3126938</v>
      </c>
      <c r="E115" s="16">
        <v>649205169.13044286</v>
      </c>
      <c r="F115" s="17">
        <v>207616.89842601385</v>
      </c>
      <c r="G115" s="55">
        <v>207391.07450386108</v>
      </c>
      <c r="H115" s="55">
        <v>1.001088879657396</v>
      </c>
      <c r="I115" s="55">
        <v>0.99669607163293128</v>
      </c>
      <c r="J115">
        <v>1382</v>
      </c>
      <c r="K115" s="51">
        <v>0.15</v>
      </c>
      <c r="L115" s="17">
        <v>32.153808000744263</v>
      </c>
      <c r="M115">
        <v>4.8849622145643113E-3</v>
      </c>
      <c r="N115">
        <v>4.3891552012529401E-2</v>
      </c>
      <c r="O115">
        <v>4</v>
      </c>
      <c r="P115">
        <v>77.8</v>
      </c>
      <c r="Q115">
        <v>166</v>
      </c>
      <c r="R115">
        <v>0.54700000000000004</v>
      </c>
      <c r="S115">
        <v>66</v>
      </c>
      <c r="T115">
        <v>0.74951899999999994</v>
      </c>
      <c r="U115">
        <v>86</v>
      </c>
      <c r="V115">
        <v>1385</v>
      </c>
      <c r="W115">
        <v>0.18</v>
      </c>
      <c r="X115">
        <v>29.584246416890313</v>
      </c>
      <c r="Y115">
        <v>4.7113011723339017E-3</v>
      </c>
      <c r="Z115">
        <v>4.5444714420373171E-2</v>
      </c>
      <c r="AA115">
        <v>3.6000000000000005</v>
      </c>
      <c r="AB115">
        <v>63.6</v>
      </c>
      <c r="AC115">
        <v>171</v>
      </c>
      <c r="AD115">
        <v>0.54700000000000004</v>
      </c>
      <c r="AE115">
        <v>68.900000000000006</v>
      </c>
      <c r="AF115">
        <v>0.74847900000000001</v>
      </c>
      <c r="AG115">
        <v>107</v>
      </c>
    </row>
    <row r="116" spans="1:33" x14ac:dyDescent="0.3">
      <c r="A116" t="s">
        <v>38</v>
      </c>
      <c r="B116" s="3">
        <v>36</v>
      </c>
      <c r="C116" s="9">
        <v>2019</v>
      </c>
      <c r="D116" s="11">
        <v>492438</v>
      </c>
      <c r="E116" s="16">
        <v>63181627.660601936</v>
      </c>
      <c r="F116" s="17">
        <v>128303.7207944999</v>
      </c>
      <c r="G116" s="55">
        <v>127825.76039221374</v>
      </c>
      <c r="H116" s="55">
        <v>1.0037391555569051</v>
      </c>
      <c r="I116" s="55">
        <v>0.98560251388044984</v>
      </c>
      <c r="J116">
        <v>259</v>
      </c>
      <c r="K116" s="51">
        <v>0.15</v>
      </c>
      <c r="L116" s="17">
        <v>32.738559673458766</v>
      </c>
      <c r="M116">
        <v>1.3302650199223746E-2</v>
      </c>
      <c r="N116">
        <v>1.9080007620714459E-2</v>
      </c>
      <c r="O116">
        <v>20</v>
      </c>
      <c r="P116">
        <v>80.3</v>
      </c>
      <c r="Q116">
        <v>145</v>
      </c>
      <c r="R116">
        <v>0.47299999999999998</v>
      </c>
      <c r="S116">
        <v>45</v>
      </c>
      <c r="T116">
        <v>0.66374700000000009</v>
      </c>
      <c r="U116">
        <v>1</v>
      </c>
      <c r="V116">
        <v>253</v>
      </c>
      <c r="W116">
        <v>0.15</v>
      </c>
      <c r="X116">
        <v>33.139993359834705</v>
      </c>
      <c r="Y116">
        <v>1.4587394337935383E-2</v>
      </c>
      <c r="Z116">
        <v>4.9159530305912989E-2</v>
      </c>
      <c r="AA116">
        <v>11.1</v>
      </c>
      <c r="AB116">
        <v>85.2</v>
      </c>
      <c r="AC116">
        <v>151</v>
      </c>
      <c r="AD116">
        <v>0.48499999999999999</v>
      </c>
      <c r="AE116">
        <v>45.2</v>
      </c>
      <c r="AF116">
        <v>0.65954299999999999</v>
      </c>
      <c r="AG116">
        <v>2</v>
      </c>
    </row>
    <row r="117" spans="1:33" x14ac:dyDescent="0.3">
      <c r="A117" t="s">
        <v>39</v>
      </c>
      <c r="B117" s="3">
        <v>37</v>
      </c>
      <c r="C117" s="9">
        <v>2019</v>
      </c>
      <c r="D117" s="11">
        <v>894760</v>
      </c>
      <c r="E117" s="16">
        <v>154869973.19791046</v>
      </c>
      <c r="F117" s="17">
        <v>173085.49018497748</v>
      </c>
      <c r="G117" s="55">
        <v>174468.24148919256</v>
      </c>
      <c r="H117" s="55">
        <v>0.99207448133590126</v>
      </c>
      <c r="I117" s="55">
        <v>0.99821916163355384</v>
      </c>
      <c r="J117">
        <v>446</v>
      </c>
      <c r="K117" s="51">
        <v>0.51</v>
      </c>
      <c r="L117" s="17">
        <v>24.650765660495484</v>
      </c>
      <c r="M117">
        <v>7.7283124925604883E-4</v>
      </c>
      <c r="N117">
        <v>7.641456449515531E-2</v>
      </c>
      <c r="O117">
        <v>10.9</v>
      </c>
      <c r="P117">
        <v>85.3</v>
      </c>
      <c r="Q117">
        <v>176</v>
      </c>
      <c r="R117">
        <v>0.47799999999999998</v>
      </c>
      <c r="S117">
        <v>78.900000000000006</v>
      </c>
      <c r="T117">
        <v>0.80723500000000004</v>
      </c>
      <c r="U117">
        <v>60</v>
      </c>
      <c r="V117">
        <v>451</v>
      </c>
      <c r="W117">
        <v>0.44</v>
      </c>
      <c r="X117">
        <v>21.953380885333665</v>
      </c>
      <c r="Y117">
        <v>1.0097777703306438E-3</v>
      </c>
      <c r="Z117">
        <v>8.771507231039237E-2</v>
      </c>
      <c r="AA117">
        <v>15</v>
      </c>
      <c r="AB117">
        <v>78.3</v>
      </c>
      <c r="AC117">
        <v>169</v>
      </c>
      <c r="AD117">
        <v>0.47600000000000003</v>
      </c>
      <c r="AE117">
        <v>73</v>
      </c>
      <c r="AF117">
        <v>0.78797799999999996</v>
      </c>
      <c r="AG117">
        <v>63</v>
      </c>
    </row>
    <row r="118" spans="1:33" x14ac:dyDescent="0.3">
      <c r="A118" t="s">
        <v>40</v>
      </c>
      <c r="B118" s="3">
        <v>38</v>
      </c>
      <c r="C118" s="9">
        <v>2019</v>
      </c>
      <c r="D118" s="11">
        <v>470105</v>
      </c>
      <c r="E118" s="16">
        <v>78635347.600555778</v>
      </c>
      <c r="F118" s="17">
        <v>167271.88096394588</v>
      </c>
      <c r="G118" s="55">
        <v>164957.45034315172</v>
      </c>
      <c r="H118" s="55">
        <v>1.0140304703787526</v>
      </c>
      <c r="I118" s="55">
        <v>0.98556724662333561</v>
      </c>
      <c r="J118">
        <v>204</v>
      </c>
      <c r="K118" s="51">
        <v>0.56000000000000005</v>
      </c>
      <c r="L118" s="17">
        <v>26.061475445696164</v>
      </c>
      <c r="M118">
        <v>1.5059651730769719E-2</v>
      </c>
      <c r="N118">
        <v>9.4947560272306455E-2</v>
      </c>
      <c r="O118">
        <v>10.1</v>
      </c>
      <c r="P118">
        <v>81.8</v>
      </c>
      <c r="Q118">
        <v>241</v>
      </c>
      <c r="R118">
        <v>0.58499999999999996</v>
      </c>
      <c r="S118">
        <v>68</v>
      </c>
      <c r="T118">
        <v>0.70743599999999995</v>
      </c>
      <c r="U118">
        <v>5</v>
      </c>
      <c r="V118">
        <v>215</v>
      </c>
      <c r="W118">
        <v>0.6</v>
      </c>
      <c r="X118">
        <v>26.460019431313341</v>
      </c>
      <c r="Y118">
        <v>1.9562372470466133E-2</v>
      </c>
      <c r="Z118">
        <v>0.10054020582834342</v>
      </c>
      <c r="AA118">
        <v>10.5</v>
      </c>
      <c r="AB118">
        <v>78</v>
      </c>
      <c r="AC118">
        <v>239</v>
      </c>
      <c r="AD118">
        <v>0.58299999999999996</v>
      </c>
      <c r="AE118">
        <v>68</v>
      </c>
      <c r="AF118">
        <v>0.70835700000000001</v>
      </c>
      <c r="AG118">
        <v>8</v>
      </c>
    </row>
    <row r="119" spans="1:33" x14ac:dyDescent="0.3">
      <c r="A119" t="s">
        <v>41</v>
      </c>
      <c r="B119" s="3">
        <v>39</v>
      </c>
      <c r="C119" s="9">
        <v>2019</v>
      </c>
      <c r="D119" s="11">
        <v>696345</v>
      </c>
      <c r="E119" s="16">
        <v>144344728.25747079</v>
      </c>
      <c r="F119" s="17">
        <v>207289.09988220033</v>
      </c>
      <c r="G119" s="55">
        <v>207015.90901993981</v>
      </c>
      <c r="H119" s="55">
        <v>1.001319661196832</v>
      </c>
      <c r="I119" s="55">
        <v>1.0094148746730356</v>
      </c>
      <c r="J119">
        <v>311</v>
      </c>
      <c r="K119" s="51">
        <v>0.24</v>
      </c>
      <c r="L119" s="17">
        <v>19.536085677685964</v>
      </c>
      <c r="M119">
        <v>2.9694101935808753E-3</v>
      </c>
      <c r="N119">
        <v>4.8285705858964967E-2</v>
      </c>
      <c r="O119">
        <v>4.8</v>
      </c>
      <c r="P119">
        <v>74.5</v>
      </c>
      <c r="Q119">
        <v>300</v>
      </c>
      <c r="R119">
        <v>0.36499999999999999</v>
      </c>
      <c r="S119">
        <v>87.7</v>
      </c>
      <c r="T119">
        <v>0.87533600000000011</v>
      </c>
      <c r="U119">
        <v>79</v>
      </c>
      <c r="V119">
        <v>354</v>
      </c>
      <c r="W119">
        <v>0.21</v>
      </c>
      <c r="X119">
        <v>19.513414946797713</v>
      </c>
      <c r="Y119">
        <v>2.7314941798623105E-3</v>
      </c>
      <c r="Z119">
        <v>5.628854807134108E-2</v>
      </c>
      <c r="AA119">
        <v>16.5</v>
      </c>
      <c r="AB119">
        <v>84.7</v>
      </c>
      <c r="AC119">
        <v>303</v>
      </c>
      <c r="AD119">
        <v>0.36399999999999999</v>
      </c>
      <c r="AE119">
        <v>89</v>
      </c>
      <c r="AF119">
        <v>0.87459100000000012</v>
      </c>
      <c r="AG119">
        <v>81</v>
      </c>
    </row>
    <row r="120" spans="1:33" x14ac:dyDescent="0.3">
      <c r="A120" t="s">
        <v>42</v>
      </c>
      <c r="B120" s="3">
        <v>40</v>
      </c>
      <c r="C120" s="9">
        <v>2019</v>
      </c>
      <c r="D120" s="11">
        <v>2894529</v>
      </c>
      <c r="E120" s="16">
        <v>738806289.57729256</v>
      </c>
      <c r="F120" s="17">
        <v>255242.31734326814</v>
      </c>
      <c r="G120" s="55">
        <v>250090.90761323742</v>
      </c>
      <c r="H120" s="55">
        <v>1.0205981488059426</v>
      </c>
      <c r="I120" s="55">
        <v>1.0064735305595816</v>
      </c>
      <c r="J120">
        <v>1383</v>
      </c>
      <c r="K120" s="51">
        <v>0.24</v>
      </c>
      <c r="L120" s="17">
        <v>23.666402282905739</v>
      </c>
      <c r="M120">
        <v>5.2465352148415908E-3</v>
      </c>
      <c r="N120">
        <v>0.11503886520715526</v>
      </c>
      <c r="O120">
        <v>10.6</v>
      </c>
      <c r="P120">
        <v>70.8</v>
      </c>
      <c r="Q120">
        <v>245</v>
      </c>
      <c r="R120">
        <v>0.39899999999999997</v>
      </c>
      <c r="S120">
        <v>79.099999999999994</v>
      </c>
      <c r="T120">
        <v>0.89294600000000002</v>
      </c>
      <c r="U120">
        <v>152</v>
      </c>
      <c r="V120">
        <v>1377</v>
      </c>
      <c r="W120">
        <v>0.27</v>
      </c>
      <c r="X120">
        <v>20.181204998637199</v>
      </c>
      <c r="Y120">
        <v>5.0937125912694399E-3</v>
      </c>
      <c r="Z120">
        <v>0.12708237786538293</v>
      </c>
      <c r="AA120">
        <v>10.199999999999999</v>
      </c>
      <c r="AB120">
        <v>75.5</v>
      </c>
      <c r="AC120">
        <v>257</v>
      </c>
      <c r="AD120">
        <v>0.40399999999999997</v>
      </c>
      <c r="AE120">
        <v>81.099999999999994</v>
      </c>
      <c r="AF120">
        <v>0.89136799999999994</v>
      </c>
      <c r="AG120">
        <v>148</v>
      </c>
    </row>
    <row r="121" spans="1:33" x14ac:dyDescent="0.3">
      <c r="A121" t="s">
        <v>43</v>
      </c>
      <c r="B121" s="3">
        <v>41</v>
      </c>
      <c r="C121" s="9">
        <v>2019</v>
      </c>
      <c r="D121" s="11">
        <v>4115453</v>
      </c>
      <c r="E121" s="16">
        <v>1505950705.2172844</v>
      </c>
      <c r="F121" s="17">
        <v>365925.86653699714</v>
      </c>
      <c r="G121" s="55">
        <v>358108.52132390963</v>
      </c>
      <c r="H121" s="55">
        <v>1.0218295425760526</v>
      </c>
      <c r="I121" s="55">
        <v>1.0020120333176095</v>
      </c>
      <c r="J121">
        <v>1896</v>
      </c>
      <c r="K121" s="51">
        <v>0.56999999999999995</v>
      </c>
      <c r="L121" s="17">
        <v>18.727150457957666</v>
      </c>
      <c r="M121">
        <v>3.4730734959754039E-2</v>
      </c>
      <c r="N121">
        <v>0.31048947803293714</v>
      </c>
      <c r="O121">
        <v>20.8</v>
      </c>
      <c r="P121">
        <v>77.5</v>
      </c>
      <c r="Q121">
        <v>241</v>
      </c>
      <c r="R121">
        <v>0.38200000000000001</v>
      </c>
      <c r="S121">
        <v>76.2</v>
      </c>
      <c r="T121">
        <v>0.91092600000000001</v>
      </c>
      <c r="U121">
        <v>562</v>
      </c>
      <c r="V121">
        <v>1955</v>
      </c>
      <c r="W121">
        <v>0.63</v>
      </c>
      <c r="X121">
        <v>15.403862184251487</v>
      </c>
      <c r="Y121">
        <v>3.2469856364825252E-2</v>
      </c>
      <c r="Z121">
        <v>0.33461396026973284</v>
      </c>
      <c r="AA121">
        <v>17.7</v>
      </c>
      <c r="AB121">
        <v>79.7</v>
      </c>
      <c r="AC121">
        <v>248</v>
      </c>
      <c r="AD121">
        <v>0.38400000000000001</v>
      </c>
      <c r="AE121">
        <v>76.2</v>
      </c>
      <c r="AF121">
        <v>0.90618399999999999</v>
      </c>
      <c r="AG121">
        <v>547</v>
      </c>
    </row>
    <row r="122" spans="1:33" x14ac:dyDescent="0.3">
      <c r="A122" t="s">
        <v>44</v>
      </c>
      <c r="B122" s="3">
        <v>42</v>
      </c>
      <c r="C122" s="9">
        <v>2019</v>
      </c>
      <c r="D122" s="11">
        <v>683686</v>
      </c>
      <c r="E122" s="16">
        <v>178620441.64336881</v>
      </c>
      <c r="F122" s="17">
        <v>261260.93212873867</v>
      </c>
      <c r="G122" s="55">
        <v>259345.30389614333</v>
      </c>
      <c r="H122" s="55">
        <v>1.0073864003080715</v>
      </c>
      <c r="I122" s="55">
        <v>1.0038155555496058</v>
      </c>
      <c r="J122">
        <v>334</v>
      </c>
      <c r="K122" s="51">
        <v>0.12</v>
      </c>
      <c r="L122" s="17">
        <v>13.52825162668036</v>
      </c>
      <c r="M122">
        <v>1.4163450209733722E-3</v>
      </c>
      <c r="N122">
        <v>0.2601577960237389</v>
      </c>
      <c r="O122">
        <v>22.7</v>
      </c>
      <c r="P122">
        <v>67.2</v>
      </c>
      <c r="Q122">
        <v>254</v>
      </c>
      <c r="R122">
        <v>0.32500000000000001</v>
      </c>
      <c r="S122">
        <v>77.8</v>
      </c>
      <c r="T122">
        <v>0.60247399999999995</v>
      </c>
      <c r="U122">
        <v>85</v>
      </c>
      <c r="V122">
        <v>331</v>
      </c>
      <c r="W122">
        <v>0.13</v>
      </c>
      <c r="X122">
        <v>14.178733439098909</v>
      </c>
      <c r="Y122">
        <v>1.4441403803208163E-3</v>
      </c>
      <c r="Z122">
        <v>0.27685120413195846</v>
      </c>
      <c r="AA122">
        <v>13</v>
      </c>
      <c r="AB122">
        <v>66.099999999999994</v>
      </c>
      <c r="AC122">
        <v>270</v>
      </c>
      <c r="AD122">
        <v>0.33</v>
      </c>
      <c r="AE122">
        <v>80.099999999999994</v>
      </c>
      <c r="AF122">
        <v>0.593337</v>
      </c>
      <c r="AG122">
        <v>106</v>
      </c>
    </row>
    <row r="123" spans="1:33" x14ac:dyDescent="0.3">
      <c r="A123" t="s">
        <v>45</v>
      </c>
      <c r="B123" s="3">
        <v>43</v>
      </c>
      <c r="C123" s="9">
        <v>2019</v>
      </c>
      <c r="D123" s="11">
        <v>801163</v>
      </c>
      <c r="E123" s="16">
        <v>235224643.27194053</v>
      </c>
      <c r="F123" s="17">
        <v>293603.97730791429</v>
      </c>
      <c r="G123" s="55">
        <v>284261.14254572027</v>
      </c>
      <c r="H123" s="55">
        <v>1.0328670836911567</v>
      </c>
      <c r="I123" s="55">
        <v>1.0146356751294647</v>
      </c>
      <c r="J123">
        <v>438</v>
      </c>
      <c r="K123" s="51">
        <v>0.37</v>
      </c>
      <c r="L123" s="17">
        <v>20.1980985733782</v>
      </c>
      <c r="M123">
        <v>2.0499498851419867E-4</v>
      </c>
      <c r="N123">
        <v>0.24392901715679136</v>
      </c>
      <c r="O123">
        <v>34.799999999999997</v>
      </c>
      <c r="P123">
        <v>65.099999999999994</v>
      </c>
      <c r="Q123">
        <v>322</v>
      </c>
      <c r="R123">
        <v>0.36799999999999999</v>
      </c>
      <c r="S123">
        <v>77.900000000000006</v>
      </c>
      <c r="T123">
        <v>0.56671199999999999</v>
      </c>
      <c r="U123">
        <v>47</v>
      </c>
      <c r="V123">
        <v>421</v>
      </c>
      <c r="W123">
        <v>0.41</v>
      </c>
      <c r="X123">
        <v>21.292085986561137</v>
      </c>
      <c r="Y123">
        <v>1.942170640349303E-4</v>
      </c>
      <c r="Z123">
        <v>0.24060898097601477</v>
      </c>
      <c r="AA123">
        <v>24.6</v>
      </c>
      <c r="AB123">
        <v>67.099999999999994</v>
      </c>
      <c r="AC123">
        <v>331</v>
      </c>
      <c r="AD123">
        <v>0.37</v>
      </c>
      <c r="AE123">
        <v>78.2</v>
      </c>
      <c r="AF123">
        <v>0.56190300000000004</v>
      </c>
      <c r="AG123">
        <v>70</v>
      </c>
    </row>
    <row r="124" spans="1:33" x14ac:dyDescent="0.3">
      <c r="A124" t="s">
        <v>46</v>
      </c>
      <c r="B124" s="3">
        <v>44</v>
      </c>
      <c r="C124" s="9">
        <v>2019</v>
      </c>
      <c r="D124" s="11">
        <v>3989152</v>
      </c>
      <c r="E124" s="16">
        <v>2201203654.4250469</v>
      </c>
      <c r="F124" s="17">
        <v>551797.38812285091</v>
      </c>
      <c r="G124" s="55">
        <v>539536.30312068365</v>
      </c>
      <c r="H124" s="55">
        <v>1.0227252270723008</v>
      </c>
      <c r="I124" s="55">
        <v>1.0063332983883708</v>
      </c>
      <c r="J124">
        <v>2036</v>
      </c>
      <c r="K124" s="51">
        <v>0.64</v>
      </c>
      <c r="L124" s="17">
        <v>22.815714431025324</v>
      </c>
      <c r="M124">
        <v>0.28642105829690861</v>
      </c>
      <c r="N124">
        <v>0.14686351992859081</v>
      </c>
      <c r="O124">
        <v>26.5</v>
      </c>
      <c r="P124">
        <v>78.099999999999994</v>
      </c>
      <c r="Q124">
        <v>369</v>
      </c>
      <c r="R124">
        <v>0.23199999999999998</v>
      </c>
      <c r="S124">
        <v>61.7</v>
      </c>
      <c r="T124">
        <v>0.76890000000000003</v>
      </c>
      <c r="U124">
        <v>760</v>
      </c>
      <c r="V124">
        <v>2037</v>
      </c>
      <c r="W124">
        <v>0.68</v>
      </c>
      <c r="X124">
        <v>24.010114901631439</v>
      </c>
      <c r="Y124">
        <v>0.28733511115286636</v>
      </c>
      <c r="Z124">
        <v>0.14864449058974397</v>
      </c>
      <c r="AA124">
        <v>31.8</v>
      </c>
      <c r="AB124">
        <v>81.8</v>
      </c>
      <c r="AC124">
        <v>377</v>
      </c>
      <c r="AD124">
        <v>0.23199999999999998</v>
      </c>
      <c r="AE124">
        <v>61.9</v>
      </c>
      <c r="AF124">
        <v>0.76281499999999991</v>
      </c>
      <c r="AG124">
        <v>726</v>
      </c>
    </row>
    <row r="125" spans="1:33" x14ac:dyDescent="0.3">
      <c r="A125" t="s">
        <v>47</v>
      </c>
      <c r="B125" s="3">
        <v>45</v>
      </c>
      <c r="C125" s="9">
        <v>2019</v>
      </c>
      <c r="D125" s="11">
        <v>1476440</v>
      </c>
      <c r="E125" s="16">
        <v>581154747.84657669</v>
      </c>
      <c r="F125" s="17">
        <v>393618.94004942745</v>
      </c>
      <c r="G125" s="55">
        <v>390405.60448757769</v>
      </c>
      <c r="H125" s="55">
        <v>1.0082307618664117</v>
      </c>
      <c r="I125" s="55">
        <v>1.0015260795672158</v>
      </c>
      <c r="J125">
        <v>763</v>
      </c>
      <c r="K125" s="51">
        <v>0.31</v>
      </c>
      <c r="L125" s="17">
        <v>14.633896154920963</v>
      </c>
      <c r="M125">
        <v>0.26756445551458524</v>
      </c>
      <c r="N125">
        <v>0.19044026327913693</v>
      </c>
      <c r="O125">
        <v>19.2</v>
      </c>
      <c r="P125">
        <v>71.400000000000006</v>
      </c>
      <c r="Q125">
        <v>289</v>
      </c>
      <c r="R125">
        <v>0.34399999999999997</v>
      </c>
      <c r="S125">
        <v>76</v>
      </c>
      <c r="T125">
        <v>0.61490599999999995</v>
      </c>
      <c r="U125">
        <v>135</v>
      </c>
      <c r="V125">
        <v>782</v>
      </c>
      <c r="W125">
        <v>0.34</v>
      </c>
      <c r="X125">
        <v>14.262877885057023</v>
      </c>
      <c r="Y125">
        <v>0.26272336616049802</v>
      </c>
      <c r="Z125">
        <v>0.1785606412577922</v>
      </c>
      <c r="AA125">
        <v>14.2</v>
      </c>
      <c r="AB125">
        <v>70.3</v>
      </c>
      <c r="AC125">
        <v>292</v>
      </c>
      <c r="AD125">
        <v>0.34499999999999997</v>
      </c>
      <c r="AE125">
        <v>79.400000000000006</v>
      </c>
      <c r="AF125">
        <v>0.59841500000000003</v>
      </c>
      <c r="AG125">
        <v>123</v>
      </c>
    </row>
    <row r="126" spans="1:33" x14ac:dyDescent="0.3">
      <c r="A126" t="s">
        <v>48</v>
      </c>
      <c r="B126" s="3">
        <v>46</v>
      </c>
      <c r="C126" s="9">
        <v>2019</v>
      </c>
      <c r="D126" s="11">
        <v>1209255</v>
      </c>
      <c r="E126" s="16">
        <v>301315620.66938555</v>
      </c>
      <c r="F126" s="17">
        <v>249174.59152071777</v>
      </c>
      <c r="G126" s="55">
        <v>241816.75344545915</v>
      </c>
      <c r="H126" s="55">
        <v>1.0304273296635675</v>
      </c>
      <c r="I126" s="55">
        <v>1.0158480697719414</v>
      </c>
      <c r="J126">
        <v>608</v>
      </c>
      <c r="K126" s="51">
        <v>0.59</v>
      </c>
      <c r="L126" s="17">
        <v>19.269123368436926</v>
      </c>
      <c r="M126">
        <v>8.7874865695309256E-4</v>
      </c>
      <c r="N126">
        <v>0.25876217059550793</v>
      </c>
      <c r="O126">
        <v>33.6</v>
      </c>
      <c r="P126">
        <v>71.8</v>
      </c>
      <c r="Q126">
        <v>283</v>
      </c>
      <c r="R126">
        <v>0.36700000000000005</v>
      </c>
      <c r="S126">
        <v>82.1</v>
      </c>
      <c r="T126">
        <v>0.63026899999999997</v>
      </c>
      <c r="U126">
        <v>117</v>
      </c>
      <c r="V126">
        <v>619</v>
      </c>
      <c r="W126">
        <v>0.68</v>
      </c>
      <c r="X126">
        <v>17.823646994579352</v>
      </c>
      <c r="Y126">
        <v>1.0271889907373882E-3</v>
      </c>
      <c r="Z126">
        <v>0.26006261821430576</v>
      </c>
      <c r="AA126">
        <v>39.200000000000003</v>
      </c>
      <c r="AB126">
        <v>62.6</v>
      </c>
      <c r="AC126">
        <v>281</v>
      </c>
      <c r="AD126">
        <v>0.371</v>
      </c>
      <c r="AE126">
        <v>83.4</v>
      </c>
      <c r="AF126">
        <v>0.61897000000000002</v>
      </c>
      <c r="AG126">
        <v>92</v>
      </c>
    </row>
    <row r="127" spans="1:33" x14ac:dyDescent="0.3">
      <c r="A127" t="s">
        <v>49</v>
      </c>
      <c r="B127" s="3">
        <v>47</v>
      </c>
      <c r="C127" s="9">
        <v>2019</v>
      </c>
      <c r="D127" s="11">
        <v>2581988</v>
      </c>
      <c r="E127" s="16">
        <v>1184120633.8334141</v>
      </c>
      <c r="F127" s="17">
        <v>458608.1088809917</v>
      </c>
      <c r="G127" s="55">
        <v>454006.3902636898</v>
      </c>
      <c r="H127" s="55">
        <v>1.0101358014247976</v>
      </c>
      <c r="I127" s="55">
        <v>1.0022861474987355</v>
      </c>
      <c r="J127">
        <v>1225</v>
      </c>
      <c r="K127" s="51">
        <v>1.21</v>
      </c>
      <c r="L127" s="17">
        <v>18.963876537405003</v>
      </c>
      <c r="M127">
        <v>0.22575483350472889</v>
      </c>
      <c r="N127">
        <v>0.28738222707775035</v>
      </c>
      <c r="O127">
        <v>19</v>
      </c>
      <c r="P127">
        <v>70.3</v>
      </c>
      <c r="Q127">
        <v>208</v>
      </c>
      <c r="R127">
        <v>0.24199999999999999</v>
      </c>
      <c r="S127">
        <v>79.400000000000006</v>
      </c>
      <c r="T127">
        <v>0.68934099999999998</v>
      </c>
      <c r="U127">
        <v>322</v>
      </c>
      <c r="V127">
        <v>1265</v>
      </c>
      <c r="W127">
        <v>1.01</v>
      </c>
      <c r="X127">
        <v>17.123231554884967</v>
      </c>
      <c r="Y127">
        <v>0.22898831708411535</v>
      </c>
      <c r="Z127">
        <v>0.28233035861206823</v>
      </c>
      <c r="AA127">
        <v>15.2</v>
      </c>
      <c r="AB127">
        <v>72.599999999999994</v>
      </c>
      <c r="AC127">
        <v>211</v>
      </c>
      <c r="AD127">
        <v>0.24199999999999999</v>
      </c>
      <c r="AE127">
        <v>82.3</v>
      </c>
      <c r="AF127">
        <v>0.69210899999999997</v>
      </c>
      <c r="AG127">
        <v>281</v>
      </c>
    </row>
    <row r="128" spans="1:33" x14ac:dyDescent="0.3">
      <c r="A128" t="s">
        <v>50</v>
      </c>
      <c r="B128" s="3">
        <v>48</v>
      </c>
      <c r="C128" s="9">
        <v>2019</v>
      </c>
      <c r="D128" s="11">
        <v>1201063</v>
      </c>
      <c r="E128" s="16">
        <v>326458788.25279421</v>
      </c>
      <c r="F128" s="17">
        <v>271808.2134349274</v>
      </c>
      <c r="G128" s="55">
        <v>265499.78091488162</v>
      </c>
      <c r="H128" s="55">
        <v>1.023760594070201</v>
      </c>
      <c r="I128" s="55">
        <v>1.0298749920582513</v>
      </c>
      <c r="J128">
        <v>637</v>
      </c>
      <c r="K128" s="51">
        <v>0.89</v>
      </c>
      <c r="L128" s="17">
        <v>19.497856791568395</v>
      </c>
      <c r="M128">
        <v>2.6528653183143331E-3</v>
      </c>
      <c r="N128">
        <v>0.265990468691155</v>
      </c>
      <c r="O128">
        <v>21.9</v>
      </c>
      <c r="P128">
        <v>66.3</v>
      </c>
      <c r="Q128">
        <v>229</v>
      </c>
      <c r="R128">
        <v>0.22800000000000001</v>
      </c>
      <c r="S128">
        <v>92.8</v>
      </c>
      <c r="T128">
        <v>0.55475099999999999</v>
      </c>
      <c r="U128">
        <v>87</v>
      </c>
      <c r="V128">
        <v>667</v>
      </c>
      <c r="W128">
        <v>0.6</v>
      </c>
      <c r="X128">
        <v>16.845196884496222</v>
      </c>
      <c r="Y128">
        <v>3.9142731325488497E-3</v>
      </c>
      <c r="Z128">
        <v>0.26890364647420278</v>
      </c>
      <c r="AA128">
        <v>15.7</v>
      </c>
      <c r="AB128">
        <v>64.099999999999994</v>
      </c>
      <c r="AC128">
        <v>245</v>
      </c>
      <c r="AD128">
        <v>0.23199999999999998</v>
      </c>
      <c r="AE128">
        <v>92.4</v>
      </c>
      <c r="AF128">
        <v>0.55400499999999997</v>
      </c>
      <c r="AG128">
        <v>86</v>
      </c>
    </row>
    <row r="129" spans="1:33" x14ac:dyDescent="0.3">
      <c r="A129" t="s">
        <v>51</v>
      </c>
      <c r="B129" s="3">
        <v>49</v>
      </c>
      <c r="C129" s="9">
        <v>2019</v>
      </c>
      <c r="D129" s="11">
        <v>3181635</v>
      </c>
      <c r="E129" s="16">
        <v>1382303064.8260522</v>
      </c>
      <c r="F129" s="17">
        <v>434463.11875059595</v>
      </c>
      <c r="G129" s="55">
        <v>416849.44126673666</v>
      </c>
      <c r="H129" s="55">
        <v>1.0422542907346457</v>
      </c>
      <c r="I129" s="55">
        <v>1.0118875165509029</v>
      </c>
      <c r="J129">
        <v>1754</v>
      </c>
      <c r="K129" s="51">
        <v>5.48</v>
      </c>
      <c r="L129" s="17">
        <v>18.257319924656116</v>
      </c>
      <c r="M129">
        <v>4.7265934386578443E-4</v>
      </c>
      <c r="N129">
        <v>0.28685376407911034</v>
      </c>
      <c r="O129">
        <v>26.6</v>
      </c>
      <c r="P129">
        <v>70.099999999999994</v>
      </c>
      <c r="Q129">
        <v>261</v>
      </c>
      <c r="R129">
        <v>0.20300000000000001</v>
      </c>
      <c r="S129">
        <v>89</v>
      </c>
      <c r="T129">
        <v>0.70092399999999999</v>
      </c>
      <c r="U129">
        <v>352</v>
      </c>
      <c r="V129">
        <v>1760</v>
      </c>
      <c r="W129">
        <v>5.14</v>
      </c>
      <c r="X129">
        <v>17.268035641033869</v>
      </c>
      <c r="Y129">
        <v>7.4300791986879188E-4</v>
      </c>
      <c r="Z129">
        <v>0.29020967845209772</v>
      </c>
      <c r="AA129">
        <v>28.6</v>
      </c>
      <c r="AB129">
        <v>72.900000000000006</v>
      </c>
      <c r="AC129">
        <v>264</v>
      </c>
      <c r="AD129">
        <v>0.20399999999999999</v>
      </c>
      <c r="AE129">
        <v>90.4</v>
      </c>
      <c r="AF129">
        <v>0.69928000000000001</v>
      </c>
      <c r="AG129">
        <v>347</v>
      </c>
    </row>
    <row r="130" spans="1:33" x14ac:dyDescent="0.3">
      <c r="A130" t="s">
        <v>52</v>
      </c>
      <c r="B130" s="3">
        <v>50</v>
      </c>
      <c r="C130" s="9">
        <v>2019</v>
      </c>
      <c r="D130" s="11">
        <v>1904146</v>
      </c>
      <c r="E130" s="16">
        <v>863200029.23821712</v>
      </c>
      <c r="F130" s="17">
        <v>453326.59850569081</v>
      </c>
      <c r="G130" s="55">
        <v>443612.68640998553</v>
      </c>
      <c r="H130" s="55">
        <v>1.0218972820058796</v>
      </c>
      <c r="I130" s="55">
        <v>1.0188276147725277</v>
      </c>
      <c r="J130">
        <v>930</v>
      </c>
      <c r="K130" s="51">
        <v>0.09</v>
      </c>
      <c r="L130" s="17">
        <v>19.166033115095114</v>
      </c>
      <c r="M130">
        <v>0.40959796540479859</v>
      </c>
      <c r="N130">
        <v>0.11425220479407451</v>
      </c>
      <c r="O130">
        <v>9.3000000000000007</v>
      </c>
      <c r="P130">
        <v>87.9</v>
      </c>
      <c r="Q130">
        <v>222</v>
      </c>
      <c r="R130">
        <v>0.40399999999999997</v>
      </c>
      <c r="S130">
        <v>79.900000000000006</v>
      </c>
      <c r="T130">
        <v>0.81289299999999998</v>
      </c>
      <c r="U130">
        <v>74</v>
      </c>
      <c r="V130">
        <v>1011</v>
      </c>
      <c r="W130">
        <v>0.09</v>
      </c>
      <c r="X130">
        <v>19.660290534346185</v>
      </c>
      <c r="Y130">
        <v>0.38852510769751153</v>
      </c>
      <c r="Z130">
        <v>0.13079744818465458</v>
      </c>
      <c r="AA130">
        <v>7.2000000000000011</v>
      </c>
      <c r="AB130">
        <v>80.5</v>
      </c>
      <c r="AC130">
        <v>234</v>
      </c>
      <c r="AD130">
        <v>0.40600000000000003</v>
      </c>
      <c r="AE130">
        <v>82.9</v>
      </c>
      <c r="AF130">
        <v>0.81033900000000003</v>
      </c>
      <c r="AG130">
        <v>175</v>
      </c>
    </row>
    <row r="131" spans="1:33" x14ac:dyDescent="0.3">
      <c r="A131" t="s">
        <v>53</v>
      </c>
      <c r="B131" s="3">
        <v>51</v>
      </c>
      <c r="C131" s="9">
        <v>2019</v>
      </c>
      <c r="D131" s="11">
        <v>1301298</v>
      </c>
      <c r="E131" s="16">
        <v>389923125.72425497</v>
      </c>
      <c r="F131" s="17">
        <v>299641.68524369894</v>
      </c>
      <c r="G131" s="55">
        <v>287029.2655299356</v>
      </c>
      <c r="H131" s="55">
        <v>1.043941232579463</v>
      </c>
      <c r="I131" s="55">
        <v>1.0437239940886756</v>
      </c>
      <c r="J131">
        <v>656</v>
      </c>
      <c r="K131" s="51">
        <v>0.97</v>
      </c>
      <c r="L131" s="17">
        <v>19.926071482478751</v>
      </c>
      <c r="M131">
        <v>2.2024130422918379E-3</v>
      </c>
      <c r="N131">
        <v>0.16962509617416024</v>
      </c>
      <c r="O131">
        <v>24.4</v>
      </c>
      <c r="P131">
        <v>73.900000000000006</v>
      </c>
      <c r="Q131">
        <v>249</v>
      </c>
      <c r="R131">
        <v>0.314</v>
      </c>
      <c r="S131">
        <v>81.2</v>
      </c>
      <c r="T131">
        <v>0.77461500000000005</v>
      </c>
      <c r="U131">
        <v>142</v>
      </c>
      <c r="V131">
        <v>685</v>
      </c>
      <c r="W131">
        <v>1.24</v>
      </c>
      <c r="X131">
        <v>21.192199960732669</v>
      </c>
      <c r="Y131">
        <v>1.1693562568560452E-3</v>
      </c>
      <c r="Z131">
        <v>0.19036283793714584</v>
      </c>
      <c r="AA131">
        <v>25</v>
      </c>
      <c r="AB131">
        <v>71.900000000000006</v>
      </c>
      <c r="AC131">
        <v>253</v>
      </c>
      <c r="AD131">
        <v>0.316</v>
      </c>
      <c r="AE131">
        <v>80.2</v>
      </c>
      <c r="AF131">
        <v>0.77815799999999991</v>
      </c>
      <c r="AG131">
        <v>142</v>
      </c>
    </row>
    <row r="132" spans="1:33" x14ac:dyDescent="0.3">
      <c r="A132" t="s">
        <v>54</v>
      </c>
      <c r="B132" s="3">
        <v>52</v>
      </c>
      <c r="C132" s="9">
        <v>2019</v>
      </c>
      <c r="D132" s="11">
        <v>3206514</v>
      </c>
      <c r="E132" s="16">
        <v>1394776104.7252095</v>
      </c>
      <c r="F132" s="17">
        <v>434982.07234560943</v>
      </c>
      <c r="G132" s="55">
        <v>429386.26872486423</v>
      </c>
      <c r="H132" s="55">
        <v>1.0130320972707463</v>
      </c>
      <c r="I132" s="55">
        <v>0.98876128122698681</v>
      </c>
      <c r="J132">
        <v>1683</v>
      </c>
      <c r="K132" s="51">
        <v>1.1499999999999999</v>
      </c>
      <c r="L132" s="17">
        <v>17.384960327902501</v>
      </c>
      <c r="M132">
        <v>0.18768106905764606</v>
      </c>
      <c r="N132">
        <v>0.2001422832927813</v>
      </c>
      <c r="O132">
        <v>23.6</v>
      </c>
      <c r="P132">
        <v>76.099999999999994</v>
      </c>
      <c r="Q132">
        <v>297</v>
      </c>
      <c r="R132">
        <v>0.20300000000000001</v>
      </c>
      <c r="S132">
        <v>72.3</v>
      </c>
      <c r="T132">
        <v>0.42668</v>
      </c>
      <c r="U132">
        <v>431</v>
      </c>
      <c r="V132">
        <v>1714</v>
      </c>
      <c r="W132">
        <v>0.86</v>
      </c>
      <c r="X132">
        <v>16.301394960391157</v>
      </c>
      <c r="Y132">
        <v>0.19348874215647177</v>
      </c>
      <c r="Z132">
        <v>0.20551191973506425</v>
      </c>
      <c r="AA132">
        <v>17.600000000000001</v>
      </c>
      <c r="AB132">
        <v>81.8</v>
      </c>
      <c r="AC132">
        <v>304</v>
      </c>
      <c r="AD132">
        <v>0.20199999999999999</v>
      </c>
      <c r="AE132">
        <v>73.400000000000006</v>
      </c>
      <c r="AF132">
        <v>0.42747000000000002</v>
      </c>
      <c r="AG132">
        <v>416</v>
      </c>
    </row>
    <row r="133" spans="1:33" x14ac:dyDescent="0.3">
      <c r="A133" t="s">
        <v>55</v>
      </c>
      <c r="B133" s="3">
        <v>53</v>
      </c>
      <c r="C133" s="9">
        <v>2019</v>
      </c>
      <c r="D133" s="11">
        <v>2484437</v>
      </c>
      <c r="E133" s="16">
        <v>739846443.06257594</v>
      </c>
      <c r="F133" s="17">
        <v>297792.39443889132</v>
      </c>
      <c r="G133" s="55">
        <v>291108.16112897167</v>
      </c>
      <c r="H133" s="55">
        <v>1.0229613394691408</v>
      </c>
      <c r="I133" s="55">
        <v>1.0221548113561751</v>
      </c>
      <c r="J133">
        <v>1203</v>
      </c>
      <c r="K133" s="51">
        <v>0.77</v>
      </c>
      <c r="L133" s="17">
        <v>20.019234212530005</v>
      </c>
      <c r="M133">
        <v>3.198368485276213E-2</v>
      </c>
      <c r="N133">
        <v>0.1857425858046497</v>
      </c>
      <c r="O133">
        <v>16.399999999999999</v>
      </c>
      <c r="P133">
        <v>79.7</v>
      </c>
      <c r="Q133">
        <v>304</v>
      </c>
      <c r="R133">
        <v>0.23699999999999999</v>
      </c>
      <c r="S133">
        <v>97.7</v>
      </c>
      <c r="T133">
        <v>0.63645200000000002</v>
      </c>
      <c r="U133">
        <v>206</v>
      </c>
      <c r="V133">
        <v>1197</v>
      </c>
      <c r="W133">
        <v>0.57999999999999996</v>
      </c>
      <c r="X133">
        <v>20.012454147415237</v>
      </c>
      <c r="Y133">
        <v>3.5418048983260675E-2</v>
      </c>
      <c r="Z133">
        <v>0.19077133608353533</v>
      </c>
      <c r="AA133">
        <v>18.3</v>
      </c>
      <c r="AB133">
        <v>73.3</v>
      </c>
      <c r="AC133">
        <v>306</v>
      </c>
      <c r="AD133">
        <v>0.23399999999999999</v>
      </c>
      <c r="AE133">
        <v>98.8</v>
      </c>
      <c r="AF133">
        <v>0.63401099999999999</v>
      </c>
      <c r="AG133">
        <v>214</v>
      </c>
    </row>
    <row r="134" spans="1:33" x14ac:dyDescent="0.3">
      <c r="A134" t="s">
        <v>56</v>
      </c>
      <c r="B134" s="3">
        <v>54</v>
      </c>
      <c r="C134" s="9">
        <v>2019</v>
      </c>
      <c r="D134" s="11">
        <v>1224520</v>
      </c>
      <c r="E134" s="16">
        <v>381273273.40005797</v>
      </c>
      <c r="F134" s="17">
        <v>311365.49292788847</v>
      </c>
      <c r="G134" s="55">
        <v>302473.21404599666</v>
      </c>
      <c r="H134" s="55">
        <v>1.0293985664480676</v>
      </c>
      <c r="I134" s="55">
        <v>1.011265019911507</v>
      </c>
      <c r="J134">
        <v>611</v>
      </c>
      <c r="K134" s="51">
        <v>2.71</v>
      </c>
      <c r="L134" s="17">
        <v>18.760614933425192</v>
      </c>
      <c r="M134">
        <v>2.1337463473202527E-2</v>
      </c>
      <c r="N134">
        <v>0.25232538665896287</v>
      </c>
      <c r="O134">
        <v>24.5</v>
      </c>
      <c r="P134">
        <v>66</v>
      </c>
      <c r="Q134">
        <v>289</v>
      </c>
      <c r="R134">
        <v>0.23899999999999999</v>
      </c>
      <c r="S134">
        <v>79.3</v>
      </c>
      <c r="T134">
        <v>0.712561</v>
      </c>
      <c r="U134">
        <v>147</v>
      </c>
      <c r="V134">
        <v>626</v>
      </c>
      <c r="W134">
        <v>3.13</v>
      </c>
      <c r="X134">
        <v>21.445293132172356</v>
      </c>
      <c r="Y134">
        <v>1.1708081645157678E-2</v>
      </c>
      <c r="Z134">
        <v>0.23665932260109748</v>
      </c>
      <c r="AA134">
        <v>15.6</v>
      </c>
      <c r="AB134">
        <v>70.5</v>
      </c>
      <c r="AC134">
        <v>293</v>
      </c>
      <c r="AD134">
        <v>0.24100000000000002</v>
      </c>
      <c r="AE134">
        <v>80.5</v>
      </c>
      <c r="AF134">
        <v>0.72430499999999998</v>
      </c>
      <c r="AG134">
        <v>112</v>
      </c>
    </row>
    <row r="135" spans="1:33" x14ac:dyDescent="0.3">
      <c r="A135" t="s">
        <v>57</v>
      </c>
      <c r="B135" s="3">
        <v>55</v>
      </c>
      <c r="C135" s="9">
        <v>2019</v>
      </c>
      <c r="D135" s="11">
        <v>805272</v>
      </c>
      <c r="E135" s="16">
        <v>210362627.638522</v>
      </c>
      <c r="F135" s="17">
        <v>261231.7672022894</v>
      </c>
      <c r="G135" s="55">
        <v>253774.55421235002</v>
      </c>
      <c r="H135" s="55">
        <v>1.029385188018888</v>
      </c>
      <c r="I135" s="55">
        <v>1.0155446359975919</v>
      </c>
      <c r="J135">
        <v>365</v>
      </c>
      <c r="K135" s="51">
        <v>0.15</v>
      </c>
      <c r="L135" s="17">
        <v>17.203924994658522</v>
      </c>
      <c r="M135">
        <v>9.5780090152584596E-3</v>
      </c>
      <c r="N135">
        <v>0.20821467334297569</v>
      </c>
      <c r="O135">
        <v>20.399999999999999</v>
      </c>
      <c r="P135">
        <v>65.900000000000006</v>
      </c>
      <c r="Q135">
        <v>180</v>
      </c>
      <c r="R135">
        <v>0.36599999999999999</v>
      </c>
      <c r="S135">
        <v>89.8</v>
      </c>
      <c r="T135">
        <v>0.57422200000000001</v>
      </c>
      <c r="U135">
        <v>48</v>
      </c>
      <c r="V135">
        <v>384</v>
      </c>
      <c r="W135">
        <v>0.16</v>
      </c>
      <c r="X135">
        <v>12.593676698212672</v>
      </c>
      <c r="Y135">
        <v>9.0168230766504587E-3</v>
      </c>
      <c r="Z135">
        <v>0.20789428442202409</v>
      </c>
      <c r="AA135">
        <v>21.1</v>
      </c>
      <c r="AB135">
        <v>66.900000000000006</v>
      </c>
      <c r="AC135">
        <v>199</v>
      </c>
      <c r="AD135">
        <v>0.36899999999999999</v>
      </c>
      <c r="AE135">
        <v>89.2</v>
      </c>
      <c r="AF135">
        <v>0.57272000000000001</v>
      </c>
      <c r="AG135">
        <v>52</v>
      </c>
    </row>
    <row r="136" spans="1:33" x14ac:dyDescent="0.3">
      <c r="A136" t="s">
        <v>58</v>
      </c>
      <c r="B136" s="3">
        <v>56</v>
      </c>
      <c r="C136" s="9">
        <v>2019</v>
      </c>
      <c r="D136" s="11">
        <v>4312661</v>
      </c>
      <c r="E136" s="16">
        <v>2205649531.9527659</v>
      </c>
      <c r="F136" s="17">
        <v>511435.87032525067</v>
      </c>
      <c r="G136" s="55">
        <v>509789.18495354697</v>
      </c>
      <c r="H136" s="55">
        <v>1.0032301300622015</v>
      </c>
      <c r="I136" s="55">
        <v>0.99944600574562126</v>
      </c>
      <c r="J136">
        <v>2125</v>
      </c>
      <c r="K136" s="51">
        <v>1.1100000000000001</v>
      </c>
      <c r="L136" s="17">
        <v>15.489285760773742</v>
      </c>
      <c r="M136">
        <v>2.0436271450973219E-2</v>
      </c>
      <c r="N136">
        <v>0.31869813410113179</v>
      </c>
      <c r="O136">
        <v>24.1</v>
      </c>
      <c r="P136">
        <v>75.8</v>
      </c>
      <c r="Q136">
        <v>277</v>
      </c>
      <c r="R136">
        <v>0.14499999999999999</v>
      </c>
      <c r="S136">
        <v>85</v>
      </c>
      <c r="T136">
        <v>0.78335999999999995</v>
      </c>
      <c r="U136">
        <v>513</v>
      </c>
      <c r="V136">
        <v>2149</v>
      </c>
      <c r="W136">
        <v>1.24</v>
      </c>
      <c r="X136">
        <v>15.623372367762967</v>
      </c>
      <c r="Y136">
        <v>1.8274670834650161E-2</v>
      </c>
      <c r="Z136">
        <v>0.32215383725710894</v>
      </c>
      <c r="AA136">
        <v>27.1</v>
      </c>
      <c r="AB136">
        <v>74</v>
      </c>
      <c r="AC136">
        <v>278</v>
      </c>
      <c r="AD136">
        <v>0.14599999999999999</v>
      </c>
      <c r="AE136">
        <v>84.9</v>
      </c>
      <c r="AF136">
        <v>0.77810599999999996</v>
      </c>
      <c r="AG136">
        <v>493</v>
      </c>
    </row>
    <row r="137" spans="1:33" x14ac:dyDescent="0.3">
      <c r="A137" t="s">
        <v>59</v>
      </c>
      <c r="B137" s="3">
        <v>57</v>
      </c>
      <c r="C137" s="9">
        <v>2019</v>
      </c>
      <c r="D137" s="11">
        <v>3755879</v>
      </c>
      <c r="E137" s="16">
        <v>6789087519.6930599</v>
      </c>
      <c r="F137" s="17">
        <v>1807589.5202409502</v>
      </c>
      <c r="G137" s="55">
        <v>1823477.6509064024</v>
      </c>
      <c r="H137" s="55">
        <v>0.99128690683016896</v>
      </c>
      <c r="I137" s="55">
        <v>0.99531312945533446</v>
      </c>
      <c r="J137">
        <v>1957</v>
      </c>
      <c r="K137" s="51">
        <v>0.21</v>
      </c>
      <c r="L137" s="17">
        <v>24.943085378595079</v>
      </c>
      <c r="M137">
        <v>0.64274193320046136</v>
      </c>
      <c r="N137">
        <v>4.3887268410211976E-2</v>
      </c>
      <c r="O137">
        <v>14.899999999999999</v>
      </c>
      <c r="P137">
        <v>80.400000000000006</v>
      </c>
      <c r="Q137">
        <v>202</v>
      </c>
      <c r="R137">
        <v>0.19500000000000001</v>
      </c>
      <c r="S137">
        <v>71.400000000000006</v>
      </c>
      <c r="T137">
        <v>0.78368599999999999</v>
      </c>
      <c r="U137">
        <v>214</v>
      </c>
      <c r="V137">
        <v>1958</v>
      </c>
      <c r="W137">
        <v>0.19</v>
      </c>
      <c r="X137">
        <v>25.981473010540835</v>
      </c>
      <c r="Y137">
        <v>0.63066129060851128</v>
      </c>
      <c r="Z137">
        <v>5.4257480530647037E-2</v>
      </c>
      <c r="AA137">
        <v>17.5</v>
      </c>
      <c r="AB137">
        <v>86.5</v>
      </c>
      <c r="AC137">
        <v>216</v>
      </c>
      <c r="AD137">
        <v>0.19699999999999998</v>
      </c>
      <c r="AE137">
        <v>72.3</v>
      </c>
      <c r="AF137">
        <v>0.77464699999999997</v>
      </c>
      <c r="AG137">
        <v>191</v>
      </c>
    </row>
    <row r="138" spans="1:33" x14ac:dyDescent="0.3">
      <c r="A138" t="s">
        <v>60</v>
      </c>
      <c r="B138" s="3">
        <v>58</v>
      </c>
      <c r="C138" s="9">
        <v>2019</v>
      </c>
      <c r="D138" s="11">
        <v>3473309</v>
      </c>
      <c r="E138" s="16">
        <v>1364093567.4583144</v>
      </c>
      <c r="F138" s="17">
        <v>392736.02419430995</v>
      </c>
      <c r="G138" s="55">
        <v>393988.60216936469</v>
      </c>
      <c r="H138" s="55">
        <v>0.99682077611342601</v>
      </c>
      <c r="I138" s="55">
        <v>1.0092727067169083</v>
      </c>
      <c r="J138">
        <v>1875</v>
      </c>
      <c r="K138" s="51">
        <v>1.38</v>
      </c>
      <c r="L138" s="17">
        <v>19.442777143787669</v>
      </c>
      <c r="M138">
        <v>2.5247020751167137E-2</v>
      </c>
      <c r="N138">
        <v>0.32136114500185281</v>
      </c>
      <c r="O138">
        <v>25.3</v>
      </c>
      <c r="P138">
        <v>77</v>
      </c>
      <c r="Q138">
        <v>256</v>
      </c>
      <c r="R138">
        <v>0.17300000000000001</v>
      </c>
      <c r="S138">
        <v>73.900000000000006</v>
      </c>
      <c r="T138">
        <v>0.78607100000000008</v>
      </c>
      <c r="U138">
        <v>242</v>
      </c>
      <c r="V138">
        <v>1875</v>
      </c>
      <c r="W138">
        <v>1.41</v>
      </c>
      <c r="X138">
        <v>16.76125134044301</v>
      </c>
      <c r="Y138">
        <v>2.4460260818429055E-2</v>
      </c>
      <c r="Z138">
        <v>0.34124576396255113</v>
      </c>
      <c r="AA138">
        <v>25.8</v>
      </c>
      <c r="AB138">
        <v>75.3</v>
      </c>
      <c r="AC138">
        <v>266</v>
      </c>
      <c r="AD138">
        <v>0.17300000000000001</v>
      </c>
      <c r="AE138">
        <v>74.099999999999994</v>
      </c>
      <c r="AF138">
        <v>0.78383199999999997</v>
      </c>
      <c r="AG138">
        <v>267</v>
      </c>
    </row>
    <row r="139" spans="1:33" x14ac:dyDescent="0.3">
      <c r="A139" t="s">
        <v>61</v>
      </c>
      <c r="B139" s="3">
        <v>59</v>
      </c>
      <c r="C139" s="9">
        <v>2019</v>
      </c>
      <c r="D139" s="11">
        <v>211127</v>
      </c>
      <c r="E139" s="16">
        <v>50982129.04631453</v>
      </c>
      <c r="F139" s="17">
        <v>241476.12122710279</v>
      </c>
      <c r="G139" s="55">
        <v>230349.49274185521</v>
      </c>
      <c r="H139" s="55">
        <v>1.0483032471780471</v>
      </c>
      <c r="I139" s="55">
        <v>1.0333229224784619</v>
      </c>
      <c r="J139">
        <v>95</v>
      </c>
      <c r="K139" s="51">
        <v>0.16</v>
      </c>
      <c r="L139" s="17">
        <v>36.848957311089301</v>
      </c>
      <c r="M139">
        <v>8.5048674458269528E-3</v>
      </c>
      <c r="N139">
        <v>2.4510434370891329E-2</v>
      </c>
      <c r="O139">
        <v>9.6999999999999993</v>
      </c>
      <c r="P139">
        <v>73.2</v>
      </c>
      <c r="Q139">
        <v>121</v>
      </c>
      <c r="R139">
        <v>0.69200000000000006</v>
      </c>
      <c r="S139">
        <v>76.400000000000006</v>
      </c>
      <c r="T139">
        <v>0.70744499999999999</v>
      </c>
      <c r="U139">
        <v>1</v>
      </c>
      <c r="V139">
        <v>96</v>
      </c>
      <c r="W139">
        <v>0.18</v>
      </c>
      <c r="X139">
        <v>27.341605418221764</v>
      </c>
      <c r="Y139">
        <v>9.2831542981227887E-3</v>
      </c>
      <c r="Z139">
        <v>4.192097938538715E-2</v>
      </c>
      <c r="AA139">
        <v>10.6</v>
      </c>
      <c r="AB139">
        <v>84.4</v>
      </c>
      <c r="AC139">
        <v>127</v>
      </c>
      <c r="AD139">
        <v>0.69499999999999995</v>
      </c>
      <c r="AE139">
        <v>77.3</v>
      </c>
      <c r="AF139">
        <v>0.73328000000000004</v>
      </c>
      <c r="AG139">
        <v>1</v>
      </c>
    </row>
    <row r="140" spans="1:33" x14ac:dyDescent="0.3">
      <c r="A140" t="s">
        <v>62</v>
      </c>
      <c r="B140" s="3">
        <v>60</v>
      </c>
      <c r="C140" s="9">
        <v>2019</v>
      </c>
      <c r="D140" s="11">
        <v>328476</v>
      </c>
      <c r="E140" s="16">
        <v>60399645.081090681</v>
      </c>
      <c r="F140" s="17">
        <v>183878.41145499423</v>
      </c>
      <c r="G140" s="55">
        <v>181911.32403879586</v>
      </c>
      <c r="H140" s="55">
        <v>1.0108134412554703</v>
      </c>
      <c r="I140" s="55">
        <v>0.9846614659382068</v>
      </c>
      <c r="J140">
        <v>117</v>
      </c>
      <c r="K140" s="51">
        <v>0.39</v>
      </c>
      <c r="L140" s="17">
        <v>23.845709790434597</v>
      </c>
      <c r="M140">
        <v>0.1994390664842888</v>
      </c>
      <c r="N140">
        <v>7.0697147219180891E-3</v>
      </c>
      <c r="O140">
        <v>8.8000000000000007</v>
      </c>
      <c r="P140">
        <v>87.5</v>
      </c>
      <c r="Q140">
        <v>151</v>
      </c>
      <c r="R140">
        <v>0.45399999999999996</v>
      </c>
      <c r="S140">
        <v>106.7</v>
      </c>
      <c r="T140">
        <v>0.39850099999999999</v>
      </c>
      <c r="U140">
        <v>0</v>
      </c>
      <c r="V140">
        <v>127</v>
      </c>
      <c r="W140">
        <v>0.42</v>
      </c>
      <c r="X140">
        <v>17.768501226900611</v>
      </c>
      <c r="Y140">
        <v>0.23263786386835431</v>
      </c>
      <c r="Z140">
        <v>5.7380563248143508E-3</v>
      </c>
      <c r="AA140">
        <v>4.8</v>
      </c>
      <c r="AB140">
        <v>87.4</v>
      </c>
      <c r="AC140">
        <v>154</v>
      </c>
      <c r="AD140">
        <v>0.45500000000000002</v>
      </c>
      <c r="AE140">
        <v>112.3</v>
      </c>
      <c r="AF140">
        <v>0.41443600000000003</v>
      </c>
      <c r="AG140">
        <v>2</v>
      </c>
    </row>
    <row r="141" spans="1:33" x14ac:dyDescent="0.3">
      <c r="A141" t="s">
        <v>63</v>
      </c>
      <c r="B141" s="3">
        <v>61</v>
      </c>
      <c r="C141" s="9">
        <v>2019</v>
      </c>
      <c r="D141" s="11">
        <v>538969</v>
      </c>
      <c r="E141" s="16">
        <v>218389606.92834035</v>
      </c>
      <c r="F141" s="17">
        <v>405198.82762893662</v>
      </c>
      <c r="G141" s="55">
        <v>394376.39026221324</v>
      </c>
      <c r="H141" s="55">
        <v>1.0274418997535013</v>
      </c>
      <c r="I141" s="55">
        <v>1.0196081075604535</v>
      </c>
      <c r="J141">
        <v>246</v>
      </c>
      <c r="K141" s="51">
        <v>0.04</v>
      </c>
      <c r="L141" s="17">
        <v>12.742153530925716</v>
      </c>
      <c r="M141">
        <v>0.14618699656036993</v>
      </c>
      <c r="N141">
        <v>0.18802795323569144</v>
      </c>
      <c r="O141">
        <v>12.6</v>
      </c>
      <c r="P141">
        <v>69.2</v>
      </c>
      <c r="Q141">
        <v>159</v>
      </c>
      <c r="R141">
        <v>0.315</v>
      </c>
      <c r="S141">
        <v>69.400000000000006</v>
      </c>
      <c r="T141">
        <v>0.74771199999999993</v>
      </c>
      <c r="U141">
        <v>18</v>
      </c>
      <c r="V141">
        <v>256</v>
      </c>
      <c r="W141">
        <v>0.04</v>
      </c>
      <c r="X141">
        <v>14.1434469844364</v>
      </c>
      <c r="Y141">
        <v>0.16371060019341774</v>
      </c>
      <c r="Z141">
        <v>0.18732014515325879</v>
      </c>
      <c r="AA141">
        <v>11.4</v>
      </c>
      <c r="AB141">
        <v>66.900000000000006</v>
      </c>
      <c r="AC141">
        <v>163</v>
      </c>
      <c r="AD141">
        <v>0.315</v>
      </c>
      <c r="AE141">
        <v>69.900000000000006</v>
      </c>
      <c r="AF141">
        <v>0.75116299999999991</v>
      </c>
      <c r="AG141">
        <v>13</v>
      </c>
    </row>
    <row r="142" spans="1:33" x14ac:dyDescent="0.3">
      <c r="A142" t="s">
        <v>64</v>
      </c>
      <c r="B142" s="3">
        <v>62</v>
      </c>
      <c r="C142" s="9">
        <v>2019</v>
      </c>
      <c r="D142" s="11">
        <v>2237107</v>
      </c>
      <c r="E142" s="16">
        <v>558801070.74950445</v>
      </c>
      <c r="F142" s="17">
        <v>249787.36857445998</v>
      </c>
      <c r="G142" s="55">
        <v>241648.07140182384</v>
      </c>
      <c r="H142" s="55">
        <v>1.0336824420961412</v>
      </c>
      <c r="I142" s="55">
        <v>1.0238855804307425</v>
      </c>
      <c r="J142">
        <v>1140</v>
      </c>
      <c r="K142" s="51">
        <v>0.32</v>
      </c>
      <c r="L142" s="17">
        <v>17.953034015494165</v>
      </c>
      <c r="M142">
        <v>4.7753429773259902E-3</v>
      </c>
      <c r="N142">
        <v>0.17558965427065193</v>
      </c>
      <c r="O142">
        <v>17.100000000000001</v>
      </c>
      <c r="P142">
        <v>76</v>
      </c>
      <c r="Q142">
        <v>212</v>
      </c>
      <c r="R142">
        <v>0.42399999999999999</v>
      </c>
      <c r="S142">
        <v>95.6</v>
      </c>
      <c r="T142">
        <v>0.67169999999999996</v>
      </c>
      <c r="U142">
        <v>169</v>
      </c>
      <c r="V142">
        <v>1156</v>
      </c>
      <c r="W142">
        <v>0.31</v>
      </c>
      <c r="X142">
        <v>18.482649909744104</v>
      </c>
      <c r="Y142">
        <v>5.5421088658538266E-3</v>
      </c>
      <c r="Z142">
        <v>0.17768346487669504</v>
      </c>
      <c r="AA142">
        <v>20</v>
      </c>
      <c r="AB142">
        <v>73.400000000000006</v>
      </c>
      <c r="AC142">
        <v>216</v>
      </c>
      <c r="AD142">
        <v>0.42799999999999999</v>
      </c>
      <c r="AE142">
        <v>95.4</v>
      </c>
      <c r="AF142">
        <v>0.65729799999999994</v>
      </c>
      <c r="AG142">
        <v>141</v>
      </c>
    </row>
    <row r="143" spans="1:33" x14ac:dyDescent="0.3">
      <c r="A143" t="s">
        <v>65</v>
      </c>
      <c r="B143" s="3">
        <v>63</v>
      </c>
      <c r="C143" s="9">
        <v>2019</v>
      </c>
      <c r="D143" s="11">
        <v>2875636</v>
      </c>
      <c r="E143" s="16">
        <v>1946041868.4271777</v>
      </c>
      <c r="F143" s="17">
        <v>676734.42272498249</v>
      </c>
      <c r="G143" s="55">
        <v>674660.71590028575</v>
      </c>
      <c r="H143" s="55">
        <v>1.0030737032345651</v>
      </c>
      <c r="I143" s="55">
        <v>0.99477578576425907</v>
      </c>
      <c r="J143">
        <v>1482</v>
      </c>
      <c r="K143" s="51">
        <v>1.01</v>
      </c>
      <c r="L143" s="17">
        <v>16.186237131646806</v>
      </c>
      <c r="M143">
        <v>0.22469932514806026</v>
      </c>
      <c r="N143">
        <v>0.36356910338266119</v>
      </c>
      <c r="O143">
        <v>14.6</v>
      </c>
      <c r="P143">
        <v>69.5</v>
      </c>
      <c r="Q143">
        <v>240</v>
      </c>
      <c r="R143">
        <v>0.21100000000000002</v>
      </c>
      <c r="S143">
        <v>80.099999999999994</v>
      </c>
      <c r="T143">
        <v>0.84444299999999994</v>
      </c>
      <c r="U143">
        <v>411</v>
      </c>
      <c r="V143">
        <v>1495</v>
      </c>
      <c r="W143">
        <v>0.95</v>
      </c>
      <c r="X143">
        <v>17.761027255964933</v>
      </c>
      <c r="Y143">
        <v>0.24613721941754715</v>
      </c>
      <c r="Z143">
        <v>0.30605134854347171</v>
      </c>
      <c r="AA143">
        <v>16.399999999999999</v>
      </c>
      <c r="AB143">
        <v>72</v>
      </c>
      <c r="AC143">
        <v>257</v>
      </c>
      <c r="AD143">
        <v>0.21199999999999999</v>
      </c>
      <c r="AE143">
        <v>80.8</v>
      </c>
      <c r="AF143">
        <v>0.84298299999999993</v>
      </c>
      <c r="AG143">
        <v>456</v>
      </c>
    </row>
    <row r="144" spans="1:33" x14ac:dyDescent="0.3">
      <c r="A144" t="s">
        <v>66</v>
      </c>
      <c r="B144" s="3">
        <v>64</v>
      </c>
      <c r="C144" s="9">
        <v>2019</v>
      </c>
      <c r="D144" s="11">
        <v>2399358</v>
      </c>
      <c r="E144" s="16">
        <v>1227526660.9014609</v>
      </c>
      <c r="F144" s="17">
        <v>511606.29672664974</v>
      </c>
      <c r="G144" s="55">
        <v>499687.14569897216</v>
      </c>
      <c r="H144" s="55">
        <v>1.0238532272248164</v>
      </c>
      <c r="I144" s="55">
        <v>1.0132311372482368</v>
      </c>
      <c r="J144">
        <v>1167</v>
      </c>
      <c r="K144" s="51">
        <v>0.04</v>
      </c>
      <c r="L144" s="17">
        <v>23.809553498816872</v>
      </c>
      <c r="M144">
        <v>0.29322735169040071</v>
      </c>
      <c r="N144">
        <v>9.8353598457555869E-2</v>
      </c>
      <c r="O144">
        <v>15.2</v>
      </c>
      <c r="P144">
        <v>74.5</v>
      </c>
      <c r="Q144">
        <v>277</v>
      </c>
      <c r="R144">
        <v>0.221</v>
      </c>
      <c r="S144">
        <v>94.5</v>
      </c>
      <c r="T144">
        <v>0.78307199999999999</v>
      </c>
      <c r="U144">
        <v>155</v>
      </c>
      <c r="V144">
        <v>1184</v>
      </c>
      <c r="W144">
        <v>0.33</v>
      </c>
      <c r="X144">
        <v>21.8270649844623</v>
      </c>
      <c r="Y144">
        <v>0.30126965379615928</v>
      </c>
      <c r="Z144">
        <v>0.10362024125248893</v>
      </c>
      <c r="AA144">
        <v>15.9</v>
      </c>
      <c r="AB144">
        <v>73.5</v>
      </c>
      <c r="AC144">
        <v>285</v>
      </c>
      <c r="AD144">
        <v>0.21899999999999997</v>
      </c>
      <c r="AE144">
        <v>97.9</v>
      </c>
      <c r="AF144">
        <v>0.78375600000000001</v>
      </c>
      <c r="AG144">
        <v>155</v>
      </c>
    </row>
    <row r="145" spans="1:33" x14ac:dyDescent="0.3">
      <c r="A145" t="s">
        <v>67</v>
      </c>
      <c r="B145" s="3">
        <v>65</v>
      </c>
      <c r="C145" s="9">
        <v>2019</v>
      </c>
      <c r="D145" s="11">
        <v>2656497</v>
      </c>
      <c r="E145" s="16">
        <v>939313386.00105977</v>
      </c>
      <c r="F145" s="17">
        <v>353590.98316356452</v>
      </c>
      <c r="G145" s="55">
        <v>351275.36799671449</v>
      </c>
      <c r="H145" s="55">
        <v>1.0065920226062413</v>
      </c>
      <c r="I145" s="55">
        <v>1.0005746600950658</v>
      </c>
      <c r="J145">
        <v>1291</v>
      </c>
      <c r="K145" s="51">
        <v>0.15</v>
      </c>
      <c r="L145" s="17">
        <v>25.978087269009002</v>
      </c>
      <c r="M145">
        <v>0.26249973719634534</v>
      </c>
      <c r="N145">
        <v>0.13929968783853672</v>
      </c>
      <c r="O145">
        <v>10.3</v>
      </c>
      <c r="P145">
        <v>69.7</v>
      </c>
      <c r="Q145">
        <v>176</v>
      </c>
      <c r="R145">
        <v>0.13600000000000001</v>
      </c>
      <c r="S145">
        <v>91</v>
      </c>
      <c r="T145">
        <v>0.82379400000000003</v>
      </c>
      <c r="U145">
        <v>170</v>
      </c>
      <c r="V145">
        <v>1319</v>
      </c>
      <c r="W145">
        <v>0.12</v>
      </c>
      <c r="X145">
        <v>19.635228314044777</v>
      </c>
      <c r="Y145">
        <v>0.36008053344469571</v>
      </c>
      <c r="Z145">
        <v>0.14588467370036107</v>
      </c>
      <c r="AA145">
        <v>10.6</v>
      </c>
      <c r="AB145">
        <v>70.5</v>
      </c>
      <c r="AC145">
        <v>180</v>
      </c>
      <c r="AD145">
        <v>0.13600000000000001</v>
      </c>
      <c r="AE145">
        <v>91.6</v>
      </c>
      <c r="AF145">
        <v>0.83125600000000011</v>
      </c>
      <c r="AG145">
        <v>172</v>
      </c>
    </row>
    <row r="146" spans="1:33" x14ac:dyDescent="0.3">
      <c r="A146" t="s">
        <v>68</v>
      </c>
      <c r="B146" s="3">
        <v>66</v>
      </c>
      <c r="C146" s="9">
        <v>2019</v>
      </c>
      <c r="D146" s="11">
        <v>2808986</v>
      </c>
      <c r="E146" s="16">
        <v>1189628573.8017318</v>
      </c>
      <c r="F146" s="17">
        <v>423508.1890054745</v>
      </c>
      <c r="G146" s="55">
        <v>412416.3845955811</v>
      </c>
      <c r="H146" s="55">
        <v>1.0268946744702447</v>
      </c>
      <c r="I146" s="55">
        <v>1.0151565478957953</v>
      </c>
      <c r="J146">
        <v>1430</v>
      </c>
      <c r="K146" s="51">
        <v>1.94</v>
      </c>
      <c r="L146" s="17">
        <v>18.563292569456667</v>
      </c>
      <c r="M146">
        <v>3.2743755255369829E-2</v>
      </c>
      <c r="N146">
        <v>0.13507852991291788</v>
      </c>
      <c r="O146">
        <v>17.7</v>
      </c>
      <c r="P146">
        <v>80</v>
      </c>
      <c r="Q146">
        <v>344</v>
      </c>
      <c r="R146">
        <v>0.20499999999999999</v>
      </c>
      <c r="S146">
        <v>94</v>
      </c>
      <c r="T146">
        <v>0.722333</v>
      </c>
      <c r="U146">
        <v>503</v>
      </c>
      <c r="V146">
        <v>1433</v>
      </c>
      <c r="W146">
        <v>1.82</v>
      </c>
      <c r="X146">
        <v>15.143584768372541</v>
      </c>
      <c r="Y146">
        <v>3.8547283377669619E-2</v>
      </c>
      <c r="Z146">
        <v>0.13013855474816718</v>
      </c>
      <c r="AA146">
        <v>16.399999999999999</v>
      </c>
      <c r="AB146">
        <v>76.3</v>
      </c>
      <c r="AC146">
        <v>346</v>
      </c>
      <c r="AD146">
        <v>0.20600000000000002</v>
      </c>
      <c r="AE146">
        <v>94.4</v>
      </c>
      <c r="AF146">
        <v>0.70645999999999998</v>
      </c>
      <c r="AG146">
        <v>459</v>
      </c>
    </row>
    <row r="147" spans="1:33" x14ac:dyDescent="0.3">
      <c r="A147" t="s">
        <v>69</v>
      </c>
      <c r="B147" s="3">
        <v>67</v>
      </c>
      <c r="C147" s="9">
        <v>2019</v>
      </c>
      <c r="D147" s="11">
        <v>1913594</v>
      </c>
      <c r="E147" s="16">
        <v>692012117.7519263</v>
      </c>
      <c r="F147" s="17">
        <v>361629.53988773283</v>
      </c>
      <c r="G147" s="55">
        <v>352905.82415819477</v>
      </c>
      <c r="H147" s="55">
        <v>1.0247196706099913</v>
      </c>
      <c r="I147" s="55">
        <v>1.0128566208439047</v>
      </c>
      <c r="J147">
        <v>1016</v>
      </c>
      <c r="K147" s="51">
        <v>0.77</v>
      </c>
      <c r="L147" s="17">
        <v>22.311562074089501</v>
      </c>
      <c r="M147">
        <v>3.4632481350152667E-3</v>
      </c>
      <c r="N147">
        <v>0.33126495668162381</v>
      </c>
      <c r="O147">
        <v>19.7</v>
      </c>
      <c r="P147">
        <v>78.2</v>
      </c>
      <c r="Q147">
        <v>390</v>
      </c>
      <c r="R147">
        <v>0.26700000000000002</v>
      </c>
      <c r="S147">
        <v>81.3</v>
      </c>
      <c r="T147">
        <v>0.58282200000000006</v>
      </c>
      <c r="U147">
        <v>219</v>
      </c>
      <c r="V147">
        <v>1029</v>
      </c>
      <c r="W147">
        <v>0.79</v>
      </c>
      <c r="X147">
        <v>16.490808567801622</v>
      </c>
      <c r="Y147">
        <v>3.7732290695145472E-3</v>
      </c>
      <c r="Z147">
        <v>0.33429247378078292</v>
      </c>
      <c r="AA147">
        <v>18.899999999999999</v>
      </c>
      <c r="AB147">
        <v>74.5</v>
      </c>
      <c r="AC147">
        <v>405</v>
      </c>
      <c r="AD147">
        <v>0.26899999999999996</v>
      </c>
      <c r="AE147">
        <v>81.599999999999994</v>
      </c>
      <c r="AF147">
        <v>0.583256</v>
      </c>
      <c r="AG147">
        <v>216</v>
      </c>
    </row>
    <row r="148" spans="1:33" x14ac:dyDescent="0.3">
      <c r="A148" t="s">
        <v>70</v>
      </c>
      <c r="B148" s="3">
        <v>68</v>
      </c>
      <c r="C148" s="9">
        <v>2019</v>
      </c>
      <c r="D148" s="11">
        <v>1074060</v>
      </c>
      <c r="E148" s="16">
        <v>526887456.40655798</v>
      </c>
      <c r="F148" s="17">
        <v>490556.81843338173</v>
      </c>
      <c r="G148" s="55">
        <v>486946.89837981609</v>
      </c>
      <c r="H148" s="55">
        <v>1.0074133751864458</v>
      </c>
      <c r="I148" s="55">
        <v>0.9894095436102629</v>
      </c>
      <c r="J148">
        <v>541</v>
      </c>
      <c r="K148" s="51">
        <v>2.72</v>
      </c>
      <c r="L148" s="17">
        <v>16.461531054358641</v>
      </c>
      <c r="M148">
        <v>0.27658197808421892</v>
      </c>
      <c r="N148">
        <v>0.100242867673212</v>
      </c>
      <c r="O148">
        <v>27.800000000000004</v>
      </c>
      <c r="P148">
        <v>73.599999999999994</v>
      </c>
      <c r="Q148">
        <v>533</v>
      </c>
      <c r="R148">
        <v>0.28300000000000003</v>
      </c>
      <c r="S148">
        <v>96.4</v>
      </c>
      <c r="T148">
        <v>0.67707899999999999</v>
      </c>
      <c r="U148">
        <v>288</v>
      </c>
      <c r="V148">
        <v>547</v>
      </c>
      <c r="W148">
        <v>2.67</v>
      </c>
      <c r="X148">
        <v>15.711636905797008</v>
      </c>
      <c r="Y148">
        <v>0.3036983782982236</v>
      </c>
      <c r="Z148">
        <v>0.10376108086438121</v>
      </c>
      <c r="AA148">
        <v>24.5</v>
      </c>
      <c r="AB148">
        <v>65.099999999999994</v>
      </c>
      <c r="AC148">
        <v>548</v>
      </c>
      <c r="AD148">
        <v>0.28100000000000003</v>
      </c>
      <c r="AE148">
        <v>100.2</v>
      </c>
      <c r="AF148">
        <v>0.69128600000000007</v>
      </c>
      <c r="AG148">
        <v>301</v>
      </c>
    </row>
    <row r="149" spans="1:33" x14ac:dyDescent="0.3">
      <c r="A149" t="s">
        <v>71</v>
      </c>
      <c r="B149" s="3">
        <v>69</v>
      </c>
      <c r="C149" s="9">
        <v>2019</v>
      </c>
      <c r="D149" s="11">
        <v>980819</v>
      </c>
      <c r="E149" s="16">
        <v>235712166.10944951</v>
      </c>
      <c r="F149" s="17">
        <v>240321.7781358737</v>
      </c>
      <c r="G149" s="55">
        <v>230280.09033124999</v>
      </c>
      <c r="H149" s="55">
        <v>1.0436064090046999</v>
      </c>
      <c r="I149" s="55">
        <v>1.0305760328459959</v>
      </c>
      <c r="J149">
        <v>433</v>
      </c>
      <c r="K149" s="51">
        <v>0.31</v>
      </c>
      <c r="L149" s="17">
        <v>25.510695623603723</v>
      </c>
      <c r="M149">
        <v>5.1251994454953882E-2</v>
      </c>
      <c r="N149">
        <v>9.3786421470641604E-2</v>
      </c>
      <c r="O149">
        <v>17</v>
      </c>
      <c r="P149">
        <v>83.7</v>
      </c>
      <c r="Q149">
        <v>209</v>
      </c>
      <c r="R149">
        <v>0.40700000000000003</v>
      </c>
      <c r="S149">
        <v>83.6</v>
      </c>
      <c r="T149">
        <v>0.63656400000000002</v>
      </c>
      <c r="U149">
        <v>37</v>
      </c>
      <c r="V149">
        <v>455</v>
      </c>
      <c r="W149">
        <v>0.32</v>
      </c>
      <c r="X149">
        <v>18.766805528377056</v>
      </c>
      <c r="Y149">
        <v>5.6054463413454561E-2</v>
      </c>
      <c r="Z149">
        <v>8.0679901306839816E-2</v>
      </c>
      <c r="AA149">
        <v>11.9</v>
      </c>
      <c r="AB149">
        <v>78.599999999999994</v>
      </c>
      <c r="AC149">
        <v>227</v>
      </c>
      <c r="AD149">
        <v>0.40799999999999997</v>
      </c>
      <c r="AE149">
        <v>86.4</v>
      </c>
      <c r="AF149">
        <v>0.62275599999999998</v>
      </c>
      <c r="AG149">
        <v>32</v>
      </c>
    </row>
    <row r="150" spans="1:33" x14ac:dyDescent="0.3">
      <c r="A150" t="s">
        <v>72</v>
      </c>
      <c r="B150" s="3">
        <v>70</v>
      </c>
      <c r="C150" s="9">
        <v>2019</v>
      </c>
      <c r="D150" s="11">
        <v>974061</v>
      </c>
      <c r="E150" s="16">
        <v>967703051.06061697</v>
      </c>
      <c r="F150" s="17">
        <v>993472.74047581921</v>
      </c>
      <c r="G150" s="55">
        <v>960533.21300625673</v>
      </c>
      <c r="H150" s="55">
        <v>1.0342929604344122</v>
      </c>
      <c r="I150" s="55">
        <v>0.98910813939953801</v>
      </c>
      <c r="J150">
        <v>501</v>
      </c>
      <c r="K150" s="51">
        <v>0.24</v>
      </c>
      <c r="L150" s="17">
        <v>34.28773280796311</v>
      </c>
      <c r="M150">
        <v>0.50477222658196563</v>
      </c>
      <c r="N150">
        <v>1.0803118319973956E-2</v>
      </c>
      <c r="O150">
        <v>14.6</v>
      </c>
      <c r="P150">
        <v>87.6</v>
      </c>
      <c r="Q150">
        <v>245</v>
      </c>
      <c r="R150">
        <v>0.33899999999999997</v>
      </c>
      <c r="S150">
        <v>95.3</v>
      </c>
      <c r="T150">
        <v>0.40178900000000001</v>
      </c>
      <c r="U150">
        <v>55</v>
      </c>
      <c r="V150">
        <v>500</v>
      </c>
      <c r="W150">
        <v>0.26</v>
      </c>
      <c r="X150">
        <v>35.81671659826938</v>
      </c>
      <c r="Y150">
        <v>0.50936944615925805</v>
      </c>
      <c r="Z150">
        <v>1.0145643386029838E-2</v>
      </c>
      <c r="AA150">
        <v>19.7</v>
      </c>
      <c r="AB150">
        <v>78.8</v>
      </c>
      <c r="AC150">
        <v>251</v>
      </c>
      <c r="AD150">
        <v>0.34100000000000003</v>
      </c>
      <c r="AE150">
        <v>96.3</v>
      </c>
      <c r="AF150">
        <v>0.39689300000000005</v>
      </c>
      <c r="AG150">
        <v>70</v>
      </c>
    </row>
    <row r="151" spans="1:33" x14ac:dyDescent="0.3">
      <c r="A151" t="s">
        <v>73</v>
      </c>
      <c r="B151" s="3">
        <v>71</v>
      </c>
      <c r="C151" s="9">
        <v>2019</v>
      </c>
      <c r="D151" s="11">
        <v>1030090</v>
      </c>
      <c r="E151" s="16">
        <v>300375435.91044241</v>
      </c>
      <c r="F151" s="17">
        <v>291601.15709349903</v>
      </c>
      <c r="G151" s="55">
        <v>282018.46823485743</v>
      </c>
      <c r="H151" s="55">
        <v>1.0339789408779478</v>
      </c>
      <c r="I151" s="55">
        <v>1.0348009267774423</v>
      </c>
      <c r="J151">
        <v>525</v>
      </c>
      <c r="K151" s="51">
        <v>0.11</v>
      </c>
      <c r="L151" s="17">
        <v>26.032087020419432</v>
      </c>
      <c r="M151">
        <v>0.1768629308843781</v>
      </c>
      <c r="N151">
        <v>2.9310670307682824E-2</v>
      </c>
      <c r="O151">
        <v>10.4</v>
      </c>
      <c r="P151">
        <v>65.3</v>
      </c>
      <c r="Q151">
        <v>211</v>
      </c>
      <c r="R151">
        <v>0.312</v>
      </c>
      <c r="S151">
        <v>101</v>
      </c>
      <c r="T151">
        <v>0.65543499999999999</v>
      </c>
      <c r="U151">
        <v>25</v>
      </c>
      <c r="V151">
        <v>532</v>
      </c>
      <c r="W151">
        <v>0.12</v>
      </c>
      <c r="X151">
        <v>26.486526115756607</v>
      </c>
      <c r="Y151">
        <v>0.14461536527174065</v>
      </c>
      <c r="Z151">
        <v>2.5789563093135785E-2</v>
      </c>
      <c r="AA151">
        <v>8.1999999999999993</v>
      </c>
      <c r="AB151">
        <v>65.099999999999994</v>
      </c>
      <c r="AC151">
        <v>217</v>
      </c>
      <c r="AD151">
        <v>0.315</v>
      </c>
      <c r="AE151">
        <v>101.7</v>
      </c>
      <c r="AF151">
        <v>0.67854200000000009</v>
      </c>
      <c r="AG151">
        <v>15</v>
      </c>
    </row>
    <row r="152" spans="1:33" x14ac:dyDescent="0.3">
      <c r="A152" t="s">
        <v>74</v>
      </c>
      <c r="B152" s="3">
        <v>72</v>
      </c>
      <c r="C152" s="9">
        <v>2019</v>
      </c>
      <c r="D152" s="11">
        <v>298132</v>
      </c>
      <c r="E152" s="16">
        <v>239207230.11194623</v>
      </c>
      <c r="F152" s="17">
        <v>802353.42100796371</v>
      </c>
      <c r="G152" s="55">
        <v>803246.36812490411</v>
      </c>
      <c r="H152" s="55">
        <v>0.99888832722764143</v>
      </c>
      <c r="I152" s="55">
        <v>1.0288994090820602</v>
      </c>
      <c r="J152">
        <v>182</v>
      </c>
      <c r="K152" s="51">
        <v>0.5</v>
      </c>
      <c r="L152" s="17">
        <v>16.733356531053083</v>
      </c>
      <c r="M152">
        <v>4.7701863398874937E-2</v>
      </c>
      <c r="N152">
        <v>6.2263758766208065E-2</v>
      </c>
      <c r="O152">
        <v>15.7</v>
      </c>
      <c r="P152">
        <v>84.9</v>
      </c>
      <c r="Q152">
        <v>147</v>
      </c>
      <c r="R152">
        <v>0.223</v>
      </c>
      <c r="S152">
        <v>109.6</v>
      </c>
      <c r="T152">
        <v>0.94659700000000002</v>
      </c>
      <c r="U152">
        <v>9</v>
      </c>
      <c r="V152">
        <v>179</v>
      </c>
      <c r="W152">
        <v>0.53</v>
      </c>
      <c r="X152">
        <v>15.314887671085039</v>
      </c>
      <c r="Y152">
        <v>5.0665149046081506E-2</v>
      </c>
      <c r="Z152">
        <v>0.11844978967030614</v>
      </c>
      <c r="AA152">
        <v>25</v>
      </c>
      <c r="AB152">
        <v>82.2</v>
      </c>
      <c r="AC152">
        <v>155</v>
      </c>
      <c r="AD152">
        <v>0.222</v>
      </c>
      <c r="AE152">
        <v>115</v>
      </c>
      <c r="AF152">
        <v>0.94506400000000002</v>
      </c>
      <c r="AG152">
        <v>5</v>
      </c>
    </row>
    <row r="153" spans="1:33" x14ac:dyDescent="0.3">
      <c r="A153" t="s">
        <v>75</v>
      </c>
      <c r="B153" s="3">
        <v>73</v>
      </c>
      <c r="C153" s="9">
        <v>2019</v>
      </c>
      <c r="D153" s="11">
        <v>1881968</v>
      </c>
      <c r="E153" s="16">
        <v>937931482.87160921</v>
      </c>
      <c r="F153" s="17">
        <v>498378.01858034206</v>
      </c>
      <c r="G153" s="55">
        <v>471980.15099454112</v>
      </c>
      <c r="H153" s="55">
        <v>1.0559300375877592</v>
      </c>
      <c r="I153" s="55">
        <v>1.0249421036433795</v>
      </c>
      <c r="J153">
        <v>999</v>
      </c>
      <c r="K153" s="51">
        <v>0.68</v>
      </c>
      <c r="L153" s="17">
        <v>17.031140226311656</v>
      </c>
      <c r="M153">
        <v>9.9592809872106978E-3</v>
      </c>
      <c r="N153">
        <v>9.2511991137990315E-2</v>
      </c>
      <c r="O153">
        <v>19.399999999999999</v>
      </c>
      <c r="P153">
        <v>75.400000000000006</v>
      </c>
      <c r="Q153">
        <v>238</v>
      </c>
      <c r="R153">
        <v>0.218</v>
      </c>
      <c r="S153">
        <v>98.9</v>
      </c>
      <c r="T153">
        <v>0.89047300000000007</v>
      </c>
      <c r="U153">
        <v>164</v>
      </c>
      <c r="V153">
        <v>1040</v>
      </c>
      <c r="W153">
        <v>0.83</v>
      </c>
      <c r="X153">
        <v>14.968977152627508</v>
      </c>
      <c r="Y153">
        <v>1.0843263463617714E-2</v>
      </c>
      <c r="Z153">
        <v>7.9811207135117246E-2</v>
      </c>
      <c r="AA153">
        <v>23.4</v>
      </c>
      <c r="AB153">
        <v>80.400000000000006</v>
      </c>
      <c r="AC153">
        <v>250</v>
      </c>
      <c r="AD153">
        <v>0.22</v>
      </c>
      <c r="AE153">
        <v>100.2</v>
      </c>
      <c r="AF153">
        <v>0.88924599999999998</v>
      </c>
      <c r="AG153">
        <v>158</v>
      </c>
    </row>
    <row r="154" spans="1:33" x14ac:dyDescent="0.3">
      <c r="A154" t="s">
        <v>76</v>
      </c>
      <c r="B154" s="3">
        <v>74</v>
      </c>
      <c r="C154" s="9">
        <v>2019</v>
      </c>
      <c r="D154" s="11">
        <v>1313552</v>
      </c>
      <c r="E154" s="16">
        <v>692918645.65396178</v>
      </c>
      <c r="F154" s="17">
        <v>527515.19974387146</v>
      </c>
      <c r="G154" s="55">
        <v>526816.72466202383</v>
      </c>
      <c r="H154" s="55">
        <v>1.0013258407509666</v>
      </c>
      <c r="I154" s="55">
        <v>1.0116944637868697</v>
      </c>
      <c r="J154">
        <v>702</v>
      </c>
      <c r="K154" s="51">
        <v>0.27</v>
      </c>
      <c r="L154" s="17">
        <v>22.131692927956191</v>
      </c>
      <c r="M154">
        <v>5.9791755047988199E-2</v>
      </c>
      <c r="N154">
        <v>9.3808892929750406E-2</v>
      </c>
      <c r="O154">
        <v>18</v>
      </c>
      <c r="P154">
        <v>77.3</v>
      </c>
      <c r="Q154">
        <v>324</v>
      </c>
      <c r="R154">
        <v>0.16800000000000001</v>
      </c>
      <c r="S154">
        <v>86.3</v>
      </c>
      <c r="T154">
        <v>0.905254</v>
      </c>
      <c r="U154">
        <v>92</v>
      </c>
      <c r="V154">
        <v>728</v>
      </c>
      <c r="W154">
        <v>0.31</v>
      </c>
      <c r="X154">
        <v>18.869223329322423</v>
      </c>
      <c r="Y154">
        <v>6.4750453242212916E-2</v>
      </c>
      <c r="Z154">
        <v>9.1125071207977318E-2</v>
      </c>
      <c r="AA154">
        <v>18.899999999999999</v>
      </c>
      <c r="AB154">
        <v>81.3</v>
      </c>
      <c r="AC154">
        <v>347</v>
      </c>
      <c r="AD154">
        <v>0.16899999999999998</v>
      </c>
      <c r="AE154">
        <v>88.8</v>
      </c>
      <c r="AF154">
        <v>0.90042100000000003</v>
      </c>
      <c r="AG154">
        <v>104</v>
      </c>
    </row>
    <row r="155" spans="1:33" x14ac:dyDescent="0.3">
      <c r="A155" t="s">
        <v>77</v>
      </c>
      <c r="B155" s="3">
        <v>75</v>
      </c>
      <c r="C155" s="9">
        <v>2019</v>
      </c>
      <c r="D155" s="11">
        <v>784666</v>
      </c>
      <c r="E155" s="16">
        <v>329214605.59263361</v>
      </c>
      <c r="F155" s="17">
        <v>419560.17667725327</v>
      </c>
      <c r="G155" s="55">
        <v>371284.12141253933</v>
      </c>
      <c r="H155" s="55">
        <v>1.1300245620013296</v>
      </c>
      <c r="I155" s="55">
        <v>1.0585400197768646</v>
      </c>
      <c r="J155">
        <v>408</v>
      </c>
      <c r="K155" s="51">
        <v>0.17</v>
      </c>
      <c r="L155" s="17">
        <v>86.185962086582677</v>
      </c>
      <c r="M155">
        <v>0.11695705676081455</v>
      </c>
      <c r="N155">
        <v>3.3918519107724192E-2</v>
      </c>
      <c r="O155">
        <v>13.8</v>
      </c>
      <c r="P155">
        <v>74.7</v>
      </c>
      <c r="Q155">
        <v>186</v>
      </c>
      <c r="R155">
        <v>0.32100000000000001</v>
      </c>
      <c r="S155">
        <v>96.3</v>
      </c>
      <c r="T155">
        <v>0.76739400000000002</v>
      </c>
      <c r="U155">
        <v>55</v>
      </c>
      <c r="V155">
        <v>410</v>
      </c>
      <c r="W155">
        <v>0.17</v>
      </c>
      <c r="X155">
        <v>75.167925727576005</v>
      </c>
      <c r="Y155">
        <v>9.3283637265119998E-2</v>
      </c>
      <c r="Z155">
        <v>4.2236269924995191E-2</v>
      </c>
      <c r="AA155">
        <v>10.1</v>
      </c>
      <c r="AB155">
        <v>76.3</v>
      </c>
      <c r="AC155">
        <v>191</v>
      </c>
      <c r="AD155">
        <v>0.32299999999999995</v>
      </c>
      <c r="AE155">
        <v>96.5</v>
      </c>
      <c r="AF155">
        <v>0.75613799999999998</v>
      </c>
      <c r="AG155">
        <v>54</v>
      </c>
    </row>
    <row r="156" spans="1:33" x14ac:dyDescent="0.3">
      <c r="A156" t="s">
        <v>78</v>
      </c>
      <c r="B156" s="3">
        <v>76</v>
      </c>
      <c r="C156" s="9">
        <v>2019</v>
      </c>
      <c r="D156" s="11">
        <v>139267</v>
      </c>
      <c r="E156" s="16">
        <v>177870007.05865085</v>
      </c>
      <c r="F156" s="17">
        <v>1277187.0368332113</v>
      </c>
      <c r="G156" s="55">
        <v>1189455.1067119758</v>
      </c>
      <c r="H156" s="55">
        <v>1.0737580843750831</v>
      </c>
      <c r="I156" s="55">
        <v>1.0605169580676568</v>
      </c>
      <c r="J156">
        <v>86</v>
      </c>
      <c r="K156" s="51">
        <v>0.36</v>
      </c>
      <c r="L156" s="17">
        <v>19.232499700347319</v>
      </c>
      <c r="M156">
        <v>0.4495002668754593</v>
      </c>
      <c r="N156">
        <v>1.0276844067474006E-2</v>
      </c>
      <c r="O156">
        <v>26</v>
      </c>
      <c r="P156">
        <v>91</v>
      </c>
      <c r="Q156">
        <v>194</v>
      </c>
      <c r="R156">
        <v>3.6000000000000004E-2</v>
      </c>
      <c r="S156">
        <v>111.9</v>
      </c>
      <c r="T156">
        <v>0.95610499999999998</v>
      </c>
      <c r="U156">
        <v>8</v>
      </c>
      <c r="V156">
        <v>88</v>
      </c>
      <c r="W156">
        <v>0.46</v>
      </c>
      <c r="X156">
        <v>32.681215576745778</v>
      </c>
      <c r="Y156">
        <v>0.36827458821060016</v>
      </c>
      <c r="Z156">
        <v>9.5389941187245825E-3</v>
      </c>
      <c r="AA156">
        <v>21.3</v>
      </c>
      <c r="AB156">
        <v>87.7</v>
      </c>
      <c r="AC156">
        <v>217</v>
      </c>
      <c r="AD156">
        <v>3.7000000000000005E-2</v>
      </c>
      <c r="AE156">
        <v>119.7</v>
      </c>
      <c r="AF156">
        <v>0.95679000000000003</v>
      </c>
      <c r="AG156">
        <v>5</v>
      </c>
    </row>
    <row r="157" spans="1:33" x14ac:dyDescent="0.3">
      <c r="A157" t="s">
        <v>79</v>
      </c>
      <c r="B157" s="3">
        <v>77</v>
      </c>
      <c r="C157" s="9">
        <v>2019</v>
      </c>
      <c r="D157" s="11">
        <v>474937</v>
      </c>
      <c r="E157" s="16">
        <v>770574540.70616579</v>
      </c>
      <c r="F157" s="17">
        <v>1622477.3826974225</v>
      </c>
      <c r="G157" s="55">
        <v>1606384.6046599308</v>
      </c>
      <c r="H157" s="55">
        <v>1.0100180106251071</v>
      </c>
      <c r="I157" s="55">
        <v>1.0199687456368702</v>
      </c>
      <c r="J157">
        <v>275</v>
      </c>
      <c r="K157" s="51">
        <v>0.09</v>
      </c>
      <c r="L157" s="17">
        <v>20.335982623147526</v>
      </c>
      <c r="M157">
        <v>0.64302102397100047</v>
      </c>
      <c r="N157">
        <v>2.4488585312944733E-2</v>
      </c>
      <c r="O157">
        <v>10</v>
      </c>
      <c r="P157">
        <v>77</v>
      </c>
      <c r="Q157">
        <v>123</v>
      </c>
      <c r="R157">
        <v>0.17800000000000002</v>
      </c>
      <c r="S157">
        <v>117.3</v>
      </c>
      <c r="T157">
        <v>0.49256</v>
      </c>
      <c r="U157">
        <v>9</v>
      </c>
      <c r="V157">
        <v>277</v>
      </c>
      <c r="W157">
        <v>0.09</v>
      </c>
      <c r="X157">
        <v>18.618339788675431</v>
      </c>
      <c r="Y157">
        <v>0.67966122562996356</v>
      </c>
      <c r="Z157">
        <v>2.2717596559557601E-2</v>
      </c>
      <c r="AA157">
        <v>10.199999999999999</v>
      </c>
      <c r="AB157">
        <v>74.599999999999994</v>
      </c>
      <c r="AC157">
        <v>122</v>
      </c>
      <c r="AD157">
        <v>0.17899999999999999</v>
      </c>
      <c r="AE157">
        <v>117</v>
      </c>
      <c r="AF157">
        <v>0.46580199999999999</v>
      </c>
      <c r="AG157">
        <v>4</v>
      </c>
    </row>
    <row r="158" spans="1:33" x14ac:dyDescent="0.3">
      <c r="A158" t="s">
        <v>80</v>
      </c>
      <c r="B158" s="3">
        <v>78</v>
      </c>
      <c r="C158" s="9">
        <v>2019</v>
      </c>
      <c r="D158" s="11">
        <v>155685</v>
      </c>
      <c r="E158" s="16">
        <v>51052116.201253071</v>
      </c>
      <c r="F158" s="17">
        <v>327919.29987637262</v>
      </c>
      <c r="G158" s="55">
        <v>333035.31594899279</v>
      </c>
      <c r="H158" s="55">
        <v>0.9846382175474635</v>
      </c>
      <c r="I158" s="55">
        <v>1.0098765450130225</v>
      </c>
      <c r="J158">
        <v>77</v>
      </c>
      <c r="K158" s="51">
        <v>0.17</v>
      </c>
      <c r="L158" s="17">
        <v>27.944214003757416</v>
      </c>
      <c r="M158">
        <v>0.11378899258568258</v>
      </c>
      <c r="N158">
        <v>3.4216858992876825E-2</v>
      </c>
      <c r="O158">
        <v>10.8</v>
      </c>
      <c r="P158">
        <v>75.3</v>
      </c>
      <c r="Q158">
        <v>127</v>
      </c>
      <c r="R158">
        <v>0.29199999999999998</v>
      </c>
      <c r="S158">
        <v>124</v>
      </c>
      <c r="T158">
        <v>0.87870999999999999</v>
      </c>
      <c r="U158">
        <v>39</v>
      </c>
      <c r="V158">
        <v>79</v>
      </c>
      <c r="W158">
        <v>0.16</v>
      </c>
      <c r="X158">
        <v>31.429881746790823</v>
      </c>
      <c r="Y158">
        <v>6.1448177114821229E-2</v>
      </c>
      <c r="Z158">
        <v>4.9611149102968682E-2</v>
      </c>
      <c r="AA158">
        <v>11.7</v>
      </c>
      <c r="AB158">
        <v>67.400000000000006</v>
      </c>
      <c r="AC158">
        <v>128</v>
      </c>
      <c r="AD158">
        <v>0.29199999999999998</v>
      </c>
      <c r="AE158">
        <v>123.6</v>
      </c>
      <c r="AF158">
        <v>0.853024</v>
      </c>
      <c r="AG158">
        <v>9</v>
      </c>
    </row>
    <row r="159" spans="1:33" x14ac:dyDescent="0.3">
      <c r="A159" t="s">
        <v>81</v>
      </c>
      <c r="B159" s="3">
        <v>79</v>
      </c>
      <c r="C159" s="9">
        <v>2019</v>
      </c>
      <c r="D159" s="11">
        <v>48324</v>
      </c>
      <c r="E159" s="16">
        <v>78735328.67653124</v>
      </c>
      <c r="F159" s="17">
        <v>1629321.4277901507</v>
      </c>
      <c r="G159" s="55">
        <v>1562298.5397352567</v>
      </c>
      <c r="H159" s="55">
        <v>1.0429001796713269</v>
      </c>
      <c r="I159" s="55">
        <v>1.0321364253075995</v>
      </c>
      <c r="J159">
        <v>31</v>
      </c>
      <c r="K159" s="51">
        <v>0.06</v>
      </c>
      <c r="L159" s="17">
        <v>28.645132901731667</v>
      </c>
      <c r="M159">
        <v>0.3942028044690542</v>
      </c>
      <c r="N159">
        <v>3.2283857922022646E-3</v>
      </c>
      <c r="O159">
        <v>9.4</v>
      </c>
      <c r="P159">
        <v>93.4</v>
      </c>
      <c r="Q159">
        <v>27</v>
      </c>
      <c r="R159">
        <v>0.31</v>
      </c>
      <c r="S159">
        <v>131.4</v>
      </c>
      <c r="T159">
        <v>0.39680399999999999</v>
      </c>
      <c r="U159">
        <v>0</v>
      </c>
      <c r="V159">
        <v>30</v>
      </c>
      <c r="W159">
        <v>0.01</v>
      </c>
      <c r="X159">
        <v>20.83509864233433</v>
      </c>
      <c r="Y159">
        <v>0.37749204827696892</v>
      </c>
      <c r="Z159">
        <v>2.549384503107488E-3</v>
      </c>
      <c r="AA159">
        <v>10.7</v>
      </c>
      <c r="AB159">
        <v>90.6</v>
      </c>
      <c r="AC159">
        <v>34</v>
      </c>
      <c r="AD159">
        <v>0.315</v>
      </c>
      <c r="AE159">
        <v>135.6</v>
      </c>
      <c r="AF159">
        <v>0.39151899999999995</v>
      </c>
      <c r="AG159">
        <v>0</v>
      </c>
    </row>
    <row r="160" spans="1:33" x14ac:dyDescent="0.3">
      <c r="A160" s="2" t="s">
        <v>3</v>
      </c>
      <c r="B160" s="3">
        <v>1</v>
      </c>
      <c r="C160" s="9">
        <v>2020</v>
      </c>
      <c r="D160" s="11">
        <v>1549193</v>
      </c>
      <c r="E160" s="16">
        <v>839068062.48166311</v>
      </c>
      <c r="F160" s="17">
        <v>541616.22372529644</v>
      </c>
      <c r="G160" s="55">
        <v>541920.64084705152</v>
      </c>
      <c r="H160" s="55">
        <v>0.99943826254471646</v>
      </c>
      <c r="I160" s="55">
        <v>1.0161555982932642</v>
      </c>
      <c r="J160">
        <v>834</v>
      </c>
      <c r="K160" s="51">
        <v>0.28999999999999998</v>
      </c>
      <c r="L160" s="17">
        <v>16.996170378356872</v>
      </c>
      <c r="M160">
        <v>0.2032122767677387</v>
      </c>
      <c r="N160">
        <v>0.14887779627919059</v>
      </c>
      <c r="O160">
        <v>30.599999999999998</v>
      </c>
      <c r="P160">
        <v>72.5</v>
      </c>
      <c r="Q160">
        <v>300</v>
      </c>
      <c r="R160">
        <v>0.34600000000000003</v>
      </c>
      <c r="S160">
        <v>69.3</v>
      </c>
      <c r="T160">
        <v>0.9159520000000001</v>
      </c>
      <c r="U160">
        <v>177</v>
      </c>
      <c r="V160">
        <v>826</v>
      </c>
      <c r="W160">
        <v>0.28000000000000003</v>
      </c>
      <c r="X160">
        <v>17.490622813580909</v>
      </c>
      <c r="Y160">
        <v>0.19249683640696946</v>
      </c>
      <c r="Z160">
        <v>0.15242958681802804</v>
      </c>
      <c r="AA160">
        <v>26.700000000000003</v>
      </c>
      <c r="AB160">
        <v>70.900000000000006</v>
      </c>
      <c r="AC160">
        <v>302</v>
      </c>
      <c r="AD160">
        <v>0.34499999999999997</v>
      </c>
      <c r="AE160">
        <v>70.3</v>
      </c>
      <c r="AF160">
        <v>0.91408900000000004</v>
      </c>
      <c r="AG160">
        <v>157</v>
      </c>
    </row>
    <row r="161" spans="1:33" x14ac:dyDescent="0.3">
      <c r="A161" s="2" t="s">
        <v>4</v>
      </c>
      <c r="B161" s="3">
        <v>2</v>
      </c>
      <c r="C161" s="9">
        <v>2020</v>
      </c>
      <c r="D161" s="11">
        <v>1184133</v>
      </c>
      <c r="E161" s="16">
        <v>344655761.62309009</v>
      </c>
      <c r="F161" s="17">
        <v>291061.69798754877</v>
      </c>
      <c r="G161" s="55">
        <v>290822.99057336303</v>
      </c>
      <c r="H161" s="55">
        <v>1.0008207996682625</v>
      </c>
      <c r="I161" s="55">
        <v>1.0272985993990735</v>
      </c>
      <c r="J161">
        <v>583</v>
      </c>
      <c r="K161" s="51">
        <v>0.14000000000000001</v>
      </c>
      <c r="L161" s="17">
        <v>18.166417016394345</v>
      </c>
      <c r="M161">
        <v>3.3367305553917069E-4</v>
      </c>
      <c r="N161">
        <v>0.15551329198926023</v>
      </c>
      <c r="O161">
        <v>20.399999999999999</v>
      </c>
      <c r="P161">
        <v>74.3</v>
      </c>
      <c r="Q161">
        <v>193</v>
      </c>
      <c r="R161">
        <v>0.30499999999999999</v>
      </c>
      <c r="S161">
        <v>75.7</v>
      </c>
      <c r="T161">
        <v>0.65607399999999994</v>
      </c>
      <c r="U161">
        <v>41</v>
      </c>
      <c r="V161">
        <v>595</v>
      </c>
      <c r="W161">
        <v>0.17</v>
      </c>
      <c r="X161">
        <v>15.923537597547366</v>
      </c>
      <c r="Y161">
        <v>4.6025532480231538E-4</v>
      </c>
      <c r="Z161">
        <v>0.15274125824898221</v>
      </c>
      <c r="AA161">
        <v>17.899999999999999</v>
      </c>
      <c r="AB161">
        <v>69</v>
      </c>
      <c r="AC161">
        <v>199</v>
      </c>
      <c r="AD161">
        <v>0.30399999999999999</v>
      </c>
      <c r="AE161">
        <v>75.099999999999994</v>
      </c>
      <c r="AF161">
        <v>0.65815600000000007</v>
      </c>
      <c r="AG161">
        <v>49</v>
      </c>
    </row>
    <row r="162" spans="1:33" x14ac:dyDescent="0.3">
      <c r="A162" t="s">
        <v>5</v>
      </c>
      <c r="B162" s="3">
        <v>3</v>
      </c>
      <c r="C162" s="9">
        <v>2020</v>
      </c>
      <c r="D162" s="11">
        <v>1366384</v>
      </c>
      <c r="E162" s="16">
        <v>465216847.5288018</v>
      </c>
      <c r="F162" s="17">
        <v>340472.99114216922</v>
      </c>
      <c r="G162" s="55">
        <v>338380.54702498153</v>
      </c>
      <c r="H162" s="55">
        <v>1.0061837009709462</v>
      </c>
      <c r="I162" s="55">
        <v>1.0747273631377945</v>
      </c>
      <c r="J162">
        <v>710</v>
      </c>
      <c r="K162" s="51">
        <v>0.91</v>
      </c>
      <c r="L162" s="17">
        <v>17.227851078770922</v>
      </c>
      <c r="M162">
        <v>3.9999312411492811E-3</v>
      </c>
      <c r="N162">
        <v>0.35339926514000891</v>
      </c>
      <c r="O162">
        <v>24.2</v>
      </c>
      <c r="P162">
        <v>75.8</v>
      </c>
      <c r="Q162">
        <v>189</v>
      </c>
      <c r="R162">
        <v>0.223</v>
      </c>
      <c r="S162">
        <v>83.4</v>
      </c>
      <c r="T162">
        <v>0.67786400000000002</v>
      </c>
      <c r="U162">
        <v>208</v>
      </c>
      <c r="V162">
        <v>721</v>
      </c>
      <c r="W162">
        <v>1.03</v>
      </c>
      <c r="X162">
        <v>16.818223903413191</v>
      </c>
      <c r="Y162">
        <v>3.8340330496518544E-3</v>
      </c>
      <c r="Z162">
        <v>0.32264456173128014</v>
      </c>
      <c r="AA162">
        <v>23</v>
      </c>
      <c r="AB162">
        <v>74.099999999999994</v>
      </c>
      <c r="AC162">
        <v>194</v>
      </c>
      <c r="AD162">
        <v>0.222</v>
      </c>
      <c r="AE162">
        <v>82</v>
      </c>
      <c r="AF162">
        <v>0.67913500000000004</v>
      </c>
      <c r="AG162">
        <v>178</v>
      </c>
    </row>
    <row r="163" spans="1:33" x14ac:dyDescent="0.3">
      <c r="A163" t="s">
        <v>6</v>
      </c>
      <c r="B163" s="3">
        <v>4</v>
      </c>
      <c r="C163" s="9">
        <v>2020</v>
      </c>
      <c r="D163" s="11">
        <v>2327739</v>
      </c>
      <c r="E163" s="16">
        <v>861842437.30837286</v>
      </c>
      <c r="F163" s="17">
        <v>370248.74236689461</v>
      </c>
      <c r="G163" s="55">
        <v>377297.65575153759</v>
      </c>
      <c r="H163" s="55">
        <v>0.98131736766134348</v>
      </c>
      <c r="I163" s="55">
        <v>1.0142125000804414</v>
      </c>
      <c r="J163">
        <v>1172</v>
      </c>
      <c r="K163" s="51">
        <v>1.03</v>
      </c>
      <c r="L163" s="17">
        <v>24.386610441024899</v>
      </c>
      <c r="M163">
        <v>5.3937901721252636E-3</v>
      </c>
      <c r="N163">
        <v>0.15910301117163123</v>
      </c>
      <c r="O163">
        <v>27.3</v>
      </c>
      <c r="P163">
        <v>80.599999999999994</v>
      </c>
      <c r="Q163">
        <v>369</v>
      </c>
      <c r="R163">
        <v>0.317</v>
      </c>
      <c r="S163">
        <v>78.599999999999994</v>
      </c>
      <c r="T163">
        <v>0.6417489999999999</v>
      </c>
      <c r="U163">
        <v>432</v>
      </c>
      <c r="V163">
        <v>1182</v>
      </c>
      <c r="W163">
        <v>0.96</v>
      </c>
      <c r="X163">
        <v>29.823390484016461</v>
      </c>
      <c r="Y163">
        <v>5.8113954657569196E-3</v>
      </c>
      <c r="Z163">
        <v>0.1440948479485257</v>
      </c>
      <c r="AA163">
        <v>23.5</v>
      </c>
      <c r="AB163">
        <v>77.099999999999994</v>
      </c>
      <c r="AC163">
        <v>366</v>
      </c>
      <c r="AD163">
        <v>0.317</v>
      </c>
      <c r="AE163">
        <v>78.400000000000006</v>
      </c>
      <c r="AF163">
        <v>0.63124499999999995</v>
      </c>
      <c r="AG163">
        <v>424</v>
      </c>
    </row>
    <row r="164" spans="1:33" x14ac:dyDescent="0.3">
      <c r="A164" t="s">
        <v>7</v>
      </c>
      <c r="B164" s="3">
        <v>5</v>
      </c>
      <c r="C164" s="9">
        <v>2020</v>
      </c>
      <c r="D164" s="11">
        <v>946222</v>
      </c>
      <c r="E164" s="16">
        <v>215266999.8874512</v>
      </c>
      <c r="F164" s="17">
        <v>227501.57984854633</v>
      </c>
      <c r="G164" s="55">
        <v>221049.68681686389</v>
      </c>
      <c r="H164" s="55">
        <v>1.0291875239661739</v>
      </c>
      <c r="I164" s="55">
        <v>1.0353818527863761</v>
      </c>
      <c r="J164">
        <v>514</v>
      </c>
      <c r="K164" s="51">
        <v>0.28999999999999998</v>
      </c>
      <c r="L164" s="17">
        <v>16.469918236436065</v>
      </c>
      <c r="M164">
        <v>2.1652230238644013E-3</v>
      </c>
      <c r="N164">
        <v>0.21782130351491102</v>
      </c>
      <c r="O164">
        <v>22.9</v>
      </c>
      <c r="P164">
        <v>75.8</v>
      </c>
      <c r="Q164">
        <v>246</v>
      </c>
      <c r="R164">
        <v>0.182</v>
      </c>
      <c r="S164">
        <v>86.4</v>
      </c>
      <c r="T164">
        <v>0.62569900000000001</v>
      </c>
      <c r="U164">
        <v>72</v>
      </c>
      <c r="V164">
        <v>517</v>
      </c>
      <c r="W164">
        <v>0.34</v>
      </c>
      <c r="X164">
        <v>14.676101281371965</v>
      </c>
      <c r="Y164">
        <v>2.3120938052828472E-3</v>
      </c>
      <c r="Z164">
        <v>0.18363823606039339</v>
      </c>
      <c r="AA164">
        <v>21.5</v>
      </c>
      <c r="AB164">
        <v>64.8</v>
      </c>
      <c r="AC164">
        <v>247</v>
      </c>
      <c r="AD164">
        <v>0.182</v>
      </c>
      <c r="AE164">
        <v>84.9</v>
      </c>
      <c r="AF164">
        <v>0.62652700000000006</v>
      </c>
      <c r="AG164">
        <v>99</v>
      </c>
    </row>
    <row r="165" spans="1:33" x14ac:dyDescent="0.3">
      <c r="A165" t="s">
        <v>8</v>
      </c>
      <c r="B165" s="3">
        <v>6</v>
      </c>
      <c r="C165" s="9">
        <v>2020</v>
      </c>
      <c r="D165" s="11">
        <v>1054095</v>
      </c>
      <c r="E165" s="16">
        <v>446611139.04129916</v>
      </c>
      <c r="F165" s="17">
        <v>423691.54491891066</v>
      </c>
      <c r="G165" s="55">
        <v>429772.61111353704</v>
      </c>
      <c r="H165" s="55">
        <v>0.98585050317918022</v>
      </c>
      <c r="I165" s="55">
        <v>1.0237033328312715</v>
      </c>
      <c r="J165">
        <v>539</v>
      </c>
      <c r="K165" s="51">
        <v>1.18</v>
      </c>
      <c r="L165" s="17">
        <v>19.961646091677494</v>
      </c>
      <c r="M165">
        <v>3.7294546963297622E-3</v>
      </c>
      <c r="N165">
        <v>0.39357855875749864</v>
      </c>
      <c r="O165">
        <v>25.8</v>
      </c>
      <c r="P165">
        <v>76.400000000000006</v>
      </c>
      <c r="Q165">
        <v>192</v>
      </c>
      <c r="R165">
        <v>0.25</v>
      </c>
      <c r="S165">
        <v>79.599999999999994</v>
      </c>
      <c r="T165">
        <v>0.63651800000000003</v>
      </c>
      <c r="U165">
        <v>206</v>
      </c>
      <c r="V165">
        <v>537</v>
      </c>
      <c r="W165">
        <v>1.34</v>
      </c>
      <c r="X165">
        <v>20.037539758561891</v>
      </c>
      <c r="Y165">
        <v>3.6839354598642406E-3</v>
      </c>
      <c r="Z165">
        <v>0.3806909279860326</v>
      </c>
      <c r="AA165">
        <v>24.6</v>
      </c>
      <c r="AB165">
        <v>72.2</v>
      </c>
      <c r="AC165">
        <v>185</v>
      </c>
      <c r="AD165">
        <v>0.248</v>
      </c>
      <c r="AE165">
        <v>69.5</v>
      </c>
      <c r="AF165">
        <v>0.62261600000000006</v>
      </c>
      <c r="AG165">
        <v>169</v>
      </c>
    </row>
    <row r="166" spans="1:33" x14ac:dyDescent="0.3">
      <c r="A166" t="s">
        <v>9</v>
      </c>
      <c r="B166" s="3">
        <v>7</v>
      </c>
      <c r="C166" s="9">
        <v>2020</v>
      </c>
      <c r="D166" s="11">
        <v>593582</v>
      </c>
      <c r="E166" s="16">
        <v>170231745.53824851</v>
      </c>
      <c r="F166" s="17">
        <v>286787.24344445841</v>
      </c>
      <c r="G166" s="55">
        <v>294432.75982405851</v>
      </c>
      <c r="H166" s="55">
        <v>0.97403306485267205</v>
      </c>
      <c r="I166" s="55">
        <v>1.0247543669315495</v>
      </c>
      <c r="J166">
        <v>310</v>
      </c>
      <c r="K166" s="51">
        <v>0.04</v>
      </c>
      <c r="L166" s="17">
        <v>13.870345066803322</v>
      </c>
      <c r="M166">
        <v>1.8993113200043183E-3</v>
      </c>
      <c r="N166">
        <v>0.23154307136949129</v>
      </c>
      <c r="O166">
        <v>9.9</v>
      </c>
      <c r="P166">
        <v>68.3</v>
      </c>
      <c r="Q166">
        <v>159</v>
      </c>
      <c r="R166">
        <v>0.26600000000000001</v>
      </c>
      <c r="S166">
        <v>102.7</v>
      </c>
      <c r="T166">
        <v>0.60148400000000002</v>
      </c>
      <c r="U166">
        <v>58</v>
      </c>
      <c r="V166">
        <v>310</v>
      </c>
      <c r="W166">
        <v>0.06</v>
      </c>
      <c r="X166">
        <v>12.760676258724551</v>
      </c>
      <c r="Y166">
        <v>2.3688905213557878E-3</v>
      </c>
      <c r="Z166">
        <v>0.22882536821971464</v>
      </c>
      <c r="AA166">
        <v>8.6</v>
      </c>
      <c r="AB166">
        <v>66.5</v>
      </c>
      <c r="AC166">
        <v>162</v>
      </c>
      <c r="AD166">
        <v>0.27</v>
      </c>
      <c r="AE166">
        <v>99.9</v>
      </c>
      <c r="AF166">
        <v>0.60062300000000002</v>
      </c>
      <c r="AG166">
        <v>61</v>
      </c>
    </row>
    <row r="167" spans="1:33" x14ac:dyDescent="0.3">
      <c r="A167" t="s">
        <v>10</v>
      </c>
      <c r="B167" s="3">
        <v>8</v>
      </c>
      <c r="C167" s="9">
        <v>2020</v>
      </c>
      <c r="D167" s="11">
        <v>1095604</v>
      </c>
      <c r="E167" s="16">
        <v>422651098.5755263</v>
      </c>
      <c r="F167" s="17">
        <v>385769.94842618896</v>
      </c>
      <c r="G167" s="55">
        <v>374414.26607016713</v>
      </c>
      <c r="H167" s="55">
        <v>1.0303291925150462</v>
      </c>
      <c r="I167" s="55">
        <v>1.0466782296838077</v>
      </c>
      <c r="J167">
        <v>557</v>
      </c>
      <c r="K167" s="51">
        <v>0.71</v>
      </c>
      <c r="L167" s="17">
        <v>26.174509775803273</v>
      </c>
      <c r="M167">
        <v>0.12359645585441811</v>
      </c>
      <c r="N167">
        <v>0.14191810820839998</v>
      </c>
      <c r="O167">
        <v>18</v>
      </c>
      <c r="P167">
        <v>74.599999999999994</v>
      </c>
      <c r="Q167">
        <v>338</v>
      </c>
      <c r="R167">
        <v>0.316</v>
      </c>
      <c r="S167">
        <v>87.1</v>
      </c>
      <c r="T167">
        <v>0.65236000000000005</v>
      </c>
      <c r="U167">
        <v>207</v>
      </c>
      <c r="V167">
        <v>569</v>
      </c>
      <c r="W167">
        <v>0.57999999999999996</v>
      </c>
      <c r="X167">
        <v>28.771754132783073</v>
      </c>
      <c r="Y167">
        <v>0.13030140819521463</v>
      </c>
      <c r="Z167">
        <v>0.15846685161349947</v>
      </c>
      <c r="AA167">
        <v>12.6</v>
      </c>
      <c r="AB167">
        <v>78.599999999999994</v>
      </c>
      <c r="AC167">
        <v>329</v>
      </c>
      <c r="AD167">
        <v>0.317</v>
      </c>
      <c r="AE167">
        <v>85.2</v>
      </c>
      <c r="AF167">
        <v>0.64685000000000004</v>
      </c>
      <c r="AG167">
        <v>238</v>
      </c>
    </row>
    <row r="168" spans="1:33" x14ac:dyDescent="0.3">
      <c r="A168" t="s">
        <v>11</v>
      </c>
      <c r="B168" s="3">
        <v>9</v>
      </c>
      <c r="C168" s="9">
        <v>2020</v>
      </c>
      <c r="D168" s="11">
        <v>1155138</v>
      </c>
      <c r="E168" s="16">
        <v>524617467.88329923</v>
      </c>
      <c r="F168" s="17">
        <v>454159.99463553209</v>
      </c>
      <c r="G168" s="55">
        <v>439361.68162170541</v>
      </c>
      <c r="H168" s="55">
        <v>1.033681391966649</v>
      </c>
      <c r="I168" s="55">
        <v>1.0252668702998184</v>
      </c>
      <c r="J168">
        <v>596</v>
      </c>
      <c r="K168" s="51">
        <v>0.17</v>
      </c>
      <c r="L168" s="17">
        <v>27.787749620677339</v>
      </c>
      <c r="M168">
        <v>5.874660600344494E-3</v>
      </c>
      <c r="N168">
        <v>0.36535912391554271</v>
      </c>
      <c r="O168">
        <v>24.9</v>
      </c>
      <c r="P168">
        <v>68.900000000000006</v>
      </c>
      <c r="Q168">
        <v>172</v>
      </c>
      <c r="R168">
        <v>0.36700000000000005</v>
      </c>
      <c r="S168">
        <v>81.599999999999994</v>
      </c>
      <c r="T168">
        <v>0.80041499999999999</v>
      </c>
      <c r="U168">
        <v>48</v>
      </c>
      <c r="V168">
        <v>598</v>
      </c>
      <c r="W168">
        <v>0.16</v>
      </c>
      <c r="X168">
        <v>27.198583776195655</v>
      </c>
      <c r="Y168">
        <v>5.1920789777630573E-3</v>
      </c>
      <c r="Z168">
        <v>0.35983882918928273</v>
      </c>
      <c r="AA168">
        <v>23.8</v>
      </c>
      <c r="AB168">
        <v>69.8</v>
      </c>
      <c r="AC168">
        <v>177</v>
      </c>
      <c r="AD168">
        <v>0.36599999999999999</v>
      </c>
      <c r="AE168">
        <v>80.400000000000006</v>
      </c>
      <c r="AF168">
        <v>0.79055200000000003</v>
      </c>
      <c r="AG168">
        <v>65</v>
      </c>
    </row>
    <row r="169" spans="1:33" x14ac:dyDescent="0.3">
      <c r="A169" t="s">
        <v>12</v>
      </c>
      <c r="B169" s="3">
        <v>10</v>
      </c>
      <c r="C169" s="9">
        <v>2020</v>
      </c>
      <c r="D169" s="11">
        <v>8404864</v>
      </c>
      <c r="E169" s="16">
        <v>4610243766.2936659</v>
      </c>
      <c r="F169" s="17">
        <v>548520.92387142335</v>
      </c>
      <c r="G169" s="55">
        <v>558124.08477196936</v>
      </c>
      <c r="H169" s="55">
        <v>0.982793860428959</v>
      </c>
      <c r="I169" s="55">
        <v>1.0451551913362549</v>
      </c>
      <c r="J169">
        <v>4154</v>
      </c>
      <c r="K169" s="51">
        <v>2.62</v>
      </c>
      <c r="L169" s="17">
        <v>19.934458715114374</v>
      </c>
      <c r="M169">
        <v>1.825416093633767E-3</v>
      </c>
      <c r="N169">
        <v>0.19863101230256569</v>
      </c>
      <c r="O169">
        <v>24.5</v>
      </c>
      <c r="P169">
        <v>87.5</v>
      </c>
      <c r="Q169">
        <v>102</v>
      </c>
      <c r="R169">
        <v>0.21299999999999999</v>
      </c>
      <c r="S169">
        <v>76.8</v>
      </c>
      <c r="T169">
        <v>0.814697</v>
      </c>
      <c r="U169">
        <v>2731</v>
      </c>
      <c r="V169">
        <v>4189</v>
      </c>
      <c r="W169">
        <v>2.34</v>
      </c>
      <c r="X169">
        <v>20.991203425683739</v>
      </c>
      <c r="Y169">
        <v>1.8748661821277608E-3</v>
      </c>
      <c r="Z169">
        <v>0.18600791972977029</v>
      </c>
      <c r="AA169">
        <v>27.500000000000004</v>
      </c>
      <c r="AB169">
        <v>82.7</v>
      </c>
      <c r="AC169">
        <v>105</v>
      </c>
      <c r="AD169">
        <v>0.21</v>
      </c>
      <c r="AE169">
        <v>75.099999999999994</v>
      </c>
      <c r="AF169">
        <v>0.81346400000000008</v>
      </c>
      <c r="AG169">
        <v>3314</v>
      </c>
    </row>
    <row r="170" spans="1:33" x14ac:dyDescent="0.3">
      <c r="A170" t="s">
        <v>13</v>
      </c>
      <c r="B170" s="3">
        <v>11</v>
      </c>
      <c r="C170" s="9">
        <v>2020</v>
      </c>
      <c r="D170" s="11">
        <v>725578</v>
      </c>
      <c r="E170" s="16">
        <v>238076994.16648725</v>
      </c>
      <c r="F170" s="17">
        <v>328120.46970344643</v>
      </c>
      <c r="G170" s="55">
        <v>322380.55516103812</v>
      </c>
      <c r="H170" s="55">
        <v>1.0178047790120004</v>
      </c>
      <c r="I170" s="55">
        <v>1.0308024547726411</v>
      </c>
      <c r="J170">
        <v>350</v>
      </c>
      <c r="K170" s="51">
        <v>0.26</v>
      </c>
      <c r="L170" s="17">
        <v>19.459940604566469</v>
      </c>
      <c r="M170">
        <v>1.6660939437693058E-3</v>
      </c>
      <c r="N170">
        <v>0.14951876500233763</v>
      </c>
      <c r="O170">
        <v>22.3</v>
      </c>
      <c r="P170">
        <v>74.099999999999994</v>
      </c>
      <c r="Q170">
        <v>379</v>
      </c>
      <c r="R170">
        <v>0.33299999999999996</v>
      </c>
      <c r="S170">
        <v>78.400000000000006</v>
      </c>
      <c r="T170">
        <v>0.58110200000000001</v>
      </c>
      <c r="U170">
        <v>63</v>
      </c>
      <c r="V170">
        <v>347</v>
      </c>
      <c r="W170">
        <v>0.28000000000000003</v>
      </c>
      <c r="X170">
        <v>20.964096009984416</v>
      </c>
      <c r="Y170">
        <v>1.623662198350786E-3</v>
      </c>
      <c r="Z170">
        <v>0.14632851050405682</v>
      </c>
      <c r="AA170">
        <v>22.5</v>
      </c>
      <c r="AB170">
        <v>67</v>
      </c>
      <c r="AC170">
        <v>389</v>
      </c>
      <c r="AD170">
        <v>0.33200000000000002</v>
      </c>
      <c r="AE170">
        <v>88.6</v>
      </c>
      <c r="AF170">
        <v>0.57645100000000005</v>
      </c>
      <c r="AG170">
        <v>72</v>
      </c>
    </row>
    <row r="171" spans="1:33" x14ac:dyDescent="0.3">
      <c r="A171" t="s">
        <v>14</v>
      </c>
      <c r="B171" s="3">
        <v>12</v>
      </c>
      <c r="C171" s="9">
        <v>2020</v>
      </c>
      <c r="D171" s="11">
        <v>1115127</v>
      </c>
      <c r="E171" s="16">
        <v>384614716.5505572</v>
      </c>
      <c r="F171" s="17">
        <v>344906.64879476262</v>
      </c>
      <c r="G171" s="55">
        <v>338025.79941862857</v>
      </c>
      <c r="H171" s="55">
        <v>1.0203559887676279</v>
      </c>
      <c r="I171" s="55">
        <v>1.0290730341399505</v>
      </c>
      <c r="J171">
        <v>517</v>
      </c>
      <c r="K171" s="51">
        <v>0.32</v>
      </c>
      <c r="L171" s="17">
        <v>13.552331604420157</v>
      </c>
      <c r="M171">
        <v>1.0530488088451922E-3</v>
      </c>
      <c r="N171">
        <v>0.23895429639639423</v>
      </c>
      <c r="O171">
        <v>21</v>
      </c>
      <c r="P171">
        <v>82.3</v>
      </c>
      <c r="Q171">
        <v>270</v>
      </c>
      <c r="R171">
        <v>0.28499999999999998</v>
      </c>
      <c r="S171">
        <v>76.2</v>
      </c>
      <c r="T171">
        <v>0.672705</v>
      </c>
      <c r="U171">
        <v>136</v>
      </c>
      <c r="V171">
        <v>535</v>
      </c>
      <c r="W171">
        <v>0.47</v>
      </c>
      <c r="X171">
        <v>15.82065828219158</v>
      </c>
      <c r="Y171">
        <v>1.3537991357179641E-3</v>
      </c>
      <c r="Z171">
        <v>0.26643399593845385</v>
      </c>
      <c r="AA171">
        <v>31.5</v>
      </c>
      <c r="AB171">
        <v>64.7</v>
      </c>
      <c r="AC171">
        <v>269</v>
      </c>
      <c r="AD171">
        <v>0.28399999999999997</v>
      </c>
      <c r="AE171">
        <v>75.900000000000006</v>
      </c>
      <c r="AF171">
        <v>0.66459599999999996</v>
      </c>
      <c r="AG171">
        <v>131</v>
      </c>
    </row>
    <row r="172" spans="1:33" x14ac:dyDescent="0.3">
      <c r="A172" t="s">
        <v>15</v>
      </c>
      <c r="B172" s="3">
        <v>13</v>
      </c>
      <c r="C172" s="9">
        <v>2020</v>
      </c>
      <c r="D172" s="11">
        <v>908257</v>
      </c>
      <c r="E172" s="16">
        <v>295361835.87568462</v>
      </c>
      <c r="F172" s="17">
        <v>325196.32204946905</v>
      </c>
      <c r="G172" s="55">
        <v>324644.38013919041</v>
      </c>
      <c r="H172" s="55">
        <v>1.0017001431228902</v>
      </c>
      <c r="I172" s="55">
        <v>1.0279556109501755</v>
      </c>
      <c r="J172">
        <v>477</v>
      </c>
      <c r="K172" s="51">
        <v>0.46</v>
      </c>
      <c r="L172" s="17">
        <v>17.799215500642244</v>
      </c>
      <c r="M172">
        <v>2.9965708667236417E-3</v>
      </c>
      <c r="N172">
        <v>0.1930970374783692</v>
      </c>
      <c r="O172">
        <v>17.2</v>
      </c>
      <c r="P172">
        <v>75.599999999999994</v>
      </c>
      <c r="Q172">
        <v>234</v>
      </c>
      <c r="R172">
        <v>0.27500000000000002</v>
      </c>
      <c r="S172">
        <v>96.6</v>
      </c>
      <c r="T172">
        <v>0.65163300000000002</v>
      </c>
      <c r="U172">
        <v>38</v>
      </c>
      <c r="V172">
        <v>483</v>
      </c>
      <c r="W172">
        <v>0.43</v>
      </c>
      <c r="X172">
        <v>20.193903806462995</v>
      </c>
      <c r="Y172">
        <v>3.0653066222039982E-3</v>
      </c>
      <c r="Z172">
        <v>0.19016523969399526</v>
      </c>
      <c r="AA172">
        <v>17.899999999999999</v>
      </c>
      <c r="AB172">
        <v>77.2</v>
      </c>
      <c r="AC172">
        <v>232</v>
      </c>
      <c r="AD172">
        <v>0.27699999999999997</v>
      </c>
      <c r="AE172">
        <v>96.6</v>
      </c>
      <c r="AF172">
        <v>0.64802199999999999</v>
      </c>
      <c r="AG172">
        <v>36</v>
      </c>
    </row>
    <row r="173" spans="1:33" x14ac:dyDescent="0.3">
      <c r="A173" t="s">
        <v>16</v>
      </c>
      <c r="B173" s="3">
        <v>14</v>
      </c>
      <c r="C173" s="9">
        <v>2020</v>
      </c>
      <c r="D173" s="11">
        <v>999424</v>
      </c>
      <c r="E173" s="16">
        <v>331146576.29849195</v>
      </c>
      <c r="F173" s="17">
        <v>331337.42665624595</v>
      </c>
      <c r="G173" s="55">
        <v>325249.68192062434</v>
      </c>
      <c r="H173" s="55">
        <v>1.0187171427798885</v>
      </c>
      <c r="I173" s="55">
        <v>1.0100142709890287</v>
      </c>
      <c r="J173">
        <v>499</v>
      </c>
      <c r="K173" s="51">
        <v>0.28999999999999998</v>
      </c>
      <c r="L173" s="17">
        <v>19.871996049526565</v>
      </c>
      <c r="M173">
        <v>5.1797691100603305E-4</v>
      </c>
      <c r="N173">
        <v>0.12835293230178729</v>
      </c>
      <c r="O173">
        <v>18.100000000000001</v>
      </c>
      <c r="P173">
        <v>72.900000000000006</v>
      </c>
      <c r="Q173">
        <v>279</v>
      </c>
      <c r="R173">
        <v>0.39799999999999996</v>
      </c>
      <c r="S173">
        <v>74</v>
      </c>
      <c r="T173">
        <v>0.52464900000000003</v>
      </c>
      <c r="U173">
        <v>95</v>
      </c>
      <c r="V173">
        <v>500</v>
      </c>
      <c r="W173">
        <v>0.27</v>
      </c>
      <c r="X173">
        <v>25.645232518858897</v>
      </c>
      <c r="Y173">
        <v>4.7641501688334807E-4</v>
      </c>
      <c r="Z173">
        <v>0.11827446202015829</v>
      </c>
      <c r="AA173">
        <v>18.100000000000001</v>
      </c>
      <c r="AB173">
        <v>72.900000000000006</v>
      </c>
      <c r="AC173">
        <v>277</v>
      </c>
      <c r="AD173">
        <v>0.39799999999999996</v>
      </c>
      <c r="AE173">
        <v>76.2</v>
      </c>
      <c r="AF173">
        <v>0.52400599999999997</v>
      </c>
      <c r="AG173">
        <v>80</v>
      </c>
    </row>
    <row r="174" spans="1:33" x14ac:dyDescent="0.3">
      <c r="A174" t="s">
        <v>17</v>
      </c>
      <c r="B174" s="3">
        <v>15</v>
      </c>
      <c r="C174" s="9">
        <v>2020</v>
      </c>
      <c r="D174" s="11">
        <v>1249406</v>
      </c>
      <c r="E174" s="16">
        <v>396958036.59159839</v>
      </c>
      <c r="F174" s="17">
        <v>317717.40858583874</v>
      </c>
      <c r="G174" s="55">
        <v>326153.45410828723</v>
      </c>
      <c r="H174" s="55">
        <v>0.97413473499609904</v>
      </c>
      <c r="I174" s="55">
        <v>1.0055411182552396</v>
      </c>
      <c r="J174">
        <v>656</v>
      </c>
      <c r="K174" s="51">
        <v>1.07</v>
      </c>
      <c r="L174" s="17">
        <v>17.440062260698799</v>
      </c>
      <c r="M174">
        <v>8.0103637292322776E-4</v>
      </c>
      <c r="N174">
        <v>0.20535561593474316</v>
      </c>
      <c r="O174">
        <v>24.8</v>
      </c>
      <c r="P174">
        <v>64.2</v>
      </c>
      <c r="Q174">
        <v>182</v>
      </c>
      <c r="R174">
        <v>0.23699999999999999</v>
      </c>
      <c r="S174">
        <v>92.3</v>
      </c>
      <c r="T174">
        <v>0.61164200000000002</v>
      </c>
      <c r="U174">
        <v>109</v>
      </c>
      <c r="V174">
        <v>676</v>
      </c>
      <c r="W174">
        <v>1</v>
      </c>
      <c r="X174">
        <v>18.090506432143822</v>
      </c>
      <c r="Y174">
        <v>8.1690115880404866E-4</v>
      </c>
      <c r="Z174">
        <v>0.18380280924649842</v>
      </c>
      <c r="AA174">
        <v>21.9</v>
      </c>
      <c r="AB174">
        <v>67.599999999999994</v>
      </c>
      <c r="AC174">
        <v>187</v>
      </c>
      <c r="AD174">
        <v>0.23800000000000002</v>
      </c>
      <c r="AE174">
        <v>92.7</v>
      </c>
      <c r="AF174">
        <v>0.60936199999999996</v>
      </c>
      <c r="AG174">
        <v>133</v>
      </c>
    </row>
    <row r="175" spans="1:33" x14ac:dyDescent="0.3">
      <c r="A175" t="s">
        <v>18</v>
      </c>
      <c r="B175" s="3">
        <v>16</v>
      </c>
      <c r="C175" s="9">
        <v>2020</v>
      </c>
      <c r="D175" s="11">
        <v>1513299</v>
      </c>
      <c r="E175" s="16">
        <v>613324314.33564961</v>
      </c>
      <c r="F175" s="17">
        <v>405289.57881796634</v>
      </c>
      <c r="G175" s="55">
        <v>391094.05639947113</v>
      </c>
      <c r="H175" s="55">
        <v>1.0362969525775549</v>
      </c>
      <c r="I175" s="55">
        <v>1.0371502078386496</v>
      </c>
      <c r="J175">
        <v>792</v>
      </c>
      <c r="K175" s="51">
        <v>1.1000000000000001</v>
      </c>
      <c r="L175" s="17">
        <v>19.349600286295079</v>
      </c>
      <c r="M175">
        <v>5.1928506775554871E-3</v>
      </c>
      <c r="N175">
        <v>0.39867461263063309</v>
      </c>
      <c r="O175">
        <v>36</v>
      </c>
      <c r="P175">
        <v>91.1</v>
      </c>
      <c r="Q175">
        <v>231</v>
      </c>
      <c r="R175">
        <v>0.26100000000000001</v>
      </c>
      <c r="S175">
        <v>82.8</v>
      </c>
      <c r="T175">
        <v>0.73428599999999999</v>
      </c>
      <c r="U175">
        <v>116</v>
      </c>
      <c r="V175">
        <v>793</v>
      </c>
      <c r="W175">
        <v>1.22</v>
      </c>
      <c r="X175">
        <v>26.25864517526454</v>
      </c>
      <c r="Y175">
        <v>4.8226227118540856E-3</v>
      </c>
      <c r="Z175">
        <v>0.3823639182731543</v>
      </c>
      <c r="AA175">
        <v>22.5</v>
      </c>
      <c r="AB175">
        <v>88.4</v>
      </c>
      <c r="AC175">
        <v>229</v>
      </c>
      <c r="AD175">
        <v>0.255</v>
      </c>
      <c r="AE175">
        <v>85.3</v>
      </c>
      <c r="AF175">
        <v>0.72818299999999991</v>
      </c>
      <c r="AG175">
        <v>121</v>
      </c>
    </row>
    <row r="176" spans="1:33" x14ac:dyDescent="0.3">
      <c r="A176" t="s">
        <v>19</v>
      </c>
      <c r="B176" s="3">
        <v>17</v>
      </c>
      <c r="C176" s="9">
        <v>2020</v>
      </c>
      <c r="D176" s="11">
        <v>1228638</v>
      </c>
      <c r="E176" s="16">
        <v>527068391.06174821</v>
      </c>
      <c r="F176" s="17">
        <v>428985.91046487918</v>
      </c>
      <c r="G176" s="55">
        <v>425778.50130163814</v>
      </c>
      <c r="H176" s="55">
        <v>1.0075330462985701</v>
      </c>
      <c r="I176" s="55">
        <v>1.0261418870428678</v>
      </c>
      <c r="J176">
        <v>650</v>
      </c>
      <c r="K176" s="51">
        <v>1.07</v>
      </c>
      <c r="L176" s="17">
        <v>15.151819579451359</v>
      </c>
      <c r="M176">
        <v>1.3228163864948065E-3</v>
      </c>
      <c r="N176">
        <v>0.28368970128110965</v>
      </c>
      <c r="O176">
        <v>23.6</v>
      </c>
      <c r="P176">
        <v>73.900000000000006</v>
      </c>
      <c r="Q176">
        <v>252</v>
      </c>
      <c r="R176">
        <v>0.188</v>
      </c>
      <c r="S176">
        <v>93</v>
      </c>
      <c r="T176">
        <v>0.54437199999999997</v>
      </c>
      <c r="U176">
        <v>125</v>
      </c>
      <c r="V176">
        <v>650</v>
      </c>
      <c r="W176">
        <v>1.18</v>
      </c>
      <c r="X176">
        <v>14.93513707935703</v>
      </c>
      <c r="Y176">
        <v>1.4952002471058465E-3</v>
      </c>
      <c r="Z176">
        <v>0.27289637049539972</v>
      </c>
      <c r="AA176">
        <v>24.6</v>
      </c>
      <c r="AB176">
        <v>71.099999999999994</v>
      </c>
      <c r="AC176">
        <v>245</v>
      </c>
      <c r="AD176">
        <v>0.18600000000000003</v>
      </c>
      <c r="AE176">
        <v>88.2</v>
      </c>
      <c r="AF176">
        <v>0.53975099999999998</v>
      </c>
      <c r="AG176">
        <v>155</v>
      </c>
    </row>
    <row r="177" spans="1:33" x14ac:dyDescent="0.3">
      <c r="A177" t="s">
        <v>20</v>
      </c>
      <c r="B177" s="3">
        <v>18</v>
      </c>
      <c r="C177" s="9">
        <v>2020</v>
      </c>
      <c r="D177" s="11">
        <v>12963013</v>
      </c>
      <c r="E177" s="16">
        <v>15878403702.044212</v>
      </c>
      <c r="F177" s="17">
        <v>1224900.7003267074</v>
      </c>
      <c r="G177" s="55">
        <v>1243045.5155000864</v>
      </c>
      <c r="H177" s="55">
        <v>0.98540293581600746</v>
      </c>
      <c r="I177" s="55">
        <v>1.028635101841237</v>
      </c>
      <c r="J177">
        <v>7322</v>
      </c>
      <c r="K177" s="51">
        <v>2.15</v>
      </c>
      <c r="L177" s="17">
        <v>18.949942809775195</v>
      </c>
      <c r="M177">
        <v>0</v>
      </c>
      <c r="N177">
        <v>0.13382749608543357</v>
      </c>
      <c r="O177">
        <v>32.6</v>
      </c>
      <c r="P177">
        <v>88.8</v>
      </c>
      <c r="Q177">
        <v>571</v>
      </c>
      <c r="R177">
        <v>0</v>
      </c>
      <c r="S177">
        <v>69.8</v>
      </c>
      <c r="T177">
        <v>1</v>
      </c>
      <c r="U177">
        <v>5274</v>
      </c>
      <c r="V177">
        <v>7308</v>
      </c>
      <c r="W177">
        <v>2.0099999999999998</v>
      </c>
      <c r="X177">
        <v>16.510645813278487</v>
      </c>
      <c r="Y177">
        <v>0</v>
      </c>
      <c r="Z177">
        <v>0.15647758160285927</v>
      </c>
      <c r="AA177">
        <v>45.1</v>
      </c>
      <c r="AB177">
        <v>86.9</v>
      </c>
      <c r="AC177">
        <v>552</v>
      </c>
      <c r="AD177">
        <v>0</v>
      </c>
      <c r="AE177">
        <v>63.8</v>
      </c>
      <c r="AF177">
        <v>1</v>
      </c>
      <c r="AG177">
        <v>5298</v>
      </c>
    </row>
    <row r="178" spans="1:33" x14ac:dyDescent="0.3">
      <c r="A178" t="s">
        <v>21</v>
      </c>
      <c r="B178" s="3">
        <v>19</v>
      </c>
      <c r="C178" s="9">
        <v>2020</v>
      </c>
      <c r="D178" s="11">
        <v>546093</v>
      </c>
      <c r="E178" s="16">
        <v>254840282.3804872</v>
      </c>
      <c r="F178" s="17">
        <v>466660.95771322324</v>
      </c>
      <c r="G178" s="55">
        <v>458232.02959129988</v>
      </c>
      <c r="H178" s="55">
        <v>1.0183944542886738</v>
      </c>
      <c r="I178" s="55">
        <v>1.0284097742533957</v>
      </c>
      <c r="J178">
        <v>299</v>
      </c>
      <c r="K178" s="51">
        <v>0.33</v>
      </c>
      <c r="L178" s="17">
        <v>17.227201617330167</v>
      </c>
      <c r="M178">
        <v>0.16638301557605809</v>
      </c>
      <c r="N178">
        <v>0.15862583655504436</v>
      </c>
      <c r="O178">
        <v>11.2</v>
      </c>
      <c r="P178">
        <v>77.599999999999994</v>
      </c>
      <c r="Q178">
        <v>177</v>
      </c>
      <c r="R178">
        <v>0.20800000000000002</v>
      </c>
      <c r="S178">
        <v>88.1</v>
      </c>
      <c r="T178">
        <v>0.76365899999999998</v>
      </c>
      <c r="U178">
        <v>52</v>
      </c>
      <c r="V178">
        <v>305</v>
      </c>
      <c r="W178">
        <v>0.38</v>
      </c>
      <c r="X178">
        <v>15.126081805359663</v>
      </c>
      <c r="Y178">
        <v>0.19038438383693723</v>
      </c>
      <c r="Z178">
        <v>0.18633755764055945</v>
      </c>
      <c r="AA178">
        <v>11</v>
      </c>
      <c r="AB178">
        <v>77.7</v>
      </c>
      <c r="AC178">
        <v>178</v>
      </c>
      <c r="AD178">
        <v>0.20800000000000002</v>
      </c>
      <c r="AE178">
        <v>83.5</v>
      </c>
      <c r="AF178">
        <v>0.76910600000000007</v>
      </c>
      <c r="AG178">
        <v>43</v>
      </c>
    </row>
    <row r="179" spans="1:33" x14ac:dyDescent="0.3">
      <c r="A179" t="s">
        <v>22</v>
      </c>
      <c r="B179" s="3">
        <v>20</v>
      </c>
      <c r="C179" s="9">
        <v>2020</v>
      </c>
      <c r="D179" s="11">
        <v>756916</v>
      </c>
      <c r="E179" s="16">
        <v>519573158.39597332</v>
      </c>
      <c r="F179" s="17">
        <v>686434.3710477429</v>
      </c>
      <c r="G179" s="55">
        <v>711782.88084207894</v>
      </c>
      <c r="H179" s="55">
        <v>0.96438730057071986</v>
      </c>
      <c r="I179" s="55">
        <v>1.0090175789913676</v>
      </c>
      <c r="J179">
        <v>415</v>
      </c>
      <c r="K179" s="51">
        <v>0.34</v>
      </c>
      <c r="L179" s="17">
        <v>22.84959517626012</v>
      </c>
      <c r="M179">
        <v>0.32784844816622999</v>
      </c>
      <c r="N179">
        <v>0.11175295443590456</v>
      </c>
      <c r="O179">
        <v>13.5</v>
      </c>
      <c r="P179">
        <v>79.7</v>
      </c>
      <c r="Q179">
        <v>170</v>
      </c>
      <c r="R179">
        <v>0.22500000000000001</v>
      </c>
      <c r="S179">
        <v>104.5</v>
      </c>
      <c r="T179">
        <v>0.87052499999999999</v>
      </c>
      <c r="U179">
        <v>44</v>
      </c>
      <c r="V179">
        <v>428</v>
      </c>
      <c r="W179">
        <v>0.27</v>
      </c>
      <c r="X179">
        <v>16.929645902664767</v>
      </c>
      <c r="Y179">
        <v>0.43808668724025218</v>
      </c>
      <c r="Z179">
        <v>9.2398225039135598E-2</v>
      </c>
      <c r="AA179">
        <v>13.4</v>
      </c>
      <c r="AB179">
        <v>79</v>
      </c>
      <c r="AC179">
        <v>179</v>
      </c>
      <c r="AD179">
        <v>0.22500000000000001</v>
      </c>
      <c r="AE179">
        <v>104.9</v>
      </c>
      <c r="AF179">
        <v>0.85816599999999998</v>
      </c>
      <c r="AG179">
        <v>44</v>
      </c>
    </row>
    <row r="180" spans="1:33" x14ac:dyDescent="0.3">
      <c r="A180" t="s">
        <v>23</v>
      </c>
      <c r="B180" s="3">
        <v>21</v>
      </c>
      <c r="C180" s="9">
        <v>2020</v>
      </c>
      <c r="D180" s="11">
        <v>1046371</v>
      </c>
      <c r="E180" s="16">
        <v>674397963.57152855</v>
      </c>
      <c r="F180" s="17">
        <v>644511.32874623686</v>
      </c>
      <c r="G180" s="55">
        <v>677042.66702261986</v>
      </c>
      <c r="H180" s="55">
        <v>0.95195082989460078</v>
      </c>
      <c r="I180" s="55">
        <v>1.0155934962941326</v>
      </c>
      <c r="J180">
        <v>545</v>
      </c>
      <c r="K180" s="51">
        <v>0.2</v>
      </c>
      <c r="L180" s="17">
        <v>25.295032865663281</v>
      </c>
      <c r="M180">
        <v>0.25342852988939879</v>
      </c>
      <c r="N180">
        <v>0.18072976303472199</v>
      </c>
      <c r="O180">
        <v>11.7</v>
      </c>
      <c r="P180">
        <v>78.400000000000006</v>
      </c>
      <c r="Q180">
        <v>153</v>
      </c>
      <c r="R180">
        <v>0.22699999999999998</v>
      </c>
      <c r="S180">
        <v>87.5</v>
      </c>
      <c r="T180">
        <v>0.618479</v>
      </c>
      <c r="U180">
        <v>75</v>
      </c>
      <c r="V180">
        <v>558</v>
      </c>
      <c r="W180">
        <v>0.16</v>
      </c>
      <c r="X180">
        <v>21.703709679739099</v>
      </c>
      <c r="Y180">
        <v>0.32220568330059268</v>
      </c>
      <c r="Z180">
        <v>0.15505254471277427</v>
      </c>
      <c r="AA180">
        <v>11.3</v>
      </c>
      <c r="AB180">
        <v>77.400000000000006</v>
      </c>
      <c r="AC180">
        <v>156</v>
      </c>
      <c r="AD180">
        <v>0.22699999999999998</v>
      </c>
      <c r="AE180">
        <v>90.2</v>
      </c>
      <c r="AF180">
        <v>0.62007100000000004</v>
      </c>
      <c r="AG180">
        <v>79</v>
      </c>
    </row>
    <row r="181" spans="1:33" x14ac:dyDescent="0.3">
      <c r="A181" t="s">
        <v>24</v>
      </c>
      <c r="B181" s="3">
        <v>22</v>
      </c>
      <c r="C181" s="9">
        <v>2020</v>
      </c>
      <c r="D181" s="11">
        <v>1154820</v>
      </c>
      <c r="E181" s="16">
        <v>511843681.7243439</v>
      </c>
      <c r="F181" s="17">
        <v>443223.77662695822</v>
      </c>
      <c r="G181" s="55">
        <v>447175.3951460073</v>
      </c>
      <c r="H181" s="55">
        <v>0.99116315753965212</v>
      </c>
      <c r="I181" s="55">
        <v>1.0095386581612704</v>
      </c>
      <c r="J181">
        <v>570</v>
      </c>
      <c r="K181" s="51">
        <v>0.13</v>
      </c>
      <c r="L181" s="17">
        <v>33.300412803787601</v>
      </c>
      <c r="M181">
        <v>3.291280851176854E-4</v>
      </c>
      <c r="N181">
        <v>0.34289807180823523</v>
      </c>
      <c r="O181">
        <v>19.399999999999999</v>
      </c>
      <c r="P181">
        <v>71.599999999999994</v>
      </c>
      <c r="Q181">
        <v>162</v>
      </c>
      <c r="R181">
        <v>0.27600000000000002</v>
      </c>
      <c r="S181">
        <v>77.2</v>
      </c>
      <c r="T181">
        <v>0.58947300000000002</v>
      </c>
      <c r="U181">
        <v>81</v>
      </c>
      <c r="V181">
        <v>566</v>
      </c>
      <c r="W181">
        <v>0.11</v>
      </c>
      <c r="X181">
        <v>31.495121764272209</v>
      </c>
      <c r="Y181">
        <v>3.4437392158340803E-4</v>
      </c>
      <c r="Z181">
        <v>0.38152485955481757</v>
      </c>
      <c r="AA181">
        <v>23.1</v>
      </c>
      <c r="AB181">
        <v>70.3</v>
      </c>
      <c r="AC181">
        <v>158</v>
      </c>
      <c r="AD181">
        <v>0.27600000000000002</v>
      </c>
      <c r="AE181">
        <v>77.099999999999994</v>
      </c>
      <c r="AF181">
        <v>0.58604400000000001</v>
      </c>
      <c r="AG181">
        <v>70</v>
      </c>
    </row>
    <row r="182" spans="1:33" x14ac:dyDescent="0.3">
      <c r="A182" t="s">
        <v>25</v>
      </c>
      <c r="B182" s="3">
        <v>23</v>
      </c>
      <c r="C182" s="9">
        <v>2020</v>
      </c>
      <c r="D182" s="11">
        <v>1018468</v>
      </c>
      <c r="E182" s="16">
        <v>449593508.80108804</v>
      </c>
      <c r="F182" s="17">
        <v>441440.97684079228</v>
      </c>
      <c r="G182" s="55">
        <v>443885.61586107366</v>
      </c>
      <c r="H182" s="55">
        <v>0.99449263744323158</v>
      </c>
      <c r="I182" s="55">
        <v>1.0278141685408342</v>
      </c>
      <c r="J182">
        <v>531</v>
      </c>
      <c r="K182" s="51">
        <v>0.35</v>
      </c>
      <c r="L182" s="17">
        <v>20.140957803154205</v>
      </c>
      <c r="M182">
        <v>2.0072118865154386E-2</v>
      </c>
      <c r="N182">
        <v>0.18532424375585499</v>
      </c>
      <c r="O182">
        <v>14.3</v>
      </c>
      <c r="P182">
        <v>80.599999999999994</v>
      </c>
      <c r="Q182">
        <v>201</v>
      </c>
      <c r="R182">
        <v>0.23100000000000001</v>
      </c>
      <c r="S182">
        <v>77.5</v>
      </c>
      <c r="T182">
        <v>0.86933899999999997</v>
      </c>
      <c r="U182">
        <v>57</v>
      </c>
      <c r="V182">
        <v>537</v>
      </c>
      <c r="W182">
        <v>0.3</v>
      </c>
      <c r="X182">
        <v>19.465893734384334</v>
      </c>
      <c r="Y182">
        <v>2.7697304404774067E-2</v>
      </c>
      <c r="Z182">
        <v>0.2051666600582609</v>
      </c>
      <c r="AA182">
        <v>11.1</v>
      </c>
      <c r="AB182">
        <v>78.3</v>
      </c>
      <c r="AC182">
        <v>210</v>
      </c>
      <c r="AD182">
        <v>0.23100000000000001</v>
      </c>
      <c r="AE182">
        <v>81.2</v>
      </c>
      <c r="AF182">
        <v>0.86809399999999992</v>
      </c>
      <c r="AG182">
        <v>69</v>
      </c>
    </row>
    <row r="183" spans="1:33" x14ac:dyDescent="0.3">
      <c r="A183" t="s">
        <v>26</v>
      </c>
      <c r="B183" s="3">
        <v>24</v>
      </c>
      <c r="C183" s="9">
        <v>2020</v>
      </c>
      <c r="D183" s="11">
        <v>1964107</v>
      </c>
      <c r="E183" s="16">
        <v>1040408855.506687</v>
      </c>
      <c r="F183" s="17">
        <v>529710.88413548085</v>
      </c>
      <c r="G183" s="55">
        <v>539669.63475937513</v>
      </c>
      <c r="H183" s="55">
        <v>0.98154657964342462</v>
      </c>
      <c r="I183" s="55">
        <v>1.0147284598948441</v>
      </c>
      <c r="J183">
        <v>981</v>
      </c>
      <c r="K183" s="51">
        <v>0.67</v>
      </c>
      <c r="L183" s="17">
        <v>32.721873475395988</v>
      </c>
      <c r="M183">
        <v>6.6190375627292455E-3</v>
      </c>
      <c r="N183">
        <v>0.27307698743900866</v>
      </c>
      <c r="O183">
        <v>16</v>
      </c>
      <c r="P183">
        <v>80.8</v>
      </c>
      <c r="Q183">
        <v>33</v>
      </c>
      <c r="R183">
        <v>0.33200000000000002</v>
      </c>
      <c r="S183">
        <v>57</v>
      </c>
      <c r="T183">
        <v>0.78687399999999996</v>
      </c>
      <c r="U183">
        <v>84</v>
      </c>
      <c r="V183">
        <v>969</v>
      </c>
      <c r="W183">
        <v>0.7</v>
      </c>
      <c r="X183">
        <v>34.393988344661459</v>
      </c>
      <c r="Y183">
        <v>6.4409313488968051E-3</v>
      </c>
      <c r="Z183">
        <v>0.28846360588807785</v>
      </c>
      <c r="AA183">
        <v>15.7</v>
      </c>
      <c r="AB183">
        <v>73.599999999999994</v>
      </c>
      <c r="AC183">
        <v>36</v>
      </c>
      <c r="AD183">
        <v>0.33799999999999997</v>
      </c>
      <c r="AE183">
        <v>59</v>
      </c>
      <c r="AF183">
        <v>0.791238</v>
      </c>
      <c r="AG183">
        <v>67</v>
      </c>
    </row>
    <row r="184" spans="1:33" x14ac:dyDescent="0.3">
      <c r="A184" t="s">
        <v>27</v>
      </c>
      <c r="B184" s="3">
        <v>25</v>
      </c>
      <c r="C184" s="9">
        <v>2020</v>
      </c>
      <c r="D184" s="11">
        <v>685413</v>
      </c>
      <c r="E184" s="16">
        <v>523506750.14013571</v>
      </c>
      <c r="F184" s="17">
        <v>763782.93107970769</v>
      </c>
      <c r="G184" s="55">
        <v>710172.72610410384</v>
      </c>
      <c r="H184" s="55">
        <v>1.0754889662824718</v>
      </c>
      <c r="I184" s="55">
        <v>1.0732056774940089</v>
      </c>
      <c r="J184">
        <v>411</v>
      </c>
      <c r="K184" s="51">
        <v>0.36</v>
      </c>
      <c r="L184" s="17">
        <v>25.601158544535217</v>
      </c>
      <c r="M184">
        <v>8.6123654124212648E-2</v>
      </c>
      <c r="N184">
        <v>0.32580464151007577</v>
      </c>
      <c r="O184">
        <v>19.899999999999999</v>
      </c>
      <c r="P184">
        <v>84.9</v>
      </c>
      <c r="Q184">
        <v>90</v>
      </c>
      <c r="R184">
        <v>6.9000000000000006E-2</v>
      </c>
      <c r="S184">
        <v>111.9</v>
      </c>
      <c r="T184">
        <v>0.94864700000000002</v>
      </c>
      <c r="U184">
        <v>23</v>
      </c>
      <c r="V184">
        <v>421</v>
      </c>
      <c r="W184">
        <v>0.45</v>
      </c>
      <c r="X184">
        <v>27.713607257437538</v>
      </c>
      <c r="Y184">
        <v>0.1032930508095322</v>
      </c>
      <c r="Z184">
        <v>0.18030355517689811</v>
      </c>
      <c r="AA184">
        <v>19</v>
      </c>
      <c r="AB184">
        <v>84.2</v>
      </c>
      <c r="AC184">
        <v>94</v>
      </c>
      <c r="AD184">
        <v>7.0000000000000007E-2</v>
      </c>
      <c r="AE184">
        <v>102.1</v>
      </c>
      <c r="AF184">
        <v>0.95231899999999992</v>
      </c>
      <c r="AG184">
        <v>27</v>
      </c>
    </row>
    <row r="185" spans="1:33" x14ac:dyDescent="0.3">
      <c r="A185" t="s">
        <v>28</v>
      </c>
      <c r="B185" s="3">
        <v>26</v>
      </c>
      <c r="C185" s="9">
        <v>2020</v>
      </c>
      <c r="D185" s="11">
        <v>590560</v>
      </c>
      <c r="E185" s="16">
        <v>259246534.24942502</v>
      </c>
      <c r="F185" s="17">
        <v>438984.24249767174</v>
      </c>
      <c r="G185" s="55">
        <v>434822.96745374688</v>
      </c>
      <c r="H185" s="55">
        <v>1.0095700442602944</v>
      </c>
      <c r="I185" s="55">
        <v>1.0306704980816288</v>
      </c>
      <c r="J185">
        <v>288</v>
      </c>
      <c r="K185" s="51">
        <v>0.54</v>
      </c>
      <c r="L185" s="17">
        <v>17.890951137565864</v>
      </c>
      <c r="M185">
        <v>2.3607364637726882E-3</v>
      </c>
      <c r="N185">
        <v>0.36943668329132079</v>
      </c>
      <c r="O185">
        <v>24</v>
      </c>
      <c r="P185">
        <v>69.900000000000006</v>
      </c>
      <c r="Q185">
        <v>143</v>
      </c>
      <c r="R185">
        <v>0.27300000000000002</v>
      </c>
      <c r="S185">
        <v>81.900000000000006</v>
      </c>
      <c r="T185">
        <v>0.72605900000000001</v>
      </c>
      <c r="U185">
        <v>46</v>
      </c>
      <c r="V185">
        <v>303</v>
      </c>
      <c r="W185">
        <v>0.67</v>
      </c>
      <c r="X185">
        <v>18.198078945830655</v>
      </c>
      <c r="Y185">
        <v>2.4528480782130776E-3</v>
      </c>
      <c r="Z185">
        <v>0.35540955697313348</v>
      </c>
      <c r="AA185">
        <v>21.8</v>
      </c>
      <c r="AB185">
        <v>66.099999999999994</v>
      </c>
      <c r="AC185">
        <v>135</v>
      </c>
      <c r="AD185">
        <v>0.27500000000000002</v>
      </c>
      <c r="AE185">
        <v>82.3</v>
      </c>
      <c r="AF185">
        <v>0.73084100000000007</v>
      </c>
      <c r="AG185">
        <v>56</v>
      </c>
    </row>
    <row r="186" spans="1:33" x14ac:dyDescent="0.3">
      <c r="A186" t="s">
        <v>29</v>
      </c>
      <c r="B186" s="3">
        <v>27</v>
      </c>
      <c r="C186" s="9">
        <v>2020</v>
      </c>
      <c r="D186" s="11">
        <v>608791</v>
      </c>
      <c r="E186" s="16">
        <v>164383079.08615163</v>
      </c>
      <c r="F186" s="17">
        <v>270015.61962340382</v>
      </c>
      <c r="G186" s="55">
        <v>273592.13970284653</v>
      </c>
      <c r="H186" s="55">
        <v>0.9869275481257348</v>
      </c>
      <c r="I186" s="55">
        <v>1.0187744330377118</v>
      </c>
      <c r="J186">
        <v>302</v>
      </c>
      <c r="K186" s="51">
        <v>0.09</v>
      </c>
      <c r="L186" s="17">
        <v>19.041810259584931</v>
      </c>
      <c r="M186">
        <v>4.5007578365832942E-3</v>
      </c>
      <c r="N186">
        <v>0.15429312070610643</v>
      </c>
      <c r="O186">
        <v>15.6</v>
      </c>
      <c r="P186">
        <v>75.400000000000006</v>
      </c>
      <c r="Q186">
        <v>184</v>
      </c>
      <c r="R186">
        <v>0.29299999999999998</v>
      </c>
      <c r="S186">
        <v>96.8</v>
      </c>
      <c r="T186">
        <v>0.71827600000000003</v>
      </c>
      <c r="U186">
        <v>44</v>
      </c>
      <c r="V186">
        <v>316</v>
      </c>
      <c r="W186">
        <v>0.1</v>
      </c>
      <c r="X186">
        <v>17.100165136429542</v>
      </c>
      <c r="Y186">
        <v>4.7155135609960588E-3</v>
      </c>
      <c r="Z186">
        <v>0.15913685209807851</v>
      </c>
      <c r="AA186">
        <v>14.6</v>
      </c>
      <c r="AB186">
        <v>72.5</v>
      </c>
      <c r="AC186">
        <v>185</v>
      </c>
      <c r="AD186">
        <v>0.29299999999999998</v>
      </c>
      <c r="AE186">
        <v>96.2</v>
      </c>
      <c r="AF186">
        <v>0.71502600000000005</v>
      </c>
      <c r="AG186">
        <v>53</v>
      </c>
    </row>
    <row r="187" spans="1:33" x14ac:dyDescent="0.3">
      <c r="A187" t="s">
        <v>30</v>
      </c>
      <c r="B187" s="3">
        <v>28</v>
      </c>
      <c r="C187" s="9">
        <v>2020</v>
      </c>
      <c r="D187" s="11">
        <v>5584633</v>
      </c>
      <c r="E187" s="16">
        <v>4254843012.5226288</v>
      </c>
      <c r="F187" s="17">
        <v>761884.08665755275</v>
      </c>
      <c r="G187" s="55">
        <v>784304.68788090954</v>
      </c>
      <c r="H187" s="55">
        <v>0.97141340403825149</v>
      </c>
      <c r="I187" s="55">
        <v>1.0631944659561559</v>
      </c>
      <c r="J187">
        <v>3097</v>
      </c>
      <c r="K187" s="51">
        <v>2.59</v>
      </c>
      <c r="L187" s="17">
        <v>14.355088419755299</v>
      </c>
      <c r="M187">
        <v>2.5388247853272215E-3</v>
      </c>
      <c r="N187">
        <v>0.13686460082014804</v>
      </c>
      <c r="O187">
        <v>35.299999999999997</v>
      </c>
      <c r="P187">
        <v>87.4</v>
      </c>
      <c r="Q187">
        <v>577</v>
      </c>
      <c r="R187">
        <v>0</v>
      </c>
      <c r="S187">
        <v>79.7</v>
      </c>
      <c r="T187">
        <v>0.98768199999999995</v>
      </c>
      <c r="U187">
        <v>4625</v>
      </c>
      <c r="V187">
        <v>3073</v>
      </c>
      <c r="W187">
        <v>2.79</v>
      </c>
      <c r="X187">
        <v>14.347787240861889</v>
      </c>
      <c r="Y187">
        <v>2.6532460913091141E-3</v>
      </c>
      <c r="Z187">
        <v>0.13781865161658807</v>
      </c>
      <c r="AA187">
        <v>33.700000000000003</v>
      </c>
      <c r="AB187">
        <v>85.3</v>
      </c>
      <c r="AC187">
        <v>561</v>
      </c>
      <c r="AD187">
        <v>0</v>
      </c>
      <c r="AE187">
        <v>80.8</v>
      </c>
      <c r="AF187">
        <v>0.98614999999999997</v>
      </c>
      <c r="AG187">
        <v>3180</v>
      </c>
    </row>
    <row r="188" spans="1:33" x14ac:dyDescent="0.3">
      <c r="A188" t="s">
        <v>31</v>
      </c>
      <c r="B188" s="3">
        <v>29</v>
      </c>
      <c r="C188" s="9">
        <v>2020</v>
      </c>
      <c r="D188" s="11">
        <v>488987</v>
      </c>
      <c r="E188" s="16">
        <v>116012477.44167522</v>
      </c>
      <c r="F188" s="17">
        <v>237250.63742323458</v>
      </c>
      <c r="G188" s="55">
        <v>231884.48631123127</v>
      </c>
      <c r="H188" s="55">
        <v>1.0231414839231674</v>
      </c>
      <c r="I188" s="55">
        <v>1.0278502598425741</v>
      </c>
      <c r="J188">
        <v>202</v>
      </c>
      <c r="K188" s="51">
        <v>0.15</v>
      </c>
      <c r="L188" s="17">
        <v>28.293681142789168</v>
      </c>
      <c r="M188">
        <v>1.0135694169481688E-2</v>
      </c>
      <c r="N188">
        <v>0.130414507626819</v>
      </c>
      <c r="O188">
        <v>21.3</v>
      </c>
      <c r="P188">
        <v>79.5</v>
      </c>
      <c r="Q188">
        <v>307</v>
      </c>
      <c r="R188">
        <v>0.504</v>
      </c>
      <c r="S188">
        <v>64.099999999999994</v>
      </c>
      <c r="T188">
        <v>0.93012100000000009</v>
      </c>
      <c r="U188">
        <v>3</v>
      </c>
      <c r="V188">
        <v>201</v>
      </c>
      <c r="W188">
        <v>0.16</v>
      </c>
      <c r="X188">
        <v>33.061836038369265</v>
      </c>
      <c r="Y188">
        <v>1.0788460873784737E-2</v>
      </c>
      <c r="Z188">
        <v>0.13223811630314319</v>
      </c>
      <c r="AA188">
        <v>14.499999999999998</v>
      </c>
      <c r="AB188">
        <v>77.8</v>
      </c>
      <c r="AC188">
        <v>307</v>
      </c>
      <c r="AD188">
        <v>0.5</v>
      </c>
      <c r="AE188">
        <v>65.8</v>
      </c>
      <c r="AF188">
        <v>0.92960300000000007</v>
      </c>
      <c r="AG188">
        <v>12</v>
      </c>
    </row>
    <row r="189" spans="1:33" x14ac:dyDescent="0.3">
      <c r="A189" t="s">
        <v>32</v>
      </c>
      <c r="B189" s="3">
        <v>30</v>
      </c>
      <c r="C189" s="9">
        <v>2020</v>
      </c>
      <c r="D189" s="11">
        <v>269521</v>
      </c>
      <c r="E189" s="16">
        <v>68092519.562112778</v>
      </c>
      <c r="F189" s="17">
        <v>252642.72380301639</v>
      </c>
      <c r="G189" s="55">
        <v>259076.74719263855</v>
      </c>
      <c r="H189" s="55">
        <v>0.97516556981920843</v>
      </c>
      <c r="I189" s="55">
        <v>0.99576140933611723</v>
      </c>
      <c r="J189">
        <v>135</v>
      </c>
      <c r="K189" s="51">
        <v>0.16</v>
      </c>
      <c r="L189" s="17">
        <v>40.700608023959354</v>
      </c>
      <c r="M189">
        <v>7.9218129857541921E-3</v>
      </c>
      <c r="N189">
        <v>8.4067292427553002E-3</v>
      </c>
      <c r="O189">
        <v>13.3</v>
      </c>
      <c r="P189">
        <v>85.6</v>
      </c>
      <c r="Q189">
        <v>329</v>
      </c>
      <c r="R189">
        <v>0.53500000000000003</v>
      </c>
      <c r="S189">
        <v>77.7</v>
      </c>
      <c r="T189">
        <v>0.73562299999999992</v>
      </c>
      <c r="U189">
        <v>10</v>
      </c>
      <c r="V189">
        <v>133</v>
      </c>
      <c r="W189">
        <v>0.1</v>
      </c>
      <c r="X189">
        <v>17.812153249523245</v>
      </c>
      <c r="Y189">
        <v>1.2549919548343129E-2</v>
      </c>
      <c r="Z189">
        <v>7.997113993717081E-3</v>
      </c>
      <c r="AA189">
        <v>6.1</v>
      </c>
      <c r="AB189">
        <v>68.3</v>
      </c>
      <c r="AC189">
        <v>326</v>
      </c>
      <c r="AD189">
        <v>0.53799999999999992</v>
      </c>
      <c r="AE189">
        <v>79.099999999999994</v>
      </c>
      <c r="AF189">
        <v>0.74992099999999995</v>
      </c>
      <c r="AG189">
        <v>23</v>
      </c>
    </row>
    <row r="190" spans="1:33" x14ac:dyDescent="0.3">
      <c r="A190" t="s">
        <v>33</v>
      </c>
      <c r="B190" s="3">
        <v>31</v>
      </c>
      <c r="C190" s="9">
        <v>2020</v>
      </c>
      <c r="D190" s="11">
        <v>5804870</v>
      </c>
      <c r="E190" s="16">
        <v>2324244506.0012918</v>
      </c>
      <c r="F190" s="17">
        <v>400395.6171285992</v>
      </c>
      <c r="G190" s="55">
        <v>409685.0617865292</v>
      </c>
      <c r="H190" s="55">
        <v>0.97732540059571327</v>
      </c>
      <c r="I190" s="55">
        <v>1.0169222866369176</v>
      </c>
      <c r="J190">
        <v>2821</v>
      </c>
      <c r="K190" s="51">
        <v>0.28999999999999998</v>
      </c>
      <c r="L190" s="17">
        <v>19.429040642266752</v>
      </c>
      <c r="M190">
        <v>4.442074703429554E-3</v>
      </c>
      <c r="N190">
        <v>9.6582782159828809E-2</v>
      </c>
      <c r="O190">
        <v>12.8</v>
      </c>
      <c r="P190">
        <v>78.599999999999994</v>
      </c>
      <c r="Q190">
        <v>185</v>
      </c>
      <c r="R190">
        <v>0.434</v>
      </c>
      <c r="S190">
        <v>71.3</v>
      </c>
      <c r="T190">
        <v>0.85488500000000001</v>
      </c>
      <c r="U190">
        <v>462</v>
      </c>
      <c r="V190">
        <v>2807</v>
      </c>
      <c r="W190">
        <v>0.22</v>
      </c>
      <c r="X190">
        <v>18.533605993113817</v>
      </c>
      <c r="Y190">
        <v>4.9206433556721156E-3</v>
      </c>
      <c r="Z190">
        <v>0.10396095781259462</v>
      </c>
      <c r="AA190">
        <v>10.3</v>
      </c>
      <c r="AB190">
        <v>77.3</v>
      </c>
      <c r="AC190">
        <v>192</v>
      </c>
      <c r="AD190">
        <v>0.43799999999999994</v>
      </c>
      <c r="AE190">
        <v>72</v>
      </c>
      <c r="AF190">
        <v>0.85244900000000001</v>
      </c>
      <c r="AG190">
        <v>487</v>
      </c>
    </row>
    <row r="191" spans="1:33" x14ac:dyDescent="0.3">
      <c r="A191" t="s">
        <v>34</v>
      </c>
      <c r="B191" s="3">
        <v>32</v>
      </c>
      <c r="C191" s="9">
        <v>2020</v>
      </c>
      <c r="D191" s="11">
        <v>974480</v>
      </c>
      <c r="E191" s="16">
        <v>437693849.87511218</v>
      </c>
      <c r="F191" s="17">
        <v>449156.31913955358</v>
      </c>
      <c r="G191" s="55">
        <v>445270.50647716993</v>
      </c>
      <c r="H191" s="55">
        <v>1.0087268584059763</v>
      </c>
      <c r="I191" s="55">
        <v>1.0078731970155714</v>
      </c>
      <c r="J191">
        <v>503</v>
      </c>
      <c r="K191" s="51">
        <v>0.13</v>
      </c>
      <c r="L191" s="17">
        <v>21.831642234200448</v>
      </c>
      <c r="M191">
        <v>0.37855916810604429</v>
      </c>
      <c r="N191">
        <v>4.8988057142011376E-2</v>
      </c>
      <c r="O191">
        <v>12.2</v>
      </c>
      <c r="P191">
        <v>87.9</v>
      </c>
      <c r="Q191">
        <v>294</v>
      </c>
      <c r="R191">
        <v>0.35299999999999998</v>
      </c>
      <c r="S191">
        <v>89.3</v>
      </c>
      <c r="T191">
        <v>0.58402200000000004</v>
      </c>
      <c r="U191">
        <v>67</v>
      </c>
      <c r="V191">
        <v>507</v>
      </c>
      <c r="W191">
        <v>0.13</v>
      </c>
      <c r="X191">
        <v>17.327731853445069</v>
      </c>
      <c r="Y191">
        <v>0.47915352085782614</v>
      </c>
      <c r="Z191">
        <v>4.3146639909448989E-2</v>
      </c>
      <c r="AA191">
        <v>14.3</v>
      </c>
      <c r="AB191">
        <v>79.5</v>
      </c>
      <c r="AC191">
        <v>298</v>
      </c>
      <c r="AD191">
        <v>0.34899999999999998</v>
      </c>
      <c r="AE191">
        <v>88.2</v>
      </c>
      <c r="AF191">
        <v>0.57378099999999999</v>
      </c>
      <c r="AG191">
        <v>69</v>
      </c>
    </row>
    <row r="192" spans="1:33" x14ac:dyDescent="0.3">
      <c r="A192" t="s">
        <v>35</v>
      </c>
      <c r="B192" s="3">
        <v>33</v>
      </c>
      <c r="C192" s="9">
        <v>2020</v>
      </c>
      <c r="D192" s="11">
        <v>2519924</v>
      </c>
      <c r="E192" s="16">
        <v>811105142.27554071</v>
      </c>
      <c r="F192" s="17">
        <v>321876.82734699169</v>
      </c>
      <c r="G192" s="55">
        <v>324473.761003714</v>
      </c>
      <c r="H192" s="55">
        <v>0.99199647562043525</v>
      </c>
      <c r="I192" s="55">
        <v>0.98920971086197917</v>
      </c>
      <c r="J192">
        <v>1247</v>
      </c>
      <c r="K192" s="51">
        <v>0.4</v>
      </c>
      <c r="L192" s="17">
        <v>18.710103438890783</v>
      </c>
      <c r="M192">
        <v>2.6449498358778446E-2</v>
      </c>
      <c r="N192">
        <v>0.2473200662942493</v>
      </c>
      <c r="O192">
        <v>15.5</v>
      </c>
      <c r="P192">
        <v>75.7</v>
      </c>
      <c r="Q192">
        <v>233</v>
      </c>
      <c r="R192">
        <v>0.22699999999999998</v>
      </c>
      <c r="S192">
        <v>86</v>
      </c>
      <c r="T192">
        <v>0.46500599999999997</v>
      </c>
      <c r="U192">
        <v>260</v>
      </c>
      <c r="V192">
        <v>1243</v>
      </c>
      <c r="W192">
        <v>0.39</v>
      </c>
      <c r="X192">
        <v>19.338118283945921</v>
      </c>
      <c r="Y192">
        <v>5.164712555874014E-2</v>
      </c>
      <c r="Z192">
        <v>0.24538715695222554</v>
      </c>
      <c r="AA192">
        <v>15.5</v>
      </c>
      <c r="AB192">
        <v>78.400000000000006</v>
      </c>
      <c r="AC192">
        <v>236</v>
      </c>
      <c r="AD192">
        <v>0.22800000000000001</v>
      </c>
      <c r="AE192">
        <v>87</v>
      </c>
      <c r="AF192">
        <v>0.51939500000000005</v>
      </c>
      <c r="AG192">
        <v>277</v>
      </c>
    </row>
    <row r="193" spans="1:33" x14ac:dyDescent="0.3">
      <c r="A193" t="s">
        <v>36</v>
      </c>
      <c r="B193" s="3">
        <v>34</v>
      </c>
      <c r="C193" s="9">
        <v>2020</v>
      </c>
      <c r="D193" s="11">
        <v>4223033</v>
      </c>
      <c r="E193" s="16">
        <v>1429914454.5465584</v>
      </c>
      <c r="F193" s="17">
        <v>338598.92985599645</v>
      </c>
      <c r="G193" s="55">
        <v>346447.05769061478</v>
      </c>
      <c r="H193" s="55">
        <v>0.9773468192025262</v>
      </c>
      <c r="I193" s="55">
        <v>1.0220233550747364</v>
      </c>
      <c r="J193">
        <v>2111</v>
      </c>
      <c r="K193" s="51">
        <v>0.86</v>
      </c>
      <c r="L193" s="17">
        <v>19.133305089238643</v>
      </c>
      <c r="M193">
        <v>1.055391172772201E-2</v>
      </c>
      <c r="N193">
        <v>0.17104725601769816</v>
      </c>
      <c r="O193">
        <v>33.700000000000003</v>
      </c>
      <c r="P193">
        <v>81.2</v>
      </c>
      <c r="Q193">
        <v>316</v>
      </c>
      <c r="R193">
        <v>0.32</v>
      </c>
      <c r="S193">
        <v>77.599999999999994</v>
      </c>
      <c r="T193">
        <v>0.75909700000000002</v>
      </c>
      <c r="U193">
        <v>410</v>
      </c>
      <c r="V193">
        <v>2097</v>
      </c>
      <c r="W193">
        <v>0.98</v>
      </c>
      <c r="X193">
        <v>17.368536461254234</v>
      </c>
      <c r="Y193">
        <v>1.1919868940544821E-2</v>
      </c>
      <c r="Z193">
        <v>0.17611097792850797</v>
      </c>
      <c r="AA193">
        <v>32</v>
      </c>
      <c r="AB193">
        <v>77.8</v>
      </c>
      <c r="AC193">
        <v>317</v>
      </c>
      <c r="AD193">
        <v>0.31900000000000001</v>
      </c>
      <c r="AE193">
        <v>78.7</v>
      </c>
      <c r="AF193">
        <v>0.75700800000000001</v>
      </c>
      <c r="AG193">
        <v>538</v>
      </c>
    </row>
    <row r="194" spans="1:33" x14ac:dyDescent="0.3">
      <c r="A194" t="s">
        <v>37</v>
      </c>
      <c r="B194" s="3">
        <v>35</v>
      </c>
      <c r="C194" s="9">
        <v>2020</v>
      </c>
      <c r="D194" s="11">
        <v>3152863</v>
      </c>
      <c r="E194" s="16">
        <v>647503613.35552299</v>
      </c>
      <c r="F194" s="17">
        <v>205370.04410135266</v>
      </c>
      <c r="G194" s="55">
        <v>207616.89842601385</v>
      </c>
      <c r="H194" s="55">
        <v>0.98917788319883859</v>
      </c>
      <c r="I194" s="55">
        <v>1.0029420093067158</v>
      </c>
      <c r="J194">
        <v>1287</v>
      </c>
      <c r="K194" s="51">
        <v>0.17</v>
      </c>
      <c r="L194" s="17">
        <v>36.911254715855371</v>
      </c>
      <c r="M194">
        <v>3.2140154013163805E-3</v>
      </c>
      <c r="N194">
        <v>3.4483833150366953E-2</v>
      </c>
      <c r="O194">
        <v>6.6000000000000005</v>
      </c>
      <c r="P194">
        <v>82.7</v>
      </c>
      <c r="Q194">
        <v>161</v>
      </c>
      <c r="R194">
        <v>0.54700000000000004</v>
      </c>
      <c r="S194">
        <v>69.3</v>
      </c>
      <c r="T194">
        <v>0.73093299999999994</v>
      </c>
      <c r="U194">
        <v>74</v>
      </c>
      <c r="V194">
        <v>1382</v>
      </c>
      <c r="W194">
        <v>0.15</v>
      </c>
      <c r="X194">
        <v>32.153808000744263</v>
      </c>
      <c r="Y194">
        <v>4.8849622145643113E-3</v>
      </c>
      <c r="Z194">
        <v>4.3891552012529401E-2</v>
      </c>
      <c r="AA194">
        <v>4</v>
      </c>
      <c r="AB194">
        <v>77.8</v>
      </c>
      <c r="AC194">
        <v>166</v>
      </c>
      <c r="AD194">
        <v>0.54700000000000004</v>
      </c>
      <c r="AE194">
        <v>66</v>
      </c>
      <c r="AF194">
        <v>0.74951899999999994</v>
      </c>
      <c r="AG194">
        <v>86</v>
      </c>
    </row>
    <row r="195" spans="1:33" x14ac:dyDescent="0.3">
      <c r="A195" t="s">
        <v>38</v>
      </c>
      <c r="B195" s="3">
        <v>36</v>
      </c>
      <c r="C195" s="9">
        <v>2020</v>
      </c>
      <c r="D195" s="11">
        <v>500340</v>
      </c>
      <c r="E195" s="16">
        <v>60198899.069362998</v>
      </c>
      <c r="F195" s="17">
        <v>120315.98327010233</v>
      </c>
      <c r="G195" s="55">
        <v>128303.7207944999</v>
      </c>
      <c r="H195" s="55">
        <v>0.93774352392171634</v>
      </c>
      <c r="I195" s="55">
        <v>0.9719152106479011</v>
      </c>
      <c r="J195">
        <v>261</v>
      </c>
      <c r="K195" s="51">
        <v>0.15</v>
      </c>
      <c r="L195" s="17">
        <v>28.725019546300036</v>
      </c>
      <c r="M195">
        <v>9.6515459479945553E-3</v>
      </c>
      <c r="N195">
        <v>2.056288124950181E-2</v>
      </c>
      <c r="O195">
        <v>21.7</v>
      </c>
      <c r="P195">
        <v>77.3</v>
      </c>
      <c r="Q195">
        <v>153</v>
      </c>
      <c r="R195">
        <v>0.46200000000000002</v>
      </c>
      <c r="S195">
        <v>49.8</v>
      </c>
      <c r="T195">
        <v>0.666713</v>
      </c>
      <c r="U195">
        <v>2</v>
      </c>
      <c r="V195">
        <v>259</v>
      </c>
      <c r="W195">
        <v>0.15</v>
      </c>
      <c r="X195">
        <v>32.738559673458766</v>
      </c>
      <c r="Y195">
        <v>1.3302650199223746E-2</v>
      </c>
      <c r="Z195">
        <v>1.9080007620714459E-2</v>
      </c>
      <c r="AA195">
        <v>20</v>
      </c>
      <c r="AB195">
        <v>80.3</v>
      </c>
      <c r="AC195">
        <v>145</v>
      </c>
      <c r="AD195">
        <v>0.47299999999999998</v>
      </c>
      <c r="AE195">
        <v>45</v>
      </c>
      <c r="AF195">
        <v>0.66374700000000009</v>
      </c>
      <c r="AG195">
        <v>1</v>
      </c>
    </row>
    <row r="196" spans="1:33" x14ac:dyDescent="0.3">
      <c r="A196" t="s">
        <v>39</v>
      </c>
      <c r="B196" s="3">
        <v>37</v>
      </c>
      <c r="C196" s="9">
        <v>2020</v>
      </c>
      <c r="D196" s="11">
        <v>898978</v>
      </c>
      <c r="E196" s="16">
        <v>154891499.46107939</v>
      </c>
      <c r="F196" s="17">
        <v>172297.31924594304</v>
      </c>
      <c r="G196" s="55">
        <v>173085.49018497748</v>
      </c>
      <c r="H196" s="55">
        <v>0.99544634886383543</v>
      </c>
      <c r="I196" s="55">
        <v>1.0132093965454321</v>
      </c>
      <c r="J196">
        <v>453</v>
      </c>
      <c r="K196" s="51">
        <v>0.43</v>
      </c>
      <c r="L196" s="17">
        <v>27.243992170037899</v>
      </c>
      <c r="M196">
        <v>5.0238766514527E-4</v>
      </c>
      <c r="N196">
        <v>8.8951961323250617E-2</v>
      </c>
      <c r="O196">
        <v>19.600000000000001</v>
      </c>
      <c r="P196">
        <v>89.8</v>
      </c>
      <c r="Q196">
        <v>175</v>
      </c>
      <c r="R196">
        <v>0.48</v>
      </c>
      <c r="S196">
        <v>75.099999999999994</v>
      </c>
      <c r="T196">
        <v>0.81104100000000001</v>
      </c>
      <c r="U196">
        <v>64</v>
      </c>
      <c r="V196">
        <v>446</v>
      </c>
      <c r="W196">
        <v>0.51</v>
      </c>
      <c r="X196">
        <v>24.650765660495484</v>
      </c>
      <c r="Y196">
        <v>7.7283124925604883E-4</v>
      </c>
      <c r="Z196">
        <v>7.641456449515531E-2</v>
      </c>
      <c r="AA196">
        <v>10.9</v>
      </c>
      <c r="AB196">
        <v>85.3</v>
      </c>
      <c r="AC196">
        <v>176</v>
      </c>
      <c r="AD196">
        <v>0.47799999999999998</v>
      </c>
      <c r="AE196">
        <v>78.900000000000006</v>
      </c>
      <c r="AF196">
        <v>0.80723500000000004</v>
      </c>
      <c r="AG196">
        <v>60</v>
      </c>
    </row>
    <row r="197" spans="1:33" x14ac:dyDescent="0.3">
      <c r="A197" t="s">
        <v>40</v>
      </c>
      <c r="B197" s="3">
        <v>38</v>
      </c>
      <c r="C197" s="9">
        <v>2020</v>
      </c>
      <c r="D197" s="11">
        <v>470308</v>
      </c>
      <c r="E197" s="16">
        <v>75881685.610959351</v>
      </c>
      <c r="F197" s="17">
        <v>161344.66266990855</v>
      </c>
      <c r="G197" s="55">
        <v>167271.88096394588</v>
      </c>
      <c r="H197" s="55">
        <v>0.96456536352744848</v>
      </c>
      <c r="I197" s="55">
        <v>1.0361062825733389</v>
      </c>
      <c r="J197">
        <v>204</v>
      </c>
      <c r="K197" s="51">
        <v>0.56999999999999995</v>
      </c>
      <c r="L197" s="17">
        <v>23.854148762134418</v>
      </c>
      <c r="M197">
        <v>1.4655264074535296E-2</v>
      </c>
      <c r="N197">
        <v>9.7344960083462467E-2</v>
      </c>
      <c r="O197">
        <v>15.5</v>
      </c>
      <c r="P197">
        <v>85.2</v>
      </c>
      <c r="Q197">
        <v>241</v>
      </c>
      <c r="R197">
        <v>0.58599999999999997</v>
      </c>
      <c r="S197">
        <v>82.6</v>
      </c>
      <c r="T197">
        <v>0.71430000000000005</v>
      </c>
      <c r="U197">
        <v>8</v>
      </c>
      <c r="V197">
        <v>204</v>
      </c>
      <c r="W197">
        <v>0.56000000000000005</v>
      </c>
      <c r="X197">
        <v>26.061475445696164</v>
      </c>
      <c r="Y197">
        <v>1.5059651730769719E-2</v>
      </c>
      <c r="Z197">
        <v>9.4947560272306455E-2</v>
      </c>
      <c r="AA197">
        <v>10.1</v>
      </c>
      <c r="AB197">
        <v>81.8</v>
      </c>
      <c r="AC197">
        <v>241</v>
      </c>
      <c r="AD197">
        <v>0.58499999999999996</v>
      </c>
      <c r="AE197">
        <v>68</v>
      </c>
      <c r="AF197">
        <v>0.70743599999999995</v>
      </c>
      <c r="AG197">
        <v>5</v>
      </c>
    </row>
    <row r="198" spans="1:33" x14ac:dyDescent="0.3">
      <c r="A198" t="s">
        <v>41</v>
      </c>
      <c r="B198" s="3">
        <v>39</v>
      </c>
      <c r="C198" s="9">
        <v>2020</v>
      </c>
      <c r="D198" s="11">
        <v>692869</v>
      </c>
      <c r="E198" s="16">
        <v>148790067.78615162</v>
      </c>
      <c r="F198" s="17">
        <v>214744.87642851911</v>
      </c>
      <c r="G198" s="55">
        <v>207289.09988220033</v>
      </c>
      <c r="H198" s="55">
        <v>1.0359680106216671</v>
      </c>
      <c r="I198" s="55">
        <v>1.0391494084141302</v>
      </c>
      <c r="J198">
        <v>285</v>
      </c>
      <c r="K198" s="51">
        <v>0.26</v>
      </c>
      <c r="L198" s="17">
        <v>17.399109171183138</v>
      </c>
      <c r="M198">
        <v>2.8263668700612122E-3</v>
      </c>
      <c r="N198">
        <v>5.5104299593713851E-2</v>
      </c>
      <c r="O198">
        <v>7.0000000000000009</v>
      </c>
      <c r="P198">
        <v>83.2</v>
      </c>
      <c r="Q198">
        <v>300</v>
      </c>
      <c r="R198">
        <v>0.36599999999999999</v>
      </c>
      <c r="S198">
        <v>96.7</v>
      </c>
      <c r="T198">
        <v>0.87234699999999998</v>
      </c>
      <c r="U198">
        <v>79</v>
      </c>
      <c r="V198">
        <v>311</v>
      </c>
      <c r="W198">
        <v>0.24</v>
      </c>
      <c r="X198">
        <v>19.536085677685964</v>
      </c>
      <c r="Y198">
        <v>2.9694101935808753E-3</v>
      </c>
      <c r="Z198">
        <v>4.8285705858964967E-2</v>
      </c>
      <c r="AA198">
        <v>4.8</v>
      </c>
      <c r="AB198">
        <v>74.5</v>
      </c>
      <c r="AC198">
        <v>300</v>
      </c>
      <c r="AD198">
        <v>0.36499999999999999</v>
      </c>
      <c r="AE198">
        <v>87.7</v>
      </c>
      <c r="AF198">
        <v>0.87533600000000011</v>
      </c>
      <c r="AG198">
        <v>79</v>
      </c>
    </row>
    <row r="199" spans="1:33" x14ac:dyDescent="0.3">
      <c r="A199" t="s">
        <v>42</v>
      </c>
      <c r="B199" s="3">
        <v>40</v>
      </c>
      <c r="C199" s="9">
        <v>2020</v>
      </c>
      <c r="D199" s="11">
        <v>2904146</v>
      </c>
      <c r="E199" s="16">
        <v>736240972.99646997</v>
      </c>
      <c r="F199" s="17">
        <v>253513.76032626114</v>
      </c>
      <c r="G199" s="55">
        <v>255242.31734326814</v>
      </c>
      <c r="H199" s="55">
        <v>0.99322778042842197</v>
      </c>
      <c r="I199" s="55">
        <v>1.0296349959049567</v>
      </c>
      <c r="J199">
        <v>1371</v>
      </c>
      <c r="K199" s="51">
        <v>0.26</v>
      </c>
      <c r="L199" s="17">
        <v>27.438869577056103</v>
      </c>
      <c r="M199">
        <v>5.6066456812568846E-3</v>
      </c>
      <c r="N199">
        <v>0.1241227434273509</v>
      </c>
      <c r="O199">
        <v>11.7</v>
      </c>
      <c r="P199">
        <v>78.400000000000006</v>
      </c>
      <c r="Q199">
        <v>238</v>
      </c>
      <c r="R199">
        <v>0.39700000000000002</v>
      </c>
      <c r="S199">
        <v>86</v>
      </c>
      <c r="T199">
        <v>0.89387699999999992</v>
      </c>
      <c r="U199">
        <v>157</v>
      </c>
      <c r="V199">
        <v>1383</v>
      </c>
      <c r="W199">
        <v>0.24</v>
      </c>
      <c r="X199">
        <v>23.666402282905739</v>
      </c>
      <c r="Y199">
        <v>5.2465352148415908E-3</v>
      </c>
      <c r="Z199">
        <v>0.11503886520715526</v>
      </c>
      <c r="AA199">
        <v>10.6</v>
      </c>
      <c r="AB199">
        <v>70.8</v>
      </c>
      <c r="AC199">
        <v>245</v>
      </c>
      <c r="AD199">
        <v>0.39899999999999997</v>
      </c>
      <c r="AE199">
        <v>79.099999999999994</v>
      </c>
      <c r="AF199">
        <v>0.89294600000000002</v>
      </c>
      <c r="AG199">
        <v>152</v>
      </c>
    </row>
    <row r="200" spans="1:33" x14ac:dyDescent="0.3">
      <c r="A200" t="s">
        <v>43</v>
      </c>
      <c r="B200" s="3">
        <v>41</v>
      </c>
      <c r="C200" s="9">
        <v>2020</v>
      </c>
      <c r="D200" s="11">
        <v>4104463</v>
      </c>
      <c r="E200" s="16">
        <v>1428786749.2473478</v>
      </c>
      <c r="F200" s="17">
        <v>348105.64725454897</v>
      </c>
      <c r="G200" s="55">
        <v>365925.86653699714</v>
      </c>
      <c r="H200" s="55">
        <v>0.95130101227581176</v>
      </c>
      <c r="I200" s="55">
        <v>1.0008824230572408</v>
      </c>
      <c r="J200">
        <v>1901</v>
      </c>
      <c r="K200" s="51">
        <v>0.63</v>
      </c>
      <c r="L200" s="17">
        <v>22.474828822297763</v>
      </c>
      <c r="M200">
        <v>3.8328431358893064E-2</v>
      </c>
      <c r="N200">
        <v>0.24850162062393308</v>
      </c>
      <c r="O200">
        <v>33.5</v>
      </c>
      <c r="P200">
        <v>75.2</v>
      </c>
      <c r="Q200">
        <v>242</v>
      </c>
      <c r="R200">
        <v>0.38200000000000001</v>
      </c>
      <c r="S200">
        <v>78.099999999999994</v>
      </c>
      <c r="T200">
        <v>0.91587500000000011</v>
      </c>
      <c r="U200">
        <v>457</v>
      </c>
      <c r="V200">
        <v>1896</v>
      </c>
      <c r="W200">
        <v>0.56999999999999995</v>
      </c>
      <c r="X200">
        <v>18.727150457957666</v>
      </c>
      <c r="Y200">
        <v>3.4730734959754039E-2</v>
      </c>
      <c r="Z200">
        <v>0.31048947803293714</v>
      </c>
      <c r="AA200">
        <v>20.8</v>
      </c>
      <c r="AB200">
        <v>77.5</v>
      </c>
      <c r="AC200">
        <v>241</v>
      </c>
      <c r="AD200">
        <v>0.38200000000000001</v>
      </c>
      <c r="AE200">
        <v>76.2</v>
      </c>
      <c r="AF200">
        <v>0.91092600000000001</v>
      </c>
      <c r="AG200">
        <v>562</v>
      </c>
    </row>
    <row r="201" spans="1:33" x14ac:dyDescent="0.3">
      <c r="A201" t="s">
        <v>44</v>
      </c>
      <c r="B201" s="3">
        <v>42</v>
      </c>
      <c r="C201" s="9">
        <v>2020</v>
      </c>
      <c r="D201" s="11">
        <v>681613</v>
      </c>
      <c r="E201" s="16">
        <v>174149600.40984851</v>
      </c>
      <c r="F201" s="17">
        <v>255496.30128804542</v>
      </c>
      <c r="G201" s="55">
        <v>261260.93212873867</v>
      </c>
      <c r="H201" s="55">
        <v>0.97793535070963966</v>
      </c>
      <c r="I201" s="55">
        <v>0.99770959899140321</v>
      </c>
      <c r="J201">
        <v>326</v>
      </c>
      <c r="K201" s="51">
        <v>0.09</v>
      </c>
      <c r="L201" s="17">
        <v>18.077440771270538</v>
      </c>
      <c r="M201">
        <v>1.7577436758481509E-3</v>
      </c>
      <c r="N201">
        <v>0.2536947268339893</v>
      </c>
      <c r="O201">
        <v>21.5</v>
      </c>
      <c r="P201">
        <v>70.099999999999994</v>
      </c>
      <c r="Q201">
        <v>243</v>
      </c>
      <c r="R201">
        <v>0.32100000000000001</v>
      </c>
      <c r="S201">
        <v>80.5</v>
      </c>
      <c r="T201">
        <v>0.60559499999999999</v>
      </c>
      <c r="U201">
        <v>60</v>
      </c>
      <c r="V201">
        <v>334</v>
      </c>
      <c r="W201">
        <v>0.12</v>
      </c>
      <c r="X201">
        <v>13.52825162668036</v>
      </c>
      <c r="Y201">
        <v>1.4163450209733722E-3</v>
      </c>
      <c r="Z201">
        <v>0.2601577960237389</v>
      </c>
      <c r="AA201">
        <v>22.7</v>
      </c>
      <c r="AB201">
        <v>67.2</v>
      </c>
      <c r="AC201">
        <v>254</v>
      </c>
      <c r="AD201">
        <v>0.32500000000000001</v>
      </c>
      <c r="AE201">
        <v>77.8</v>
      </c>
      <c r="AF201">
        <v>0.60247399999999995</v>
      </c>
      <c r="AG201">
        <v>85</v>
      </c>
    </row>
    <row r="202" spans="1:33" x14ac:dyDescent="0.3">
      <c r="A202" t="s">
        <v>45</v>
      </c>
      <c r="B202" s="3">
        <v>43</v>
      </c>
      <c r="C202" s="9">
        <v>2020</v>
      </c>
      <c r="D202" s="11">
        <v>793859</v>
      </c>
      <c r="E202" s="16">
        <v>233987157.84380752</v>
      </c>
      <c r="F202" s="17">
        <v>294746.49508767616</v>
      </c>
      <c r="G202" s="55">
        <v>293603.97730791429</v>
      </c>
      <c r="H202" s="55">
        <v>1.0038913566166159</v>
      </c>
      <c r="I202" s="55">
        <v>1.0258732097238494</v>
      </c>
      <c r="J202">
        <v>405</v>
      </c>
      <c r="K202" s="51">
        <v>0.4</v>
      </c>
      <c r="L202" s="17">
        <v>17.655921272434465</v>
      </c>
      <c r="M202">
        <v>3.2487514445785347E-4</v>
      </c>
      <c r="N202">
        <v>0.26960732294271311</v>
      </c>
      <c r="O202">
        <v>36.4</v>
      </c>
      <c r="P202">
        <v>63.4</v>
      </c>
      <c r="Q202">
        <v>315</v>
      </c>
      <c r="R202">
        <v>0.36799999999999999</v>
      </c>
      <c r="S202">
        <v>79.5</v>
      </c>
      <c r="T202">
        <v>0.57403700000000002</v>
      </c>
      <c r="U202">
        <v>57</v>
      </c>
      <c r="V202">
        <v>438</v>
      </c>
      <c r="W202">
        <v>0.37</v>
      </c>
      <c r="X202">
        <v>20.1980985733782</v>
      </c>
      <c r="Y202">
        <v>2.0499498851419867E-4</v>
      </c>
      <c r="Z202">
        <v>0.24392901715679136</v>
      </c>
      <c r="AA202">
        <v>34.799999999999997</v>
      </c>
      <c r="AB202">
        <v>65.099999999999994</v>
      </c>
      <c r="AC202">
        <v>322</v>
      </c>
      <c r="AD202">
        <v>0.36799999999999999</v>
      </c>
      <c r="AE202">
        <v>77.900000000000006</v>
      </c>
      <c r="AF202">
        <v>0.56671199999999999</v>
      </c>
      <c r="AG202">
        <v>47</v>
      </c>
    </row>
    <row r="203" spans="1:33" x14ac:dyDescent="0.3">
      <c r="A203" t="s">
        <v>46</v>
      </c>
      <c r="B203" s="3">
        <v>44</v>
      </c>
      <c r="C203" s="9">
        <v>2020</v>
      </c>
      <c r="D203" s="11">
        <v>3997023</v>
      </c>
      <c r="E203" s="16">
        <v>2159030789.5964704</v>
      </c>
      <c r="F203" s="17">
        <v>540159.711264226</v>
      </c>
      <c r="G203" s="55">
        <v>551797.38812285091</v>
      </c>
      <c r="H203" s="55">
        <v>0.97890951079305599</v>
      </c>
      <c r="I203" s="55">
        <v>1.0108511203113337</v>
      </c>
      <c r="J203">
        <v>2026</v>
      </c>
      <c r="K203" s="51">
        <v>0.73</v>
      </c>
      <c r="L203" s="17">
        <v>23.395146815618887</v>
      </c>
      <c r="M203">
        <v>0.21190915586708975</v>
      </c>
      <c r="N203">
        <v>0.17099375486953183</v>
      </c>
      <c r="O203">
        <v>37.1</v>
      </c>
      <c r="P203">
        <v>83.3</v>
      </c>
      <c r="Q203">
        <v>365</v>
      </c>
      <c r="R203">
        <v>0.23199999999999998</v>
      </c>
      <c r="S203">
        <v>62.3</v>
      </c>
      <c r="T203">
        <v>0.77741100000000007</v>
      </c>
      <c r="U203">
        <v>649</v>
      </c>
      <c r="V203">
        <v>2036</v>
      </c>
      <c r="W203">
        <v>0.64</v>
      </c>
      <c r="X203">
        <v>22.815714431025324</v>
      </c>
      <c r="Y203">
        <v>0.28642105829690861</v>
      </c>
      <c r="Z203">
        <v>0.14686351992859081</v>
      </c>
      <c r="AA203">
        <v>26.5</v>
      </c>
      <c r="AB203">
        <v>78.099999999999994</v>
      </c>
      <c r="AC203">
        <v>369</v>
      </c>
      <c r="AD203">
        <v>0.23199999999999998</v>
      </c>
      <c r="AE203">
        <v>61.7</v>
      </c>
      <c r="AF203">
        <v>0.76890000000000003</v>
      </c>
      <c r="AG203">
        <v>760</v>
      </c>
    </row>
    <row r="204" spans="1:33" x14ac:dyDescent="0.3">
      <c r="A204" t="s">
        <v>47</v>
      </c>
      <c r="B204" s="3">
        <v>45</v>
      </c>
      <c r="C204" s="9">
        <v>2020</v>
      </c>
      <c r="D204" s="11">
        <v>1466282</v>
      </c>
      <c r="E204" s="16">
        <v>559888079.63491952</v>
      </c>
      <c r="F204" s="17">
        <v>381842.01922612399</v>
      </c>
      <c r="G204" s="55">
        <v>393618.94004942745</v>
      </c>
      <c r="H204" s="55">
        <v>0.97008040105533389</v>
      </c>
      <c r="I204" s="55">
        <v>1.0038329938021764</v>
      </c>
      <c r="J204">
        <v>770</v>
      </c>
      <c r="K204" s="51">
        <v>0.28999999999999998</v>
      </c>
      <c r="L204" s="17">
        <v>17.600489370288237</v>
      </c>
      <c r="M204">
        <v>0.20565669572683942</v>
      </c>
      <c r="N204">
        <v>0.18986957025488843</v>
      </c>
      <c r="O204">
        <v>20.2</v>
      </c>
      <c r="P204">
        <v>76.8</v>
      </c>
      <c r="Q204">
        <v>284</v>
      </c>
      <c r="R204">
        <v>0.34299999999999997</v>
      </c>
      <c r="S204">
        <v>78.400000000000006</v>
      </c>
      <c r="T204">
        <v>0.60286299999999993</v>
      </c>
      <c r="U204">
        <v>148</v>
      </c>
      <c r="V204">
        <v>763</v>
      </c>
      <c r="W204">
        <v>0.31</v>
      </c>
      <c r="X204">
        <v>14.633896154920963</v>
      </c>
      <c r="Y204">
        <v>0.26756445551458524</v>
      </c>
      <c r="Z204">
        <v>0.19044026327913693</v>
      </c>
      <c r="AA204">
        <v>19.2</v>
      </c>
      <c r="AB204">
        <v>71.400000000000006</v>
      </c>
      <c r="AC204">
        <v>289</v>
      </c>
      <c r="AD204">
        <v>0.34399999999999997</v>
      </c>
      <c r="AE204">
        <v>76</v>
      </c>
      <c r="AF204">
        <v>0.61490599999999995</v>
      </c>
      <c r="AG204">
        <v>135</v>
      </c>
    </row>
    <row r="205" spans="1:33" x14ac:dyDescent="0.3">
      <c r="A205" t="s">
        <v>48</v>
      </c>
      <c r="B205" s="3">
        <v>46</v>
      </c>
      <c r="C205" s="9">
        <v>2020</v>
      </c>
      <c r="D205" s="11">
        <v>1200388</v>
      </c>
      <c r="E205" s="16">
        <v>296469273.34743607</v>
      </c>
      <c r="F205" s="17">
        <v>246977.8716110425</v>
      </c>
      <c r="G205" s="55">
        <v>249174.59152071777</v>
      </c>
      <c r="H205" s="55">
        <v>0.99118401320026794</v>
      </c>
      <c r="I205" s="55">
        <v>1.0199090502910757</v>
      </c>
      <c r="J205">
        <v>604</v>
      </c>
      <c r="K205" s="51">
        <v>0.57999999999999996</v>
      </c>
      <c r="L205" s="17">
        <v>16.141884729909052</v>
      </c>
      <c r="M205">
        <v>7.1945440401948888E-4</v>
      </c>
      <c r="N205">
        <v>0.26036034370894506</v>
      </c>
      <c r="O205">
        <v>32.6</v>
      </c>
      <c r="P205">
        <v>70.7</v>
      </c>
      <c r="Q205">
        <v>285</v>
      </c>
      <c r="R205">
        <v>0.36499999999999999</v>
      </c>
      <c r="S205">
        <v>86.4</v>
      </c>
      <c r="T205">
        <v>0.64160799999999996</v>
      </c>
      <c r="U205">
        <v>111</v>
      </c>
      <c r="V205">
        <v>608</v>
      </c>
      <c r="W205">
        <v>0.59</v>
      </c>
      <c r="X205">
        <v>19.269123368436926</v>
      </c>
      <c r="Y205">
        <v>8.7874865695309256E-4</v>
      </c>
      <c r="Z205">
        <v>0.25876217059550793</v>
      </c>
      <c r="AA205">
        <v>33.6</v>
      </c>
      <c r="AB205">
        <v>71.8</v>
      </c>
      <c r="AC205">
        <v>283</v>
      </c>
      <c r="AD205">
        <v>0.36700000000000005</v>
      </c>
      <c r="AE205">
        <v>82.1</v>
      </c>
      <c r="AF205">
        <v>0.63026899999999997</v>
      </c>
      <c r="AG205">
        <v>117</v>
      </c>
    </row>
    <row r="206" spans="1:33" x14ac:dyDescent="0.3">
      <c r="A206" t="s">
        <v>49</v>
      </c>
      <c r="B206" s="3">
        <v>47</v>
      </c>
      <c r="C206" s="9">
        <v>2020</v>
      </c>
      <c r="D206" s="11">
        <v>2562731</v>
      </c>
      <c r="E206" s="16">
        <v>1155573515.6204307</v>
      </c>
      <c r="F206" s="17">
        <v>450914.86996506096</v>
      </c>
      <c r="G206" s="55">
        <v>458608.1088809917</v>
      </c>
      <c r="H206" s="55">
        <v>0.98322480835608794</v>
      </c>
      <c r="I206" s="55">
        <v>1.0137618409019591</v>
      </c>
      <c r="J206">
        <v>1232</v>
      </c>
      <c r="K206" s="51">
        <v>1.2</v>
      </c>
      <c r="L206" s="17">
        <v>20.32430208196109</v>
      </c>
      <c r="M206">
        <v>0.17374133482147869</v>
      </c>
      <c r="N206">
        <v>0.3039076677667526</v>
      </c>
      <c r="O206">
        <v>23.1</v>
      </c>
      <c r="P206">
        <v>74.599999999999994</v>
      </c>
      <c r="Q206">
        <v>211</v>
      </c>
      <c r="R206">
        <v>0.24299999999999999</v>
      </c>
      <c r="S206">
        <v>75.2</v>
      </c>
      <c r="T206">
        <v>0.68940100000000004</v>
      </c>
      <c r="U206">
        <v>356</v>
      </c>
      <c r="V206">
        <v>1225</v>
      </c>
      <c r="W206">
        <v>1.21</v>
      </c>
      <c r="X206">
        <v>18.963876537405003</v>
      </c>
      <c r="Y206">
        <v>0.22575483350472889</v>
      </c>
      <c r="Z206">
        <v>0.28738222707775035</v>
      </c>
      <c r="AA206">
        <v>19</v>
      </c>
      <c r="AB206">
        <v>70.3</v>
      </c>
      <c r="AC206">
        <v>208</v>
      </c>
      <c r="AD206">
        <v>0.24199999999999999</v>
      </c>
      <c r="AE206">
        <v>79.400000000000006</v>
      </c>
      <c r="AF206">
        <v>0.68934099999999998</v>
      </c>
      <c r="AG206">
        <v>322</v>
      </c>
    </row>
    <row r="207" spans="1:33" x14ac:dyDescent="0.3">
      <c r="A207" t="s">
        <v>50</v>
      </c>
      <c r="B207" s="3">
        <v>48</v>
      </c>
      <c r="C207" s="9">
        <v>2020</v>
      </c>
      <c r="D207" s="11">
        <v>1182667</v>
      </c>
      <c r="E207" s="16">
        <v>331726059.46415102</v>
      </c>
      <c r="F207" s="17">
        <v>280489.82466252212</v>
      </c>
      <c r="G207" s="55">
        <v>271808.2134349274</v>
      </c>
      <c r="H207" s="55">
        <v>1.0319402093037677</v>
      </c>
      <c r="I207" s="55">
        <v>1.0463432713530871</v>
      </c>
      <c r="J207">
        <v>632</v>
      </c>
      <c r="K207" s="51">
        <v>1.08</v>
      </c>
      <c r="L207" s="17">
        <v>17.10025978292305</v>
      </c>
      <c r="M207">
        <v>2.3321944309044967E-3</v>
      </c>
      <c r="N207">
        <v>0.28264546805395147</v>
      </c>
      <c r="O207">
        <v>26.8</v>
      </c>
      <c r="P207">
        <v>75.5</v>
      </c>
      <c r="Q207">
        <v>223</v>
      </c>
      <c r="R207">
        <v>0.22399999999999998</v>
      </c>
      <c r="S207">
        <v>94.4</v>
      </c>
      <c r="T207">
        <v>0.55126300000000006</v>
      </c>
      <c r="U207">
        <v>96</v>
      </c>
      <c r="V207">
        <v>637</v>
      </c>
      <c r="W207">
        <v>0.89</v>
      </c>
      <c r="X207">
        <v>19.497856791568395</v>
      </c>
      <c r="Y207">
        <v>2.6528653183143331E-3</v>
      </c>
      <c r="Z207">
        <v>0.265990468691155</v>
      </c>
      <c r="AA207">
        <v>21.9</v>
      </c>
      <c r="AB207">
        <v>66.3</v>
      </c>
      <c r="AC207">
        <v>229</v>
      </c>
      <c r="AD207">
        <v>0.22800000000000001</v>
      </c>
      <c r="AE207">
        <v>92.8</v>
      </c>
      <c r="AF207">
        <v>0.55475099999999999</v>
      </c>
      <c r="AG207">
        <v>87</v>
      </c>
    </row>
    <row r="208" spans="1:33" x14ac:dyDescent="0.3">
      <c r="A208" t="s">
        <v>51</v>
      </c>
      <c r="B208" s="3">
        <v>49</v>
      </c>
      <c r="C208" s="9">
        <v>2020</v>
      </c>
      <c r="D208" s="11">
        <v>3159332</v>
      </c>
      <c r="E208" s="16">
        <v>1326297190.7552855</v>
      </c>
      <c r="F208" s="17">
        <v>419803.04404705984</v>
      </c>
      <c r="G208" s="55">
        <v>434463.11875059595</v>
      </c>
      <c r="H208" s="55">
        <v>0.96625703294287735</v>
      </c>
      <c r="I208" s="55">
        <v>1.0257120414154557</v>
      </c>
      <c r="J208">
        <v>1737</v>
      </c>
      <c r="K208" s="51">
        <v>5.37</v>
      </c>
      <c r="L208" s="17">
        <v>23.174654543859425</v>
      </c>
      <c r="M208">
        <v>4.4706084380843669E-4</v>
      </c>
      <c r="N208">
        <v>0.28018615459258334</v>
      </c>
      <c r="O208">
        <v>28.000000000000004</v>
      </c>
      <c r="P208">
        <v>75.099999999999994</v>
      </c>
      <c r="Q208">
        <v>263</v>
      </c>
      <c r="R208">
        <v>0.20199999999999999</v>
      </c>
      <c r="S208">
        <v>90.3</v>
      </c>
      <c r="T208">
        <v>0.69714299999999996</v>
      </c>
      <c r="U208">
        <v>325</v>
      </c>
      <c r="V208">
        <v>1754</v>
      </c>
      <c r="W208">
        <v>5.48</v>
      </c>
      <c r="X208">
        <v>18.257319924656116</v>
      </c>
      <c r="Y208">
        <v>4.7265934386578443E-4</v>
      </c>
      <c r="Z208">
        <v>0.28685376407911034</v>
      </c>
      <c r="AA208">
        <v>26.6</v>
      </c>
      <c r="AB208">
        <v>70.099999999999994</v>
      </c>
      <c r="AC208">
        <v>261</v>
      </c>
      <c r="AD208">
        <v>0.20300000000000001</v>
      </c>
      <c r="AE208">
        <v>89</v>
      </c>
      <c r="AF208">
        <v>0.70092399999999999</v>
      </c>
      <c r="AG208">
        <v>352</v>
      </c>
    </row>
    <row r="209" spans="1:33" x14ac:dyDescent="0.3">
      <c r="A209" t="s">
        <v>52</v>
      </c>
      <c r="B209" s="3">
        <v>50</v>
      </c>
      <c r="C209" s="9">
        <v>2020</v>
      </c>
      <c r="D209" s="11">
        <v>1888872</v>
      </c>
      <c r="E209" s="16">
        <v>853987374.96632588</v>
      </c>
      <c r="F209" s="17">
        <v>452115.00565751718</v>
      </c>
      <c r="G209" s="55">
        <v>453326.59850569081</v>
      </c>
      <c r="H209" s="55">
        <v>0.99732732901142918</v>
      </c>
      <c r="I209" s="55">
        <v>1.016694381714228</v>
      </c>
      <c r="J209">
        <v>933</v>
      </c>
      <c r="K209" s="51">
        <v>0.09</v>
      </c>
      <c r="L209" s="17">
        <v>19.234543481818537</v>
      </c>
      <c r="M209">
        <v>0.35695792955413708</v>
      </c>
      <c r="N209">
        <v>0.11963347347783081</v>
      </c>
      <c r="O209">
        <v>12</v>
      </c>
      <c r="P209">
        <v>85.6</v>
      </c>
      <c r="Q209">
        <v>219</v>
      </c>
      <c r="R209">
        <v>0.40299999999999997</v>
      </c>
      <c r="S209">
        <v>81.099999999999994</v>
      </c>
      <c r="T209">
        <v>0.81424999999999992</v>
      </c>
      <c r="U209">
        <v>94</v>
      </c>
      <c r="V209">
        <v>930</v>
      </c>
      <c r="W209">
        <v>0.09</v>
      </c>
      <c r="X209">
        <v>19.166033115095114</v>
      </c>
      <c r="Y209">
        <v>0.40959796540479859</v>
      </c>
      <c r="Z209">
        <v>0.11425220479407451</v>
      </c>
      <c r="AA209">
        <v>9.3000000000000007</v>
      </c>
      <c r="AB209">
        <v>87.9</v>
      </c>
      <c r="AC209">
        <v>222</v>
      </c>
      <c r="AD209">
        <v>0.40399999999999997</v>
      </c>
      <c r="AE209">
        <v>79.900000000000006</v>
      </c>
      <c r="AF209">
        <v>0.81289299999999998</v>
      </c>
      <c r="AG209">
        <v>74</v>
      </c>
    </row>
    <row r="210" spans="1:33" x14ac:dyDescent="0.3">
      <c r="A210" t="s">
        <v>53</v>
      </c>
      <c r="B210" s="3">
        <v>51</v>
      </c>
      <c r="C210" s="9">
        <v>2020</v>
      </c>
      <c r="D210" s="11">
        <v>1286654</v>
      </c>
      <c r="E210" s="16">
        <v>402660491.06896698</v>
      </c>
      <c r="F210" s="17">
        <v>312951.64905947284</v>
      </c>
      <c r="G210" s="55">
        <v>299641.68524369894</v>
      </c>
      <c r="H210" s="55">
        <v>1.0444196000464652</v>
      </c>
      <c r="I210" s="55">
        <v>1.0398194039248223</v>
      </c>
      <c r="J210">
        <v>640</v>
      </c>
      <c r="K210" s="51">
        <v>0.76</v>
      </c>
      <c r="L210" s="17">
        <v>19.499649329373366</v>
      </c>
      <c r="M210">
        <v>2.5213206203514756E-3</v>
      </c>
      <c r="N210">
        <v>0.18480467618564261</v>
      </c>
      <c r="O210">
        <v>26</v>
      </c>
      <c r="P210">
        <v>78.5</v>
      </c>
      <c r="Q210">
        <v>248</v>
      </c>
      <c r="R210">
        <v>0.313</v>
      </c>
      <c r="S210">
        <v>81.3</v>
      </c>
      <c r="T210">
        <v>0.774532</v>
      </c>
      <c r="U210">
        <v>143</v>
      </c>
      <c r="V210">
        <v>656</v>
      </c>
      <c r="W210">
        <v>0.97</v>
      </c>
      <c r="X210">
        <v>19.926071482478751</v>
      </c>
      <c r="Y210">
        <v>2.2024130422918379E-3</v>
      </c>
      <c r="Z210">
        <v>0.16962509617416024</v>
      </c>
      <c r="AA210">
        <v>24.4</v>
      </c>
      <c r="AB210">
        <v>73.900000000000006</v>
      </c>
      <c r="AC210">
        <v>249</v>
      </c>
      <c r="AD210">
        <v>0.314</v>
      </c>
      <c r="AE210">
        <v>81.2</v>
      </c>
      <c r="AF210">
        <v>0.77461500000000005</v>
      </c>
      <c r="AG210">
        <v>142</v>
      </c>
    </row>
    <row r="211" spans="1:33" x14ac:dyDescent="0.3">
      <c r="A211" t="s">
        <v>54</v>
      </c>
      <c r="B211" s="3">
        <v>52</v>
      </c>
      <c r="C211" s="9">
        <v>2020</v>
      </c>
      <c r="D211" s="11">
        <v>3195048</v>
      </c>
      <c r="E211" s="16">
        <v>1318748042.7094998</v>
      </c>
      <c r="F211" s="17">
        <v>412747.49008762935</v>
      </c>
      <c r="G211" s="55">
        <v>434982.07234560943</v>
      </c>
      <c r="H211" s="55">
        <v>0.94888391115044879</v>
      </c>
      <c r="I211" s="55">
        <v>1.0067224084247377</v>
      </c>
      <c r="J211">
        <v>1676</v>
      </c>
      <c r="K211" s="51">
        <v>1.05</v>
      </c>
      <c r="L211" s="17">
        <v>18.980784230056962</v>
      </c>
      <c r="M211">
        <v>0.1316261526959738</v>
      </c>
      <c r="N211">
        <v>0.20798251690803823</v>
      </c>
      <c r="O211">
        <v>25.8</v>
      </c>
      <c r="P211">
        <v>84.9</v>
      </c>
      <c r="Q211">
        <v>301</v>
      </c>
      <c r="R211">
        <v>0.20300000000000001</v>
      </c>
      <c r="S211">
        <v>73.900000000000006</v>
      </c>
      <c r="T211">
        <v>0.42729999999999996</v>
      </c>
      <c r="U211">
        <v>432</v>
      </c>
      <c r="V211">
        <v>1683</v>
      </c>
      <c r="W211">
        <v>1.1499999999999999</v>
      </c>
      <c r="X211">
        <v>17.384960327902501</v>
      </c>
      <c r="Y211">
        <v>0.18768106905764606</v>
      </c>
      <c r="Z211">
        <v>0.2001422832927813</v>
      </c>
      <c r="AA211">
        <v>23.6</v>
      </c>
      <c r="AB211">
        <v>76.099999999999994</v>
      </c>
      <c r="AC211">
        <v>297</v>
      </c>
      <c r="AD211">
        <v>0.20300000000000001</v>
      </c>
      <c r="AE211">
        <v>72.3</v>
      </c>
      <c r="AF211">
        <v>0.42668</v>
      </c>
      <c r="AG211">
        <v>431</v>
      </c>
    </row>
    <row r="212" spans="1:33" x14ac:dyDescent="0.3">
      <c r="A212" t="s">
        <v>55</v>
      </c>
      <c r="B212" s="3">
        <v>53</v>
      </c>
      <c r="C212" s="9">
        <v>2020</v>
      </c>
      <c r="D212" s="11">
        <v>2467866</v>
      </c>
      <c r="E212" s="16">
        <v>751630286.67471635</v>
      </c>
      <c r="F212" s="17">
        <v>304566.89572072239</v>
      </c>
      <c r="G212" s="55">
        <v>297792.39443889132</v>
      </c>
      <c r="H212" s="55">
        <v>1.0227490742152625</v>
      </c>
      <c r="I212" s="55">
        <v>1.0202649415768186</v>
      </c>
      <c r="J212">
        <v>1164</v>
      </c>
      <c r="K212" s="51">
        <v>0.79</v>
      </c>
      <c r="L212" s="17">
        <v>19.506699993940568</v>
      </c>
      <c r="M212">
        <v>3.0849132399251109E-2</v>
      </c>
      <c r="N212">
        <v>0.17748526469154355</v>
      </c>
      <c r="O212">
        <v>18.100000000000001</v>
      </c>
      <c r="P212">
        <v>80.900000000000006</v>
      </c>
      <c r="Q212">
        <v>296</v>
      </c>
      <c r="R212">
        <v>0.23600000000000002</v>
      </c>
      <c r="S212">
        <v>94.6</v>
      </c>
      <c r="T212">
        <v>0.63688800000000001</v>
      </c>
      <c r="U212">
        <v>229</v>
      </c>
      <c r="V212">
        <v>1203</v>
      </c>
      <c r="W212">
        <v>0.77</v>
      </c>
      <c r="X212">
        <v>20.019234212530005</v>
      </c>
      <c r="Y212">
        <v>3.198368485276213E-2</v>
      </c>
      <c r="Z212">
        <v>0.1857425858046497</v>
      </c>
      <c r="AA212">
        <v>16.399999999999999</v>
      </c>
      <c r="AB212">
        <v>79.7</v>
      </c>
      <c r="AC212">
        <v>304</v>
      </c>
      <c r="AD212">
        <v>0.23699999999999999</v>
      </c>
      <c r="AE212">
        <v>97.7</v>
      </c>
      <c r="AF212">
        <v>0.63645200000000002</v>
      </c>
      <c r="AG212">
        <v>206</v>
      </c>
    </row>
    <row r="213" spans="1:33" x14ac:dyDescent="0.3">
      <c r="A213" t="s">
        <v>56</v>
      </c>
      <c r="B213" s="3">
        <v>54</v>
      </c>
      <c r="C213" s="9">
        <v>2020</v>
      </c>
      <c r="D213" s="11">
        <v>1213385</v>
      </c>
      <c r="E213" s="16">
        <v>375563449.83977425</v>
      </c>
      <c r="F213" s="17">
        <v>309517.1358140856</v>
      </c>
      <c r="G213" s="55">
        <v>311365.49292788847</v>
      </c>
      <c r="H213" s="55">
        <v>0.99406370597967664</v>
      </c>
      <c r="I213" s="55">
        <v>1.0237534370167776</v>
      </c>
      <c r="J213">
        <v>599</v>
      </c>
      <c r="K213" s="51">
        <v>2.5099999999999998</v>
      </c>
      <c r="L213" s="17">
        <v>18.576733568141162</v>
      </c>
      <c r="M213">
        <v>2.3878330466098795E-2</v>
      </c>
      <c r="N213">
        <v>0.23935414531014776</v>
      </c>
      <c r="O213">
        <v>28.7</v>
      </c>
      <c r="P213">
        <v>68.900000000000006</v>
      </c>
      <c r="Q213">
        <v>289</v>
      </c>
      <c r="R213">
        <v>0.23600000000000002</v>
      </c>
      <c r="S213">
        <v>82</v>
      </c>
      <c r="T213">
        <v>0.7089319999999999</v>
      </c>
      <c r="U213">
        <v>214</v>
      </c>
      <c r="V213">
        <v>611</v>
      </c>
      <c r="W213">
        <v>2.71</v>
      </c>
      <c r="X213">
        <v>18.760614933425192</v>
      </c>
      <c r="Y213">
        <v>2.1337463473202527E-2</v>
      </c>
      <c r="Z213">
        <v>0.25232538665896287</v>
      </c>
      <c r="AA213">
        <v>24.5</v>
      </c>
      <c r="AB213">
        <v>66</v>
      </c>
      <c r="AC213">
        <v>289</v>
      </c>
      <c r="AD213">
        <v>0.23899999999999999</v>
      </c>
      <c r="AE213">
        <v>79.3</v>
      </c>
      <c r="AF213">
        <v>0.712561</v>
      </c>
      <c r="AG213">
        <v>147</v>
      </c>
    </row>
    <row r="214" spans="1:33" x14ac:dyDescent="0.3">
      <c r="A214" t="s">
        <v>57</v>
      </c>
      <c r="B214" s="3">
        <v>55</v>
      </c>
      <c r="C214" s="9">
        <v>2020</v>
      </c>
      <c r="D214" s="11">
        <v>794199</v>
      </c>
      <c r="E214" s="16">
        <v>204935006.6838342</v>
      </c>
      <c r="F214" s="17">
        <v>258039.86996185363</v>
      </c>
      <c r="G214" s="55">
        <v>261231.7672022894</v>
      </c>
      <c r="H214" s="55">
        <v>0.9877813587733989</v>
      </c>
      <c r="I214" s="55">
        <v>1.0167145697833291</v>
      </c>
      <c r="J214">
        <v>371</v>
      </c>
      <c r="K214" s="51">
        <v>0.15</v>
      </c>
      <c r="L214" s="17">
        <v>18.415347631565577</v>
      </c>
      <c r="M214">
        <v>9.0141815896010585E-3</v>
      </c>
      <c r="N214">
        <v>0.21528247268426112</v>
      </c>
      <c r="O214">
        <v>24.4</v>
      </c>
      <c r="P214">
        <v>77.400000000000006</v>
      </c>
      <c r="Q214">
        <v>179</v>
      </c>
      <c r="R214">
        <v>0.36399999999999999</v>
      </c>
      <c r="S214">
        <v>90.8</v>
      </c>
      <c r="T214">
        <v>0.57570200000000005</v>
      </c>
      <c r="U214">
        <v>34</v>
      </c>
      <c r="V214">
        <v>365</v>
      </c>
      <c r="W214">
        <v>0.15</v>
      </c>
      <c r="X214">
        <v>17.203924994658522</v>
      </c>
      <c r="Y214">
        <v>9.5780090152584596E-3</v>
      </c>
      <c r="Z214">
        <v>0.20821467334297569</v>
      </c>
      <c r="AA214">
        <v>20.399999999999999</v>
      </c>
      <c r="AB214">
        <v>65.900000000000006</v>
      </c>
      <c r="AC214">
        <v>180</v>
      </c>
      <c r="AD214">
        <v>0.36599999999999999</v>
      </c>
      <c r="AE214">
        <v>89.8</v>
      </c>
      <c r="AF214">
        <v>0.57422200000000001</v>
      </c>
      <c r="AG214">
        <v>48</v>
      </c>
    </row>
    <row r="215" spans="1:33" x14ac:dyDescent="0.3">
      <c r="A215" t="s">
        <v>58</v>
      </c>
      <c r="B215" s="3">
        <v>56</v>
      </c>
      <c r="C215" s="9">
        <v>2020</v>
      </c>
      <c r="D215" s="11">
        <v>4299797</v>
      </c>
      <c r="E215" s="16">
        <v>2135410418.3368638</v>
      </c>
      <c r="F215" s="17">
        <v>496630.51961217326</v>
      </c>
      <c r="G215" s="55">
        <v>511435.87032525067</v>
      </c>
      <c r="H215" s="55">
        <v>0.97105140336820361</v>
      </c>
      <c r="I215" s="55">
        <v>1.0107855523370073</v>
      </c>
      <c r="J215">
        <v>2109</v>
      </c>
      <c r="K215" s="51">
        <v>1.1599999999999999</v>
      </c>
      <c r="L215" s="17">
        <v>16.594256974963017</v>
      </c>
      <c r="M215">
        <v>2.2947244836652801E-2</v>
      </c>
      <c r="N215">
        <v>0.31875461716435521</v>
      </c>
      <c r="O215">
        <v>25</v>
      </c>
      <c r="P215">
        <v>76.2</v>
      </c>
      <c r="Q215">
        <v>278</v>
      </c>
      <c r="R215">
        <v>0.14300000000000002</v>
      </c>
      <c r="S215">
        <v>87.3</v>
      </c>
      <c r="T215">
        <v>0.7857590000000001</v>
      </c>
      <c r="U215">
        <v>546</v>
      </c>
      <c r="V215">
        <v>2125</v>
      </c>
      <c r="W215">
        <v>1.1100000000000001</v>
      </c>
      <c r="X215">
        <v>15.489285760773742</v>
      </c>
      <c r="Y215">
        <v>2.0436271450973219E-2</v>
      </c>
      <c r="Z215">
        <v>0.31869813410113179</v>
      </c>
      <c r="AA215">
        <v>24.1</v>
      </c>
      <c r="AB215">
        <v>75.8</v>
      </c>
      <c r="AC215">
        <v>277</v>
      </c>
      <c r="AD215">
        <v>0.14499999999999999</v>
      </c>
      <c r="AE215">
        <v>85</v>
      </c>
      <c r="AF215">
        <v>0.78335999999999995</v>
      </c>
      <c r="AG215">
        <v>513</v>
      </c>
    </row>
    <row r="216" spans="1:33" x14ac:dyDescent="0.3">
      <c r="A216" t="s">
        <v>59</v>
      </c>
      <c r="B216" s="3">
        <v>57</v>
      </c>
      <c r="C216" s="9">
        <v>2020</v>
      </c>
      <c r="D216" s="11">
        <v>3784809</v>
      </c>
      <c r="E216" s="16">
        <v>6395359381.5066414</v>
      </c>
      <c r="F216" s="17">
        <v>1689744.2860410237</v>
      </c>
      <c r="G216" s="55">
        <v>1807589.5202409502</v>
      </c>
      <c r="H216" s="55">
        <v>0.93480531233428599</v>
      </c>
      <c r="I216" s="55">
        <v>0.99685043647042171</v>
      </c>
      <c r="J216">
        <v>1952</v>
      </c>
      <c r="K216" s="51">
        <v>0.27</v>
      </c>
      <c r="L216" s="17">
        <v>31.564753081464936</v>
      </c>
      <c r="M216">
        <v>0.55799208614235896</v>
      </c>
      <c r="N216">
        <v>5.291675761142927E-2</v>
      </c>
      <c r="O216">
        <v>15.7</v>
      </c>
      <c r="P216">
        <v>87.6</v>
      </c>
      <c r="Q216">
        <v>191</v>
      </c>
      <c r="R216">
        <v>0.19399999999999998</v>
      </c>
      <c r="S216">
        <v>71.900000000000006</v>
      </c>
      <c r="T216">
        <v>0.79018299999999997</v>
      </c>
      <c r="U216">
        <v>203</v>
      </c>
      <c r="V216">
        <v>1957</v>
      </c>
      <c r="W216">
        <v>0.21</v>
      </c>
      <c r="X216">
        <v>24.943085378595079</v>
      </c>
      <c r="Y216">
        <v>0.64274193320046136</v>
      </c>
      <c r="Z216">
        <v>4.3887268410211976E-2</v>
      </c>
      <c r="AA216">
        <v>14.899999999999999</v>
      </c>
      <c r="AB216">
        <v>80.400000000000006</v>
      </c>
      <c r="AC216">
        <v>202</v>
      </c>
      <c r="AD216">
        <v>0.19500000000000001</v>
      </c>
      <c r="AE216">
        <v>71.400000000000006</v>
      </c>
      <c r="AF216">
        <v>0.78368599999999999</v>
      </c>
      <c r="AG216">
        <v>214</v>
      </c>
    </row>
    <row r="217" spans="1:33" x14ac:dyDescent="0.3">
      <c r="A217" t="s">
        <v>60</v>
      </c>
      <c r="B217" s="3">
        <v>58</v>
      </c>
      <c r="C217" s="9">
        <v>2020</v>
      </c>
      <c r="D217" s="11">
        <v>3457131</v>
      </c>
      <c r="E217" s="16">
        <v>1377998688.7421367</v>
      </c>
      <c r="F217" s="17">
        <v>398596.02911840385</v>
      </c>
      <c r="G217" s="55">
        <v>392736.02419430995</v>
      </c>
      <c r="H217" s="55">
        <v>1.0149209763380265</v>
      </c>
      <c r="I217" s="55">
        <v>1.0274865087927147</v>
      </c>
      <c r="J217">
        <v>1855</v>
      </c>
      <c r="K217" s="51">
        <v>1.54</v>
      </c>
      <c r="L217" s="17">
        <v>20.102973945733162</v>
      </c>
      <c r="M217">
        <v>4.9812877618897682E-2</v>
      </c>
      <c r="N217">
        <v>0.30784565880063014</v>
      </c>
      <c r="O217">
        <v>26.700000000000003</v>
      </c>
      <c r="P217">
        <v>81.3</v>
      </c>
      <c r="Q217">
        <v>246</v>
      </c>
      <c r="R217">
        <v>0.17300000000000001</v>
      </c>
      <c r="S217">
        <v>79.8</v>
      </c>
      <c r="T217">
        <v>0.78311999999999993</v>
      </c>
      <c r="U217">
        <v>224</v>
      </c>
      <c r="V217">
        <v>1875</v>
      </c>
      <c r="W217">
        <v>1.38</v>
      </c>
      <c r="X217">
        <v>19.442777143787669</v>
      </c>
      <c r="Y217">
        <v>2.5247020751167137E-2</v>
      </c>
      <c r="Z217">
        <v>0.32136114500185281</v>
      </c>
      <c r="AA217">
        <v>25.3</v>
      </c>
      <c r="AB217">
        <v>77</v>
      </c>
      <c r="AC217">
        <v>256</v>
      </c>
      <c r="AD217">
        <v>0.17300000000000001</v>
      </c>
      <c r="AE217">
        <v>73.900000000000006</v>
      </c>
      <c r="AF217">
        <v>0.78607100000000008</v>
      </c>
      <c r="AG217">
        <v>242</v>
      </c>
    </row>
    <row r="218" spans="1:33" x14ac:dyDescent="0.3">
      <c r="A218" t="s">
        <v>61</v>
      </c>
      <c r="B218" s="3">
        <v>59</v>
      </c>
      <c r="C218" s="9">
        <v>2020</v>
      </c>
      <c r="D218" s="11">
        <v>211229</v>
      </c>
      <c r="E218" s="16">
        <v>51332969.463681251</v>
      </c>
      <c r="F218" s="17">
        <v>243020.46340077001</v>
      </c>
      <c r="G218" s="55">
        <v>241476.12122710279</v>
      </c>
      <c r="H218" s="55">
        <v>1.0063954239691253</v>
      </c>
      <c r="I218" s="55">
        <v>1.0352570204114258</v>
      </c>
      <c r="J218">
        <v>99</v>
      </c>
      <c r="K218" s="51">
        <v>0.14000000000000001</v>
      </c>
      <c r="L218" s="17">
        <v>23.713251064425592</v>
      </c>
      <c r="M218">
        <v>8.1234957586879403E-3</v>
      </c>
      <c r="N218">
        <v>2.1170947377861626E-2</v>
      </c>
      <c r="O218">
        <v>13</v>
      </c>
      <c r="P218">
        <v>84.2</v>
      </c>
      <c r="Q218">
        <v>120</v>
      </c>
      <c r="R218">
        <v>0.69099999999999995</v>
      </c>
      <c r="S218">
        <v>76.3</v>
      </c>
      <c r="T218">
        <v>0.71892700000000009</v>
      </c>
      <c r="U218">
        <v>7</v>
      </c>
      <c r="V218">
        <v>95</v>
      </c>
      <c r="W218">
        <v>0.16</v>
      </c>
      <c r="X218">
        <v>36.848957311089301</v>
      </c>
      <c r="Y218">
        <v>8.5048674458269528E-3</v>
      </c>
      <c r="Z218">
        <v>2.4510434370891329E-2</v>
      </c>
      <c r="AA218">
        <v>9.6999999999999993</v>
      </c>
      <c r="AB218">
        <v>73.2</v>
      </c>
      <c r="AC218">
        <v>121</v>
      </c>
      <c r="AD218">
        <v>0.69200000000000006</v>
      </c>
      <c r="AE218">
        <v>76.400000000000006</v>
      </c>
      <c r="AF218">
        <v>0.70744499999999999</v>
      </c>
      <c r="AG218">
        <v>1</v>
      </c>
    </row>
    <row r="219" spans="1:33" x14ac:dyDescent="0.3">
      <c r="A219" t="s">
        <v>62</v>
      </c>
      <c r="B219" s="3">
        <v>60</v>
      </c>
      <c r="C219" s="9">
        <v>2020</v>
      </c>
      <c r="D219" s="11">
        <v>331888</v>
      </c>
      <c r="E219" s="16">
        <v>58074407.62452253</v>
      </c>
      <c r="F219" s="17">
        <v>174981.9445852894</v>
      </c>
      <c r="G219" s="55">
        <v>183878.41145499423</v>
      </c>
      <c r="H219" s="55">
        <v>0.95161766517717439</v>
      </c>
      <c r="I219" s="55">
        <v>0.98225437602693899</v>
      </c>
      <c r="J219">
        <v>131</v>
      </c>
      <c r="K219" s="51">
        <v>0.44</v>
      </c>
      <c r="L219" s="17">
        <v>23.475327979297294</v>
      </c>
      <c r="M219">
        <v>0.11763572365592492</v>
      </c>
      <c r="N219">
        <v>6.9010947147585397E-3</v>
      </c>
      <c r="O219">
        <v>12.3</v>
      </c>
      <c r="P219">
        <v>93.4</v>
      </c>
      <c r="Q219">
        <v>157</v>
      </c>
      <c r="R219">
        <v>0.45500000000000002</v>
      </c>
      <c r="S219">
        <v>105.7</v>
      </c>
      <c r="T219">
        <v>0.40086799999999995</v>
      </c>
      <c r="U219">
        <v>2</v>
      </c>
      <c r="V219">
        <v>117</v>
      </c>
      <c r="W219">
        <v>0.39</v>
      </c>
      <c r="X219">
        <v>23.845709790434597</v>
      </c>
      <c r="Y219">
        <v>0.1994390664842888</v>
      </c>
      <c r="Z219">
        <v>7.0697147219180891E-3</v>
      </c>
      <c r="AA219">
        <v>8.8000000000000007</v>
      </c>
      <c r="AB219">
        <v>87.5</v>
      </c>
      <c r="AC219">
        <v>151</v>
      </c>
      <c r="AD219">
        <v>0.45399999999999996</v>
      </c>
      <c r="AE219">
        <v>106.7</v>
      </c>
      <c r="AF219">
        <v>0.39850099999999999</v>
      </c>
      <c r="AG219">
        <v>0</v>
      </c>
    </row>
    <row r="220" spans="1:33" x14ac:dyDescent="0.3">
      <c r="A220" t="s">
        <v>63</v>
      </c>
      <c r="B220" s="3">
        <v>61</v>
      </c>
      <c r="C220" s="9">
        <v>2020</v>
      </c>
      <c r="D220" s="11">
        <v>537293</v>
      </c>
      <c r="E220" s="16">
        <v>219163350.5164651</v>
      </c>
      <c r="F220" s="17">
        <v>407902.85843378771</v>
      </c>
      <c r="G220" s="55">
        <v>405198.82762893662</v>
      </c>
      <c r="H220" s="55">
        <v>1.0066733431107735</v>
      </c>
      <c r="I220" s="55">
        <v>1.0211234378530576</v>
      </c>
      <c r="J220">
        <v>241</v>
      </c>
      <c r="K220" s="51">
        <v>0.04</v>
      </c>
      <c r="L220" s="17">
        <v>13.02562457458909</v>
      </c>
      <c r="M220">
        <v>0.14503767607581489</v>
      </c>
      <c r="N220">
        <v>0.19896828236934683</v>
      </c>
      <c r="O220">
        <v>11.8</v>
      </c>
      <c r="P220">
        <v>75</v>
      </c>
      <c r="Q220">
        <v>151</v>
      </c>
      <c r="R220">
        <v>0.315</v>
      </c>
      <c r="S220">
        <v>74.3</v>
      </c>
      <c r="T220">
        <v>0.73864400000000008</v>
      </c>
      <c r="U220">
        <v>13</v>
      </c>
      <c r="V220">
        <v>246</v>
      </c>
      <c r="W220">
        <v>0.04</v>
      </c>
      <c r="X220">
        <v>12.742153530925716</v>
      </c>
      <c r="Y220">
        <v>0.14618699656036993</v>
      </c>
      <c r="Z220">
        <v>0.18802795323569144</v>
      </c>
      <c r="AA220">
        <v>12.6</v>
      </c>
      <c r="AB220">
        <v>69.2</v>
      </c>
      <c r="AC220">
        <v>159</v>
      </c>
      <c r="AD220">
        <v>0.315</v>
      </c>
      <c r="AE220">
        <v>69.400000000000006</v>
      </c>
      <c r="AF220">
        <v>0.74771199999999993</v>
      </c>
      <c r="AG220">
        <v>18</v>
      </c>
    </row>
    <row r="221" spans="1:33" x14ac:dyDescent="0.3">
      <c r="A221" t="s">
        <v>64</v>
      </c>
      <c r="B221" s="3">
        <v>62</v>
      </c>
      <c r="C221" s="9">
        <v>2020</v>
      </c>
      <c r="D221" s="11">
        <v>2208563</v>
      </c>
      <c r="E221" s="16">
        <v>554647715.57375264</v>
      </c>
      <c r="F221" s="17">
        <v>251135.111642164</v>
      </c>
      <c r="G221" s="55">
        <v>249787.36857445998</v>
      </c>
      <c r="H221" s="55">
        <v>1.0053955613344085</v>
      </c>
      <c r="I221" s="55">
        <v>1.0294468591940089</v>
      </c>
      <c r="J221">
        <v>1099</v>
      </c>
      <c r="K221" s="51">
        <v>0.3</v>
      </c>
      <c r="L221" s="17">
        <v>18.363986405054924</v>
      </c>
      <c r="M221">
        <v>6.5716060209348318E-3</v>
      </c>
      <c r="N221">
        <v>0.19399797660788831</v>
      </c>
      <c r="O221">
        <v>26.3</v>
      </c>
      <c r="P221">
        <v>77.3</v>
      </c>
      <c r="Q221">
        <v>216</v>
      </c>
      <c r="R221">
        <v>0.42100000000000004</v>
      </c>
      <c r="S221">
        <v>95.2</v>
      </c>
      <c r="T221">
        <v>0.651169</v>
      </c>
      <c r="U221">
        <v>159</v>
      </c>
      <c r="V221">
        <v>1140</v>
      </c>
      <c r="W221">
        <v>0.32</v>
      </c>
      <c r="X221">
        <v>17.953034015494165</v>
      </c>
      <c r="Y221">
        <v>4.7753429773259902E-3</v>
      </c>
      <c r="Z221">
        <v>0.17558965427065193</v>
      </c>
      <c r="AA221">
        <v>17.100000000000001</v>
      </c>
      <c r="AB221">
        <v>76</v>
      </c>
      <c r="AC221">
        <v>212</v>
      </c>
      <c r="AD221">
        <v>0.42399999999999999</v>
      </c>
      <c r="AE221">
        <v>95.6</v>
      </c>
      <c r="AF221">
        <v>0.67169999999999996</v>
      </c>
      <c r="AG221">
        <v>169</v>
      </c>
    </row>
    <row r="222" spans="1:33" x14ac:dyDescent="0.3">
      <c r="A222" t="s">
        <v>65</v>
      </c>
      <c r="B222" s="3">
        <v>63</v>
      </c>
      <c r="C222" s="9">
        <v>2020</v>
      </c>
      <c r="D222" s="11">
        <v>2867233</v>
      </c>
      <c r="E222" s="16">
        <v>1841715984.6699231</v>
      </c>
      <c r="F222" s="17">
        <v>642332.16647196899</v>
      </c>
      <c r="G222" s="55">
        <v>676734.42272498249</v>
      </c>
      <c r="H222" s="55">
        <v>0.94916431749623853</v>
      </c>
      <c r="I222" s="55">
        <v>0.98727194534717111</v>
      </c>
      <c r="J222">
        <v>1461</v>
      </c>
      <c r="K222" s="51">
        <v>0.98</v>
      </c>
      <c r="L222" s="17">
        <v>17.621490606186558</v>
      </c>
      <c r="M222">
        <v>0.16069215499774667</v>
      </c>
      <c r="N222">
        <v>0.40759587563807415</v>
      </c>
      <c r="O222">
        <v>14.899999999999999</v>
      </c>
      <c r="P222">
        <v>76.400000000000006</v>
      </c>
      <c r="Q222">
        <v>233</v>
      </c>
      <c r="R222">
        <v>0.20899999999999999</v>
      </c>
      <c r="S222">
        <v>81.5</v>
      </c>
      <c r="T222">
        <v>0.842808</v>
      </c>
      <c r="U222">
        <v>359</v>
      </c>
      <c r="V222">
        <v>1482</v>
      </c>
      <c r="W222">
        <v>1.01</v>
      </c>
      <c r="X222">
        <v>16.186237131646806</v>
      </c>
      <c r="Y222">
        <v>0.22469932514806026</v>
      </c>
      <c r="Z222">
        <v>0.36356910338266119</v>
      </c>
      <c r="AA222">
        <v>14.6</v>
      </c>
      <c r="AB222">
        <v>69.5</v>
      </c>
      <c r="AC222">
        <v>240</v>
      </c>
      <c r="AD222">
        <v>0.21100000000000002</v>
      </c>
      <c r="AE222">
        <v>80.099999999999994</v>
      </c>
      <c r="AF222">
        <v>0.84444299999999994</v>
      </c>
      <c r="AG222">
        <v>411</v>
      </c>
    </row>
    <row r="223" spans="1:33" x14ac:dyDescent="0.3">
      <c r="A223" t="s">
        <v>66</v>
      </c>
      <c r="B223" s="3">
        <v>64</v>
      </c>
      <c r="C223" s="9">
        <v>2020</v>
      </c>
      <c r="D223" s="11">
        <v>2388558</v>
      </c>
      <c r="E223" s="16">
        <v>1209003672.1807559</v>
      </c>
      <c r="F223" s="17">
        <v>506164.67014020839</v>
      </c>
      <c r="G223" s="55">
        <v>511606.29672664974</v>
      </c>
      <c r="H223" s="55">
        <v>0.98936364422944389</v>
      </c>
      <c r="I223" s="55">
        <v>1.0230614574015793</v>
      </c>
      <c r="J223">
        <v>1153</v>
      </c>
      <c r="K223" s="51">
        <v>0.41</v>
      </c>
      <c r="L223" s="17">
        <v>26.098050586799431</v>
      </c>
      <c r="M223">
        <v>0.25598943972251686</v>
      </c>
      <c r="N223">
        <v>0.1090816206295713</v>
      </c>
      <c r="O223">
        <v>18.3</v>
      </c>
      <c r="P223">
        <v>78.900000000000006</v>
      </c>
      <c r="Q223">
        <v>278</v>
      </c>
      <c r="R223">
        <v>0.223</v>
      </c>
      <c r="S223">
        <v>93.4</v>
      </c>
      <c r="T223">
        <v>0.78575799999999996</v>
      </c>
      <c r="U223">
        <v>146</v>
      </c>
      <c r="V223">
        <v>1167</v>
      </c>
      <c r="W223">
        <v>0.04</v>
      </c>
      <c r="X223">
        <v>23.809553498816872</v>
      </c>
      <c r="Y223">
        <v>0.29322735169040071</v>
      </c>
      <c r="Z223">
        <v>9.8353598457555869E-2</v>
      </c>
      <c r="AA223">
        <v>15.2</v>
      </c>
      <c r="AB223">
        <v>74.5</v>
      </c>
      <c r="AC223">
        <v>277</v>
      </c>
      <c r="AD223">
        <v>0.221</v>
      </c>
      <c r="AE223">
        <v>94.5</v>
      </c>
      <c r="AF223">
        <v>0.78307199999999999</v>
      </c>
      <c r="AG223">
        <v>155</v>
      </c>
    </row>
    <row r="224" spans="1:33" x14ac:dyDescent="0.3">
      <c r="A224" t="s">
        <v>67</v>
      </c>
      <c r="B224" s="3">
        <v>65</v>
      </c>
      <c r="C224" s="9">
        <v>2020</v>
      </c>
      <c r="D224" s="11">
        <v>2634981</v>
      </c>
      <c r="E224" s="16">
        <v>902932583.76697159</v>
      </c>
      <c r="F224" s="17">
        <v>342671.38312077831</v>
      </c>
      <c r="G224" s="55">
        <v>353590.98316356452</v>
      </c>
      <c r="H224" s="55">
        <v>0.96911799066512105</v>
      </c>
      <c r="I224" s="55">
        <v>1.022725671237765</v>
      </c>
      <c r="J224">
        <v>1276</v>
      </c>
      <c r="K224" s="51">
        <v>0.17</v>
      </c>
      <c r="L224" s="17">
        <v>26.318116242332746</v>
      </c>
      <c r="M224">
        <v>0.18905065400244045</v>
      </c>
      <c r="N224">
        <v>0.14872303751663729</v>
      </c>
      <c r="O224">
        <v>14.099999999999998</v>
      </c>
      <c r="P224">
        <v>74.900000000000006</v>
      </c>
      <c r="Q224">
        <v>171</v>
      </c>
      <c r="R224">
        <v>0.13500000000000001</v>
      </c>
      <c r="S224">
        <v>92</v>
      </c>
      <c r="T224">
        <v>0.82455800000000001</v>
      </c>
      <c r="U224">
        <v>172</v>
      </c>
      <c r="V224">
        <v>1291</v>
      </c>
      <c r="W224">
        <v>0.15</v>
      </c>
      <c r="X224">
        <v>25.978087269009002</v>
      </c>
      <c r="Y224">
        <v>0.26249973719634534</v>
      </c>
      <c r="Z224">
        <v>0.13929968783853672</v>
      </c>
      <c r="AA224">
        <v>10.3</v>
      </c>
      <c r="AB224">
        <v>69.7</v>
      </c>
      <c r="AC224">
        <v>176</v>
      </c>
      <c r="AD224">
        <v>0.13600000000000001</v>
      </c>
      <c r="AE224">
        <v>91</v>
      </c>
      <c r="AF224">
        <v>0.82379400000000003</v>
      </c>
      <c r="AG224">
        <v>170</v>
      </c>
    </row>
    <row r="225" spans="1:33" x14ac:dyDescent="0.3">
      <c r="A225" t="s">
        <v>68</v>
      </c>
      <c r="B225" s="3">
        <v>66</v>
      </c>
      <c r="C225" s="9">
        <v>2020</v>
      </c>
      <c r="D225" s="11">
        <v>2806789</v>
      </c>
      <c r="E225" s="16">
        <v>1173067642.0980475</v>
      </c>
      <c r="F225" s="17">
        <v>417939.37559896649</v>
      </c>
      <c r="G225" s="55">
        <v>423508.1890054745</v>
      </c>
      <c r="H225" s="55">
        <v>0.98685075389076826</v>
      </c>
      <c r="I225" s="55">
        <v>1.0324073596669674</v>
      </c>
      <c r="J225">
        <v>1394</v>
      </c>
      <c r="K225" s="51">
        <v>2.0299999999999998</v>
      </c>
      <c r="L225" s="17">
        <v>19.560929689628615</v>
      </c>
      <c r="M225">
        <v>2.4455927085281704E-2</v>
      </c>
      <c r="N225">
        <v>0.13930819263615848</v>
      </c>
      <c r="O225">
        <v>17.8</v>
      </c>
      <c r="P225">
        <v>79</v>
      </c>
      <c r="Q225">
        <v>350</v>
      </c>
      <c r="R225">
        <v>0.20499999999999999</v>
      </c>
      <c r="S225">
        <v>94.9</v>
      </c>
      <c r="T225">
        <v>0.72765299999999999</v>
      </c>
      <c r="U225">
        <v>520</v>
      </c>
      <c r="V225">
        <v>1430</v>
      </c>
      <c r="W225">
        <v>1.94</v>
      </c>
      <c r="X225">
        <v>18.563292569456667</v>
      </c>
      <c r="Y225">
        <v>3.2743755255369829E-2</v>
      </c>
      <c r="Z225">
        <v>0.13507852991291788</v>
      </c>
      <c r="AA225">
        <v>17.7</v>
      </c>
      <c r="AB225">
        <v>80</v>
      </c>
      <c r="AC225">
        <v>344</v>
      </c>
      <c r="AD225">
        <v>0.20499999999999999</v>
      </c>
      <c r="AE225">
        <v>94</v>
      </c>
      <c r="AF225">
        <v>0.722333</v>
      </c>
      <c r="AG225">
        <v>503</v>
      </c>
    </row>
    <row r="226" spans="1:33" x14ac:dyDescent="0.3">
      <c r="A226" t="s">
        <v>69</v>
      </c>
      <c r="B226" s="3">
        <v>67</v>
      </c>
      <c r="C226" s="9">
        <v>2020</v>
      </c>
      <c r="D226" s="11">
        <v>1890857</v>
      </c>
      <c r="E226" s="16">
        <v>687021168.88437653</v>
      </c>
      <c r="F226" s="17">
        <v>363338.51205267059</v>
      </c>
      <c r="G226" s="55">
        <v>361629.53988773283</v>
      </c>
      <c r="H226" s="55">
        <v>1.0047257537795953</v>
      </c>
      <c r="I226" s="55">
        <v>1.018872956861433</v>
      </c>
      <c r="J226">
        <v>1021</v>
      </c>
      <c r="K226" s="51">
        <v>0.75</v>
      </c>
      <c r="L226" s="17">
        <v>26.022977736419101</v>
      </c>
      <c r="M226">
        <v>2.0045558453494774E-3</v>
      </c>
      <c r="N226">
        <v>0.30753007505374136</v>
      </c>
      <c r="O226">
        <v>25.1</v>
      </c>
      <c r="P226">
        <v>77</v>
      </c>
      <c r="Q226">
        <v>385</v>
      </c>
      <c r="R226">
        <v>0.26600000000000001</v>
      </c>
      <c r="S226">
        <v>82.5</v>
      </c>
      <c r="T226">
        <v>0.58408900000000008</v>
      </c>
      <c r="U226">
        <v>197</v>
      </c>
      <c r="V226">
        <v>1016</v>
      </c>
      <c r="W226">
        <v>0.77</v>
      </c>
      <c r="X226">
        <v>22.311562074089501</v>
      </c>
      <c r="Y226">
        <v>3.4632481350152667E-3</v>
      </c>
      <c r="Z226">
        <v>0.33126495668162381</v>
      </c>
      <c r="AA226">
        <v>19.7</v>
      </c>
      <c r="AB226">
        <v>78.2</v>
      </c>
      <c r="AC226">
        <v>390</v>
      </c>
      <c r="AD226">
        <v>0.26700000000000002</v>
      </c>
      <c r="AE226">
        <v>81.3</v>
      </c>
      <c r="AF226">
        <v>0.58282200000000006</v>
      </c>
      <c r="AG226">
        <v>219</v>
      </c>
    </row>
    <row r="227" spans="1:33" x14ac:dyDescent="0.3">
      <c r="A227" t="s">
        <v>70</v>
      </c>
      <c r="B227" s="3">
        <v>68</v>
      </c>
      <c r="C227" s="9">
        <v>2020</v>
      </c>
      <c r="D227" s="11">
        <v>1069994</v>
      </c>
      <c r="E227" s="16">
        <v>497130281.08424532</v>
      </c>
      <c r="F227" s="17">
        <v>464610.34462272248</v>
      </c>
      <c r="G227" s="55">
        <v>490556.81843338173</v>
      </c>
      <c r="H227" s="55">
        <v>0.94710811707088149</v>
      </c>
      <c r="I227" s="55">
        <v>0.99803434059103557</v>
      </c>
      <c r="J227">
        <v>537</v>
      </c>
      <c r="K227" s="51">
        <v>2.89</v>
      </c>
      <c r="L227" s="17">
        <v>18.329185975131399</v>
      </c>
      <c r="M227">
        <v>0.17931393155420269</v>
      </c>
      <c r="N227">
        <v>0.11215943280482252</v>
      </c>
      <c r="O227">
        <v>30.7</v>
      </c>
      <c r="P227">
        <v>76.2</v>
      </c>
      <c r="Q227">
        <v>539</v>
      </c>
      <c r="R227">
        <v>0.28699999999999998</v>
      </c>
      <c r="S227">
        <v>90.8</v>
      </c>
      <c r="T227">
        <v>0.70312600000000003</v>
      </c>
      <c r="U227">
        <v>259</v>
      </c>
      <c r="V227">
        <v>541</v>
      </c>
      <c r="W227">
        <v>2.72</v>
      </c>
      <c r="X227">
        <v>16.461531054358641</v>
      </c>
      <c r="Y227">
        <v>0.27658197808421892</v>
      </c>
      <c r="Z227">
        <v>0.100242867673212</v>
      </c>
      <c r="AA227">
        <v>27.800000000000004</v>
      </c>
      <c r="AB227">
        <v>73.599999999999994</v>
      </c>
      <c r="AC227">
        <v>533</v>
      </c>
      <c r="AD227">
        <v>0.28300000000000003</v>
      </c>
      <c r="AE227">
        <v>96.4</v>
      </c>
      <c r="AF227">
        <v>0.67707899999999999</v>
      </c>
      <c r="AG227">
        <v>288</v>
      </c>
    </row>
    <row r="228" spans="1:33" x14ac:dyDescent="0.3">
      <c r="A228" t="s">
        <v>71</v>
      </c>
      <c r="B228" s="3">
        <v>69</v>
      </c>
      <c r="C228" s="9">
        <v>2020</v>
      </c>
      <c r="D228" s="11">
        <v>981527</v>
      </c>
      <c r="E228" s="16">
        <v>237105749.38671157</v>
      </c>
      <c r="F228" s="17">
        <v>241568.23947452445</v>
      </c>
      <c r="G228" s="55">
        <v>240321.7781358737</v>
      </c>
      <c r="H228" s="55">
        <v>1.0051866349704937</v>
      </c>
      <c r="I228" s="55">
        <v>1.0313733328603327</v>
      </c>
      <c r="J228">
        <v>427</v>
      </c>
      <c r="K228" s="51">
        <v>0.3</v>
      </c>
      <c r="L228" s="17">
        <v>21.518268800173317</v>
      </c>
      <c r="M228">
        <v>6.2935591546125394E-2</v>
      </c>
      <c r="N228">
        <v>0.12217068003627479</v>
      </c>
      <c r="O228">
        <v>16.2</v>
      </c>
      <c r="P228">
        <v>80.7</v>
      </c>
      <c r="Q228">
        <v>203</v>
      </c>
      <c r="R228">
        <v>0.40799999999999997</v>
      </c>
      <c r="S228">
        <v>85.1</v>
      </c>
      <c r="T228">
        <v>0.62983199999999995</v>
      </c>
      <c r="U228">
        <v>27</v>
      </c>
      <c r="V228">
        <v>433</v>
      </c>
      <c r="W228">
        <v>0.31</v>
      </c>
      <c r="X228">
        <v>25.510695623603723</v>
      </c>
      <c r="Y228">
        <v>5.1251994454953882E-2</v>
      </c>
      <c r="Z228">
        <v>9.3786421470641604E-2</v>
      </c>
      <c r="AA228">
        <v>17</v>
      </c>
      <c r="AB228">
        <v>83.7</v>
      </c>
      <c r="AC228">
        <v>209</v>
      </c>
      <c r="AD228">
        <v>0.40700000000000003</v>
      </c>
      <c r="AE228">
        <v>83.6</v>
      </c>
      <c r="AF228">
        <v>0.63656400000000002</v>
      </c>
      <c r="AG228">
        <v>37</v>
      </c>
    </row>
    <row r="229" spans="1:33" x14ac:dyDescent="0.3">
      <c r="A229" t="s">
        <v>72</v>
      </c>
      <c r="B229" s="3">
        <v>70</v>
      </c>
      <c r="C229" s="9">
        <v>2020</v>
      </c>
      <c r="D229" s="11">
        <v>981987</v>
      </c>
      <c r="E229" s="16">
        <v>874033417.04810584</v>
      </c>
      <c r="F229" s="17">
        <v>890066.17913282535</v>
      </c>
      <c r="G229" s="55">
        <v>993472.74047581921</v>
      </c>
      <c r="H229" s="55">
        <v>0.89591404260023499</v>
      </c>
      <c r="I229" s="55">
        <v>1.026302208030661</v>
      </c>
      <c r="J229">
        <v>502</v>
      </c>
      <c r="K229" s="51">
        <v>0.27</v>
      </c>
      <c r="L229" s="17">
        <v>22.853418867727477</v>
      </c>
      <c r="M229">
        <v>0.49704329205379272</v>
      </c>
      <c r="N229">
        <v>1.1803557484122517E-2</v>
      </c>
      <c r="O229">
        <v>15.7</v>
      </c>
      <c r="P229">
        <v>91.4</v>
      </c>
      <c r="Q229">
        <v>242</v>
      </c>
      <c r="R229">
        <v>0.33700000000000002</v>
      </c>
      <c r="S229">
        <v>86.1</v>
      </c>
      <c r="T229">
        <v>0.40277000000000002</v>
      </c>
      <c r="U229">
        <v>78</v>
      </c>
      <c r="V229">
        <v>501</v>
      </c>
      <c r="W229">
        <v>0.24</v>
      </c>
      <c r="X229">
        <v>34.28773280796311</v>
      </c>
      <c r="Y229">
        <v>0.50477222658196563</v>
      </c>
      <c r="Z229">
        <v>1.0803118319973956E-2</v>
      </c>
      <c r="AA229">
        <v>14.6</v>
      </c>
      <c r="AB229">
        <v>87.6</v>
      </c>
      <c r="AC229">
        <v>245</v>
      </c>
      <c r="AD229">
        <v>0.33899999999999997</v>
      </c>
      <c r="AE229">
        <v>95.3</v>
      </c>
      <c r="AF229">
        <v>0.40178900000000001</v>
      </c>
      <c r="AG229">
        <v>55</v>
      </c>
    </row>
    <row r="230" spans="1:33" x14ac:dyDescent="0.3">
      <c r="A230" t="s">
        <v>73</v>
      </c>
      <c r="B230" s="3">
        <v>71</v>
      </c>
      <c r="C230" s="9">
        <v>2020</v>
      </c>
      <c r="D230" s="11">
        <v>1019906</v>
      </c>
      <c r="E230" s="16">
        <v>312759529.45984864</v>
      </c>
      <c r="F230" s="17">
        <v>306655.25005230738</v>
      </c>
      <c r="G230" s="55">
        <v>291601.15709349903</v>
      </c>
      <c r="H230" s="55">
        <v>1.0516256283372065</v>
      </c>
      <c r="I230" s="55">
        <v>1.0502558994307496</v>
      </c>
      <c r="J230">
        <v>524</v>
      </c>
      <c r="K230" s="51">
        <v>0.12</v>
      </c>
      <c r="L230" s="17">
        <v>30.014102468570698</v>
      </c>
      <c r="M230">
        <v>0.26059350420808275</v>
      </c>
      <c r="N230">
        <v>2.2979574297498494E-2</v>
      </c>
      <c r="O230">
        <v>11.3</v>
      </c>
      <c r="P230">
        <v>69.7</v>
      </c>
      <c r="Q230">
        <v>204</v>
      </c>
      <c r="R230">
        <v>0.311</v>
      </c>
      <c r="S230">
        <v>101.2</v>
      </c>
      <c r="T230">
        <v>0.65685400000000005</v>
      </c>
      <c r="U230">
        <v>18</v>
      </c>
      <c r="V230">
        <v>525</v>
      </c>
      <c r="W230">
        <v>0.11</v>
      </c>
      <c r="X230">
        <v>26.032087020419432</v>
      </c>
      <c r="Y230">
        <v>0.1768629308843781</v>
      </c>
      <c r="Z230">
        <v>2.9310670307682824E-2</v>
      </c>
      <c r="AA230">
        <v>10.4</v>
      </c>
      <c r="AB230">
        <v>65.3</v>
      </c>
      <c r="AC230">
        <v>211</v>
      </c>
      <c r="AD230">
        <v>0.312</v>
      </c>
      <c r="AE230">
        <v>101</v>
      </c>
      <c r="AF230">
        <v>0.65543499999999999</v>
      </c>
      <c r="AG230">
        <v>25</v>
      </c>
    </row>
    <row r="231" spans="1:33" x14ac:dyDescent="0.3">
      <c r="A231" t="s">
        <v>74</v>
      </c>
      <c r="B231" s="3">
        <v>72</v>
      </c>
      <c r="C231" s="9">
        <v>2020</v>
      </c>
      <c r="D231" s="11">
        <v>294810</v>
      </c>
      <c r="E231" s="16">
        <v>239709010.64270118</v>
      </c>
      <c r="F231" s="17">
        <v>813096.60677284072</v>
      </c>
      <c r="G231" s="55">
        <v>802353.42100796371</v>
      </c>
      <c r="H231" s="55">
        <v>1.0133895930192218</v>
      </c>
      <c r="I231" s="55">
        <v>1.031049842369649</v>
      </c>
      <c r="J231">
        <v>182</v>
      </c>
      <c r="K231" s="51">
        <v>0.53</v>
      </c>
      <c r="L231" s="17">
        <v>19.699505514635185</v>
      </c>
      <c r="M231">
        <v>7.5245105242597393E-2</v>
      </c>
      <c r="N231">
        <v>7.296790466802551E-2</v>
      </c>
      <c r="O231">
        <v>20.7</v>
      </c>
      <c r="P231">
        <v>82.7</v>
      </c>
      <c r="Q231">
        <v>141</v>
      </c>
      <c r="R231">
        <v>0.222</v>
      </c>
      <c r="S231">
        <v>118.9</v>
      </c>
      <c r="T231">
        <v>0.93962000000000001</v>
      </c>
      <c r="U231">
        <v>10</v>
      </c>
      <c r="V231">
        <v>182</v>
      </c>
      <c r="W231">
        <v>0.5</v>
      </c>
      <c r="X231">
        <v>16.733356531053083</v>
      </c>
      <c r="Y231">
        <v>4.7701863398874937E-2</v>
      </c>
      <c r="Z231">
        <v>6.2263758766208065E-2</v>
      </c>
      <c r="AA231">
        <v>15.7</v>
      </c>
      <c r="AB231">
        <v>84.9</v>
      </c>
      <c r="AC231">
        <v>147</v>
      </c>
      <c r="AD231">
        <v>0.223</v>
      </c>
      <c r="AE231">
        <v>109.6</v>
      </c>
      <c r="AF231">
        <v>0.94659700000000002</v>
      </c>
      <c r="AG231">
        <v>9</v>
      </c>
    </row>
    <row r="232" spans="1:33" x14ac:dyDescent="0.3">
      <c r="A232" t="s">
        <v>75</v>
      </c>
      <c r="B232" s="3">
        <v>73</v>
      </c>
      <c r="C232" s="9">
        <v>2020</v>
      </c>
      <c r="D232" s="11">
        <v>1867932</v>
      </c>
      <c r="E232" s="16">
        <v>925181056.80001509</v>
      </c>
      <c r="F232" s="17">
        <v>495296.96841213445</v>
      </c>
      <c r="G232" s="55">
        <v>498378.01858034206</v>
      </c>
      <c r="H232" s="55">
        <v>0.99381784498244097</v>
      </c>
      <c r="I232" s="55">
        <v>1.045541087009501</v>
      </c>
      <c r="J232">
        <v>1002</v>
      </c>
      <c r="K232" s="51">
        <v>0.77</v>
      </c>
      <c r="L232" s="17">
        <v>20.753026347944228</v>
      </c>
      <c r="M232">
        <v>9.5994936396137428E-3</v>
      </c>
      <c r="N232">
        <v>7.4261883676495097E-2</v>
      </c>
      <c r="O232">
        <v>20.5</v>
      </c>
      <c r="P232">
        <v>79.599999999999994</v>
      </c>
      <c r="Q232">
        <v>230</v>
      </c>
      <c r="R232">
        <v>0.217</v>
      </c>
      <c r="S232">
        <v>98.5</v>
      </c>
      <c r="T232">
        <v>0.89745799999999998</v>
      </c>
      <c r="U232">
        <v>136</v>
      </c>
      <c r="V232">
        <v>999</v>
      </c>
      <c r="W232">
        <v>0.68</v>
      </c>
      <c r="X232">
        <v>17.031140226311656</v>
      </c>
      <c r="Y232">
        <v>9.9592809872106978E-3</v>
      </c>
      <c r="Z232">
        <v>9.2511991137990315E-2</v>
      </c>
      <c r="AA232">
        <v>19.399999999999999</v>
      </c>
      <c r="AB232">
        <v>75.400000000000006</v>
      </c>
      <c r="AC232">
        <v>238</v>
      </c>
      <c r="AD232">
        <v>0.218</v>
      </c>
      <c r="AE232">
        <v>98.9</v>
      </c>
      <c r="AF232">
        <v>0.89047300000000007</v>
      </c>
      <c r="AG232">
        <v>164</v>
      </c>
    </row>
    <row r="233" spans="1:33" x14ac:dyDescent="0.3">
      <c r="A233" t="s">
        <v>76</v>
      </c>
      <c r="B233" s="3">
        <v>74</v>
      </c>
      <c r="C233" s="9">
        <v>2020</v>
      </c>
      <c r="D233" s="11">
        <v>1302772</v>
      </c>
      <c r="E233" s="16">
        <v>694499084.1381495</v>
      </c>
      <c r="F233" s="17">
        <v>533093.34567994205</v>
      </c>
      <c r="G233" s="55">
        <v>527515.19974387146</v>
      </c>
      <c r="H233" s="55">
        <v>1.0105743795416302</v>
      </c>
      <c r="I233" s="55">
        <v>1.0198843750906676</v>
      </c>
      <c r="J233">
        <v>721</v>
      </c>
      <c r="K233" s="51">
        <v>0.24</v>
      </c>
      <c r="L233" s="17">
        <v>28.399810690755846</v>
      </c>
      <c r="M233">
        <v>7.6762782168645877E-2</v>
      </c>
      <c r="N233">
        <v>0.101279127327443</v>
      </c>
      <c r="O233">
        <v>18</v>
      </c>
      <c r="P233">
        <v>83.1</v>
      </c>
      <c r="Q233">
        <v>312</v>
      </c>
      <c r="R233">
        <v>0.16699999999999998</v>
      </c>
      <c r="S233">
        <v>83.2</v>
      </c>
      <c r="T233">
        <v>0.92064999999999997</v>
      </c>
      <c r="U233">
        <v>126</v>
      </c>
      <c r="V233">
        <v>702</v>
      </c>
      <c r="W233">
        <v>0.27</v>
      </c>
      <c r="X233">
        <v>22.131692927956191</v>
      </c>
      <c r="Y233">
        <v>5.9791755047988199E-2</v>
      </c>
      <c r="Z233">
        <v>9.3808892929750406E-2</v>
      </c>
      <c r="AA233">
        <v>18</v>
      </c>
      <c r="AB233">
        <v>77.3</v>
      </c>
      <c r="AC233">
        <v>324</v>
      </c>
      <c r="AD233">
        <v>0.16800000000000001</v>
      </c>
      <c r="AE233">
        <v>86.3</v>
      </c>
      <c r="AF233">
        <v>0.905254</v>
      </c>
      <c r="AG233">
        <v>92</v>
      </c>
    </row>
    <row r="234" spans="1:33" x14ac:dyDescent="0.3">
      <c r="A234" t="s">
        <v>77</v>
      </c>
      <c r="B234" s="3">
        <v>75</v>
      </c>
      <c r="C234" s="9">
        <v>2020</v>
      </c>
      <c r="D234" s="11">
        <v>778191</v>
      </c>
      <c r="E234" s="16">
        <v>335142281.12866795</v>
      </c>
      <c r="F234" s="17">
        <v>430668.41061984521</v>
      </c>
      <c r="G234" s="55">
        <v>419560.17667725327</v>
      </c>
      <c r="H234" s="55">
        <v>1.0264759015752274</v>
      </c>
      <c r="I234" s="55">
        <v>1.0760740165773397</v>
      </c>
      <c r="J234">
        <v>403</v>
      </c>
      <c r="K234" s="51">
        <v>0.15</v>
      </c>
      <c r="L234" s="17">
        <v>80.218050487684096</v>
      </c>
      <c r="M234">
        <v>0.15262744543615775</v>
      </c>
      <c r="N234">
        <v>3.1697874033734121E-2</v>
      </c>
      <c r="O234">
        <v>11.7</v>
      </c>
      <c r="P234">
        <v>83.5</v>
      </c>
      <c r="Q234">
        <v>185</v>
      </c>
      <c r="R234">
        <v>0.32</v>
      </c>
      <c r="S234">
        <v>96</v>
      </c>
      <c r="T234">
        <v>0.77204800000000007</v>
      </c>
      <c r="U234">
        <v>58</v>
      </c>
      <c r="V234">
        <v>408</v>
      </c>
      <c r="W234">
        <v>0.17</v>
      </c>
      <c r="X234">
        <v>86.185962086582677</v>
      </c>
      <c r="Y234">
        <v>0.11695705676081455</v>
      </c>
      <c r="Z234">
        <v>3.3918519107724192E-2</v>
      </c>
      <c r="AA234">
        <v>13.8</v>
      </c>
      <c r="AB234">
        <v>74.7</v>
      </c>
      <c r="AC234">
        <v>186</v>
      </c>
      <c r="AD234">
        <v>0.32100000000000001</v>
      </c>
      <c r="AE234">
        <v>96.3</v>
      </c>
      <c r="AF234">
        <v>0.76739400000000002</v>
      </c>
      <c r="AG234">
        <v>55</v>
      </c>
    </row>
    <row r="235" spans="1:33" x14ac:dyDescent="0.3">
      <c r="A235" t="s">
        <v>78</v>
      </c>
      <c r="B235" s="3">
        <v>76</v>
      </c>
      <c r="C235" s="9">
        <v>2020</v>
      </c>
      <c r="D235" s="11">
        <v>137993</v>
      </c>
      <c r="E235" s="16">
        <v>186944257.76206344</v>
      </c>
      <c r="F235" s="17">
        <v>1354737.253064021</v>
      </c>
      <c r="G235" s="55">
        <v>1277187.0368332113</v>
      </c>
      <c r="H235" s="55">
        <v>1.0607195453714404</v>
      </c>
      <c r="I235" s="55">
        <v>1.0685294719771343</v>
      </c>
      <c r="J235">
        <v>86</v>
      </c>
      <c r="K235" s="51">
        <v>0.28999999999999998</v>
      </c>
      <c r="L235" s="17">
        <v>16.550356659395536</v>
      </c>
      <c r="M235">
        <v>0.56109222551268123</v>
      </c>
      <c r="N235">
        <v>8.8370851205018513E-3</v>
      </c>
      <c r="O235">
        <v>17.600000000000001</v>
      </c>
      <c r="P235">
        <v>95.3</v>
      </c>
      <c r="Q235">
        <v>185</v>
      </c>
      <c r="R235">
        <v>3.6000000000000004E-2</v>
      </c>
      <c r="S235">
        <v>111.8</v>
      </c>
      <c r="T235">
        <v>0.96122799999999997</v>
      </c>
      <c r="U235">
        <v>5</v>
      </c>
      <c r="V235">
        <v>86</v>
      </c>
      <c r="W235">
        <v>0.36</v>
      </c>
      <c r="X235">
        <v>19.232499700347319</v>
      </c>
      <c r="Y235">
        <v>0.4495002668754593</v>
      </c>
      <c r="Z235">
        <v>1.0276844067474006E-2</v>
      </c>
      <c r="AA235">
        <v>26</v>
      </c>
      <c r="AB235">
        <v>91</v>
      </c>
      <c r="AC235">
        <v>194</v>
      </c>
      <c r="AD235">
        <v>3.6000000000000004E-2</v>
      </c>
      <c r="AE235">
        <v>111.9</v>
      </c>
      <c r="AF235">
        <v>0.95610499999999998</v>
      </c>
      <c r="AG235">
        <v>8</v>
      </c>
    </row>
    <row r="236" spans="1:33" x14ac:dyDescent="0.3">
      <c r="A236" t="s">
        <v>79</v>
      </c>
      <c r="B236" s="3">
        <v>77</v>
      </c>
      <c r="C236" s="9">
        <v>2020</v>
      </c>
      <c r="D236" s="11">
        <v>471462</v>
      </c>
      <c r="E236" s="16">
        <v>752624612.23586559</v>
      </c>
      <c r="F236" s="17">
        <v>1596363.2535302222</v>
      </c>
      <c r="G236" s="55">
        <v>1622477.3826974225</v>
      </c>
      <c r="H236" s="55">
        <v>0.98390478077186838</v>
      </c>
      <c r="I236" s="55">
        <v>0.98988679782969136</v>
      </c>
      <c r="J236">
        <v>276</v>
      </c>
      <c r="K236" s="51">
        <v>0.11</v>
      </c>
      <c r="L236" s="17">
        <v>23.010519528308873</v>
      </c>
      <c r="M236">
        <v>0.55635753507186525</v>
      </c>
      <c r="N236">
        <v>4.1161591547189583E-2</v>
      </c>
      <c r="O236">
        <v>8.5</v>
      </c>
      <c r="P236">
        <v>81.7</v>
      </c>
      <c r="Q236">
        <v>113</v>
      </c>
      <c r="R236">
        <v>0.17800000000000002</v>
      </c>
      <c r="S236">
        <v>119.2</v>
      </c>
      <c r="T236">
        <v>0.55993499999999996</v>
      </c>
      <c r="U236">
        <v>5</v>
      </c>
      <c r="V236">
        <v>275</v>
      </c>
      <c r="W236">
        <v>0.09</v>
      </c>
      <c r="X236">
        <v>20.335982623147526</v>
      </c>
      <c r="Y236">
        <v>0.64302102397100047</v>
      </c>
      <c r="Z236">
        <v>2.4488585312944733E-2</v>
      </c>
      <c r="AA236">
        <v>10</v>
      </c>
      <c r="AB236">
        <v>77</v>
      </c>
      <c r="AC236">
        <v>123</v>
      </c>
      <c r="AD236">
        <v>0.17800000000000002</v>
      </c>
      <c r="AE236">
        <v>117.3</v>
      </c>
      <c r="AF236">
        <v>0.49256</v>
      </c>
      <c r="AG236">
        <v>9</v>
      </c>
    </row>
    <row r="237" spans="1:33" x14ac:dyDescent="0.3">
      <c r="A237" t="s">
        <v>80</v>
      </c>
      <c r="B237" s="3">
        <v>78</v>
      </c>
      <c r="C237" s="9">
        <v>2020</v>
      </c>
      <c r="D237" s="11">
        <v>153641</v>
      </c>
      <c r="E237" s="16">
        <v>51906138.184457839</v>
      </c>
      <c r="F237" s="17">
        <v>337840.40838355542</v>
      </c>
      <c r="G237" s="55">
        <v>327919.29987637262</v>
      </c>
      <c r="H237" s="55">
        <v>1.0302547258149279</v>
      </c>
      <c r="I237" s="55">
        <v>1.0254589969544075</v>
      </c>
      <c r="J237">
        <v>78</v>
      </c>
      <c r="K237" s="51">
        <v>0.15</v>
      </c>
      <c r="L237" s="17">
        <v>26.108317729050555</v>
      </c>
      <c r="M237">
        <v>0.13737848433088326</v>
      </c>
      <c r="N237">
        <v>3.8501161169926079E-2</v>
      </c>
      <c r="O237">
        <v>13.3</v>
      </c>
      <c r="P237">
        <v>76.3</v>
      </c>
      <c r="Q237">
        <v>124</v>
      </c>
      <c r="R237">
        <v>0.29299999999999998</v>
      </c>
      <c r="S237">
        <v>119.2</v>
      </c>
      <c r="T237">
        <v>0.86018100000000008</v>
      </c>
      <c r="U237">
        <v>19</v>
      </c>
      <c r="V237">
        <v>77</v>
      </c>
      <c r="W237">
        <v>0.17</v>
      </c>
      <c r="X237">
        <v>27.944214003757416</v>
      </c>
      <c r="Y237">
        <v>0.11378899258568258</v>
      </c>
      <c r="Z237">
        <v>3.4216858992876825E-2</v>
      </c>
      <c r="AA237">
        <v>10.8</v>
      </c>
      <c r="AB237">
        <v>75.3</v>
      </c>
      <c r="AC237">
        <v>127</v>
      </c>
      <c r="AD237">
        <v>0.29199999999999998</v>
      </c>
      <c r="AE237">
        <v>124</v>
      </c>
      <c r="AF237">
        <v>0.87870999999999999</v>
      </c>
      <c r="AG237">
        <v>39</v>
      </c>
    </row>
    <row r="238" spans="1:33" x14ac:dyDescent="0.3">
      <c r="A238" t="s">
        <v>81</v>
      </c>
      <c r="B238" s="3">
        <v>79</v>
      </c>
      <c r="C238" s="9">
        <v>2020</v>
      </c>
      <c r="D238" s="11">
        <v>48066</v>
      </c>
      <c r="E238" s="16">
        <v>78982267.219008535</v>
      </c>
      <c r="F238" s="17">
        <v>1643204.4942164635</v>
      </c>
      <c r="G238" s="55">
        <v>1629321.4277901507</v>
      </c>
      <c r="H238" s="55">
        <v>1.0085207658780639</v>
      </c>
      <c r="I238" s="55">
        <v>1.0428935639816705</v>
      </c>
      <c r="J238">
        <v>31</v>
      </c>
      <c r="K238" s="51">
        <v>7.0000000000000007E-2</v>
      </c>
      <c r="L238" s="17">
        <v>26.240784864284443</v>
      </c>
      <c r="M238">
        <v>0.45563314490898588</v>
      </c>
      <c r="N238">
        <v>2.3499641731312406E-3</v>
      </c>
      <c r="O238">
        <v>11.7</v>
      </c>
      <c r="P238">
        <v>89.2</v>
      </c>
      <c r="Q238">
        <v>28</v>
      </c>
      <c r="R238">
        <v>0.317</v>
      </c>
      <c r="S238">
        <v>134.1</v>
      </c>
      <c r="T238">
        <v>0.40559899999999999</v>
      </c>
      <c r="U238">
        <v>0</v>
      </c>
      <c r="V238">
        <v>31</v>
      </c>
      <c r="W238">
        <v>0.06</v>
      </c>
      <c r="X238">
        <v>28.645132901731667</v>
      </c>
      <c r="Y238">
        <v>0.3942028044690542</v>
      </c>
      <c r="Z238">
        <v>3.2283857922022646E-3</v>
      </c>
      <c r="AA238">
        <v>9.4</v>
      </c>
      <c r="AB238">
        <v>93.4</v>
      </c>
      <c r="AC238">
        <v>27</v>
      </c>
      <c r="AD238">
        <v>0.31</v>
      </c>
      <c r="AE238">
        <v>131.4</v>
      </c>
      <c r="AF238">
        <v>0.39680399999999999</v>
      </c>
      <c r="AG238">
        <v>0</v>
      </c>
    </row>
    <row r="239" spans="1:33" x14ac:dyDescent="0.3">
      <c r="A239" s="2" t="s">
        <v>3</v>
      </c>
      <c r="B239" s="3">
        <v>1</v>
      </c>
      <c r="C239" s="9">
        <v>2021</v>
      </c>
      <c r="D239" s="11">
        <v>1540947</v>
      </c>
      <c r="E239" s="16">
        <v>860035410.91380084</v>
      </c>
      <c r="F239" s="17">
        <v>558121.34415641869</v>
      </c>
      <c r="G239" s="55">
        <v>541616.22372529644</v>
      </c>
      <c r="H239" s="55">
        <v>1.0304738294536271</v>
      </c>
      <c r="I239" s="55">
        <v>1.015705081831024</v>
      </c>
      <c r="J239">
        <v>829</v>
      </c>
      <c r="K239" s="51">
        <v>0.28999999999999998</v>
      </c>
      <c r="L239" s="17">
        <v>12.457267861446306</v>
      </c>
      <c r="M239">
        <v>0.31520677039671818</v>
      </c>
      <c r="N239">
        <v>0.14062139644157695</v>
      </c>
      <c r="O239">
        <v>27.751199999999997</v>
      </c>
      <c r="P239">
        <v>78.7</v>
      </c>
      <c r="Q239">
        <v>304</v>
      </c>
      <c r="R239">
        <v>0.34700000000000003</v>
      </c>
      <c r="S239">
        <v>70.7</v>
      </c>
      <c r="T239">
        <v>0.91789900000000002</v>
      </c>
      <c r="U239">
        <v>208</v>
      </c>
      <c r="V239">
        <v>834</v>
      </c>
      <c r="W239">
        <v>0.28999999999999998</v>
      </c>
      <c r="X239">
        <v>16.996170378356872</v>
      </c>
      <c r="Y239">
        <v>0.2032122767677387</v>
      </c>
      <c r="Z239">
        <v>0.14887779627919059</v>
      </c>
      <c r="AA239">
        <v>30.599999999999998</v>
      </c>
      <c r="AB239">
        <v>72.5</v>
      </c>
      <c r="AC239">
        <v>300</v>
      </c>
      <c r="AD239">
        <v>0.34600000000000003</v>
      </c>
      <c r="AE239">
        <v>69.3</v>
      </c>
      <c r="AF239">
        <v>0.9159520000000001</v>
      </c>
      <c r="AG239">
        <v>177</v>
      </c>
    </row>
    <row r="240" spans="1:33" x14ac:dyDescent="0.3">
      <c r="A240" s="2" t="s">
        <v>4</v>
      </c>
      <c r="B240" s="3">
        <v>2</v>
      </c>
      <c r="C240" s="9">
        <v>2021</v>
      </c>
      <c r="D240" s="11">
        <v>1171845</v>
      </c>
      <c r="E240" s="16">
        <v>357687004.53106236</v>
      </c>
      <c r="F240" s="17">
        <v>305234.05785838771</v>
      </c>
      <c r="G240" s="55">
        <v>291061.69798754877</v>
      </c>
      <c r="H240" s="55">
        <v>1.048691943903403</v>
      </c>
      <c r="I240" s="55">
        <v>1.0184406839095541</v>
      </c>
      <c r="J240">
        <v>589</v>
      </c>
      <c r="K240" s="51">
        <v>7.0000000000000007E-2</v>
      </c>
      <c r="L240" s="17">
        <v>17.863005482366766</v>
      </c>
      <c r="M240">
        <v>3.4128487039015309E-4</v>
      </c>
      <c r="N240">
        <v>0.16023966413923557</v>
      </c>
      <c r="O240">
        <v>20.136500000000002</v>
      </c>
      <c r="P240">
        <v>79.599999999999994</v>
      </c>
      <c r="Q240">
        <v>189</v>
      </c>
      <c r="R240">
        <v>0.30499999999999999</v>
      </c>
      <c r="S240">
        <v>73.900000000000006</v>
      </c>
      <c r="T240">
        <v>0.65861700000000001</v>
      </c>
      <c r="U240">
        <v>45</v>
      </c>
      <c r="V240">
        <v>583</v>
      </c>
      <c r="W240">
        <v>0.14000000000000001</v>
      </c>
      <c r="X240">
        <v>18.166417016394345</v>
      </c>
      <c r="Y240">
        <v>3.3367305553917069E-4</v>
      </c>
      <c r="Z240">
        <v>0.15551329198926023</v>
      </c>
      <c r="AA240">
        <v>20.399999999999999</v>
      </c>
      <c r="AB240">
        <v>74.3</v>
      </c>
      <c r="AC240">
        <v>193</v>
      </c>
      <c r="AD240">
        <v>0.30499999999999999</v>
      </c>
      <c r="AE240">
        <v>75.7</v>
      </c>
      <c r="AF240">
        <v>0.65607399999999994</v>
      </c>
      <c r="AG240">
        <v>41</v>
      </c>
    </row>
    <row r="241" spans="1:33" x14ac:dyDescent="0.3">
      <c r="A241" t="s">
        <v>5</v>
      </c>
      <c r="B241" s="3">
        <v>3</v>
      </c>
      <c r="C241" s="9">
        <v>2021</v>
      </c>
      <c r="D241" s="11">
        <v>1350639</v>
      </c>
      <c r="E241" s="16">
        <v>526966362.02457666</v>
      </c>
      <c r="F241" s="17">
        <v>390160.77725030645</v>
      </c>
      <c r="G241" s="55">
        <v>340472.99114216922</v>
      </c>
      <c r="H241" s="55">
        <v>1.1459375263261027</v>
      </c>
      <c r="I241" s="55">
        <v>1.0347792545794336</v>
      </c>
      <c r="J241">
        <v>707</v>
      </c>
      <c r="K241" s="51">
        <v>0.59</v>
      </c>
      <c r="L241" s="17">
        <v>13.892078421302919</v>
      </c>
      <c r="M241">
        <v>4.5191985954653076E-3</v>
      </c>
      <c r="N241">
        <v>0.43825724833449731</v>
      </c>
      <c r="O241">
        <v>23.724499999999999</v>
      </c>
      <c r="P241">
        <v>81.3</v>
      </c>
      <c r="Q241">
        <v>186</v>
      </c>
      <c r="R241">
        <v>0.22399999999999998</v>
      </c>
      <c r="S241">
        <v>86.1</v>
      </c>
      <c r="T241">
        <v>0.68689099999999992</v>
      </c>
      <c r="U241">
        <v>115</v>
      </c>
      <c r="V241">
        <v>710</v>
      </c>
      <c r="W241">
        <v>0.91</v>
      </c>
      <c r="X241">
        <v>17.227851078770922</v>
      </c>
      <c r="Y241">
        <v>3.9999312411492811E-3</v>
      </c>
      <c r="Z241">
        <v>0.35339926514000891</v>
      </c>
      <c r="AA241">
        <v>24.2</v>
      </c>
      <c r="AB241">
        <v>75.8</v>
      </c>
      <c r="AC241">
        <v>189</v>
      </c>
      <c r="AD241">
        <v>0.223</v>
      </c>
      <c r="AE241">
        <v>83.4</v>
      </c>
      <c r="AF241">
        <v>0.67786400000000002</v>
      </c>
      <c r="AG241">
        <v>208</v>
      </c>
    </row>
    <row r="242" spans="1:33" x14ac:dyDescent="0.3">
      <c r="A242" t="s">
        <v>6</v>
      </c>
      <c r="B242" s="3">
        <v>4</v>
      </c>
      <c r="C242" s="9">
        <v>2021</v>
      </c>
      <c r="D242" s="11">
        <v>2310877</v>
      </c>
      <c r="E242" s="16">
        <v>898129448.1773349</v>
      </c>
      <c r="F242" s="17">
        <v>388653.07334719022</v>
      </c>
      <c r="G242" s="55">
        <v>370248.74236689461</v>
      </c>
      <c r="H242" s="55">
        <v>1.0497080175415099</v>
      </c>
      <c r="I242" s="55">
        <v>1.0050328819231906</v>
      </c>
      <c r="J242">
        <v>1183</v>
      </c>
      <c r="K242" s="51">
        <v>0.89</v>
      </c>
      <c r="L242" s="17">
        <v>22.715007274120122</v>
      </c>
      <c r="M242">
        <v>4.1247521856563746E-3</v>
      </c>
      <c r="N242">
        <v>0.17430341908247282</v>
      </c>
      <c r="O242">
        <v>21.108699999999999</v>
      </c>
      <c r="P242">
        <v>87.1</v>
      </c>
      <c r="Q242">
        <v>373</v>
      </c>
      <c r="R242">
        <v>0.315</v>
      </c>
      <c r="S242">
        <v>77.900000000000006</v>
      </c>
      <c r="T242">
        <v>0.67473899999999998</v>
      </c>
      <c r="U242">
        <v>454</v>
      </c>
      <c r="V242">
        <v>1172</v>
      </c>
      <c r="W242">
        <v>1.03</v>
      </c>
      <c r="X242">
        <v>24.386610441024899</v>
      </c>
      <c r="Y242">
        <v>5.3937901721252636E-3</v>
      </c>
      <c r="Z242">
        <v>0.15910301117163123</v>
      </c>
      <c r="AA242">
        <v>27.3</v>
      </c>
      <c r="AB242">
        <v>80.599999999999994</v>
      </c>
      <c r="AC242">
        <v>369</v>
      </c>
      <c r="AD242">
        <v>0.317</v>
      </c>
      <c r="AE242">
        <v>78.599999999999994</v>
      </c>
      <c r="AF242">
        <v>0.6417489999999999</v>
      </c>
      <c r="AG242">
        <v>432</v>
      </c>
    </row>
    <row r="243" spans="1:33" x14ac:dyDescent="0.3">
      <c r="A243" t="s">
        <v>7</v>
      </c>
      <c r="B243" s="3">
        <v>5</v>
      </c>
      <c r="C243" s="9">
        <v>2021</v>
      </c>
      <c r="D243" s="11">
        <v>931473</v>
      </c>
      <c r="E243" s="16">
        <v>219977113.68107969</v>
      </c>
      <c r="F243" s="17">
        <v>236160.4831069496</v>
      </c>
      <c r="G243" s="55">
        <v>227501.57984854633</v>
      </c>
      <c r="H243" s="55">
        <v>1.0380608489144019</v>
      </c>
      <c r="I243" s="55">
        <v>1.0234967794393226</v>
      </c>
      <c r="J243">
        <v>526</v>
      </c>
      <c r="K243" s="51">
        <v>0.28999999999999998</v>
      </c>
      <c r="L243" s="17">
        <v>15.058305278014601</v>
      </c>
      <c r="M243">
        <v>2.0469784383280024E-3</v>
      </c>
      <c r="N243">
        <v>0.22116779034999445</v>
      </c>
      <c r="O243">
        <v>22.7074</v>
      </c>
      <c r="P243">
        <v>77.5</v>
      </c>
      <c r="Q243">
        <v>242</v>
      </c>
      <c r="R243">
        <v>0.18</v>
      </c>
      <c r="S243">
        <v>87.8</v>
      </c>
      <c r="T243">
        <v>0.62556500000000004</v>
      </c>
      <c r="U243">
        <v>58</v>
      </c>
      <c r="V243">
        <v>514</v>
      </c>
      <c r="W243">
        <v>0.28999999999999998</v>
      </c>
      <c r="X243">
        <v>16.469918236436065</v>
      </c>
      <c r="Y243">
        <v>2.1652230238644013E-3</v>
      </c>
      <c r="Z243">
        <v>0.21782130351491102</v>
      </c>
      <c r="AA243">
        <v>22.9</v>
      </c>
      <c r="AB243">
        <v>75.8</v>
      </c>
      <c r="AC243">
        <v>246</v>
      </c>
      <c r="AD243">
        <v>0.182</v>
      </c>
      <c r="AE243">
        <v>86.4</v>
      </c>
      <c r="AF243">
        <v>0.62569900000000001</v>
      </c>
      <c r="AG243">
        <v>72</v>
      </c>
    </row>
    <row r="244" spans="1:33" x14ac:dyDescent="0.3">
      <c r="A244" t="s">
        <v>8</v>
      </c>
      <c r="B244" s="3">
        <v>6</v>
      </c>
      <c r="C244" s="9">
        <v>2021</v>
      </c>
      <c r="D244" s="11">
        <v>1064630</v>
      </c>
      <c r="E244" s="16">
        <v>479604543.5243268</v>
      </c>
      <c r="F244" s="17">
        <v>450489.41277657665</v>
      </c>
      <c r="G244" s="55">
        <v>423691.54491891066</v>
      </c>
      <c r="H244" s="55">
        <v>1.0632485311048507</v>
      </c>
      <c r="I244" s="55">
        <v>0.97639677609546549</v>
      </c>
      <c r="J244">
        <v>544</v>
      </c>
      <c r="K244" s="51">
        <v>1.06</v>
      </c>
      <c r="L244" s="17">
        <v>19.964161108183394</v>
      </c>
      <c r="M244">
        <v>3.4045891730994479E-3</v>
      </c>
      <c r="N244">
        <v>0.42394799142845774</v>
      </c>
      <c r="O244">
        <v>25.848599999999998</v>
      </c>
      <c r="P244">
        <v>79</v>
      </c>
      <c r="Q244">
        <v>190</v>
      </c>
      <c r="R244">
        <v>0.25</v>
      </c>
      <c r="S244">
        <v>72.400000000000006</v>
      </c>
      <c r="T244">
        <v>0.64445300000000005</v>
      </c>
      <c r="U244">
        <v>165</v>
      </c>
      <c r="V244">
        <v>539</v>
      </c>
      <c r="W244">
        <v>1.18</v>
      </c>
      <c r="X244">
        <v>19.961646091677494</v>
      </c>
      <c r="Y244">
        <v>3.7294546963297622E-3</v>
      </c>
      <c r="Z244">
        <v>0.39357855875749864</v>
      </c>
      <c r="AA244">
        <v>25.8</v>
      </c>
      <c r="AB244">
        <v>76.400000000000006</v>
      </c>
      <c r="AC244">
        <v>192</v>
      </c>
      <c r="AD244">
        <v>0.25</v>
      </c>
      <c r="AE244">
        <v>79.599999999999994</v>
      </c>
      <c r="AF244">
        <v>0.63651800000000003</v>
      </c>
      <c r="AG244">
        <v>206</v>
      </c>
    </row>
    <row r="245" spans="1:33" x14ac:dyDescent="0.3">
      <c r="A245" t="s">
        <v>9</v>
      </c>
      <c r="B245" s="3">
        <v>7</v>
      </c>
      <c r="C245" s="9">
        <v>2021</v>
      </c>
      <c r="D245" s="11">
        <v>583596</v>
      </c>
      <c r="E245" s="16">
        <v>179297477.40066814</v>
      </c>
      <c r="F245" s="17">
        <v>307228.76339225791</v>
      </c>
      <c r="G245" s="55">
        <v>286787.24344445841</v>
      </c>
      <c r="H245" s="55">
        <v>1.0712776471585228</v>
      </c>
      <c r="I245" s="55">
        <v>1.0137067893858125</v>
      </c>
      <c r="J245">
        <v>308</v>
      </c>
      <c r="K245" s="51">
        <v>0.04</v>
      </c>
      <c r="L245" s="17">
        <v>18.657376155965977</v>
      </c>
      <c r="M245">
        <v>1.9455417900888551E-3</v>
      </c>
      <c r="N245">
        <v>0.25369903540948163</v>
      </c>
      <c r="O245">
        <v>9.7700999999999993</v>
      </c>
      <c r="P245">
        <v>75.900000000000006</v>
      </c>
      <c r="Q245">
        <v>154</v>
      </c>
      <c r="R245">
        <v>0.26200000000000001</v>
      </c>
      <c r="S245">
        <v>100.6</v>
      </c>
      <c r="T245">
        <v>0.60366500000000001</v>
      </c>
      <c r="U245">
        <v>96</v>
      </c>
      <c r="V245">
        <v>310</v>
      </c>
      <c r="W245">
        <v>0.04</v>
      </c>
      <c r="X245">
        <v>13.870345066803322</v>
      </c>
      <c r="Y245">
        <v>1.8993113200043183E-3</v>
      </c>
      <c r="Z245">
        <v>0.23154307136949129</v>
      </c>
      <c r="AA245">
        <v>9.9</v>
      </c>
      <c r="AB245">
        <v>68.3</v>
      </c>
      <c r="AC245">
        <v>159</v>
      </c>
      <c r="AD245">
        <v>0.26600000000000001</v>
      </c>
      <c r="AE245">
        <v>102.7</v>
      </c>
      <c r="AF245">
        <v>0.60148400000000002</v>
      </c>
      <c r="AG245">
        <v>58</v>
      </c>
    </row>
    <row r="246" spans="1:33" x14ac:dyDescent="0.3">
      <c r="A246" t="s">
        <v>10</v>
      </c>
      <c r="B246" s="3">
        <v>8</v>
      </c>
      <c r="C246" s="9">
        <v>2021</v>
      </c>
      <c r="D246" s="11">
        <v>1084868</v>
      </c>
      <c r="E246" s="16">
        <v>450055956.06085634</v>
      </c>
      <c r="F246" s="17">
        <v>414848.58624353964</v>
      </c>
      <c r="G246" s="55">
        <v>385769.94842618896</v>
      </c>
      <c r="H246" s="55">
        <v>1.0753781831269691</v>
      </c>
      <c r="I246" s="55">
        <v>1.0298677050434986</v>
      </c>
      <c r="J246">
        <v>567</v>
      </c>
      <c r="K246" s="51">
        <v>0.56000000000000005</v>
      </c>
      <c r="L246" s="17">
        <v>28.34004492528539</v>
      </c>
      <c r="M246">
        <v>0.19718520960903033</v>
      </c>
      <c r="N246">
        <v>0.11610473544819763</v>
      </c>
      <c r="O246">
        <v>16.033799999999999</v>
      </c>
      <c r="P246">
        <v>82.7</v>
      </c>
      <c r="Q246">
        <v>333</v>
      </c>
      <c r="R246">
        <v>0.315</v>
      </c>
      <c r="S246">
        <v>88.5</v>
      </c>
      <c r="T246">
        <v>0.65556599999999998</v>
      </c>
      <c r="U246">
        <v>141</v>
      </c>
      <c r="V246">
        <v>557</v>
      </c>
      <c r="W246">
        <v>0.71</v>
      </c>
      <c r="X246">
        <v>26.174509775803273</v>
      </c>
      <c r="Y246">
        <v>0.12359645585441811</v>
      </c>
      <c r="Z246">
        <v>0.14191810820839998</v>
      </c>
      <c r="AA246">
        <v>18</v>
      </c>
      <c r="AB246">
        <v>74.599999999999994</v>
      </c>
      <c r="AC246">
        <v>338</v>
      </c>
      <c r="AD246">
        <v>0.316</v>
      </c>
      <c r="AE246">
        <v>87.1</v>
      </c>
      <c r="AF246">
        <v>0.65236000000000005</v>
      </c>
      <c r="AG246">
        <v>207</v>
      </c>
    </row>
    <row r="247" spans="1:33" x14ac:dyDescent="0.3">
      <c r="A247" t="s">
        <v>11</v>
      </c>
      <c r="B247" s="3">
        <v>9</v>
      </c>
      <c r="C247" s="9">
        <v>2021</v>
      </c>
      <c r="D247" s="11">
        <v>1144374</v>
      </c>
      <c r="E247" s="16">
        <v>548022442.58079565</v>
      </c>
      <c r="F247" s="17">
        <v>478884.03841820563</v>
      </c>
      <c r="G247" s="55">
        <v>454159.99463553209</v>
      </c>
      <c r="H247" s="55">
        <v>1.0544390612883348</v>
      </c>
      <c r="I247" s="55">
        <v>1.0111064367054061</v>
      </c>
      <c r="J247">
        <v>598</v>
      </c>
      <c r="K247" s="51">
        <v>0.09</v>
      </c>
      <c r="L247" s="17">
        <v>21.256380024263553</v>
      </c>
      <c r="M247">
        <v>4.2676644165801471E-3</v>
      </c>
      <c r="N247">
        <v>0.48241699447004827</v>
      </c>
      <c r="O247">
        <v>24.2958</v>
      </c>
      <c r="P247">
        <v>76.900000000000006</v>
      </c>
      <c r="Q247">
        <v>165</v>
      </c>
      <c r="R247">
        <v>0.37</v>
      </c>
      <c r="S247">
        <v>81.599999999999994</v>
      </c>
      <c r="T247">
        <v>0.81316900000000003</v>
      </c>
      <c r="U247">
        <v>63</v>
      </c>
      <c r="V247">
        <v>596</v>
      </c>
      <c r="W247">
        <v>0.17</v>
      </c>
      <c r="X247">
        <v>27.787749620677339</v>
      </c>
      <c r="Y247">
        <v>5.874660600344494E-3</v>
      </c>
      <c r="Z247">
        <v>0.36535912391554271</v>
      </c>
      <c r="AA247">
        <v>24.9</v>
      </c>
      <c r="AB247">
        <v>68.900000000000006</v>
      </c>
      <c r="AC247">
        <v>172</v>
      </c>
      <c r="AD247">
        <v>0.36700000000000005</v>
      </c>
      <c r="AE247">
        <v>81.599999999999994</v>
      </c>
      <c r="AF247">
        <v>0.80041499999999999</v>
      </c>
      <c r="AG247">
        <v>48</v>
      </c>
    </row>
    <row r="248" spans="1:33" x14ac:dyDescent="0.3">
      <c r="A248" t="s">
        <v>12</v>
      </c>
      <c r="B248" s="3">
        <v>10</v>
      </c>
      <c r="C248" s="9">
        <v>2021</v>
      </c>
      <c r="D248" s="11">
        <v>8489558</v>
      </c>
      <c r="E248" s="16">
        <v>5172707788.6773281</v>
      </c>
      <c r="F248" s="17">
        <v>609302.36752930225</v>
      </c>
      <c r="G248" s="55">
        <v>548520.92387142335</v>
      </c>
      <c r="H248" s="55">
        <v>1.1108097084590458</v>
      </c>
      <c r="I248" s="55">
        <v>1.0107643761638094</v>
      </c>
      <c r="J248">
        <v>4139</v>
      </c>
      <c r="K248" s="51">
        <v>2.21</v>
      </c>
      <c r="L248" s="17">
        <v>17.308985348180926</v>
      </c>
      <c r="M248">
        <v>1.7797156561268272E-3</v>
      </c>
      <c r="N248">
        <v>0.19699345795336928</v>
      </c>
      <c r="O248">
        <v>23.851199999999999</v>
      </c>
      <c r="P248">
        <v>88.1</v>
      </c>
      <c r="Q248">
        <v>98</v>
      </c>
      <c r="R248">
        <v>0.215</v>
      </c>
      <c r="S248">
        <v>65.5</v>
      </c>
      <c r="T248">
        <v>0.81407600000000002</v>
      </c>
      <c r="U248">
        <v>1460</v>
      </c>
      <c r="V248">
        <v>4154</v>
      </c>
      <c r="W248">
        <v>2.62</v>
      </c>
      <c r="X248">
        <v>19.934458715114374</v>
      </c>
      <c r="Y248">
        <v>1.825416093633767E-3</v>
      </c>
      <c r="Z248">
        <v>0.19863101230256569</v>
      </c>
      <c r="AA248">
        <v>24.5</v>
      </c>
      <c r="AB248">
        <v>87.5</v>
      </c>
      <c r="AC248">
        <v>102</v>
      </c>
      <c r="AD248">
        <v>0.21299999999999999</v>
      </c>
      <c r="AE248">
        <v>76.8</v>
      </c>
      <c r="AF248">
        <v>0.814697</v>
      </c>
      <c r="AG248">
        <v>2731</v>
      </c>
    </row>
    <row r="249" spans="1:33" x14ac:dyDescent="0.3">
      <c r="A249" t="s">
        <v>13</v>
      </c>
      <c r="B249" s="3">
        <v>11</v>
      </c>
      <c r="C249" s="9">
        <v>2021</v>
      </c>
      <c r="D249" s="11">
        <v>715505</v>
      </c>
      <c r="E249" s="16">
        <v>242870311.89410049</v>
      </c>
      <c r="F249" s="17">
        <v>339439.01425440836</v>
      </c>
      <c r="G249" s="55">
        <v>328120.46970344643</v>
      </c>
      <c r="H249" s="55">
        <v>1.0344950882253447</v>
      </c>
      <c r="I249" s="55">
        <v>1.0124234152184444</v>
      </c>
      <c r="J249">
        <v>350</v>
      </c>
      <c r="K249" s="51">
        <v>0.21</v>
      </c>
      <c r="L249" s="17">
        <v>17.468693846346675</v>
      </c>
      <c r="M249">
        <v>8.2427487859231701E-4</v>
      </c>
      <c r="N249">
        <v>0.15025753919572818</v>
      </c>
      <c r="O249">
        <v>18.852499999999999</v>
      </c>
      <c r="P249">
        <v>74.5</v>
      </c>
      <c r="Q249">
        <v>367</v>
      </c>
      <c r="R249">
        <v>0.33299999999999996</v>
      </c>
      <c r="S249">
        <v>78.8</v>
      </c>
      <c r="T249">
        <v>0.57777500000000004</v>
      </c>
      <c r="U249">
        <v>49</v>
      </c>
      <c r="V249">
        <v>350</v>
      </c>
      <c r="W249">
        <v>0.26</v>
      </c>
      <c r="X249">
        <v>19.459940604566469</v>
      </c>
      <c r="Y249">
        <v>1.6660939437693058E-3</v>
      </c>
      <c r="Z249">
        <v>0.14951876500233763</v>
      </c>
      <c r="AA249">
        <v>22.3</v>
      </c>
      <c r="AB249">
        <v>74.099999999999994</v>
      </c>
      <c r="AC249">
        <v>379</v>
      </c>
      <c r="AD249">
        <v>0.33299999999999996</v>
      </c>
      <c r="AE249">
        <v>78.400000000000006</v>
      </c>
      <c r="AF249">
        <v>0.58110200000000001</v>
      </c>
      <c r="AG249">
        <v>63</v>
      </c>
    </row>
    <row r="250" spans="1:33" x14ac:dyDescent="0.3">
      <c r="A250" t="s">
        <v>14</v>
      </c>
      <c r="B250" s="3">
        <v>12</v>
      </c>
      <c r="C250" s="9">
        <v>2021</v>
      </c>
      <c r="D250" s="11">
        <v>1104512</v>
      </c>
      <c r="E250" s="16">
        <v>399686710.53775263</v>
      </c>
      <c r="F250" s="17">
        <v>361867.24140412477</v>
      </c>
      <c r="G250" s="55">
        <v>344906.64879476262</v>
      </c>
      <c r="H250" s="55">
        <v>1.0491744437766828</v>
      </c>
      <c r="I250" s="55">
        <v>1.0328706936232168</v>
      </c>
      <c r="J250">
        <v>521</v>
      </c>
      <c r="K250" s="51">
        <v>0.28999999999999998</v>
      </c>
      <c r="L250" s="17">
        <v>14.236058734259455</v>
      </c>
      <c r="M250">
        <v>1.2795641500911682E-3</v>
      </c>
      <c r="N250">
        <v>0.24362473547452088</v>
      </c>
      <c r="O250">
        <v>20.4268</v>
      </c>
      <c r="P250">
        <v>76.3</v>
      </c>
      <c r="Q250">
        <v>268</v>
      </c>
      <c r="R250">
        <v>0.28600000000000003</v>
      </c>
      <c r="S250">
        <v>76.5</v>
      </c>
      <c r="T250">
        <v>0.6802410000000001</v>
      </c>
      <c r="U250">
        <v>136</v>
      </c>
      <c r="V250">
        <v>517</v>
      </c>
      <c r="W250">
        <v>0.32</v>
      </c>
      <c r="X250">
        <v>13.552331604420157</v>
      </c>
      <c r="Y250">
        <v>1.0530488088451922E-3</v>
      </c>
      <c r="Z250">
        <v>0.23895429639639423</v>
      </c>
      <c r="AA250">
        <v>21</v>
      </c>
      <c r="AB250">
        <v>82.3</v>
      </c>
      <c r="AC250">
        <v>270</v>
      </c>
      <c r="AD250">
        <v>0.28499999999999998</v>
      </c>
      <c r="AE250">
        <v>76.2</v>
      </c>
      <c r="AF250">
        <v>0.672705</v>
      </c>
      <c r="AG250">
        <v>136</v>
      </c>
    </row>
    <row r="251" spans="1:33" x14ac:dyDescent="0.3">
      <c r="A251" t="s">
        <v>15</v>
      </c>
      <c r="B251" s="3">
        <v>13</v>
      </c>
      <c r="C251" s="9">
        <v>2021</v>
      </c>
      <c r="D251" s="11">
        <v>893606</v>
      </c>
      <c r="E251" s="16">
        <v>310902676.18721688</v>
      </c>
      <c r="F251" s="17">
        <v>347919.19054618804</v>
      </c>
      <c r="G251" s="55">
        <v>325196.32204946905</v>
      </c>
      <c r="H251" s="55">
        <v>1.0698743096278389</v>
      </c>
      <c r="I251" s="55">
        <v>1.0295480690461856</v>
      </c>
      <c r="J251">
        <v>480</v>
      </c>
      <c r="K251" s="51">
        <v>0.47</v>
      </c>
      <c r="L251" s="17">
        <v>16.89836598424181</v>
      </c>
      <c r="M251">
        <v>2.5048296875410719E-3</v>
      </c>
      <c r="N251">
        <v>0.21957651268626122</v>
      </c>
      <c r="O251">
        <v>14.436599999999999</v>
      </c>
      <c r="P251">
        <v>79.8</v>
      </c>
      <c r="Q251">
        <v>244</v>
      </c>
      <c r="R251">
        <v>0.27399999999999997</v>
      </c>
      <c r="S251">
        <v>96.8</v>
      </c>
      <c r="T251">
        <v>0.65109800000000007</v>
      </c>
      <c r="U251">
        <v>48</v>
      </c>
      <c r="V251">
        <v>477</v>
      </c>
      <c r="W251">
        <v>0.46</v>
      </c>
      <c r="X251">
        <v>17.799215500642244</v>
      </c>
      <c r="Y251">
        <v>2.9965708667236417E-3</v>
      </c>
      <c r="Z251">
        <v>0.1930970374783692</v>
      </c>
      <c r="AA251">
        <v>17.2</v>
      </c>
      <c r="AB251">
        <v>75.599999999999994</v>
      </c>
      <c r="AC251">
        <v>234</v>
      </c>
      <c r="AD251">
        <v>0.27500000000000002</v>
      </c>
      <c r="AE251">
        <v>96.6</v>
      </c>
      <c r="AF251">
        <v>0.65163300000000002</v>
      </c>
      <c r="AG251">
        <v>38</v>
      </c>
    </row>
    <row r="252" spans="1:33" x14ac:dyDescent="0.3">
      <c r="A252" t="s">
        <v>16</v>
      </c>
      <c r="B252" s="3">
        <v>14</v>
      </c>
      <c r="C252" s="9">
        <v>2021</v>
      </c>
      <c r="D252" s="11">
        <v>986089</v>
      </c>
      <c r="E252" s="16">
        <v>332791048.80511904</v>
      </c>
      <c r="F252" s="17">
        <v>337485.81396316056</v>
      </c>
      <c r="G252" s="55">
        <v>331337.42665624595</v>
      </c>
      <c r="H252" s="55">
        <v>1.01855627168039</v>
      </c>
      <c r="I252" s="55">
        <v>1.0112051378747606</v>
      </c>
      <c r="J252">
        <v>502</v>
      </c>
      <c r="K252" s="51">
        <v>0.24</v>
      </c>
      <c r="L252" s="17">
        <v>18.495838730117317</v>
      </c>
      <c r="M252">
        <v>3.2524548732111108E-4</v>
      </c>
      <c r="N252">
        <v>0.1253276721257566</v>
      </c>
      <c r="O252">
        <v>18.584099999999999</v>
      </c>
      <c r="P252">
        <v>82.2</v>
      </c>
      <c r="Q252">
        <v>283</v>
      </c>
      <c r="R252">
        <v>0.39799999999999996</v>
      </c>
      <c r="S252">
        <v>75.099999999999994</v>
      </c>
      <c r="T252">
        <v>0.52621899999999999</v>
      </c>
      <c r="U252">
        <v>117</v>
      </c>
      <c r="V252">
        <v>499</v>
      </c>
      <c r="W252">
        <v>0.28999999999999998</v>
      </c>
      <c r="X252">
        <v>19.871996049526565</v>
      </c>
      <c r="Y252">
        <v>5.1797691100603305E-4</v>
      </c>
      <c r="Z252">
        <v>0.12835293230178729</v>
      </c>
      <c r="AA252">
        <v>18.100000000000001</v>
      </c>
      <c r="AB252">
        <v>72.900000000000006</v>
      </c>
      <c r="AC252">
        <v>279</v>
      </c>
      <c r="AD252">
        <v>0.39799999999999996</v>
      </c>
      <c r="AE252">
        <v>74</v>
      </c>
      <c r="AF252">
        <v>0.52464900000000003</v>
      </c>
      <c r="AG252">
        <v>95</v>
      </c>
    </row>
    <row r="253" spans="1:33" x14ac:dyDescent="0.3">
      <c r="A253" t="s">
        <v>17</v>
      </c>
      <c r="B253" s="3">
        <v>15</v>
      </c>
      <c r="C253" s="9">
        <v>2021</v>
      </c>
      <c r="D253" s="11">
        <v>1233938</v>
      </c>
      <c r="E253" s="16">
        <v>409324058.33490777</v>
      </c>
      <c r="F253" s="17">
        <v>331721.73831659922</v>
      </c>
      <c r="G253" s="55">
        <v>317717.40858583874</v>
      </c>
      <c r="H253" s="55">
        <v>1.0440779427010116</v>
      </c>
      <c r="I253" s="55">
        <v>0.99898434563096516</v>
      </c>
      <c r="J253">
        <v>645</v>
      </c>
      <c r="K253" s="51">
        <v>0.84</v>
      </c>
      <c r="L253" s="17">
        <v>15.684458903555571</v>
      </c>
      <c r="M253">
        <v>1.2462889199130766E-3</v>
      </c>
      <c r="N253">
        <v>0.20137941729873016</v>
      </c>
      <c r="O253">
        <v>22.1264</v>
      </c>
      <c r="P253">
        <v>75.3</v>
      </c>
      <c r="Q253">
        <v>178</v>
      </c>
      <c r="R253">
        <v>0.23699999999999999</v>
      </c>
      <c r="S253">
        <v>94</v>
      </c>
      <c r="T253">
        <v>0.60227399999999998</v>
      </c>
      <c r="U253">
        <v>105</v>
      </c>
      <c r="V253">
        <v>656</v>
      </c>
      <c r="W253">
        <v>1.07</v>
      </c>
      <c r="X253">
        <v>17.440062260698799</v>
      </c>
      <c r="Y253">
        <v>8.0103637292322776E-4</v>
      </c>
      <c r="Z253">
        <v>0.20535561593474316</v>
      </c>
      <c r="AA253">
        <v>24.8</v>
      </c>
      <c r="AB253">
        <v>64.2</v>
      </c>
      <c r="AC253">
        <v>182</v>
      </c>
      <c r="AD253">
        <v>0.23699999999999999</v>
      </c>
      <c r="AE253">
        <v>92.3</v>
      </c>
      <c r="AF253">
        <v>0.61164200000000002</v>
      </c>
      <c r="AG253">
        <v>109</v>
      </c>
    </row>
    <row r="254" spans="1:33" x14ac:dyDescent="0.3">
      <c r="A254" t="s">
        <v>18</v>
      </c>
      <c r="B254" s="3">
        <v>16</v>
      </c>
      <c r="C254" s="9">
        <v>2021</v>
      </c>
      <c r="D254" s="11">
        <v>1502152</v>
      </c>
      <c r="E254" s="16">
        <v>648703171.02901709</v>
      </c>
      <c r="F254" s="17">
        <v>431849.22100361157</v>
      </c>
      <c r="G254" s="55">
        <v>405289.57881796634</v>
      </c>
      <c r="H254" s="55">
        <v>1.0655325070610175</v>
      </c>
      <c r="I254" s="55">
        <v>1.051065254215332</v>
      </c>
      <c r="J254">
        <v>794</v>
      </c>
      <c r="K254" s="51">
        <v>0.97</v>
      </c>
      <c r="L254" s="17">
        <v>21.018887161694227</v>
      </c>
      <c r="M254">
        <v>5.0132180818849266E-3</v>
      </c>
      <c r="N254">
        <v>0.41891932542519494</v>
      </c>
      <c r="O254">
        <v>26.735199999999999</v>
      </c>
      <c r="P254">
        <v>89.2</v>
      </c>
      <c r="Q254">
        <v>232</v>
      </c>
      <c r="R254">
        <v>0.26700000000000002</v>
      </c>
      <c r="S254">
        <v>83.6</v>
      </c>
      <c r="T254">
        <v>0.72725099999999998</v>
      </c>
      <c r="U254">
        <v>131</v>
      </c>
      <c r="V254">
        <v>792</v>
      </c>
      <c r="W254">
        <v>1.1000000000000001</v>
      </c>
      <c r="X254">
        <v>19.349600286295079</v>
      </c>
      <c r="Y254">
        <v>5.1928506775554871E-3</v>
      </c>
      <c r="Z254">
        <v>0.39867461263063309</v>
      </c>
      <c r="AA254">
        <v>36</v>
      </c>
      <c r="AB254">
        <v>91.1</v>
      </c>
      <c r="AC254">
        <v>231</v>
      </c>
      <c r="AD254">
        <v>0.26100000000000001</v>
      </c>
      <c r="AE254">
        <v>82.8</v>
      </c>
      <c r="AF254">
        <v>0.73428599999999999</v>
      </c>
      <c r="AG254">
        <v>116</v>
      </c>
    </row>
    <row r="255" spans="1:33" x14ac:dyDescent="0.3">
      <c r="A255" t="s">
        <v>19</v>
      </c>
      <c r="B255" s="3">
        <v>17</v>
      </c>
      <c r="C255" s="9">
        <v>2021</v>
      </c>
      <c r="D255" s="11">
        <v>1213650</v>
      </c>
      <c r="E255" s="16">
        <v>553405006.21334553</v>
      </c>
      <c r="F255" s="17">
        <v>455984.02028043137</v>
      </c>
      <c r="G255" s="55">
        <v>428985.91046487918</v>
      </c>
      <c r="H255" s="55">
        <v>1.0629347238614322</v>
      </c>
      <c r="I255" s="55">
        <v>1.0169965675942214</v>
      </c>
      <c r="J255">
        <v>660</v>
      </c>
      <c r="K255" s="51">
        <v>1.35</v>
      </c>
      <c r="L255" s="17">
        <v>16.137941410485311</v>
      </c>
      <c r="M255">
        <v>1.6763440836799039E-3</v>
      </c>
      <c r="N255">
        <v>0.2748450550345381</v>
      </c>
      <c r="O255">
        <v>24.117599999999999</v>
      </c>
      <c r="P255">
        <v>75.3</v>
      </c>
      <c r="Q255">
        <v>253</v>
      </c>
      <c r="R255">
        <v>0.18899999999999997</v>
      </c>
      <c r="S255">
        <v>98.1</v>
      </c>
      <c r="T255">
        <v>0.55180499999999999</v>
      </c>
      <c r="U255">
        <v>134</v>
      </c>
      <c r="V255">
        <v>650</v>
      </c>
      <c r="W255">
        <v>1.07</v>
      </c>
      <c r="X255">
        <v>15.151819579451359</v>
      </c>
      <c r="Y255">
        <v>1.3228163864948065E-3</v>
      </c>
      <c r="Z255">
        <v>0.28368970128110965</v>
      </c>
      <c r="AA255">
        <v>23.6</v>
      </c>
      <c r="AB255">
        <v>73.900000000000006</v>
      </c>
      <c r="AC255">
        <v>252</v>
      </c>
      <c r="AD255">
        <v>0.188</v>
      </c>
      <c r="AE255">
        <v>93</v>
      </c>
      <c r="AF255">
        <v>0.54437199999999997</v>
      </c>
      <c r="AG255">
        <v>125</v>
      </c>
    </row>
    <row r="256" spans="1:33" x14ac:dyDescent="0.3">
      <c r="A256" t="s">
        <v>20</v>
      </c>
      <c r="B256" s="3">
        <v>18</v>
      </c>
      <c r="C256" s="9">
        <v>2021</v>
      </c>
      <c r="D256" s="11">
        <v>12997272</v>
      </c>
      <c r="E256" s="16">
        <v>17524100457.475391</v>
      </c>
      <c r="F256" s="17">
        <v>1348290.6611076072</v>
      </c>
      <c r="G256" s="55">
        <v>1224900.7003267074</v>
      </c>
      <c r="H256" s="55">
        <v>1.1007346642450191</v>
      </c>
      <c r="I256" s="55">
        <v>1.0263172629081192</v>
      </c>
      <c r="J256">
        <v>7351</v>
      </c>
      <c r="K256" s="51">
        <v>1.88</v>
      </c>
      <c r="L256" s="17">
        <v>19.894202176861217</v>
      </c>
      <c r="M256">
        <v>0</v>
      </c>
      <c r="N256">
        <v>0.15702161230794018</v>
      </c>
      <c r="O256">
        <v>32.076599999999999</v>
      </c>
      <c r="P256">
        <v>94.4</v>
      </c>
      <c r="Q256">
        <v>601</v>
      </c>
      <c r="R256">
        <v>0</v>
      </c>
      <c r="S256">
        <v>61.7</v>
      </c>
      <c r="T256">
        <v>1</v>
      </c>
      <c r="U256">
        <v>5163</v>
      </c>
      <c r="V256">
        <v>7322</v>
      </c>
      <c r="W256">
        <v>2.15</v>
      </c>
      <c r="X256">
        <v>18.949942809775195</v>
      </c>
      <c r="Y256">
        <v>0</v>
      </c>
      <c r="Z256">
        <v>0.13382749608543357</v>
      </c>
      <c r="AA256">
        <v>32.6</v>
      </c>
      <c r="AB256">
        <v>88.8</v>
      </c>
      <c r="AC256">
        <v>571</v>
      </c>
      <c r="AD256">
        <v>0</v>
      </c>
      <c r="AE256">
        <v>69.8</v>
      </c>
      <c r="AF256">
        <v>1</v>
      </c>
      <c r="AG256">
        <v>5274</v>
      </c>
    </row>
    <row r="257" spans="1:33" x14ac:dyDescent="0.3">
      <c r="A257" t="s">
        <v>21</v>
      </c>
      <c r="B257" s="3">
        <v>19</v>
      </c>
      <c r="C257" s="9">
        <v>2021</v>
      </c>
      <c r="D257" s="11">
        <v>536924</v>
      </c>
      <c r="E257" s="16">
        <v>261270983.86665469</v>
      </c>
      <c r="F257" s="17">
        <v>486607.01303472125</v>
      </c>
      <c r="G257" s="55">
        <v>466660.95771322324</v>
      </c>
      <c r="H257" s="55">
        <v>1.0427420700013981</v>
      </c>
      <c r="I257" s="55">
        <v>1.0069866213796379</v>
      </c>
      <c r="J257">
        <v>295</v>
      </c>
      <c r="K257" s="51">
        <v>0.28000000000000003</v>
      </c>
      <c r="L257" s="17">
        <v>17.597558251016949</v>
      </c>
      <c r="M257">
        <v>0.30763098670021854</v>
      </c>
      <c r="N257">
        <v>0.15233354876212105</v>
      </c>
      <c r="O257">
        <v>12.2905</v>
      </c>
      <c r="P257">
        <v>80.3</v>
      </c>
      <c r="Q257">
        <v>176</v>
      </c>
      <c r="R257">
        <v>0.20600000000000002</v>
      </c>
      <c r="S257">
        <v>86.3</v>
      </c>
      <c r="T257">
        <v>0.75662600000000002</v>
      </c>
      <c r="U257">
        <v>33</v>
      </c>
      <c r="V257">
        <v>299</v>
      </c>
      <c r="W257">
        <v>0.33</v>
      </c>
      <c r="X257">
        <v>17.227201617330167</v>
      </c>
      <c r="Y257">
        <v>0.16638301557605809</v>
      </c>
      <c r="Z257">
        <v>0.15862583655504436</v>
      </c>
      <c r="AA257">
        <v>11.2</v>
      </c>
      <c r="AB257">
        <v>77.599999999999994</v>
      </c>
      <c r="AC257">
        <v>177</v>
      </c>
      <c r="AD257">
        <v>0.20800000000000002</v>
      </c>
      <c r="AE257">
        <v>88.1</v>
      </c>
      <c r="AF257">
        <v>0.76365899999999998</v>
      </c>
      <c r="AG257">
        <v>52</v>
      </c>
    </row>
    <row r="258" spans="1:33" x14ac:dyDescent="0.3">
      <c r="A258" t="s">
        <v>22</v>
      </c>
      <c r="B258" s="3">
        <v>20</v>
      </c>
      <c r="C258" s="9">
        <v>2021</v>
      </c>
      <c r="D258" s="11">
        <v>742395</v>
      </c>
      <c r="E258" s="16">
        <v>531246932.61883891</v>
      </c>
      <c r="F258" s="17">
        <v>715585.2782128636</v>
      </c>
      <c r="G258" s="55">
        <v>686434.3710477429</v>
      </c>
      <c r="H258" s="55">
        <v>1.0424671438299717</v>
      </c>
      <c r="I258" s="55">
        <v>1.0036211177349319</v>
      </c>
      <c r="J258">
        <v>409</v>
      </c>
      <c r="K258" s="51">
        <v>0.25</v>
      </c>
      <c r="L258" s="17">
        <v>14.896467848212335</v>
      </c>
      <c r="M258">
        <v>0.47238969046186136</v>
      </c>
      <c r="N258">
        <v>9.6029195129175196E-2</v>
      </c>
      <c r="O258">
        <v>16.949200000000001</v>
      </c>
      <c r="P258">
        <v>81.099999999999994</v>
      </c>
      <c r="Q258">
        <v>161</v>
      </c>
      <c r="R258">
        <v>0.22500000000000001</v>
      </c>
      <c r="S258">
        <v>99.3</v>
      </c>
      <c r="T258">
        <v>0.87150899999999998</v>
      </c>
      <c r="U258">
        <v>42</v>
      </c>
      <c r="V258">
        <v>415</v>
      </c>
      <c r="W258">
        <v>0.34</v>
      </c>
      <c r="X258">
        <v>22.84959517626012</v>
      </c>
      <c r="Y258">
        <v>0.32784844816622999</v>
      </c>
      <c r="Z258">
        <v>0.11175295443590456</v>
      </c>
      <c r="AA258">
        <v>13.5</v>
      </c>
      <c r="AB258">
        <v>79.7</v>
      </c>
      <c r="AC258">
        <v>170</v>
      </c>
      <c r="AD258">
        <v>0.22500000000000001</v>
      </c>
      <c r="AE258">
        <v>104.5</v>
      </c>
      <c r="AF258">
        <v>0.87052499999999999</v>
      </c>
      <c r="AG258">
        <v>44</v>
      </c>
    </row>
    <row r="259" spans="1:33" x14ac:dyDescent="0.3">
      <c r="A259" t="s">
        <v>23</v>
      </c>
      <c r="B259" s="3">
        <v>21</v>
      </c>
      <c r="C259" s="9">
        <v>2021</v>
      </c>
      <c r="D259" s="11">
        <v>1026656</v>
      </c>
      <c r="E259" s="16">
        <v>711316867.43858433</v>
      </c>
      <c r="F259" s="17">
        <v>692848.30307189981</v>
      </c>
      <c r="G259" s="55">
        <v>644511.32874623686</v>
      </c>
      <c r="H259" s="55">
        <v>1.0749978660882384</v>
      </c>
      <c r="I259" s="55">
        <v>1.0191959672826283</v>
      </c>
      <c r="J259">
        <v>552</v>
      </c>
      <c r="K259" s="51">
        <v>0.18</v>
      </c>
      <c r="L259" s="17">
        <v>17.11569858053787</v>
      </c>
      <c r="M259">
        <v>0.35248755195741094</v>
      </c>
      <c r="N259">
        <v>0.16408904542891453</v>
      </c>
      <c r="O259">
        <v>9.9009999999999998</v>
      </c>
      <c r="P259">
        <v>77.900000000000006</v>
      </c>
      <c r="Q259">
        <v>154</v>
      </c>
      <c r="R259">
        <v>0.22500000000000001</v>
      </c>
      <c r="S259">
        <v>90.6</v>
      </c>
      <c r="T259">
        <v>0.62236999999999998</v>
      </c>
      <c r="U259">
        <v>55</v>
      </c>
      <c r="V259">
        <v>545</v>
      </c>
      <c r="W259">
        <v>0.2</v>
      </c>
      <c r="X259">
        <v>25.295032865663281</v>
      </c>
      <c r="Y259">
        <v>0.25342852988939879</v>
      </c>
      <c r="Z259">
        <v>0.18072976303472199</v>
      </c>
      <c r="AA259">
        <v>11.7</v>
      </c>
      <c r="AB259">
        <v>78.400000000000006</v>
      </c>
      <c r="AC259">
        <v>153</v>
      </c>
      <c r="AD259">
        <v>0.22699999999999998</v>
      </c>
      <c r="AE259">
        <v>87.5</v>
      </c>
      <c r="AF259">
        <v>0.618479</v>
      </c>
      <c r="AG259">
        <v>75</v>
      </c>
    </row>
    <row r="260" spans="1:33" x14ac:dyDescent="0.3">
      <c r="A260" t="s">
        <v>24</v>
      </c>
      <c r="B260" s="3">
        <v>22</v>
      </c>
      <c r="C260" s="9">
        <v>2021</v>
      </c>
      <c r="D260" s="11">
        <v>1144246</v>
      </c>
      <c r="E260" s="16">
        <v>527333895.97944361</v>
      </c>
      <c r="F260" s="17">
        <v>460857.10238833574</v>
      </c>
      <c r="G260" s="55">
        <v>443223.77662695822</v>
      </c>
      <c r="H260" s="55">
        <v>1.0397842505101407</v>
      </c>
      <c r="I260" s="55">
        <v>0.99720323921678922</v>
      </c>
      <c r="J260">
        <v>556</v>
      </c>
      <c r="K260" s="51">
        <v>0.09</v>
      </c>
      <c r="L260" s="17">
        <v>20.495412646000759</v>
      </c>
      <c r="M260">
        <v>3.4525902032132958E-4</v>
      </c>
      <c r="N260">
        <v>0.53709699891997553</v>
      </c>
      <c r="O260">
        <v>15.579700000000003</v>
      </c>
      <c r="P260">
        <v>79.599999999999994</v>
      </c>
      <c r="Q260">
        <v>160</v>
      </c>
      <c r="R260">
        <v>0.27500000000000002</v>
      </c>
      <c r="S260">
        <v>77.099999999999994</v>
      </c>
      <c r="T260">
        <v>0.58712799999999998</v>
      </c>
      <c r="U260">
        <v>88</v>
      </c>
      <c r="V260">
        <v>570</v>
      </c>
      <c r="W260">
        <v>0.13</v>
      </c>
      <c r="X260">
        <v>33.300412803787601</v>
      </c>
      <c r="Y260">
        <v>3.291280851176854E-4</v>
      </c>
      <c r="Z260">
        <v>0.34289807180823523</v>
      </c>
      <c r="AA260">
        <v>19.399999999999999</v>
      </c>
      <c r="AB260">
        <v>71.599999999999994</v>
      </c>
      <c r="AC260">
        <v>162</v>
      </c>
      <c r="AD260">
        <v>0.27600000000000002</v>
      </c>
      <c r="AE260">
        <v>77.2</v>
      </c>
      <c r="AF260">
        <v>0.58947300000000002</v>
      </c>
      <c r="AG260">
        <v>81</v>
      </c>
    </row>
    <row r="261" spans="1:33" x14ac:dyDescent="0.3">
      <c r="A261" t="s">
        <v>25</v>
      </c>
      <c r="B261" s="3">
        <v>23</v>
      </c>
      <c r="C261" s="9">
        <v>2021</v>
      </c>
      <c r="D261" s="11">
        <v>1026313</v>
      </c>
      <c r="E261" s="16">
        <v>489148525.9445464</v>
      </c>
      <c r="F261" s="17">
        <v>476607.55144341581</v>
      </c>
      <c r="G261" s="55">
        <v>441440.97684079228</v>
      </c>
      <c r="H261" s="55">
        <v>1.0796631405953656</v>
      </c>
      <c r="I261" s="55">
        <v>1.0075634552347437</v>
      </c>
      <c r="J261">
        <v>541</v>
      </c>
      <c r="K261" s="51">
        <v>0.28999999999999998</v>
      </c>
      <c r="L261" s="17">
        <v>15.155487861788568</v>
      </c>
      <c r="M261">
        <v>2.5619458626493185E-2</v>
      </c>
      <c r="N261">
        <v>0.16284270948346194</v>
      </c>
      <c r="O261">
        <v>13.553100000000001</v>
      </c>
      <c r="P261">
        <v>86.7</v>
      </c>
      <c r="Q261">
        <v>202</v>
      </c>
      <c r="R261">
        <v>0.23199999999999998</v>
      </c>
      <c r="S261">
        <v>77.5</v>
      </c>
      <c r="T261">
        <v>0.86620199999999992</v>
      </c>
      <c r="U261">
        <v>36</v>
      </c>
      <c r="V261">
        <v>531</v>
      </c>
      <c r="W261">
        <v>0.35</v>
      </c>
      <c r="X261">
        <v>20.140957803154205</v>
      </c>
      <c r="Y261">
        <v>2.0072118865154386E-2</v>
      </c>
      <c r="Z261">
        <v>0.18532424375585499</v>
      </c>
      <c r="AA261">
        <v>14.3</v>
      </c>
      <c r="AB261">
        <v>80.599999999999994</v>
      </c>
      <c r="AC261">
        <v>201</v>
      </c>
      <c r="AD261">
        <v>0.23100000000000001</v>
      </c>
      <c r="AE261">
        <v>77.5</v>
      </c>
      <c r="AF261">
        <v>0.86933899999999997</v>
      </c>
      <c r="AG261">
        <v>57</v>
      </c>
    </row>
    <row r="262" spans="1:33" x14ac:dyDescent="0.3">
      <c r="A262" t="s">
        <v>26</v>
      </c>
      <c r="B262" s="3">
        <v>24</v>
      </c>
      <c r="C262" s="9">
        <v>2021</v>
      </c>
      <c r="D262" s="11">
        <v>1991648</v>
      </c>
      <c r="E262" s="16">
        <v>1112354308.3496969</v>
      </c>
      <c r="F262" s="17">
        <v>558509.48980427103</v>
      </c>
      <c r="G262" s="55">
        <v>529710.88413548085</v>
      </c>
      <c r="H262" s="55">
        <v>1.054366648923575</v>
      </c>
      <c r="I262" s="55">
        <v>1.0081088324460834</v>
      </c>
      <c r="J262">
        <v>998</v>
      </c>
      <c r="K262" s="51">
        <v>0.63</v>
      </c>
      <c r="L262" s="17">
        <v>29.164160277312572</v>
      </c>
      <c r="M262">
        <v>6.3095485162366436E-3</v>
      </c>
      <c r="N262">
        <v>0.31013275609784619</v>
      </c>
      <c r="O262">
        <v>16.363600000000002</v>
      </c>
      <c r="P262">
        <v>80.2</v>
      </c>
      <c r="Q262">
        <v>35</v>
      </c>
      <c r="R262">
        <v>0.32899999999999996</v>
      </c>
      <c r="S262">
        <v>58.4</v>
      </c>
      <c r="T262">
        <v>0.78953899999999999</v>
      </c>
      <c r="U262">
        <v>84</v>
      </c>
      <c r="V262">
        <v>981</v>
      </c>
      <c r="W262">
        <v>0.67</v>
      </c>
      <c r="X262">
        <v>32.721873475395988</v>
      </c>
      <c r="Y262">
        <v>6.6190375627292455E-3</v>
      </c>
      <c r="Z262">
        <v>0.27307698743900866</v>
      </c>
      <c r="AA262">
        <v>16</v>
      </c>
      <c r="AB262">
        <v>80.8</v>
      </c>
      <c r="AC262">
        <v>33</v>
      </c>
      <c r="AD262">
        <v>0.33200000000000002</v>
      </c>
      <c r="AE262">
        <v>57</v>
      </c>
      <c r="AF262">
        <v>0.78687399999999996</v>
      </c>
      <c r="AG262">
        <v>84</v>
      </c>
    </row>
    <row r="263" spans="1:33" x14ac:dyDescent="0.3">
      <c r="A263" t="s">
        <v>27</v>
      </c>
      <c r="B263" s="3">
        <v>25</v>
      </c>
      <c r="C263" s="9">
        <v>2021</v>
      </c>
      <c r="D263" s="11">
        <v>671913</v>
      </c>
      <c r="E263" s="16">
        <v>557436365.818331</v>
      </c>
      <c r="F263" s="17">
        <v>829625.80842807179</v>
      </c>
      <c r="G263" s="55">
        <v>763782.93107970769</v>
      </c>
      <c r="H263" s="55">
        <v>1.0862062696992802</v>
      </c>
      <c r="I263" s="55">
        <v>1.0377890153688778</v>
      </c>
      <c r="J263">
        <v>413</v>
      </c>
      <c r="K263" s="51">
        <v>0.31</v>
      </c>
      <c r="L263" s="17">
        <v>24.122387729458598</v>
      </c>
      <c r="M263">
        <v>0.11740720234744341</v>
      </c>
      <c r="N263">
        <v>0.32949841950797748</v>
      </c>
      <c r="O263">
        <v>18.5185</v>
      </c>
      <c r="P263">
        <v>88.8</v>
      </c>
      <c r="Q263">
        <v>92</v>
      </c>
      <c r="R263">
        <v>6.9000000000000006E-2</v>
      </c>
      <c r="S263">
        <v>109.3</v>
      </c>
      <c r="T263">
        <v>0.94398700000000002</v>
      </c>
      <c r="U263">
        <v>34</v>
      </c>
      <c r="V263">
        <v>411</v>
      </c>
      <c r="W263">
        <v>0.36</v>
      </c>
      <c r="X263">
        <v>25.601158544535217</v>
      </c>
      <c r="Y263">
        <v>8.6123654124212648E-2</v>
      </c>
      <c r="Z263">
        <v>0.32580464151007577</v>
      </c>
      <c r="AA263">
        <v>19.899999999999999</v>
      </c>
      <c r="AB263">
        <v>84.9</v>
      </c>
      <c r="AC263">
        <v>90</v>
      </c>
      <c r="AD263">
        <v>6.9000000000000006E-2</v>
      </c>
      <c r="AE263">
        <v>111.9</v>
      </c>
      <c r="AF263">
        <v>0.94864700000000002</v>
      </c>
      <c r="AG263">
        <v>23</v>
      </c>
    </row>
    <row r="264" spans="1:33" x14ac:dyDescent="0.3">
      <c r="A264" t="s">
        <v>28</v>
      </c>
      <c r="B264" s="3">
        <v>26</v>
      </c>
      <c r="C264" s="9">
        <v>2021</v>
      </c>
      <c r="D264" s="11">
        <v>584937</v>
      </c>
      <c r="E264" s="16">
        <v>270202391.57328725</v>
      </c>
      <c r="F264" s="17">
        <v>461934.17679730849</v>
      </c>
      <c r="G264" s="55">
        <v>438984.24249767174</v>
      </c>
      <c r="H264" s="55">
        <v>1.0522796311982849</v>
      </c>
      <c r="I264" s="55">
        <v>1.0200716152824139</v>
      </c>
      <c r="J264">
        <v>299</v>
      </c>
      <c r="K264" s="51">
        <v>0.52</v>
      </c>
      <c r="L264" s="17">
        <v>13.748463397058201</v>
      </c>
      <c r="M264">
        <v>3.0634721541415904E-3</v>
      </c>
      <c r="N264">
        <v>0.40795939990545743</v>
      </c>
      <c r="O264">
        <v>22</v>
      </c>
      <c r="P264">
        <v>73</v>
      </c>
      <c r="Q264">
        <v>141</v>
      </c>
      <c r="R264">
        <v>0.27</v>
      </c>
      <c r="S264">
        <v>80.8</v>
      </c>
      <c r="T264">
        <v>0.72542799999999996</v>
      </c>
      <c r="U264">
        <v>39</v>
      </c>
      <c r="V264">
        <v>288</v>
      </c>
      <c r="W264">
        <v>0.54</v>
      </c>
      <c r="X264">
        <v>17.890951137565864</v>
      </c>
      <c r="Y264">
        <v>2.3607364637726882E-3</v>
      </c>
      <c r="Z264">
        <v>0.36943668329132079</v>
      </c>
      <c r="AA264">
        <v>24</v>
      </c>
      <c r="AB264">
        <v>69.900000000000006</v>
      </c>
      <c r="AC264">
        <v>143</v>
      </c>
      <c r="AD264">
        <v>0.27300000000000002</v>
      </c>
      <c r="AE264">
        <v>81.900000000000006</v>
      </c>
      <c r="AF264">
        <v>0.72605900000000001</v>
      </c>
      <c r="AG264">
        <v>46</v>
      </c>
    </row>
    <row r="265" spans="1:33" x14ac:dyDescent="0.3">
      <c r="A265" t="s">
        <v>29</v>
      </c>
      <c r="B265" s="3">
        <v>27</v>
      </c>
      <c r="C265" s="9">
        <v>2021</v>
      </c>
      <c r="D265" s="11">
        <v>600993</v>
      </c>
      <c r="E265" s="16">
        <v>166988769.88018644</v>
      </c>
      <c r="F265" s="17">
        <v>277854.76682787726</v>
      </c>
      <c r="G265" s="55">
        <v>270015.61962340382</v>
      </c>
      <c r="H265" s="55">
        <v>1.0290321990091049</v>
      </c>
      <c r="I265" s="55">
        <v>1.0064250174315588</v>
      </c>
      <c r="J265">
        <v>315</v>
      </c>
      <c r="K265" s="51">
        <v>0.08</v>
      </c>
      <c r="L265" s="17">
        <v>21.646133687597921</v>
      </c>
      <c r="M265">
        <v>5.0090581270575705E-3</v>
      </c>
      <c r="N265">
        <v>0.1584258542509778</v>
      </c>
      <c r="O265">
        <v>15.0754</v>
      </c>
      <c r="P265">
        <v>81.099999999999994</v>
      </c>
      <c r="Q265">
        <v>179</v>
      </c>
      <c r="R265">
        <v>0.29100000000000004</v>
      </c>
      <c r="S265">
        <v>91.5</v>
      </c>
      <c r="T265">
        <v>0.71675100000000003</v>
      </c>
      <c r="U265">
        <v>28</v>
      </c>
      <c r="V265">
        <v>302</v>
      </c>
      <c r="W265">
        <v>0.09</v>
      </c>
      <c r="X265">
        <v>19.041810259584931</v>
      </c>
      <c r="Y265">
        <v>4.5007578365832942E-3</v>
      </c>
      <c r="Z265">
        <v>0.15429312070610643</v>
      </c>
      <c r="AA265">
        <v>15.6</v>
      </c>
      <c r="AB265">
        <v>75.400000000000006</v>
      </c>
      <c r="AC265">
        <v>184</v>
      </c>
      <c r="AD265">
        <v>0.29299999999999998</v>
      </c>
      <c r="AE265">
        <v>96.8</v>
      </c>
      <c r="AF265">
        <v>0.71827600000000003</v>
      </c>
      <c r="AG265">
        <v>44</v>
      </c>
    </row>
    <row r="266" spans="1:33" x14ac:dyDescent="0.3">
      <c r="A266" t="s">
        <v>30</v>
      </c>
      <c r="B266" s="3">
        <v>28</v>
      </c>
      <c r="C266" s="9">
        <v>2021</v>
      </c>
      <c r="D266" s="11">
        <v>5598215</v>
      </c>
      <c r="E266" s="16">
        <v>5154113824.5947161</v>
      </c>
      <c r="F266" s="17">
        <v>920670.93253737409</v>
      </c>
      <c r="G266" s="55">
        <v>761884.08665755275</v>
      </c>
      <c r="H266" s="55">
        <v>1.208413390777634</v>
      </c>
      <c r="I266" s="55">
        <v>1.0552103322848605</v>
      </c>
      <c r="J266">
        <v>3106</v>
      </c>
      <c r="K266" s="51">
        <v>1.58</v>
      </c>
      <c r="L266" s="17">
        <v>9.4986947231567065</v>
      </c>
      <c r="M266">
        <v>1.880583091102804E-3</v>
      </c>
      <c r="N266">
        <v>0.10593976113054501</v>
      </c>
      <c r="O266">
        <v>34.744599999999998</v>
      </c>
      <c r="P266">
        <v>88.6</v>
      </c>
      <c r="Q266">
        <v>587</v>
      </c>
      <c r="R266">
        <v>0</v>
      </c>
      <c r="S266">
        <v>81.2</v>
      </c>
      <c r="T266">
        <v>0.9877760000000001</v>
      </c>
      <c r="U266">
        <v>1741</v>
      </c>
      <c r="V266">
        <v>3097</v>
      </c>
      <c r="W266">
        <v>2.59</v>
      </c>
      <c r="X266">
        <v>14.355088419755299</v>
      </c>
      <c r="Y266">
        <v>2.5388247853272215E-3</v>
      </c>
      <c r="Z266">
        <v>0.13686460082014804</v>
      </c>
      <c r="AA266">
        <v>35.299999999999997</v>
      </c>
      <c r="AB266">
        <v>87.4</v>
      </c>
      <c r="AC266">
        <v>577</v>
      </c>
      <c r="AD266">
        <v>0</v>
      </c>
      <c r="AE266">
        <v>79.7</v>
      </c>
      <c r="AF266">
        <v>0.98768199999999995</v>
      </c>
      <c r="AG266">
        <v>4625</v>
      </c>
    </row>
    <row r="267" spans="1:33" x14ac:dyDescent="0.3">
      <c r="A267" t="s">
        <v>31</v>
      </c>
      <c r="B267" s="3">
        <v>29</v>
      </c>
      <c r="C267" s="9">
        <v>2021</v>
      </c>
      <c r="D267" s="11">
        <v>494351</v>
      </c>
      <c r="E267" s="16">
        <v>121131856.01210563</v>
      </c>
      <c r="F267" s="17">
        <v>245032.08451506242</v>
      </c>
      <c r="G267" s="55">
        <v>237250.63742323458</v>
      </c>
      <c r="H267" s="55">
        <v>1.0327984243850372</v>
      </c>
      <c r="I267" s="55">
        <v>1.032076071720849</v>
      </c>
      <c r="J267">
        <v>202</v>
      </c>
      <c r="K267" s="51">
        <v>0.18</v>
      </c>
      <c r="L267" s="17">
        <v>21.006797124937354</v>
      </c>
      <c r="M267">
        <v>1.2188524990240307E-2</v>
      </c>
      <c r="N267">
        <v>0.1208786619404771</v>
      </c>
      <c r="O267">
        <v>21.333300000000001</v>
      </c>
      <c r="P267">
        <v>88.2</v>
      </c>
      <c r="Q267">
        <v>299</v>
      </c>
      <c r="R267">
        <v>0.505</v>
      </c>
      <c r="S267">
        <v>63.5</v>
      </c>
      <c r="T267">
        <v>0.93058099999999999</v>
      </c>
      <c r="U267">
        <v>19</v>
      </c>
      <c r="V267">
        <v>202</v>
      </c>
      <c r="W267">
        <v>0.15</v>
      </c>
      <c r="X267">
        <v>28.293681142789168</v>
      </c>
      <c r="Y267">
        <v>1.0135694169481688E-2</v>
      </c>
      <c r="Z267">
        <v>0.130414507626819</v>
      </c>
      <c r="AA267">
        <v>21.3</v>
      </c>
      <c r="AB267">
        <v>79.5</v>
      </c>
      <c r="AC267">
        <v>307</v>
      </c>
      <c r="AD267">
        <v>0.504</v>
      </c>
      <c r="AE267">
        <v>64.099999999999994</v>
      </c>
      <c r="AF267">
        <v>0.93012100000000009</v>
      </c>
      <c r="AG267">
        <v>3</v>
      </c>
    </row>
    <row r="268" spans="1:33" x14ac:dyDescent="0.3">
      <c r="A268" t="s">
        <v>32</v>
      </c>
      <c r="B268" s="3">
        <v>30</v>
      </c>
      <c r="C268" s="9">
        <v>2021</v>
      </c>
      <c r="D268" s="11">
        <v>267661</v>
      </c>
      <c r="E268" s="16">
        <v>68011491.615042076</v>
      </c>
      <c r="F268" s="17">
        <v>254095.63445941723</v>
      </c>
      <c r="G268" s="55">
        <v>252642.72380301639</v>
      </c>
      <c r="H268" s="55">
        <v>1.0057508509824873</v>
      </c>
      <c r="I268" s="55">
        <v>1.0230086790239596</v>
      </c>
      <c r="J268">
        <v>135</v>
      </c>
      <c r="K268" s="51">
        <v>0.13</v>
      </c>
      <c r="L268" s="17">
        <v>17.840180465923659</v>
      </c>
      <c r="M268">
        <v>4.0783080243448457E-3</v>
      </c>
      <c r="N268">
        <v>1.129228579395661E-2</v>
      </c>
      <c r="O268">
        <v>12.5</v>
      </c>
      <c r="P268">
        <v>92.8</v>
      </c>
      <c r="Q268">
        <v>320</v>
      </c>
      <c r="R268">
        <v>0.53200000000000003</v>
      </c>
      <c r="S268">
        <v>79.8</v>
      </c>
      <c r="T268">
        <v>0.73736699999999999</v>
      </c>
      <c r="U268">
        <v>7</v>
      </c>
      <c r="V268">
        <v>135</v>
      </c>
      <c r="W268">
        <v>0.16</v>
      </c>
      <c r="X268">
        <v>40.700608023959354</v>
      </c>
      <c r="Y268">
        <v>7.9218129857541921E-3</v>
      </c>
      <c r="Z268">
        <v>8.4067292427553002E-3</v>
      </c>
      <c r="AA268">
        <v>13.3</v>
      </c>
      <c r="AB268">
        <v>85.6</v>
      </c>
      <c r="AC268">
        <v>329</v>
      </c>
      <c r="AD268">
        <v>0.53500000000000003</v>
      </c>
      <c r="AE268">
        <v>77.7</v>
      </c>
      <c r="AF268">
        <v>0.73562299999999992</v>
      </c>
      <c r="AG268">
        <v>10</v>
      </c>
    </row>
    <row r="269" spans="1:33" x14ac:dyDescent="0.3">
      <c r="A269" t="s">
        <v>33</v>
      </c>
      <c r="B269" s="3">
        <v>31</v>
      </c>
      <c r="C269" s="9">
        <v>2021</v>
      </c>
      <c r="D269" s="11">
        <v>5823840</v>
      </c>
      <c r="E269" s="16">
        <v>2512658980.094327</v>
      </c>
      <c r="F269" s="17">
        <v>431443.6832217793</v>
      </c>
      <c r="G269" s="55">
        <v>400395.6171285992</v>
      </c>
      <c r="H269" s="55">
        <v>1.0775434714191892</v>
      </c>
      <c r="I269" s="55">
        <v>1.0447283039062008</v>
      </c>
      <c r="J269">
        <v>2820</v>
      </c>
      <c r="K269" s="51">
        <v>0.32</v>
      </c>
      <c r="L269" s="17">
        <v>17.452615067935078</v>
      </c>
      <c r="M269">
        <v>4.1008277127601274E-3</v>
      </c>
      <c r="N269">
        <v>9.6821766876926008E-2</v>
      </c>
      <c r="O269">
        <v>10.978999999999999</v>
      </c>
      <c r="P269">
        <v>88.7</v>
      </c>
      <c r="Q269">
        <v>179</v>
      </c>
      <c r="R269">
        <v>0.43</v>
      </c>
      <c r="S269">
        <v>72.900000000000006</v>
      </c>
      <c r="T269">
        <v>0.849966</v>
      </c>
      <c r="U269">
        <v>483</v>
      </c>
      <c r="V269">
        <v>2821</v>
      </c>
      <c r="W269">
        <v>0.28999999999999998</v>
      </c>
      <c r="X269">
        <v>19.429040642266752</v>
      </c>
      <c r="Y269">
        <v>4.442074703429554E-3</v>
      </c>
      <c r="Z269">
        <v>9.6582782159828809E-2</v>
      </c>
      <c r="AA269">
        <v>12.8</v>
      </c>
      <c r="AB269">
        <v>78.599999999999994</v>
      </c>
      <c r="AC269">
        <v>185</v>
      </c>
      <c r="AD269">
        <v>0.434</v>
      </c>
      <c r="AE269">
        <v>71.3</v>
      </c>
      <c r="AF269">
        <v>0.85488500000000001</v>
      </c>
      <c r="AG269">
        <v>462</v>
      </c>
    </row>
    <row r="270" spans="1:33" x14ac:dyDescent="0.3">
      <c r="A270" t="s">
        <v>34</v>
      </c>
      <c r="B270" s="3">
        <v>32</v>
      </c>
      <c r="C270" s="9">
        <v>2021</v>
      </c>
      <c r="D270" s="11">
        <v>963399</v>
      </c>
      <c r="E270" s="16">
        <v>425083495.94842589</v>
      </c>
      <c r="F270" s="17">
        <v>441233.06745016953</v>
      </c>
      <c r="G270" s="55">
        <v>449156.31913955358</v>
      </c>
      <c r="H270" s="55">
        <v>0.98235970117360794</v>
      </c>
      <c r="I270" s="55">
        <v>1.0014410607475785</v>
      </c>
      <c r="J270">
        <v>505</v>
      </c>
      <c r="K270" s="51">
        <v>0.12</v>
      </c>
      <c r="L270" s="17">
        <v>17.577059053087936</v>
      </c>
      <c r="M270">
        <v>0.48677278390611389</v>
      </c>
      <c r="N270">
        <v>3.5487608640957714E-2</v>
      </c>
      <c r="O270">
        <v>16.025600000000001</v>
      </c>
      <c r="P270">
        <v>87</v>
      </c>
      <c r="Q270">
        <v>287</v>
      </c>
      <c r="R270">
        <v>0.35700000000000004</v>
      </c>
      <c r="S270">
        <v>85.4</v>
      </c>
      <c r="T270">
        <v>0.58631199999999994</v>
      </c>
      <c r="U270">
        <v>72</v>
      </c>
      <c r="V270">
        <v>503</v>
      </c>
      <c r="W270">
        <v>0.13</v>
      </c>
      <c r="X270">
        <v>21.831642234200448</v>
      </c>
      <c r="Y270">
        <v>0.37855916810604429</v>
      </c>
      <c r="Z270">
        <v>4.8988057142011376E-2</v>
      </c>
      <c r="AA270">
        <v>12.2</v>
      </c>
      <c r="AB270">
        <v>87.9</v>
      </c>
      <c r="AC270">
        <v>294</v>
      </c>
      <c r="AD270">
        <v>0.35299999999999998</v>
      </c>
      <c r="AE270">
        <v>89.3</v>
      </c>
      <c r="AF270">
        <v>0.58402200000000004</v>
      </c>
      <c r="AG270">
        <v>67</v>
      </c>
    </row>
    <row r="271" spans="1:33" x14ac:dyDescent="0.3">
      <c r="A271" t="s">
        <v>35</v>
      </c>
      <c r="B271" s="3">
        <v>33</v>
      </c>
      <c r="C271" s="9">
        <v>2021</v>
      </c>
      <c r="D271" s="11">
        <v>2503227</v>
      </c>
      <c r="E271" s="16">
        <v>781286275.38804734</v>
      </c>
      <c r="F271" s="17">
        <v>312111.63645488297</v>
      </c>
      <c r="G271" s="55">
        <v>321876.82734699169</v>
      </c>
      <c r="H271" s="55">
        <v>0.96966171509581345</v>
      </c>
      <c r="I271" s="55">
        <v>1.0056528301097714</v>
      </c>
      <c r="J271">
        <v>1249</v>
      </c>
      <c r="K271" s="51">
        <v>0.46</v>
      </c>
      <c r="L271" s="17">
        <v>17.699782152438896</v>
      </c>
      <c r="M271">
        <v>3.8704619560937258E-2</v>
      </c>
      <c r="N271">
        <v>0.18165421656430764</v>
      </c>
      <c r="O271">
        <v>15.973699999999999</v>
      </c>
      <c r="P271">
        <v>88.3</v>
      </c>
      <c r="Q271">
        <v>231</v>
      </c>
      <c r="R271">
        <v>0.22500000000000001</v>
      </c>
      <c r="S271">
        <v>86.1</v>
      </c>
      <c r="T271">
        <v>0.44382599999999994</v>
      </c>
      <c r="U271">
        <v>295</v>
      </c>
      <c r="V271">
        <v>1247</v>
      </c>
      <c r="W271">
        <v>0.4</v>
      </c>
      <c r="X271">
        <v>18.710103438890783</v>
      </c>
      <c r="Y271">
        <v>2.6449498358778446E-2</v>
      </c>
      <c r="Z271">
        <v>0.2473200662942493</v>
      </c>
      <c r="AA271">
        <v>15.5</v>
      </c>
      <c r="AB271">
        <v>75.7</v>
      </c>
      <c r="AC271">
        <v>233</v>
      </c>
      <c r="AD271">
        <v>0.22699999999999998</v>
      </c>
      <c r="AE271">
        <v>86</v>
      </c>
      <c r="AF271">
        <v>0.46500599999999997</v>
      </c>
      <c r="AG271">
        <v>260</v>
      </c>
    </row>
    <row r="272" spans="1:33" x14ac:dyDescent="0.3">
      <c r="A272" t="s">
        <v>36</v>
      </c>
      <c r="B272" s="3">
        <v>34</v>
      </c>
      <c r="C272" s="9">
        <v>2021</v>
      </c>
      <c r="D272" s="11">
        <v>4204454</v>
      </c>
      <c r="E272" s="16">
        <v>1520121169.4130192</v>
      </c>
      <c r="F272" s="17">
        <v>361550.19639007089</v>
      </c>
      <c r="G272" s="55">
        <v>338598.92985599645</v>
      </c>
      <c r="H272" s="55">
        <v>1.0677830451024621</v>
      </c>
      <c r="I272" s="55">
        <v>1.0275204774723952</v>
      </c>
      <c r="J272">
        <v>2133</v>
      </c>
      <c r="K272" s="51">
        <v>0.71</v>
      </c>
      <c r="L272" s="17">
        <v>19.521653292975191</v>
      </c>
      <c r="M272">
        <v>1.3169571695368063E-2</v>
      </c>
      <c r="N272">
        <v>0.16532383723091504</v>
      </c>
      <c r="O272">
        <v>43.006500000000003</v>
      </c>
      <c r="P272">
        <v>83.6</v>
      </c>
      <c r="Q272">
        <v>313</v>
      </c>
      <c r="R272">
        <v>0.32100000000000001</v>
      </c>
      <c r="S272">
        <v>77.900000000000006</v>
      </c>
      <c r="T272">
        <v>0.762629</v>
      </c>
      <c r="U272">
        <v>365</v>
      </c>
      <c r="V272">
        <v>2111</v>
      </c>
      <c r="W272">
        <v>0.86</v>
      </c>
      <c r="X272">
        <v>19.133305089238643</v>
      </c>
      <c r="Y272">
        <v>1.055391172772201E-2</v>
      </c>
      <c r="Z272">
        <v>0.17104725601769816</v>
      </c>
      <c r="AA272">
        <v>33.700000000000003</v>
      </c>
      <c r="AB272">
        <v>81.2</v>
      </c>
      <c r="AC272">
        <v>316</v>
      </c>
      <c r="AD272">
        <v>0.32</v>
      </c>
      <c r="AE272">
        <v>77.599999999999994</v>
      </c>
      <c r="AF272">
        <v>0.75909700000000002</v>
      </c>
      <c r="AG272">
        <v>410</v>
      </c>
    </row>
    <row r="273" spans="1:33" x14ac:dyDescent="0.3">
      <c r="A273" t="s">
        <v>37</v>
      </c>
      <c r="B273" s="3">
        <v>35</v>
      </c>
      <c r="C273" s="9">
        <v>2021</v>
      </c>
      <c r="D273" s="11">
        <v>3175870</v>
      </c>
      <c r="E273" s="16">
        <v>664333444.72383618</v>
      </c>
      <c r="F273" s="17">
        <v>209181.56118601712</v>
      </c>
      <c r="G273" s="55">
        <v>205370.04410135266</v>
      </c>
      <c r="H273" s="55">
        <v>1.0185592650639128</v>
      </c>
      <c r="I273" s="55">
        <v>1.0075720765484213</v>
      </c>
      <c r="J273">
        <v>1369</v>
      </c>
      <c r="K273" s="51">
        <v>0.15</v>
      </c>
      <c r="L273" s="17">
        <v>31.5790360196624</v>
      </c>
      <c r="M273">
        <v>4.6256013661365152E-3</v>
      </c>
      <c r="N273">
        <v>3.0642196922507203E-2</v>
      </c>
      <c r="O273">
        <v>9.1912000000000003</v>
      </c>
      <c r="P273">
        <v>87.1</v>
      </c>
      <c r="Q273">
        <v>163</v>
      </c>
      <c r="R273">
        <v>0.54799999999999993</v>
      </c>
      <c r="S273">
        <v>64.3</v>
      </c>
      <c r="T273">
        <v>0.73655900000000007</v>
      </c>
      <c r="U273">
        <v>84</v>
      </c>
      <c r="V273">
        <v>1287</v>
      </c>
      <c r="W273">
        <v>0.17</v>
      </c>
      <c r="X273">
        <v>36.911254715855371</v>
      </c>
      <c r="Y273">
        <v>3.2140154013163805E-3</v>
      </c>
      <c r="Z273">
        <v>3.4483833150366953E-2</v>
      </c>
      <c r="AA273">
        <v>6.6000000000000005</v>
      </c>
      <c r="AB273">
        <v>82.7</v>
      </c>
      <c r="AC273">
        <v>161</v>
      </c>
      <c r="AD273">
        <v>0.54700000000000004</v>
      </c>
      <c r="AE273">
        <v>69.3</v>
      </c>
      <c r="AF273">
        <v>0.73093299999999994</v>
      </c>
      <c r="AG273">
        <v>74</v>
      </c>
    </row>
    <row r="274" spans="1:33" x14ac:dyDescent="0.3">
      <c r="A274" t="s">
        <v>38</v>
      </c>
      <c r="B274" s="3">
        <v>36</v>
      </c>
      <c r="C274" s="9">
        <v>2021</v>
      </c>
      <c r="D274" s="11">
        <v>507658</v>
      </c>
      <c r="E274" s="16">
        <v>59507368.748909801</v>
      </c>
      <c r="F274" s="17">
        <v>117219.40508946929</v>
      </c>
      <c r="G274" s="55">
        <v>120315.98327010233</v>
      </c>
      <c r="H274" s="55">
        <v>0.97426295246508188</v>
      </c>
      <c r="I274" s="55">
        <v>0.97963443117886195</v>
      </c>
      <c r="J274">
        <v>266</v>
      </c>
      <c r="K274" s="51">
        <v>0.11</v>
      </c>
      <c r="L274" s="17">
        <v>27.929220542977401</v>
      </c>
      <c r="M274">
        <v>1.5796685191151096E-2</v>
      </c>
      <c r="N274">
        <v>2.3476295521153184E-2</v>
      </c>
      <c r="O274">
        <v>14.285700000000002</v>
      </c>
      <c r="P274">
        <v>79.599999999999994</v>
      </c>
      <c r="Q274">
        <v>150</v>
      </c>
      <c r="R274">
        <v>0.45200000000000001</v>
      </c>
      <c r="S274">
        <v>46.9</v>
      </c>
      <c r="T274">
        <v>0.68869100000000005</v>
      </c>
      <c r="U274">
        <v>7</v>
      </c>
      <c r="V274">
        <v>261</v>
      </c>
      <c r="W274">
        <v>0.15</v>
      </c>
      <c r="X274">
        <v>28.725019546300036</v>
      </c>
      <c r="Y274">
        <v>9.6515459479945553E-3</v>
      </c>
      <c r="Z274">
        <v>2.056288124950181E-2</v>
      </c>
      <c r="AA274">
        <v>21.7</v>
      </c>
      <c r="AB274">
        <v>77.3</v>
      </c>
      <c r="AC274">
        <v>153</v>
      </c>
      <c r="AD274">
        <v>0.46200000000000002</v>
      </c>
      <c r="AE274">
        <v>49.8</v>
      </c>
      <c r="AF274">
        <v>0.666713</v>
      </c>
      <c r="AG274">
        <v>2</v>
      </c>
    </row>
    <row r="275" spans="1:33" x14ac:dyDescent="0.3">
      <c r="A275" t="s">
        <v>39</v>
      </c>
      <c r="B275" s="3">
        <v>37</v>
      </c>
      <c r="C275" s="9">
        <v>2021</v>
      </c>
      <c r="D275" s="11">
        <v>902476</v>
      </c>
      <c r="E275" s="16">
        <v>163596587.41817486</v>
      </c>
      <c r="F275" s="17">
        <v>181275.27758984713</v>
      </c>
      <c r="G275" s="55">
        <v>172297.31924594304</v>
      </c>
      <c r="H275" s="55">
        <v>1.05210735943656</v>
      </c>
      <c r="I275" s="55">
        <v>1.0390111743850834</v>
      </c>
      <c r="J275">
        <v>452</v>
      </c>
      <c r="K275" s="51">
        <v>0.44</v>
      </c>
      <c r="L275" s="17">
        <v>24.371488860225671</v>
      </c>
      <c r="M275">
        <v>9.0498580072649148E-4</v>
      </c>
      <c r="N275">
        <v>7.7983743192660479E-2</v>
      </c>
      <c r="O275">
        <v>15.517200000000001</v>
      </c>
      <c r="P275">
        <v>89.7</v>
      </c>
      <c r="Q275">
        <v>171</v>
      </c>
      <c r="R275">
        <v>0.48100000000000004</v>
      </c>
      <c r="S275">
        <v>69.8</v>
      </c>
      <c r="T275">
        <v>0.78299999999999992</v>
      </c>
      <c r="U275">
        <v>45</v>
      </c>
      <c r="V275">
        <v>453</v>
      </c>
      <c r="W275">
        <v>0.43</v>
      </c>
      <c r="X275">
        <v>27.243992170037899</v>
      </c>
      <c r="Y275">
        <v>5.0238766514527E-4</v>
      </c>
      <c r="Z275">
        <v>8.8951961323250617E-2</v>
      </c>
      <c r="AA275">
        <v>19.600000000000001</v>
      </c>
      <c r="AB275">
        <v>89.8</v>
      </c>
      <c r="AC275">
        <v>175</v>
      </c>
      <c r="AD275">
        <v>0.48</v>
      </c>
      <c r="AE275">
        <v>75.099999999999994</v>
      </c>
      <c r="AF275">
        <v>0.81104100000000001</v>
      </c>
      <c r="AG275">
        <v>64</v>
      </c>
    </row>
    <row r="276" spans="1:33" x14ac:dyDescent="0.3">
      <c r="A276" t="s">
        <v>40</v>
      </c>
      <c r="B276" s="3">
        <v>38</v>
      </c>
      <c r="C276" s="9">
        <v>2021</v>
      </c>
      <c r="D276" s="11">
        <v>469682</v>
      </c>
      <c r="E276" s="16">
        <v>85611182.550297946</v>
      </c>
      <c r="F276" s="17">
        <v>182274.77857422244</v>
      </c>
      <c r="G276" s="55">
        <v>161344.66266990855</v>
      </c>
      <c r="H276" s="55">
        <v>1.1297230138138152</v>
      </c>
      <c r="I276" s="55">
        <v>1.1702415317626813</v>
      </c>
      <c r="J276">
        <v>212</v>
      </c>
      <c r="K276" s="51">
        <v>0.56000000000000005</v>
      </c>
      <c r="L276" s="17">
        <v>29.564681415120216</v>
      </c>
      <c r="M276">
        <v>1.8896321579920178E-2</v>
      </c>
      <c r="N276">
        <v>9.5441810913770214E-2</v>
      </c>
      <c r="O276">
        <v>16.666699999999999</v>
      </c>
      <c r="P276">
        <v>91.2</v>
      </c>
      <c r="Q276">
        <v>225</v>
      </c>
      <c r="R276">
        <v>0.58700000000000008</v>
      </c>
      <c r="S276">
        <v>73.400000000000006</v>
      </c>
      <c r="T276">
        <v>0.71480599999999994</v>
      </c>
      <c r="U276">
        <v>8</v>
      </c>
      <c r="V276">
        <v>204</v>
      </c>
      <c r="W276">
        <v>0.56999999999999995</v>
      </c>
      <c r="X276">
        <v>23.854148762134418</v>
      </c>
      <c r="Y276">
        <v>1.4655264074535296E-2</v>
      </c>
      <c r="Z276">
        <v>9.7344960083462467E-2</v>
      </c>
      <c r="AA276">
        <v>15.5</v>
      </c>
      <c r="AB276">
        <v>85.2</v>
      </c>
      <c r="AC276">
        <v>241</v>
      </c>
      <c r="AD276">
        <v>0.58599999999999997</v>
      </c>
      <c r="AE276">
        <v>82.6</v>
      </c>
      <c r="AF276">
        <v>0.71430000000000005</v>
      </c>
      <c r="AG276">
        <v>8</v>
      </c>
    </row>
    <row r="277" spans="1:33" x14ac:dyDescent="0.3">
      <c r="A277" t="s">
        <v>41</v>
      </c>
      <c r="B277" s="3">
        <v>39</v>
      </c>
      <c r="C277" s="9">
        <v>2021</v>
      </c>
      <c r="D277" s="11">
        <v>688096</v>
      </c>
      <c r="E277" s="16">
        <v>159610021.92144492</v>
      </c>
      <c r="F277" s="17">
        <v>231958.94456797442</v>
      </c>
      <c r="G277" s="55">
        <v>214744.87642851911</v>
      </c>
      <c r="H277" s="55">
        <v>1.0801605534238916</v>
      </c>
      <c r="I277" s="55">
        <v>1.044034861859525</v>
      </c>
      <c r="J277">
        <v>313</v>
      </c>
      <c r="K277" s="51">
        <v>0.22</v>
      </c>
      <c r="L277" s="17">
        <v>17.662987199521428</v>
      </c>
      <c r="M277">
        <v>2.397340327994945E-3</v>
      </c>
      <c r="N277">
        <v>5.0153263552033082E-2</v>
      </c>
      <c r="O277">
        <v>10</v>
      </c>
      <c r="P277">
        <v>90.5</v>
      </c>
      <c r="Q277">
        <v>284</v>
      </c>
      <c r="R277">
        <v>0.36799999999999999</v>
      </c>
      <c r="S277">
        <v>78.900000000000006</v>
      </c>
      <c r="T277">
        <v>0.87279300000000004</v>
      </c>
      <c r="U277">
        <v>78</v>
      </c>
      <c r="V277">
        <v>285</v>
      </c>
      <c r="W277">
        <v>0.26</v>
      </c>
      <c r="X277">
        <v>17.399109171183138</v>
      </c>
      <c r="Y277">
        <v>2.8263668700612122E-3</v>
      </c>
      <c r="Z277">
        <v>5.5104299593713851E-2</v>
      </c>
      <c r="AA277">
        <v>7.0000000000000009</v>
      </c>
      <c r="AB277">
        <v>83.2</v>
      </c>
      <c r="AC277">
        <v>300</v>
      </c>
      <c r="AD277">
        <v>0.36599999999999999</v>
      </c>
      <c r="AE277">
        <v>96.7</v>
      </c>
      <c r="AF277">
        <v>0.87234699999999998</v>
      </c>
      <c r="AG277">
        <v>79</v>
      </c>
    </row>
    <row r="278" spans="1:33" x14ac:dyDescent="0.3">
      <c r="A278" t="s">
        <v>42</v>
      </c>
      <c r="B278" s="3">
        <v>40</v>
      </c>
      <c r="C278" s="9">
        <v>2021</v>
      </c>
      <c r="D278" s="11">
        <v>2903318</v>
      </c>
      <c r="E278" s="16">
        <v>791291582.87063181</v>
      </c>
      <c r="F278" s="17">
        <v>272547.33476340928</v>
      </c>
      <c r="G278" s="55">
        <v>253513.76032626114</v>
      </c>
      <c r="H278" s="55">
        <v>1.0750790584805052</v>
      </c>
      <c r="I278" s="55">
        <v>1.0289872019071762</v>
      </c>
      <c r="J278">
        <v>1375</v>
      </c>
      <c r="K278" s="51">
        <v>0.26</v>
      </c>
      <c r="L278" s="17">
        <v>24.807117336785094</v>
      </c>
      <c r="M278">
        <v>2.0449676330317103E-2</v>
      </c>
      <c r="N278">
        <v>0.1325363544509279</v>
      </c>
      <c r="O278">
        <v>12.4694</v>
      </c>
      <c r="P278">
        <v>79.5</v>
      </c>
      <c r="Q278">
        <v>235</v>
      </c>
      <c r="R278">
        <v>0.39399999999999996</v>
      </c>
      <c r="S278">
        <v>78.900000000000006</v>
      </c>
      <c r="T278">
        <v>0.89608399999999999</v>
      </c>
      <c r="U278">
        <v>186</v>
      </c>
      <c r="V278">
        <v>1371</v>
      </c>
      <c r="W278">
        <v>0.26</v>
      </c>
      <c r="X278">
        <v>27.438869577056103</v>
      </c>
      <c r="Y278">
        <v>5.6066456812568846E-3</v>
      </c>
      <c r="Z278">
        <v>0.1241227434273509</v>
      </c>
      <c r="AA278">
        <v>11.7</v>
      </c>
      <c r="AB278">
        <v>78.400000000000006</v>
      </c>
      <c r="AC278">
        <v>238</v>
      </c>
      <c r="AD278">
        <v>0.39700000000000002</v>
      </c>
      <c r="AE278">
        <v>86</v>
      </c>
      <c r="AF278">
        <v>0.89387699999999992</v>
      </c>
      <c r="AG278">
        <v>157</v>
      </c>
    </row>
    <row r="279" spans="1:33" x14ac:dyDescent="0.3">
      <c r="A279" t="s">
        <v>43</v>
      </c>
      <c r="B279" s="3">
        <v>41</v>
      </c>
      <c r="C279" s="9">
        <v>2021</v>
      </c>
      <c r="D279" s="11">
        <v>4093857</v>
      </c>
      <c r="E279" s="16">
        <v>1467158855.0940919</v>
      </c>
      <c r="F279" s="17">
        <v>358380.58219769079</v>
      </c>
      <c r="G279" s="55">
        <v>348105.64725454897</v>
      </c>
      <c r="H279" s="55">
        <v>1.029516714319858</v>
      </c>
      <c r="I279" s="55">
        <v>0.99996047762088802</v>
      </c>
      <c r="J279">
        <v>1913</v>
      </c>
      <c r="K279" s="51">
        <v>0.66</v>
      </c>
      <c r="L279" s="17">
        <v>21.128179970989553</v>
      </c>
      <c r="M279">
        <v>4.1930284445341345E-2</v>
      </c>
      <c r="N279">
        <v>0.30039627061068264</v>
      </c>
      <c r="O279">
        <v>26.291799999999999</v>
      </c>
      <c r="P279">
        <v>82.2</v>
      </c>
      <c r="Q279">
        <v>239</v>
      </c>
      <c r="R279">
        <v>0.379</v>
      </c>
      <c r="S279">
        <v>76.3</v>
      </c>
      <c r="T279">
        <v>0.9172530000000001</v>
      </c>
      <c r="U279">
        <v>457</v>
      </c>
      <c r="V279">
        <v>1901</v>
      </c>
      <c r="W279">
        <v>0.63</v>
      </c>
      <c r="X279">
        <v>22.474828822297763</v>
      </c>
      <c r="Y279">
        <v>3.8328431358893064E-2</v>
      </c>
      <c r="Z279">
        <v>0.24850162062393308</v>
      </c>
      <c r="AA279">
        <v>33.5</v>
      </c>
      <c r="AB279">
        <v>75.2</v>
      </c>
      <c r="AC279">
        <v>242</v>
      </c>
      <c r="AD279">
        <v>0.38200000000000001</v>
      </c>
      <c r="AE279">
        <v>78.099999999999994</v>
      </c>
      <c r="AF279">
        <v>0.91587500000000011</v>
      </c>
      <c r="AG279">
        <v>457</v>
      </c>
    </row>
    <row r="280" spans="1:33" x14ac:dyDescent="0.3">
      <c r="A280" t="s">
        <v>44</v>
      </c>
      <c r="B280" s="3">
        <v>42</v>
      </c>
      <c r="C280" s="9">
        <v>2021</v>
      </c>
      <c r="D280" s="11">
        <v>678070</v>
      </c>
      <c r="E280" s="16">
        <v>174596903.82744128</v>
      </c>
      <c r="F280" s="17">
        <v>257490.97265391669</v>
      </c>
      <c r="G280" s="55">
        <v>255496.30128804542</v>
      </c>
      <c r="H280" s="55">
        <v>1.0078070459564989</v>
      </c>
      <c r="I280" s="55">
        <v>0.99604040523810655</v>
      </c>
      <c r="J280">
        <v>330</v>
      </c>
      <c r="K280" s="51">
        <v>0.1</v>
      </c>
      <c r="L280" s="17">
        <v>17.232947281646553</v>
      </c>
      <c r="M280">
        <v>1.6023632959155949E-3</v>
      </c>
      <c r="N280">
        <v>0.24196515447464378</v>
      </c>
      <c r="O280">
        <v>21.014500000000002</v>
      </c>
      <c r="P280">
        <v>72</v>
      </c>
      <c r="Q280">
        <v>251</v>
      </c>
      <c r="R280">
        <v>0.315</v>
      </c>
      <c r="S280">
        <v>81.5</v>
      </c>
      <c r="T280">
        <v>0.61204099999999995</v>
      </c>
      <c r="U280">
        <v>87</v>
      </c>
      <c r="V280">
        <v>326</v>
      </c>
      <c r="W280">
        <v>0.09</v>
      </c>
      <c r="X280">
        <v>18.077440771270538</v>
      </c>
      <c r="Y280">
        <v>1.7577436758481509E-3</v>
      </c>
      <c r="Z280">
        <v>0.2536947268339893</v>
      </c>
      <c r="AA280">
        <v>21.5</v>
      </c>
      <c r="AB280">
        <v>70.099999999999994</v>
      </c>
      <c r="AC280">
        <v>243</v>
      </c>
      <c r="AD280">
        <v>0.32100000000000001</v>
      </c>
      <c r="AE280">
        <v>80.5</v>
      </c>
      <c r="AF280">
        <v>0.60559499999999999</v>
      </c>
      <c r="AG280">
        <v>60</v>
      </c>
    </row>
    <row r="281" spans="1:33" x14ac:dyDescent="0.3">
      <c r="A281" t="s">
        <v>45</v>
      </c>
      <c r="B281" s="3">
        <v>43</v>
      </c>
      <c r="C281" s="9">
        <v>2021</v>
      </c>
      <c r="D281" s="11">
        <v>785082</v>
      </c>
      <c r="E281" s="16">
        <v>240855453.81831369</v>
      </c>
      <c r="F281" s="17">
        <v>306790.18729038967</v>
      </c>
      <c r="G281" s="55">
        <v>294746.49508767616</v>
      </c>
      <c r="H281" s="55">
        <v>1.0408611888637758</v>
      </c>
      <c r="I281" s="55">
        <v>1.0147809158729364</v>
      </c>
      <c r="J281">
        <v>422</v>
      </c>
      <c r="K281" s="51">
        <v>0.38</v>
      </c>
      <c r="L281" s="17">
        <v>17.037426964554093</v>
      </c>
      <c r="M281">
        <v>2.5893550839778694E-4</v>
      </c>
      <c r="N281">
        <v>0.27873426136472146</v>
      </c>
      <c r="O281">
        <v>34.653500000000001</v>
      </c>
      <c r="P281">
        <v>73.7</v>
      </c>
      <c r="Q281">
        <v>317</v>
      </c>
      <c r="R281">
        <v>0.36599999999999999</v>
      </c>
      <c r="S281">
        <v>78.3</v>
      </c>
      <c r="T281">
        <v>0.58102200000000004</v>
      </c>
      <c r="U281">
        <v>66</v>
      </c>
      <c r="V281">
        <v>405</v>
      </c>
      <c r="W281">
        <v>0.4</v>
      </c>
      <c r="X281">
        <v>17.655921272434465</v>
      </c>
      <c r="Y281">
        <v>3.2487514445785347E-4</v>
      </c>
      <c r="Z281">
        <v>0.26960732294271311</v>
      </c>
      <c r="AA281">
        <v>36.4</v>
      </c>
      <c r="AB281">
        <v>63.4</v>
      </c>
      <c r="AC281">
        <v>315</v>
      </c>
      <c r="AD281">
        <v>0.36799999999999999</v>
      </c>
      <c r="AE281">
        <v>79.5</v>
      </c>
      <c r="AF281">
        <v>0.57403700000000002</v>
      </c>
      <c r="AG281">
        <v>57</v>
      </c>
    </row>
    <row r="282" spans="1:33" x14ac:dyDescent="0.3">
      <c r="A282" t="s">
        <v>46</v>
      </c>
      <c r="B282" s="3">
        <v>44</v>
      </c>
      <c r="C282" s="9">
        <v>2021</v>
      </c>
      <c r="D282" s="11">
        <v>3998887</v>
      </c>
      <c r="E282" s="16">
        <v>2226823037.1291633</v>
      </c>
      <c r="F282" s="17">
        <v>556860.70577367232</v>
      </c>
      <c r="G282" s="55">
        <v>540159.711264226</v>
      </c>
      <c r="H282" s="55">
        <v>1.0309186230686442</v>
      </c>
      <c r="I282" s="55">
        <v>1.0220815768030818</v>
      </c>
      <c r="J282">
        <v>2031</v>
      </c>
      <c r="K282" s="51">
        <v>0.65</v>
      </c>
      <c r="L282" s="17">
        <v>19.950570295539407</v>
      </c>
      <c r="M282">
        <v>0.28885522878986886</v>
      </c>
      <c r="N282">
        <v>0.18344491221563333</v>
      </c>
      <c r="O282">
        <v>41.085299999999997</v>
      </c>
      <c r="P282">
        <v>86.9</v>
      </c>
      <c r="Q282">
        <v>364</v>
      </c>
      <c r="R282">
        <v>0.23199999999999998</v>
      </c>
      <c r="S282">
        <v>62.2</v>
      </c>
      <c r="T282">
        <v>0.78336600000000001</v>
      </c>
      <c r="U282">
        <v>726</v>
      </c>
      <c r="V282">
        <v>2026</v>
      </c>
      <c r="W282">
        <v>0.73</v>
      </c>
      <c r="X282">
        <v>23.395146815618887</v>
      </c>
      <c r="Y282">
        <v>0.21190915586708975</v>
      </c>
      <c r="Z282">
        <v>0.17099375486953183</v>
      </c>
      <c r="AA282">
        <v>37.1</v>
      </c>
      <c r="AB282">
        <v>83.3</v>
      </c>
      <c r="AC282">
        <v>365</v>
      </c>
      <c r="AD282">
        <v>0.23199999999999998</v>
      </c>
      <c r="AE282">
        <v>62.3</v>
      </c>
      <c r="AF282">
        <v>0.77741100000000007</v>
      </c>
      <c r="AG282">
        <v>649</v>
      </c>
    </row>
    <row r="283" spans="1:33" x14ac:dyDescent="0.3">
      <c r="A283" t="s">
        <v>47</v>
      </c>
      <c r="B283" s="3">
        <v>45</v>
      </c>
      <c r="C283" s="9">
        <v>2021</v>
      </c>
      <c r="D283" s="11">
        <v>1454945</v>
      </c>
      <c r="E283" s="16">
        <v>573996932.44808602</v>
      </c>
      <c r="F283" s="17">
        <v>394514.52285006375</v>
      </c>
      <c r="G283" s="55">
        <v>381842.01922612399</v>
      </c>
      <c r="H283" s="55">
        <v>1.0331878184847834</v>
      </c>
      <c r="I283" s="55">
        <v>1.008501399330519</v>
      </c>
      <c r="J283">
        <v>760</v>
      </c>
      <c r="K283" s="51">
        <v>0.28999999999999998</v>
      </c>
      <c r="L283" s="17">
        <v>14.888807251665865</v>
      </c>
      <c r="M283">
        <v>0.30202535227663152</v>
      </c>
      <c r="N283">
        <v>0.16430839863954314</v>
      </c>
      <c r="O283">
        <v>22.514600000000002</v>
      </c>
      <c r="P283">
        <v>79.599999999999994</v>
      </c>
      <c r="Q283">
        <v>275</v>
      </c>
      <c r="R283">
        <v>0.34299999999999997</v>
      </c>
      <c r="S283">
        <v>79.900000000000006</v>
      </c>
      <c r="T283">
        <v>0.60855700000000001</v>
      </c>
      <c r="U283">
        <v>126</v>
      </c>
      <c r="V283">
        <v>770</v>
      </c>
      <c r="W283">
        <v>0.28999999999999998</v>
      </c>
      <c r="X283">
        <v>17.600489370288237</v>
      </c>
      <c r="Y283">
        <v>0.20565669572683942</v>
      </c>
      <c r="Z283">
        <v>0.18986957025488843</v>
      </c>
      <c r="AA283">
        <v>20.2</v>
      </c>
      <c r="AB283">
        <v>76.8</v>
      </c>
      <c r="AC283">
        <v>284</v>
      </c>
      <c r="AD283">
        <v>0.34299999999999997</v>
      </c>
      <c r="AE283">
        <v>78.400000000000006</v>
      </c>
      <c r="AF283">
        <v>0.60286299999999993</v>
      </c>
      <c r="AG283">
        <v>148</v>
      </c>
    </row>
    <row r="284" spans="1:33" x14ac:dyDescent="0.3">
      <c r="A284" t="s">
        <v>48</v>
      </c>
      <c r="B284" s="3">
        <v>46</v>
      </c>
      <c r="C284" s="9">
        <v>2021</v>
      </c>
      <c r="D284" s="11">
        <v>1189342</v>
      </c>
      <c r="E284" s="16">
        <v>304937337.27569711</v>
      </c>
      <c r="F284" s="17">
        <v>256391.6327479372</v>
      </c>
      <c r="G284" s="55">
        <v>246977.8716110425</v>
      </c>
      <c r="H284" s="55">
        <v>1.0381158080093917</v>
      </c>
      <c r="I284" s="55">
        <v>1.0262810818915007</v>
      </c>
      <c r="J284">
        <v>608</v>
      </c>
      <c r="K284" s="51">
        <v>0.51</v>
      </c>
      <c r="L284" s="17">
        <v>16.254193642626856</v>
      </c>
      <c r="M284">
        <v>2.1124035783033236E-4</v>
      </c>
      <c r="N284">
        <v>0.23717184485834478</v>
      </c>
      <c r="O284">
        <v>32.548999999999999</v>
      </c>
      <c r="P284">
        <v>79.7</v>
      </c>
      <c r="Q284">
        <v>287</v>
      </c>
      <c r="R284">
        <v>0.36</v>
      </c>
      <c r="S284">
        <v>82.4</v>
      </c>
      <c r="T284">
        <v>0.65261300000000011</v>
      </c>
      <c r="U284">
        <v>95</v>
      </c>
      <c r="V284">
        <v>604</v>
      </c>
      <c r="W284">
        <v>0.57999999999999996</v>
      </c>
      <c r="X284">
        <v>16.141884729909052</v>
      </c>
      <c r="Y284">
        <v>7.1945440401948888E-4</v>
      </c>
      <c r="Z284">
        <v>0.26036034370894506</v>
      </c>
      <c r="AA284">
        <v>32.6</v>
      </c>
      <c r="AB284">
        <v>70.7</v>
      </c>
      <c r="AC284">
        <v>285</v>
      </c>
      <c r="AD284">
        <v>0.36499999999999999</v>
      </c>
      <c r="AE284">
        <v>86.4</v>
      </c>
      <c r="AF284">
        <v>0.64160799999999996</v>
      </c>
      <c r="AG284">
        <v>111</v>
      </c>
    </row>
    <row r="285" spans="1:33" x14ac:dyDescent="0.3">
      <c r="A285" t="s">
        <v>49</v>
      </c>
      <c r="B285" s="3">
        <v>47</v>
      </c>
      <c r="C285" s="9">
        <v>2021</v>
      </c>
      <c r="D285" s="11">
        <v>2537933</v>
      </c>
      <c r="E285" s="16">
        <v>1199236602.6238689</v>
      </c>
      <c r="F285" s="17">
        <v>472524.92584472051</v>
      </c>
      <c r="G285" s="55">
        <v>450914.86996506096</v>
      </c>
      <c r="H285" s="55">
        <v>1.0479249129249919</v>
      </c>
      <c r="I285" s="55">
        <v>1.0042237845102697</v>
      </c>
      <c r="J285">
        <v>1244</v>
      </c>
      <c r="K285" s="51">
        <v>1.25</v>
      </c>
      <c r="L285" s="17">
        <v>17.694248684578156</v>
      </c>
      <c r="M285">
        <v>0.26142186315728727</v>
      </c>
      <c r="N285">
        <v>0.26457674137628273</v>
      </c>
      <c r="O285">
        <v>24.179600000000001</v>
      </c>
      <c r="P285">
        <v>79.2</v>
      </c>
      <c r="Q285">
        <v>210</v>
      </c>
      <c r="R285">
        <v>0.24299999999999999</v>
      </c>
      <c r="S285">
        <v>76.400000000000006</v>
      </c>
      <c r="T285">
        <v>0.70179599999999998</v>
      </c>
      <c r="U285">
        <v>397</v>
      </c>
      <c r="V285">
        <v>1232</v>
      </c>
      <c r="W285">
        <v>1.2</v>
      </c>
      <c r="X285">
        <v>20.32430208196109</v>
      </c>
      <c r="Y285">
        <v>0.17374133482147869</v>
      </c>
      <c r="Z285">
        <v>0.3039076677667526</v>
      </c>
      <c r="AA285">
        <v>23.1</v>
      </c>
      <c r="AB285">
        <v>74.599999999999994</v>
      </c>
      <c r="AC285">
        <v>211</v>
      </c>
      <c r="AD285">
        <v>0.24299999999999999</v>
      </c>
      <c r="AE285">
        <v>75.2</v>
      </c>
      <c r="AF285">
        <v>0.68940100000000004</v>
      </c>
      <c r="AG285">
        <v>356</v>
      </c>
    </row>
    <row r="286" spans="1:33" x14ac:dyDescent="0.3">
      <c r="A286" t="s">
        <v>50</v>
      </c>
      <c r="B286" s="3">
        <v>48</v>
      </c>
      <c r="C286" s="9">
        <v>2021</v>
      </c>
      <c r="D286" s="11">
        <v>1160985</v>
      </c>
      <c r="E286" s="16">
        <v>352780111.36316681</v>
      </c>
      <c r="F286" s="17">
        <v>303862.76425894117</v>
      </c>
      <c r="G286" s="55">
        <v>280489.82466252212</v>
      </c>
      <c r="H286" s="55">
        <v>1.0833290106852922</v>
      </c>
      <c r="I286" s="55">
        <v>1.0461160061578045</v>
      </c>
      <c r="J286">
        <v>631</v>
      </c>
      <c r="K286" s="51">
        <v>0.65</v>
      </c>
      <c r="L286" s="17">
        <v>16.031448026306226</v>
      </c>
      <c r="M286">
        <v>2.233864020101299E-3</v>
      </c>
      <c r="N286">
        <v>0.32779583201881202</v>
      </c>
      <c r="O286">
        <v>23.333300000000001</v>
      </c>
      <c r="P286">
        <v>75.7</v>
      </c>
      <c r="Q286">
        <v>208</v>
      </c>
      <c r="R286">
        <v>0.221</v>
      </c>
      <c r="S286">
        <v>96.8</v>
      </c>
      <c r="T286">
        <v>0.55324800000000007</v>
      </c>
      <c r="U286">
        <v>82</v>
      </c>
      <c r="V286">
        <v>632</v>
      </c>
      <c r="W286">
        <v>1.08</v>
      </c>
      <c r="X286">
        <v>17.10025978292305</v>
      </c>
      <c r="Y286">
        <v>2.3321944309044967E-3</v>
      </c>
      <c r="Z286">
        <v>0.28264546805395147</v>
      </c>
      <c r="AA286">
        <v>26.8</v>
      </c>
      <c r="AB286">
        <v>75.5</v>
      </c>
      <c r="AC286">
        <v>223</v>
      </c>
      <c r="AD286">
        <v>0.22399999999999998</v>
      </c>
      <c r="AE286">
        <v>94.4</v>
      </c>
      <c r="AF286">
        <v>0.55126300000000006</v>
      </c>
      <c r="AG286">
        <v>96</v>
      </c>
    </row>
    <row r="287" spans="1:33" x14ac:dyDescent="0.3">
      <c r="A287" t="s">
        <v>51</v>
      </c>
      <c r="B287" s="3">
        <v>49</v>
      </c>
      <c r="C287" s="9">
        <v>2021</v>
      </c>
      <c r="D287" s="11">
        <v>3126706</v>
      </c>
      <c r="E287" s="16">
        <v>1402677657.673667</v>
      </c>
      <c r="F287" s="17">
        <v>448611.94422298321</v>
      </c>
      <c r="G287" s="55">
        <v>419803.04404705984</v>
      </c>
      <c r="H287" s="55">
        <v>1.0686248005688446</v>
      </c>
      <c r="I287" s="55">
        <v>1.0253294488018876</v>
      </c>
      <c r="J287">
        <v>1738</v>
      </c>
      <c r="K287" s="51">
        <v>4.79</v>
      </c>
      <c r="L287" s="17">
        <v>20.363686254496137</v>
      </c>
      <c r="M287">
        <v>5.7959811508027925E-4</v>
      </c>
      <c r="N287">
        <v>0.25928431086418191</v>
      </c>
      <c r="O287">
        <v>27.054400000000001</v>
      </c>
      <c r="P287">
        <v>78.7</v>
      </c>
      <c r="Q287">
        <v>269</v>
      </c>
      <c r="R287">
        <v>0.20100000000000001</v>
      </c>
      <c r="S287">
        <v>91.6</v>
      </c>
      <c r="T287">
        <v>0.70358599999999993</v>
      </c>
      <c r="U287">
        <v>349</v>
      </c>
      <c r="V287">
        <v>1737</v>
      </c>
      <c r="W287">
        <v>5.37</v>
      </c>
      <c r="X287">
        <v>23.174654543859425</v>
      </c>
      <c r="Y287">
        <v>4.4706084380843669E-4</v>
      </c>
      <c r="Z287">
        <v>0.28018615459258334</v>
      </c>
      <c r="AA287">
        <v>28.000000000000004</v>
      </c>
      <c r="AB287">
        <v>75.099999999999994</v>
      </c>
      <c r="AC287">
        <v>263</v>
      </c>
      <c r="AD287">
        <v>0.20199999999999999</v>
      </c>
      <c r="AE287">
        <v>90.3</v>
      </c>
      <c r="AF287">
        <v>0.69714299999999996</v>
      </c>
      <c r="AG287">
        <v>325</v>
      </c>
    </row>
    <row r="288" spans="1:33" x14ac:dyDescent="0.3">
      <c r="A288" t="s">
        <v>52</v>
      </c>
      <c r="B288" s="3">
        <v>50</v>
      </c>
      <c r="C288" s="9">
        <v>2021</v>
      </c>
      <c r="D288" s="11">
        <v>1867547</v>
      </c>
      <c r="E288" s="16">
        <v>870401303.0187155</v>
      </c>
      <c r="F288" s="17">
        <v>466066.61198819388</v>
      </c>
      <c r="G288" s="55">
        <v>452115.00565751718</v>
      </c>
      <c r="H288" s="55">
        <v>1.0308585341253753</v>
      </c>
      <c r="I288" s="55">
        <v>1.017596153553276</v>
      </c>
      <c r="J288">
        <v>945</v>
      </c>
      <c r="K288" s="51">
        <v>0.08</v>
      </c>
      <c r="L288" s="17">
        <v>14.481488621764219</v>
      </c>
      <c r="M288">
        <v>0.43940494855962275</v>
      </c>
      <c r="N288">
        <v>0.11053517841364013</v>
      </c>
      <c r="O288">
        <v>11.236000000000001</v>
      </c>
      <c r="P288">
        <v>93.5</v>
      </c>
      <c r="Q288">
        <v>214</v>
      </c>
      <c r="R288">
        <v>0.40299999999999997</v>
      </c>
      <c r="S288">
        <v>79</v>
      </c>
      <c r="T288">
        <v>0.81524799999999997</v>
      </c>
      <c r="U288">
        <v>93</v>
      </c>
      <c r="V288">
        <v>933</v>
      </c>
      <c r="W288">
        <v>0.09</v>
      </c>
      <c r="X288">
        <v>19.234543481818537</v>
      </c>
      <c r="Y288">
        <v>0.35695792955413708</v>
      </c>
      <c r="Z288">
        <v>0.11963347347783081</v>
      </c>
      <c r="AA288">
        <v>12</v>
      </c>
      <c r="AB288">
        <v>85.6</v>
      </c>
      <c r="AC288">
        <v>219</v>
      </c>
      <c r="AD288">
        <v>0.40299999999999997</v>
      </c>
      <c r="AE288">
        <v>81.099999999999994</v>
      </c>
      <c r="AF288">
        <v>0.81424999999999992</v>
      </c>
      <c r="AG288">
        <v>94</v>
      </c>
    </row>
    <row r="289" spans="1:33" x14ac:dyDescent="0.3">
      <c r="A289" t="s">
        <v>53</v>
      </c>
      <c r="B289" s="3">
        <v>51</v>
      </c>
      <c r="C289" s="9">
        <v>2021</v>
      </c>
      <c r="D289" s="11">
        <v>1269953</v>
      </c>
      <c r="E289" s="16">
        <v>409793037.80432171</v>
      </c>
      <c r="F289" s="17">
        <v>322683.62514543586</v>
      </c>
      <c r="G289" s="55">
        <v>312951.64905947284</v>
      </c>
      <c r="H289" s="55">
        <v>1.0310973791485392</v>
      </c>
      <c r="I289" s="55">
        <v>1.0343220313155561</v>
      </c>
      <c r="J289">
        <v>664</v>
      </c>
      <c r="K289" s="51">
        <v>0.89</v>
      </c>
      <c r="L289" s="17">
        <v>18.221491373373784</v>
      </c>
      <c r="M289">
        <v>3.5914254165680323E-3</v>
      </c>
      <c r="N289">
        <v>0.18561874573896145</v>
      </c>
      <c r="O289">
        <v>24.096399999999999</v>
      </c>
      <c r="P289">
        <v>79.8</v>
      </c>
      <c r="Q289">
        <v>242</v>
      </c>
      <c r="R289">
        <v>0.313</v>
      </c>
      <c r="S289">
        <v>82.1</v>
      </c>
      <c r="T289">
        <v>0.77961600000000009</v>
      </c>
      <c r="U289">
        <v>137</v>
      </c>
      <c r="V289">
        <v>640</v>
      </c>
      <c r="W289">
        <v>0.76</v>
      </c>
      <c r="X289">
        <v>19.499649329373366</v>
      </c>
      <c r="Y289">
        <v>2.5213206203514756E-3</v>
      </c>
      <c r="Z289">
        <v>0.18480467618564261</v>
      </c>
      <c r="AA289">
        <v>26</v>
      </c>
      <c r="AB289">
        <v>78.5</v>
      </c>
      <c r="AC289">
        <v>248</v>
      </c>
      <c r="AD289">
        <v>0.313</v>
      </c>
      <c r="AE289">
        <v>81.3</v>
      </c>
      <c r="AF289">
        <v>0.774532</v>
      </c>
      <c r="AG289">
        <v>143</v>
      </c>
    </row>
    <row r="290" spans="1:33" x14ac:dyDescent="0.3">
      <c r="A290" t="s">
        <v>54</v>
      </c>
      <c r="B290" s="3">
        <v>52</v>
      </c>
      <c r="C290" s="9">
        <v>2021</v>
      </c>
      <c r="D290" s="11">
        <v>3174117</v>
      </c>
      <c r="E290" s="16">
        <v>1386424258.2602816</v>
      </c>
      <c r="F290" s="17">
        <v>436790.53363826271</v>
      </c>
      <c r="G290" s="55">
        <v>412747.49008762935</v>
      </c>
      <c r="H290" s="55">
        <v>1.0582512168530178</v>
      </c>
      <c r="I290" s="55">
        <v>0.9972381493489556</v>
      </c>
      <c r="J290">
        <v>1684</v>
      </c>
      <c r="K290" s="51">
        <v>1.23</v>
      </c>
      <c r="L290" s="17">
        <v>18.223900151196407</v>
      </c>
      <c r="M290">
        <v>0.20387852966116746</v>
      </c>
      <c r="N290">
        <v>0.21154478984024805</v>
      </c>
      <c r="O290">
        <v>29.456399999999999</v>
      </c>
      <c r="P290">
        <v>80.3</v>
      </c>
      <c r="Q290">
        <v>313</v>
      </c>
      <c r="R290">
        <v>0.20399999999999999</v>
      </c>
      <c r="S290">
        <v>73.599999999999994</v>
      </c>
      <c r="T290">
        <v>0.43759500000000001</v>
      </c>
      <c r="U290">
        <v>386</v>
      </c>
      <c r="V290">
        <v>1676</v>
      </c>
      <c r="W290">
        <v>1.05</v>
      </c>
      <c r="X290">
        <v>18.980784230056962</v>
      </c>
      <c r="Y290">
        <v>0.1316261526959738</v>
      </c>
      <c r="Z290">
        <v>0.20798251690803823</v>
      </c>
      <c r="AA290">
        <v>25.8</v>
      </c>
      <c r="AB290">
        <v>84.9</v>
      </c>
      <c r="AC290">
        <v>301</v>
      </c>
      <c r="AD290">
        <v>0.20300000000000001</v>
      </c>
      <c r="AE290">
        <v>73.900000000000006</v>
      </c>
      <c r="AF290">
        <v>0.42729999999999996</v>
      </c>
      <c r="AG290">
        <v>432</v>
      </c>
    </row>
    <row r="291" spans="1:33" x14ac:dyDescent="0.3">
      <c r="A291" t="s">
        <v>55</v>
      </c>
      <c r="B291" s="3">
        <v>53</v>
      </c>
      <c r="C291" s="9">
        <v>2021</v>
      </c>
      <c r="D291" s="11">
        <v>2444309</v>
      </c>
      <c r="E291" s="16">
        <v>755685278.65320611</v>
      </c>
      <c r="F291" s="17">
        <v>309161.10796679393</v>
      </c>
      <c r="G291" s="55">
        <v>304566.89572072239</v>
      </c>
      <c r="H291" s="55">
        <v>1.0150844110460524</v>
      </c>
      <c r="I291" s="55">
        <v>1.0334245800267137</v>
      </c>
      <c r="J291">
        <v>1169</v>
      </c>
      <c r="K291" s="51">
        <v>0.79</v>
      </c>
      <c r="L291" s="17">
        <v>17.275311644680372</v>
      </c>
      <c r="M291">
        <v>4.3968901447679162E-2</v>
      </c>
      <c r="N291">
        <v>0.19478317017484975</v>
      </c>
      <c r="O291">
        <v>17.943100000000001</v>
      </c>
      <c r="P291">
        <v>80.7</v>
      </c>
      <c r="Q291">
        <v>291</v>
      </c>
      <c r="R291">
        <v>0.23399999999999999</v>
      </c>
      <c r="S291">
        <v>95.2</v>
      </c>
      <c r="T291">
        <v>0.64655600000000002</v>
      </c>
      <c r="U291">
        <v>194</v>
      </c>
      <c r="V291">
        <v>1164</v>
      </c>
      <c r="W291">
        <v>0.79</v>
      </c>
      <c r="X291">
        <v>19.506699993940568</v>
      </c>
      <c r="Y291">
        <v>3.0849132399251109E-2</v>
      </c>
      <c r="Z291">
        <v>0.17748526469154355</v>
      </c>
      <c r="AA291">
        <v>18.100000000000001</v>
      </c>
      <c r="AB291">
        <v>80.900000000000006</v>
      </c>
      <c r="AC291">
        <v>296</v>
      </c>
      <c r="AD291">
        <v>0.23600000000000002</v>
      </c>
      <c r="AE291">
        <v>94.6</v>
      </c>
      <c r="AF291">
        <v>0.63688800000000001</v>
      </c>
      <c r="AG291">
        <v>229</v>
      </c>
    </row>
    <row r="292" spans="1:33" x14ac:dyDescent="0.3">
      <c r="A292" t="s">
        <v>56</v>
      </c>
      <c r="B292" s="3">
        <v>54</v>
      </c>
      <c r="C292" s="9">
        <v>2021</v>
      </c>
      <c r="D292" s="11">
        <v>1199376</v>
      </c>
      <c r="E292" s="16">
        <v>388971367.04785281</v>
      </c>
      <c r="F292" s="17">
        <v>324311.44782608026</v>
      </c>
      <c r="G292" s="55">
        <v>309517.1358140856</v>
      </c>
      <c r="H292" s="55">
        <v>1.0477980386225885</v>
      </c>
      <c r="I292" s="55">
        <v>1.0120848907985251</v>
      </c>
      <c r="J292">
        <v>609</v>
      </c>
      <c r="K292" s="51">
        <v>3.72</v>
      </c>
      <c r="L292" s="17">
        <v>19.71151747682417</v>
      </c>
      <c r="M292">
        <v>3.1007535486566196E-2</v>
      </c>
      <c r="N292">
        <v>0.23133600085232861</v>
      </c>
      <c r="O292">
        <v>30.555599999999998</v>
      </c>
      <c r="P292">
        <v>75.099999999999994</v>
      </c>
      <c r="Q292">
        <v>289</v>
      </c>
      <c r="R292">
        <v>0.23199999999999998</v>
      </c>
      <c r="S292">
        <v>82</v>
      </c>
      <c r="T292">
        <v>0.71452499999999997</v>
      </c>
      <c r="U292">
        <v>164</v>
      </c>
      <c r="V292">
        <v>599</v>
      </c>
      <c r="W292">
        <v>2.5099999999999998</v>
      </c>
      <c r="X292">
        <v>18.576733568141162</v>
      </c>
      <c r="Y292">
        <v>2.3878330466098795E-2</v>
      </c>
      <c r="Z292">
        <v>0.23935414531014776</v>
      </c>
      <c r="AA292">
        <v>28.7</v>
      </c>
      <c r="AB292">
        <v>68.900000000000006</v>
      </c>
      <c r="AC292">
        <v>289</v>
      </c>
      <c r="AD292">
        <v>0.23600000000000002</v>
      </c>
      <c r="AE292">
        <v>82</v>
      </c>
      <c r="AF292">
        <v>0.7089319999999999</v>
      </c>
      <c r="AG292">
        <v>214</v>
      </c>
    </row>
    <row r="293" spans="1:33" x14ac:dyDescent="0.3">
      <c r="A293" t="s">
        <v>57</v>
      </c>
      <c r="B293" s="3">
        <v>55</v>
      </c>
      <c r="C293" s="9">
        <v>2021</v>
      </c>
      <c r="D293" s="11">
        <v>780364</v>
      </c>
      <c r="E293" s="16">
        <v>208005472.24850655</v>
      </c>
      <c r="F293" s="17">
        <v>266549.29269995354</v>
      </c>
      <c r="G293" s="55">
        <v>258039.86996185363</v>
      </c>
      <c r="H293" s="55">
        <v>1.0329771625577004</v>
      </c>
      <c r="I293" s="55">
        <v>1.0340138863237465</v>
      </c>
      <c r="J293">
        <v>365</v>
      </c>
      <c r="K293" s="51">
        <v>0.18</v>
      </c>
      <c r="L293" s="17">
        <v>17.572133453658488</v>
      </c>
      <c r="M293">
        <v>7.5353990200630432E-3</v>
      </c>
      <c r="N293">
        <v>0.21249896163218887</v>
      </c>
      <c r="O293">
        <v>22.5806</v>
      </c>
      <c r="P293">
        <v>77.8</v>
      </c>
      <c r="Q293">
        <v>178</v>
      </c>
      <c r="R293">
        <v>0.36</v>
      </c>
      <c r="S293">
        <v>102.3</v>
      </c>
      <c r="T293">
        <v>0.57554699999999992</v>
      </c>
      <c r="U293">
        <v>69</v>
      </c>
      <c r="V293">
        <v>371</v>
      </c>
      <c r="W293">
        <v>0.15</v>
      </c>
      <c r="X293">
        <v>18.415347631565577</v>
      </c>
      <c r="Y293">
        <v>9.0141815896010585E-3</v>
      </c>
      <c r="Z293">
        <v>0.21528247268426112</v>
      </c>
      <c r="AA293">
        <v>24.4</v>
      </c>
      <c r="AB293">
        <v>77.400000000000006</v>
      </c>
      <c r="AC293">
        <v>179</v>
      </c>
      <c r="AD293">
        <v>0.36399999999999999</v>
      </c>
      <c r="AE293">
        <v>90.8</v>
      </c>
      <c r="AF293">
        <v>0.57570200000000005</v>
      </c>
      <c r="AG293">
        <v>34</v>
      </c>
    </row>
    <row r="294" spans="1:33" x14ac:dyDescent="0.3">
      <c r="A294" t="s">
        <v>58</v>
      </c>
      <c r="B294" s="3">
        <v>56</v>
      </c>
      <c r="C294" s="9">
        <v>2021</v>
      </c>
      <c r="D294" s="11">
        <v>4276579</v>
      </c>
      <c r="E294" s="16">
        <v>2247224224.1307697</v>
      </c>
      <c r="F294" s="17">
        <v>525472.39841255592</v>
      </c>
      <c r="G294" s="55">
        <v>496630.51961217326</v>
      </c>
      <c r="H294" s="55">
        <v>1.0580751235806163</v>
      </c>
      <c r="I294" s="55">
        <v>1.0112158838878702</v>
      </c>
      <c r="J294">
        <v>2121</v>
      </c>
      <c r="K294" s="51">
        <v>1.1000000000000001</v>
      </c>
      <c r="L294" s="17">
        <v>13.830862934131918</v>
      </c>
      <c r="M294">
        <v>3.0003001842822966E-2</v>
      </c>
      <c r="N294">
        <v>0.31265276400990177</v>
      </c>
      <c r="O294">
        <v>24.660399999999999</v>
      </c>
      <c r="P294">
        <v>79.099999999999994</v>
      </c>
      <c r="Q294">
        <v>275</v>
      </c>
      <c r="R294">
        <v>0.14199999999999999</v>
      </c>
      <c r="S294">
        <v>89.6</v>
      </c>
      <c r="T294">
        <v>0.79070400000000007</v>
      </c>
      <c r="U294">
        <v>538</v>
      </c>
      <c r="V294">
        <v>2109</v>
      </c>
      <c r="W294">
        <v>1.1599999999999999</v>
      </c>
      <c r="X294">
        <v>16.594256974963017</v>
      </c>
      <c r="Y294">
        <v>2.2947244836652801E-2</v>
      </c>
      <c r="Z294">
        <v>0.31875461716435521</v>
      </c>
      <c r="AA294">
        <v>25</v>
      </c>
      <c r="AB294">
        <v>76.2</v>
      </c>
      <c r="AC294">
        <v>278</v>
      </c>
      <c r="AD294">
        <v>0.14300000000000002</v>
      </c>
      <c r="AE294">
        <v>87.3</v>
      </c>
      <c r="AF294">
        <v>0.7857590000000001</v>
      </c>
      <c r="AG294">
        <v>546</v>
      </c>
    </row>
    <row r="295" spans="1:33" x14ac:dyDescent="0.3">
      <c r="A295" t="s">
        <v>59</v>
      </c>
      <c r="B295" s="3">
        <v>57</v>
      </c>
      <c r="C295" s="9">
        <v>2021</v>
      </c>
      <c r="D295" s="11">
        <v>3812032</v>
      </c>
      <c r="E295" s="16">
        <v>6856563450.005022</v>
      </c>
      <c r="F295" s="17">
        <v>1798663.6654689736</v>
      </c>
      <c r="G295" s="55">
        <v>1689744.2860410237</v>
      </c>
      <c r="H295" s="55">
        <v>1.0644590902468101</v>
      </c>
      <c r="I295" s="55">
        <v>1.00265534624459</v>
      </c>
      <c r="J295">
        <v>1964</v>
      </c>
      <c r="K295" s="51">
        <v>0.19</v>
      </c>
      <c r="L295" s="17">
        <v>21.493974125170872</v>
      </c>
      <c r="M295">
        <v>0.65176330067141697</v>
      </c>
      <c r="N295">
        <v>6.8195823079911788E-2</v>
      </c>
      <c r="O295">
        <v>14.708399999999999</v>
      </c>
      <c r="P295">
        <v>87.6</v>
      </c>
      <c r="Q295">
        <v>180</v>
      </c>
      <c r="R295">
        <v>0.192</v>
      </c>
      <c r="S295">
        <v>74.7</v>
      </c>
      <c r="T295">
        <v>0.794462</v>
      </c>
      <c r="U295">
        <v>242</v>
      </c>
      <c r="V295">
        <v>1952</v>
      </c>
      <c r="W295">
        <v>0.27</v>
      </c>
      <c r="X295">
        <v>31.564753081464936</v>
      </c>
      <c r="Y295">
        <v>0.55799208614235896</v>
      </c>
      <c r="Z295">
        <v>5.291675761142927E-2</v>
      </c>
      <c r="AA295">
        <v>15.7</v>
      </c>
      <c r="AB295">
        <v>87.6</v>
      </c>
      <c r="AC295">
        <v>191</v>
      </c>
      <c r="AD295">
        <v>0.19399999999999998</v>
      </c>
      <c r="AE295">
        <v>71.900000000000006</v>
      </c>
      <c r="AF295">
        <v>0.79018299999999997</v>
      </c>
      <c r="AG295">
        <v>203</v>
      </c>
    </row>
    <row r="296" spans="1:33" x14ac:dyDescent="0.3">
      <c r="A296" t="s">
        <v>60</v>
      </c>
      <c r="B296" s="3">
        <v>58</v>
      </c>
      <c r="C296" s="9">
        <v>2021</v>
      </c>
      <c r="D296" s="11">
        <v>3433528</v>
      </c>
      <c r="E296" s="16">
        <v>1465374309.2016709</v>
      </c>
      <c r="F296" s="17">
        <v>426783.85299367615</v>
      </c>
      <c r="G296" s="55">
        <v>398596.02911840385</v>
      </c>
      <c r="H296" s="55">
        <v>1.0707177739266918</v>
      </c>
      <c r="I296" s="55">
        <v>1.0326479395493691</v>
      </c>
      <c r="J296">
        <v>1854</v>
      </c>
      <c r="K296" s="51">
        <v>1.44</v>
      </c>
      <c r="L296" s="17">
        <v>15.990996054329756</v>
      </c>
      <c r="M296">
        <v>6.3815613180915678E-2</v>
      </c>
      <c r="N296">
        <v>0.36869064582424221</v>
      </c>
      <c r="O296">
        <v>25.460100000000001</v>
      </c>
      <c r="P296">
        <v>87.5</v>
      </c>
      <c r="Q296">
        <v>241</v>
      </c>
      <c r="R296">
        <v>0.17399999999999999</v>
      </c>
      <c r="S296">
        <v>79.3</v>
      </c>
      <c r="T296">
        <v>0.78240500000000002</v>
      </c>
      <c r="U296">
        <v>265</v>
      </c>
      <c r="V296">
        <v>1855</v>
      </c>
      <c r="W296">
        <v>1.54</v>
      </c>
      <c r="X296">
        <v>20.102973945733162</v>
      </c>
      <c r="Y296">
        <v>4.9812877618897682E-2</v>
      </c>
      <c r="Z296">
        <v>0.30784565880063014</v>
      </c>
      <c r="AA296">
        <v>26.700000000000003</v>
      </c>
      <c r="AB296">
        <v>81.3</v>
      </c>
      <c r="AC296">
        <v>246</v>
      </c>
      <c r="AD296">
        <v>0.17300000000000001</v>
      </c>
      <c r="AE296">
        <v>79.8</v>
      </c>
      <c r="AF296">
        <v>0.78311999999999993</v>
      </c>
      <c r="AG296">
        <v>224</v>
      </c>
    </row>
    <row r="297" spans="1:33" x14ac:dyDescent="0.3">
      <c r="A297" t="s">
        <v>61</v>
      </c>
      <c r="B297" s="3">
        <v>59</v>
      </c>
      <c r="C297" s="9">
        <v>2021</v>
      </c>
      <c r="D297" s="11">
        <v>210976</v>
      </c>
      <c r="E297" s="16">
        <v>53890042.583335213</v>
      </c>
      <c r="F297" s="17">
        <v>255432.0993067231</v>
      </c>
      <c r="G297" s="55">
        <v>243020.46340077001</v>
      </c>
      <c r="H297" s="55">
        <v>1.0510723900871048</v>
      </c>
      <c r="I297" s="55">
        <v>1.0536205188904726</v>
      </c>
      <c r="J297">
        <v>97</v>
      </c>
      <c r="K297" s="51">
        <v>0.14000000000000001</v>
      </c>
      <c r="L297" s="17">
        <v>20.612039889985731</v>
      </c>
      <c r="M297">
        <v>8.8146700817148833E-3</v>
      </c>
      <c r="N297">
        <v>2.3642402601112729E-2</v>
      </c>
      <c r="O297">
        <v>14.583299999999999</v>
      </c>
      <c r="P297">
        <v>84.2</v>
      </c>
      <c r="Q297">
        <v>114</v>
      </c>
      <c r="R297">
        <v>0.69</v>
      </c>
      <c r="S297">
        <v>76.5</v>
      </c>
      <c r="T297">
        <v>0.71828999999999998</v>
      </c>
      <c r="U297">
        <v>2</v>
      </c>
      <c r="V297">
        <v>99</v>
      </c>
      <c r="W297">
        <v>0.14000000000000001</v>
      </c>
      <c r="X297">
        <v>23.713251064425592</v>
      </c>
      <c r="Y297">
        <v>8.1234957586879403E-3</v>
      </c>
      <c r="Z297">
        <v>2.1170947377861626E-2</v>
      </c>
      <c r="AA297">
        <v>13</v>
      </c>
      <c r="AB297">
        <v>84.2</v>
      </c>
      <c r="AC297">
        <v>120</v>
      </c>
      <c r="AD297">
        <v>0.69099999999999995</v>
      </c>
      <c r="AE297">
        <v>76.3</v>
      </c>
      <c r="AF297">
        <v>0.71892700000000009</v>
      </c>
      <c r="AG297">
        <v>7</v>
      </c>
    </row>
    <row r="298" spans="1:33" x14ac:dyDescent="0.3">
      <c r="A298" t="s">
        <v>62</v>
      </c>
      <c r="B298" s="3">
        <v>60</v>
      </c>
      <c r="C298" s="9">
        <v>2021</v>
      </c>
      <c r="D298" s="11">
        <v>334988</v>
      </c>
      <c r="E298" s="16">
        <v>57698444.089989543</v>
      </c>
      <c r="F298" s="17">
        <v>172240.33126556638</v>
      </c>
      <c r="G298" s="55">
        <v>174981.9445852894</v>
      </c>
      <c r="H298" s="55">
        <v>0.98433202164817235</v>
      </c>
      <c r="I298" s="55">
        <v>1.0025304071429566</v>
      </c>
      <c r="J298">
        <v>127</v>
      </c>
      <c r="K298" s="51">
        <v>0.42</v>
      </c>
      <c r="L298" s="17">
        <v>16.460848005028687</v>
      </c>
      <c r="M298">
        <v>0.13802320101843793</v>
      </c>
      <c r="N298">
        <v>6.4021223971698913E-3</v>
      </c>
      <c r="O298">
        <v>14.285700000000002</v>
      </c>
      <c r="P298">
        <v>91.7</v>
      </c>
      <c r="Q298">
        <v>165</v>
      </c>
      <c r="R298">
        <v>0.45200000000000001</v>
      </c>
      <c r="S298">
        <v>111.2</v>
      </c>
      <c r="T298">
        <v>0.40759300000000004</v>
      </c>
      <c r="U298">
        <v>15</v>
      </c>
      <c r="V298">
        <v>131</v>
      </c>
      <c r="W298">
        <v>0.44</v>
      </c>
      <c r="X298">
        <v>23.475327979297294</v>
      </c>
      <c r="Y298">
        <v>0.11763572365592492</v>
      </c>
      <c r="Z298">
        <v>6.9010947147585397E-3</v>
      </c>
      <c r="AA298">
        <v>12.3</v>
      </c>
      <c r="AB298">
        <v>93.4</v>
      </c>
      <c r="AC298">
        <v>157</v>
      </c>
      <c r="AD298">
        <v>0.45500000000000002</v>
      </c>
      <c r="AE298">
        <v>105.7</v>
      </c>
      <c r="AF298">
        <v>0.40086799999999995</v>
      </c>
      <c r="AG298">
        <v>2</v>
      </c>
    </row>
    <row r="299" spans="1:33" x14ac:dyDescent="0.3">
      <c r="A299" t="s">
        <v>63</v>
      </c>
      <c r="B299" s="3">
        <v>61</v>
      </c>
      <c r="C299" s="9">
        <v>2021</v>
      </c>
      <c r="D299" s="11">
        <v>534668</v>
      </c>
      <c r="E299" s="16">
        <v>224472920.10539594</v>
      </c>
      <c r="F299" s="17">
        <v>419836.08539391914</v>
      </c>
      <c r="G299" s="55">
        <v>407902.85843378771</v>
      </c>
      <c r="H299" s="55">
        <v>1.029255070694898</v>
      </c>
      <c r="I299" s="55">
        <v>1.0032382197550198</v>
      </c>
      <c r="J299">
        <v>254</v>
      </c>
      <c r="K299" s="51">
        <v>0.05</v>
      </c>
      <c r="L299" s="17">
        <v>16.232757939482351</v>
      </c>
      <c r="M299">
        <v>0.16657878047835695</v>
      </c>
      <c r="N299">
        <v>0.20020790776778019</v>
      </c>
      <c r="O299">
        <v>11.0236</v>
      </c>
      <c r="P299">
        <v>76</v>
      </c>
      <c r="Q299">
        <v>143</v>
      </c>
      <c r="R299">
        <v>0.315</v>
      </c>
      <c r="S299">
        <v>70.8</v>
      </c>
      <c r="T299">
        <v>0.73763999999999996</v>
      </c>
      <c r="U299">
        <v>12</v>
      </c>
      <c r="V299">
        <v>241</v>
      </c>
      <c r="W299">
        <v>0.04</v>
      </c>
      <c r="X299">
        <v>13.02562457458909</v>
      </c>
      <c r="Y299">
        <v>0.14503767607581489</v>
      </c>
      <c r="Z299">
        <v>0.19896828236934683</v>
      </c>
      <c r="AA299">
        <v>11.8</v>
      </c>
      <c r="AB299">
        <v>75</v>
      </c>
      <c r="AC299">
        <v>151</v>
      </c>
      <c r="AD299">
        <v>0.315</v>
      </c>
      <c r="AE299">
        <v>74.3</v>
      </c>
      <c r="AF299">
        <v>0.73864400000000008</v>
      </c>
      <c r="AG299">
        <v>13</v>
      </c>
    </row>
    <row r="300" spans="1:33" x14ac:dyDescent="0.3">
      <c r="A300" t="s">
        <v>64</v>
      </c>
      <c r="B300" s="3">
        <v>62</v>
      </c>
      <c r="C300" s="9">
        <v>2021</v>
      </c>
      <c r="D300" s="11">
        <v>2173970</v>
      </c>
      <c r="E300" s="16">
        <v>572855603.42679667</v>
      </c>
      <c r="F300" s="17">
        <v>263506.67370147549</v>
      </c>
      <c r="G300" s="55">
        <v>251135.111642164</v>
      </c>
      <c r="H300" s="55">
        <v>1.0492625741514767</v>
      </c>
      <c r="I300" s="55">
        <v>1.0316704149352114</v>
      </c>
      <c r="J300">
        <v>1112</v>
      </c>
      <c r="K300" s="51">
        <v>0.27</v>
      </c>
      <c r="L300" s="17">
        <v>14.770693621325776</v>
      </c>
      <c r="M300">
        <v>7.5245858695283871E-3</v>
      </c>
      <c r="N300">
        <v>0.22265697634286977</v>
      </c>
      <c r="O300">
        <v>24.074100000000001</v>
      </c>
      <c r="P300">
        <v>80.400000000000006</v>
      </c>
      <c r="Q300">
        <v>225</v>
      </c>
      <c r="R300">
        <v>0.41799999999999998</v>
      </c>
      <c r="S300">
        <v>95.2</v>
      </c>
      <c r="T300">
        <v>0.63572400000000007</v>
      </c>
      <c r="U300">
        <v>166</v>
      </c>
      <c r="V300">
        <v>1099</v>
      </c>
      <c r="W300">
        <v>0.3</v>
      </c>
      <c r="X300">
        <v>18.363986405054924</v>
      </c>
      <c r="Y300">
        <v>6.5716060209348318E-3</v>
      </c>
      <c r="Z300">
        <v>0.19399797660788831</v>
      </c>
      <c r="AA300">
        <v>26.3</v>
      </c>
      <c r="AB300">
        <v>77.3</v>
      </c>
      <c r="AC300">
        <v>216</v>
      </c>
      <c r="AD300">
        <v>0.42100000000000004</v>
      </c>
      <c r="AE300">
        <v>95.2</v>
      </c>
      <c r="AF300">
        <v>0.651169</v>
      </c>
      <c r="AG300">
        <v>159</v>
      </c>
    </row>
    <row r="301" spans="1:33" x14ac:dyDescent="0.3">
      <c r="A301" t="s">
        <v>65</v>
      </c>
      <c r="B301" s="3">
        <v>63</v>
      </c>
      <c r="C301" s="9">
        <v>2021</v>
      </c>
      <c r="D301" s="11">
        <v>2859356</v>
      </c>
      <c r="E301" s="16">
        <v>1854247489.3527846</v>
      </c>
      <c r="F301" s="17">
        <v>648484.30533056555</v>
      </c>
      <c r="G301" s="55">
        <v>642332.16647196899</v>
      </c>
      <c r="H301" s="55">
        <v>1.0095778153107098</v>
      </c>
      <c r="I301" s="55">
        <v>0.99610246824024984</v>
      </c>
      <c r="J301">
        <v>1463</v>
      </c>
      <c r="K301" s="51">
        <v>0.96</v>
      </c>
      <c r="L301" s="17">
        <v>19.318210175071282</v>
      </c>
      <c r="M301">
        <v>0.22444304718786498</v>
      </c>
      <c r="N301">
        <v>0.32926054396191745</v>
      </c>
      <c r="O301">
        <v>15.566800000000001</v>
      </c>
      <c r="P301">
        <v>78.5</v>
      </c>
      <c r="Q301">
        <v>228</v>
      </c>
      <c r="R301">
        <v>0.20600000000000002</v>
      </c>
      <c r="S301">
        <v>80.099999999999994</v>
      </c>
      <c r="T301">
        <v>0.84568100000000002</v>
      </c>
      <c r="U301">
        <v>331</v>
      </c>
      <c r="V301">
        <v>1461</v>
      </c>
      <c r="W301">
        <v>0.98</v>
      </c>
      <c r="X301">
        <v>17.621490606186558</v>
      </c>
      <c r="Y301">
        <v>0.16069215499774667</v>
      </c>
      <c r="Z301">
        <v>0.40759587563807415</v>
      </c>
      <c r="AA301">
        <v>14.899999999999999</v>
      </c>
      <c r="AB301">
        <v>76.400000000000006</v>
      </c>
      <c r="AC301">
        <v>233</v>
      </c>
      <c r="AD301">
        <v>0.20899999999999999</v>
      </c>
      <c r="AE301">
        <v>81.5</v>
      </c>
      <c r="AF301">
        <v>0.842808</v>
      </c>
      <c r="AG301">
        <v>359</v>
      </c>
    </row>
    <row r="302" spans="1:33" x14ac:dyDescent="0.3">
      <c r="A302" t="s">
        <v>66</v>
      </c>
      <c r="B302" s="3">
        <v>64</v>
      </c>
      <c r="C302" s="9">
        <v>2021</v>
      </c>
      <c r="D302" s="11">
        <v>2372103</v>
      </c>
      <c r="E302" s="16">
        <v>1267873496.5277531</v>
      </c>
      <c r="F302" s="17">
        <v>534493.44169614604</v>
      </c>
      <c r="G302" s="55">
        <v>506164.67014020839</v>
      </c>
      <c r="H302" s="55">
        <v>1.0559675007504781</v>
      </c>
      <c r="I302" s="55">
        <v>1.0336023312548515</v>
      </c>
      <c r="J302">
        <v>1150</v>
      </c>
      <c r="K302" s="51">
        <v>0.31</v>
      </c>
      <c r="L302" s="17">
        <v>26.829109792150714</v>
      </c>
      <c r="M302">
        <v>0.30394225343010611</v>
      </c>
      <c r="N302">
        <v>0.10655070522701227</v>
      </c>
      <c r="O302">
        <v>15.1111</v>
      </c>
      <c r="P302">
        <v>83.4</v>
      </c>
      <c r="Q302">
        <v>274</v>
      </c>
      <c r="R302">
        <v>0.22399999999999998</v>
      </c>
      <c r="S302">
        <v>90</v>
      </c>
      <c r="T302">
        <v>0.78615899999999994</v>
      </c>
      <c r="U302">
        <v>159</v>
      </c>
      <c r="V302">
        <v>1153</v>
      </c>
      <c r="W302">
        <v>0.41</v>
      </c>
      <c r="X302">
        <v>26.098050586799431</v>
      </c>
      <c r="Y302">
        <v>0.25598943972251686</v>
      </c>
      <c r="Z302">
        <v>0.1090816206295713</v>
      </c>
      <c r="AA302">
        <v>18.3</v>
      </c>
      <c r="AB302">
        <v>78.900000000000006</v>
      </c>
      <c r="AC302">
        <v>278</v>
      </c>
      <c r="AD302">
        <v>0.223</v>
      </c>
      <c r="AE302">
        <v>93.4</v>
      </c>
      <c r="AF302">
        <v>0.78575799999999996</v>
      </c>
      <c r="AG302">
        <v>146</v>
      </c>
    </row>
    <row r="303" spans="1:33" x14ac:dyDescent="0.3">
      <c r="A303" t="s">
        <v>67</v>
      </c>
      <c r="B303" s="3">
        <v>65</v>
      </c>
      <c r="C303" s="9">
        <v>2021</v>
      </c>
      <c r="D303" s="11">
        <v>2607141</v>
      </c>
      <c r="E303" s="16">
        <v>976001947.55212951</v>
      </c>
      <c r="F303" s="17">
        <v>374357.17805524502</v>
      </c>
      <c r="G303" s="55">
        <v>342671.38312077831</v>
      </c>
      <c r="H303" s="55">
        <v>1.0924670004419328</v>
      </c>
      <c r="I303" s="55">
        <v>1.025319135568421</v>
      </c>
      <c r="J303">
        <v>1265</v>
      </c>
      <c r="K303" s="51">
        <v>0.1</v>
      </c>
      <c r="L303" s="17">
        <v>18.812888063658303</v>
      </c>
      <c r="M303">
        <v>0.39460560625143615</v>
      </c>
      <c r="N303">
        <v>0.13568190366385341</v>
      </c>
      <c r="O303">
        <v>15.550800000000001</v>
      </c>
      <c r="P303">
        <v>80.2</v>
      </c>
      <c r="Q303">
        <v>168</v>
      </c>
      <c r="R303">
        <v>0.13500000000000001</v>
      </c>
      <c r="S303">
        <v>94.1</v>
      </c>
      <c r="T303">
        <v>0.81980000000000008</v>
      </c>
      <c r="U303">
        <v>213</v>
      </c>
      <c r="V303">
        <v>1276</v>
      </c>
      <c r="W303">
        <v>0.17</v>
      </c>
      <c r="X303">
        <v>26.318116242332746</v>
      </c>
      <c r="Y303">
        <v>0.18905065400244045</v>
      </c>
      <c r="Z303">
        <v>0.14872303751663729</v>
      </c>
      <c r="AA303">
        <v>14.099999999999998</v>
      </c>
      <c r="AB303">
        <v>74.900000000000006</v>
      </c>
      <c r="AC303">
        <v>171</v>
      </c>
      <c r="AD303">
        <v>0.13500000000000001</v>
      </c>
      <c r="AE303">
        <v>92</v>
      </c>
      <c r="AF303">
        <v>0.82455800000000001</v>
      </c>
      <c r="AG303">
        <v>172</v>
      </c>
    </row>
    <row r="304" spans="1:33" x14ac:dyDescent="0.3">
      <c r="A304" t="s">
        <v>68</v>
      </c>
      <c r="B304" s="3">
        <v>66</v>
      </c>
      <c r="C304" s="9">
        <v>2021</v>
      </c>
      <c r="D304" s="11">
        <v>2799459</v>
      </c>
      <c r="E304" s="16">
        <v>1267672173.8574145</v>
      </c>
      <c r="F304" s="17">
        <v>452827.55484449479</v>
      </c>
      <c r="G304" s="55">
        <v>417939.37559896649</v>
      </c>
      <c r="H304" s="55">
        <v>1.083476650639889</v>
      </c>
      <c r="I304" s="55">
        <v>1.0328210205919162</v>
      </c>
      <c r="J304">
        <v>1436</v>
      </c>
      <c r="K304" s="51">
        <v>1.92</v>
      </c>
      <c r="L304" s="17">
        <v>20.47633179512497</v>
      </c>
      <c r="M304">
        <v>4.3978245172659199E-2</v>
      </c>
      <c r="N304">
        <v>0.13545312199735104</v>
      </c>
      <c r="O304">
        <v>18.4755</v>
      </c>
      <c r="P304">
        <v>83.9</v>
      </c>
      <c r="Q304">
        <v>347</v>
      </c>
      <c r="R304">
        <v>0.20300000000000001</v>
      </c>
      <c r="S304">
        <v>92.6</v>
      </c>
      <c r="T304">
        <v>0.72712500000000002</v>
      </c>
      <c r="U304">
        <v>518</v>
      </c>
      <c r="V304">
        <v>1394</v>
      </c>
      <c r="W304">
        <v>2.0299999999999998</v>
      </c>
      <c r="X304">
        <v>19.560929689628615</v>
      </c>
      <c r="Y304">
        <v>2.4455927085281704E-2</v>
      </c>
      <c r="Z304">
        <v>0.13930819263615848</v>
      </c>
      <c r="AA304">
        <v>17.8</v>
      </c>
      <c r="AB304">
        <v>79</v>
      </c>
      <c r="AC304">
        <v>350</v>
      </c>
      <c r="AD304">
        <v>0.20499999999999999</v>
      </c>
      <c r="AE304">
        <v>94.9</v>
      </c>
      <c r="AF304">
        <v>0.72765299999999999</v>
      </c>
      <c r="AG304">
        <v>520</v>
      </c>
    </row>
    <row r="305" spans="1:33" x14ac:dyDescent="0.3">
      <c r="A305" t="s">
        <v>69</v>
      </c>
      <c r="B305" s="3">
        <v>67</v>
      </c>
      <c r="C305" s="9">
        <v>2021</v>
      </c>
      <c r="D305" s="11">
        <v>1864832</v>
      </c>
      <c r="E305" s="16">
        <v>695977067.89932525</v>
      </c>
      <c r="F305" s="17">
        <v>373211.67156040075</v>
      </c>
      <c r="G305" s="55">
        <v>363338.51205267059</v>
      </c>
      <c r="H305" s="55">
        <v>1.0271734461947126</v>
      </c>
      <c r="I305" s="55">
        <v>1.0374514604748084</v>
      </c>
      <c r="J305">
        <v>1003</v>
      </c>
      <c r="K305" s="51">
        <v>0.88</v>
      </c>
      <c r="L305" s="17">
        <v>22.41730317017559</v>
      </c>
      <c r="M305">
        <v>3.3049545822560764E-3</v>
      </c>
      <c r="N305">
        <v>0.20434923073038017</v>
      </c>
      <c r="O305">
        <v>25.568200000000001</v>
      </c>
      <c r="P305">
        <v>85.3</v>
      </c>
      <c r="Q305">
        <v>386</v>
      </c>
      <c r="R305">
        <v>0.26500000000000001</v>
      </c>
      <c r="S305">
        <v>82.9</v>
      </c>
      <c r="T305">
        <v>0.58649899999999999</v>
      </c>
      <c r="U305">
        <v>178</v>
      </c>
      <c r="V305">
        <v>1021</v>
      </c>
      <c r="W305">
        <v>0.75</v>
      </c>
      <c r="X305">
        <v>26.022977736419101</v>
      </c>
      <c r="Y305">
        <v>2.0045558453494774E-3</v>
      </c>
      <c r="Z305">
        <v>0.30753007505374136</v>
      </c>
      <c r="AA305">
        <v>25.1</v>
      </c>
      <c r="AB305">
        <v>77</v>
      </c>
      <c r="AC305">
        <v>385</v>
      </c>
      <c r="AD305">
        <v>0.26600000000000001</v>
      </c>
      <c r="AE305">
        <v>82.5</v>
      </c>
      <c r="AF305">
        <v>0.58408900000000008</v>
      </c>
      <c r="AG305">
        <v>197</v>
      </c>
    </row>
    <row r="306" spans="1:33" x14ac:dyDescent="0.3">
      <c r="A306" t="s">
        <v>70</v>
      </c>
      <c r="B306" s="3">
        <v>68</v>
      </c>
      <c r="C306" s="9">
        <v>2021</v>
      </c>
      <c r="D306" s="11">
        <v>1063999</v>
      </c>
      <c r="E306" s="16">
        <v>513911870.98368227</v>
      </c>
      <c r="F306" s="17">
        <v>483000.33269174339</v>
      </c>
      <c r="G306" s="55">
        <v>464610.34462272248</v>
      </c>
      <c r="H306" s="55">
        <v>1.0395815295157798</v>
      </c>
      <c r="I306" s="55">
        <v>0.99992616245075128</v>
      </c>
      <c r="J306">
        <v>546</v>
      </c>
      <c r="K306" s="51">
        <v>2.33</v>
      </c>
      <c r="L306" s="17">
        <v>15.255559417122091</v>
      </c>
      <c r="M306">
        <v>0.26293775067415265</v>
      </c>
      <c r="N306">
        <v>0.10604110487293729</v>
      </c>
      <c r="O306">
        <v>25.786200000000004</v>
      </c>
      <c r="P306">
        <v>78.8</v>
      </c>
      <c r="Q306">
        <v>556</v>
      </c>
      <c r="R306">
        <v>0.28600000000000003</v>
      </c>
      <c r="S306">
        <v>100.8</v>
      </c>
      <c r="T306">
        <v>0.71082499999999993</v>
      </c>
      <c r="U306">
        <v>302</v>
      </c>
      <c r="V306">
        <v>537</v>
      </c>
      <c r="W306">
        <v>2.89</v>
      </c>
      <c r="X306">
        <v>18.329185975131399</v>
      </c>
      <c r="Y306">
        <v>0.17931393155420269</v>
      </c>
      <c r="Z306">
        <v>0.11215943280482252</v>
      </c>
      <c r="AA306">
        <v>30.7</v>
      </c>
      <c r="AB306">
        <v>76.2</v>
      </c>
      <c r="AC306">
        <v>539</v>
      </c>
      <c r="AD306">
        <v>0.28699999999999998</v>
      </c>
      <c r="AE306">
        <v>90.8</v>
      </c>
      <c r="AF306">
        <v>0.70312600000000003</v>
      </c>
      <c r="AG306">
        <v>259</v>
      </c>
    </row>
    <row r="307" spans="1:33" x14ac:dyDescent="0.3">
      <c r="A307" t="s">
        <v>71</v>
      </c>
      <c r="B307" s="3">
        <v>69</v>
      </c>
      <c r="C307" s="9">
        <v>2021</v>
      </c>
      <c r="D307" s="11">
        <v>979453</v>
      </c>
      <c r="E307" s="16">
        <v>247329309.02512428</v>
      </c>
      <c r="F307" s="17">
        <v>252517.79209939044</v>
      </c>
      <c r="G307" s="55">
        <v>241568.23947452445</v>
      </c>
      <c r="H307" s="55">
        <v>1.045326954605805</v>
      </c>
      <c r="I307" s="55">
        <v>1.0542357238996469</v>
      </c>
      <c r="J307">
        <v>433</v>
      </c>
      <c r="K307" s="51">
        <v>0.28999999999999998</v>
      </c>
      <c r="L307" s="17">
        <v>21.28772347573592</v>
      </c>
      <c r="M307">
        <v>7.5616294008236343E-2</v>
      </c>
      <c r="N307">
        <v>0.11605420174825855</v>
      </c>
      <c r="O307">
        <v>16.541399999999999</v>
      </c>
      <c r="P307">
        <v>88.8</v>
      </c>
      <c r="Q307">
        <v>198</v>
      </c>
      <c r="R307">
        <v>0.40799999999999997</v>
      </c>
      <c r="S307">
        <v>79.5</v>
      </c>
      <c r="T307">
        <v>0.63226700000000002</v>
      </c>
      <c r="U307">
        <v>31</v>
      </c>
      <c r="V307">
        <v>427</v>
      </c>
      <c r="W307">
        <v>0.3</v>
      </c>
      <c r="X307">
        <v>21.518268800173317</v>
      </c>
      <c r="Y307">
        <v>6.2935591546125394E-2</v>
      </c>
      <c r="Z307">
        <v>0.12217068003627479</v>
      </c>
      <c r="AA307">
        <v>16.2</v>
      </c>
      <c r="AB307">
        <v>80.7</v>
      </c>
      <c r="AC307">
        <v>203</v>
      </c>
      <c r="AD307">
        <v>0.40799999999999997</v>
      </c>
      <c r="AE307">
        <v>85.1</v>
      </c>
      <c r="AF307">
        <v>0.62983199999999995</v>
      </c>
      <c r="AG307">
        <v>27</v>
      </c>
    </row>
    <row r="308" spans="1:33" x14ac:dyDescent="0.3">
      <c r="A308" t="s">
        <v>72</v>
      </c>
      <c r="B308" s="3">
        <v>70</v>
      </c>
      <c r="C308" s="9">
        <v>2021</v>
      </c>
      <c r="D308" s="11">
        <v>992542</v>
      </c>
      <c r="E308" s="16">
        <v>1014793484.1503562</v>
      </c>
      <c r="F308" s="17">
        <v>1022418.6826858271</v>
      </c>
      <c r="G308" s="55">
        <v>890066.17913282535</v>
      </c>
      <c r="H308" s="55">
        <v>1.1486996210573357</v>
      </c>
      <c r="I308" s="55">
        <v>1.0299438314823861</v>
      </c>
      <c r="J308">
        <v>501</v>
      </c>
      <c r="K308" s="51">
        <v>0.22</v>
      </c>
      <c r="L308" s="17">
        <v>25.675633296402147</v>
      </c>
      <c r="M308">
        <v>0.59133519777987975</v>
      </c>
      <c r="N308">
        <v>8.4593761282606775E-3</v>
      </c>
      <c r="O308">
        <v>20.2532</v>
      </c>
      <c r="P308">
        <v>94.2</v>
      </c>
      <c r="Q308">
        <v>229</v>
      </c>
      <c r="R308">
        <v>0.33</v>
      </c>
      <c r="S308">
        <v>84.7</v>
      </c>
      <c r="T308">
        <v>0.40604000000000001</v>
      </c>
      <c r="U308">
        <v>61</v>
      </c>
      <c r="V308">
        <v>502</v>
      </c>
      <c r="W308">
        <v>0.27</v>
      </c>
      <c r="X308">
        <v>22.853418867727477</v>
      </c>
      <c r="Y308">
        <v>0.49704329205379272</v>
      </c>
      <c r="Z308">
        <v>1.1803557484122517E-2</v>
      </c>
      <c r="AA308">
        <v>15.7</v>
      </c>
      <c r="AB308">
        <v>91.4</v>
      </c>
      <c r="AC308">
        <v>242</v>
      </c>
      <c r="AD308">
        <v>0.33700000000000002</v>
      </c>
      <c r="AE308">
        <v>86.1</v>
      </c>
      <c r="AF308">
        <v>0.40277000000000002</v>
      </c>
      <c r="AG308">
        <v>78</v>
      </c>
    </row>
    <row r="309" spans="1:33" x14ac:dyDescent="0.3">
      <c r="A309" t="s">
        <v>73</v>
      </c>
      <c r="B309" s="3">
        <v>71</v>
      </c>
      <c r="C309" s="9">
        <v>2021</v>
      </c>
      <c r="D309" s="11">
        <v>1007620</v>
      </c>
      <c r="E309" s="16">
        <v>329126846.23022002</v>
      </c>
      <c r="F309" s="17">
        <v>326637.86569363455</v>
      </c>
      <c r="G309" s="55">
        <v>306655.25005230738</v>
      </c>
      <c r="H309" s="55">
        <v>1.0651631290770944</v>
      </c>
      <c r="I309" s="55">
        <v>1.0341325300305602</v>
      </c>
      <c r="J309">
        <v>523</v>
      </c>
      <c r="K309" s="51">
        <v>0.12</v>
      </c>
      <c r="L309" s="17">
        <v>33.523468634731771</v>
      </c>
      <c r="M309">
        <v>0.28283744475949574</v>
      </c>
      <c r="N309">
        <v>2.0825301056270642E-2</v>
      </c>
      <c r="O309">
        <v>10.179600000000001</v>
      </c>
      <c r="P309">
        <v>79.400000000000006</v>
      </c>
      <c r="Q309">
        <v>194</v>
      </c>
      <c r="R309">
        <v>0.307</v>
      </c>
      <c r="S309">
        <v>101.6</v>
      </c>
      <c r="T309">
        <v>0.65690799999999994</v>
      </c>
      <c r="U309">
        <v>17</v>
      </c>
      <c r="V309">
        <v>524</v>
      </c>
      <c r="W309">
        <v>0.12</v>
      </c>
      <c r="X309">
        <v>30.014102468570698</v>
      </c>
      <c r="Y309">
        <v>0.26059350420808275</v>
      </c>
      <c r="Z309">
        <v>2.2979574297498494E-2</v>
      </c>
      <c r="AA309">
        <v>11.3</v>
      </c>
      <c r="AB309">
        <v>69.7</v>
      </c>
      <c r="AC309">
        <v>204</v>
      </c>
      <c r="AD309">
        <v>0.311</v>
      </c>
      <c r="AE309">
        <v>101.2</v>
      </c>
      <c r="AF309">
        <v>0.65685400000000005</v>
      </c>
      <c r="AG309">
        <v>18</v>
      </c>
    </row>
    <row r="310" spans="1:33" x14ac:dyDescent="0.3">
      <c r="A310" t="s">
        <v>74</v>
      </c>
      <c r="B310" s="3">
        <v>72</v>
      </c>
      <c r="C310" s="9">
        <v>2021</v>
      </c>
      <c r="D310" s="11">
        <v>292913</v>
      </c>
      <c r="E310" s="16">
        <v>257427479.30360082</v>
      </c>
      <c r="F310" s="17">
        <v>878853.03589666833</v>
      </c>
      <c r="G310" s="55">
        <v>813096.60677284072</v>
      </c>
      <c r="H310" s="55">
        <v>1.0808716068620838</v>
      </c>
      <c r="I310" s="55">
        <v>1.0037099137572925</v>
      </c>
      <c r="J310">
        <v>181</v>
      </c>
      <c r="K310" s="51">
        <v>0.47</v>
      </c>
      <c r="L310" s="17">
        <v>23.250429253027143</v>
      </c>
      <c r="M310">
        <v>5.0716784146896718E-2</v>
      </c>
      <c r="N310">
        <v>4.7196765807844758E-2</v>
      </c>
      <c r="O310">
        <v>21.6495</v>
      </c>
      <c r="P310">
        <v>89.4</v>
      </c>
      <c r="Q310">
        <v>131</v>
      </c>
      <c r="R310">
        <v>0.221</v>
      </c>
      <c r="S310">
        <v>115.6</v>
      </c>
      <c r="T310">
        <v>0.94834000000000007</v>
      </c>
      <c r="U310">
        <v>3</v>
      </c>
      <c r="V310">
        <v>182</v>
      </c>
      <c r="W310">
        <v>0.53</v>
      </c>
      <c r="X310">
        <v>19.699505514635185</v>
      </c>
      <c r="Y310">
        <v>7.5245105242597393E-2</v>
      </c>
      <c r="Z310">
        <v>7.296790466802551E-2</v>
      </c>
      <c r="AA310">
        <v>20.7</v>
      </c>
      <c r="AB310">
        <v>82.7</v>
      </c>
      <c r="AC310">
        <v>141</v>
      </c>
      <c r="AD310">
        <v>0.222</v>
      </c>
      <c r="AE310">
        <v>118.9</v>
      </c>
      <c r="AF310">
        <v>0.93962000000000001</v>
      </c>
      <c r="AG310">
        <v>10</v>
      </c>
    </row>
    <row r="311" spans="1:33" x14ac:dyDescent="0.3">
      <c r="A311" t="s">
        <v>75</v>
      </c>
      <c r="B311" s="3">
        <v>73</v>
      </c>
      <c r="C311" s="9">
        <v>2021</v>
      </c>
      <c r="D311" s="11">
        <v>1850077</v>
      </c>
      <c r="E311" s="16">
        <v>995944699.09370863</v>
      </c>
      <c r="F311" s="17">
        <v>538326.07999218872</v>
      </c>
      <c r="G311" s="55">
        <v>495296.96841213445</v>
      </c>
      <c r="H311" s="55">
        <v>1.086875378458303</v>
      </c>
      <c r="I311" s="55">
        <v>1.0387725020728507</v>
      </c>
      <c r="J311">
        <v>1003</v>
      </c>
      <c r="K311" s="51">
        <v>0.7</v>
      </c>
      <c r="L311" s="17">
        <v>19.356613622245085</v>
      </c>
      <c r="M311">
        <v>9.9356019939801764E-3</v>
      </c>
      <c r="N311">
        <v>7.3081064347255587E-2</v>
      </c>
      <c r="O311">
        <v>20.588200000000001</v>
      </c>
      <c r="P311">
        <v>86.4</v>
      </c>
      <c r="Q311">
        <v>226</v>
      </c>
      <c r="R311">
        <v>0.215</v>
      </c>
      <c r="S311">
        <v>97.5</v>
      </c>
      <c r="T311">
        <v>0.89772600000000002</v>
      </c>
      <c r="U311">
        <v>160</v>
      </c>
      <c r="V311">
        <v>1002</v>
      </c>
      <c r="W311">
        <v>0.77</v>
      </c>
      <c r="X311">
        <v>20.753026347944228</v>
      </c>
      <c r="Y311">
        <v>9.5994936396137428E-3</v>
      </c>
      <c r="Z311">
        <v>7.4261883676495097E-2</v>
      </c>
      <c r="AA311">
        <v>20.5</v>
      </c>
      <c r="AB311">
        <v>79.599999999999994</v>
      </c>
      <c r="AC311">
        <v>230</v>
      </c>
      <c r="AD311">
        <v>0.217</v>
      </c>
      <c r="AE311">
        <v>98.5</v>
      </c>
      <c r="AF311">
        <v>0.89745799999999998</v>
      </c>
      <c r="AG311">
        <v>136</v>
      </c>
    </row>
    <row r="312" spans="1:33" x14ac:dyDescent="0.3">
      <c r="A312" t="s">
        <v>76</v>
      </c>
      <c r="B312" s="3">
        <v>74</v>
      </c>
      <c r="C312" s="9">
        <v>2021</v>
      </c>
      <c r="D312" s="11">
        <v>1293932</v>
      </c>
      <c r="E312" s="16">
        <v>722725850.01348078</v>
      </c>
      <c r="F312" s="17">
        <v>558550.10156135005</v>
      </c>
      <c r="G312" s="55">
        <v>533093.34567994205</v>
      </c>
      <c r="H312" s="55">
        <v>1.0477529049794061</v>
      </c>
      <c r="I312" s="55">
        <v>1.0111738772916035</v>
      </c>
      <c r="J312">
        <v>710</v>
      </c>
      <c r="K312" s="51">
        <v>0.25</v>
      </c>
      <c r="L312" s="17">
        <v>24.956348572432869</v>
      </c>
      <c r="M312">
        <v>8.1733876706221925E-2</v>
      </c>
      <c r="N312">
        <v>0.10765933324525083</v>
      </c>
      <c r="O312">
        <v>14.225899999999999</v>
      </c>
      <c r="P312">
        <v>82</v>
      </c>
      <c r="Q312">
        <v>306</v>
      </c>
      <c r="R312">
        <v>0.16500000000000001</v>
      </c>
      <c r="S312">
        <v>92.3</v>
      </c>
      <c r="T312">
        <v>0.89767399999999997</v>
      </c>
      <c r="U312">
        <v>107</v>
      </c>
      <c r="V312">
        <v>721</v>
      </c>
      <c r="W312">
        <v>0.24</v>
      </c>
      <c r="X312">
        <v>28.399810690755846</v>
      </c>
      <c r="Y312">
        <v>7.6762782168645877E-2</v>
      </c>
      <c r="Z312">
        <v>0.101279127327443</v>
      </c>
      <c r="AA312">
        <v>18</v>
      </c>
      <c r="AB312">
        <v>83.1</v>
      </c>
      <c r="AC312">
        <v>312</v>
      </c>
      <c r="AD312">
        <v>0.16699999999999998</v>
      </c>
      <c r="AE312">
        <v>83.2</v>
      </c>
      <c r="AF312">
        <v>0.92064999999999997</v>
      </c>
      <c r="AG312">
        <v>126</v>
      </c>
    </row>
    <row r="313" spans="1:33" x14ac:dyDescent="0.3">
      <c r="A313" t="s">
        <v>77</v>
      </c>
      <c r="B313" s="3">
        <v>75</v>
      </c>
      <c r="C313" s="9">
        <v>2021</v>
      </c>
      <c r="D313" s="11">
        <v>768631</v>
      </c>
      <c r="E313" s="16">
        <v>354766735.71575034</v>
      </c>
      <c r="F313" s="17">
        <v>461556.6321365523</v>
      </c>
      <c r="G313" s="55">
        <v>430668.41061984521</v>
      </c>
      <c r="H313" s="55">
        <v>1.0717215861554619</v>
      </c>
      <c r="I313" s="55">
        <v>1.0414866798307119</v>
      </c>
      <c r="J313">
        <v>402</v>
      </c>
      <c r="K313" s="51">
        <v>0.14000000000000001</v>
      </c>
      <c r="L313" s="17">
        <v>77.634896688525686</v>
      </c>
      <c r="M313">
        <v>0.1394214285335339</v>
      </c>
      <c r="N313">
        <v>3.2953108378959373E-2</v>
      </c>
      <c r="O313">
        <v>11.3095</v>
      </c>
      <c r="P313">
        <v>86.4</v>
      </c>
      <c r="Q313">
        <v>185</v>
      </c>
      <c r="R313">
        <v>0.318</v>
      </c>
      <c r="S313">
        <v>99.4</v>
      </c>
      <c r="T313">
        <v>0.76898100000000003</v>
      </c>
      <c r="U313">
        <v>51</v>
      </c>
      <c r="V313">
        <v>403</v>
      </c>
      <c r="W313">
        <v>0.15</v>
      </c>
      <c r="X313">
        <v>80.218050487684096</v>
      </c>
      <c r="Y313">
        <v>0.15262744543615775</v>
      </c>
      <c r="Z313">
        <v>3.1697874033734121E-2</v>
      </c>
      <c r="AA313">
        <v>11.7</v>
      </c>
      <c r="AB313">
        <v>83.5</v>
      </c>
      <c r="AC313">
        <v>185</v>
      </c>
      <c r="AD313">
        <v>0.32</v>
      </c>
      <c r="AE313">
        <v>96</v>
      </c>
      <c r="AF313">
        <v>0.77204800000000007</v>
      </c>
      <c r="AG313">
        <v>58</v>
      </c>
    </row>
    <row r="314" spans="1:33" x14ac:dyDescent="0.3">
      <c r="A314" t="s">
        <v>78</v>
      </c>
      <c r="B314" s="3">
        <v>76</v>
      </c>
      <c r="C314" s="9">
        <v>2021</v>
      </c>
      <c r="D314" s="11">
        <v>136627</v>
      </c>
      <c r="E314" s="16">
        <v>198255844.25165066</v>
      </c>
      <c r="F314" s="17">
        <v>1451073.6842033467</v>
      </c>
      <c r="G314" s="55">
        <v>1354737.253064021</v>
      </c>
      <c r="H314" s="55">
        <v>1.0711107861848788</v>
      </c>
      <c r="I314" s="55">
        <v>1.0250397079634224</v>
      </c>
      <c r="J314">
        <v>87</v>
      </c>
      <c r="K314" s="51">
        <v>0.28000000000000003</v>
      </c>
      <c r="L314" s="17">
        <v>23.893089648931266</v>
      </c>
      <c r="M314">
        <v>0.53964674240309862</v>
      </c>
      <c r="N314">
        <v>9.6903982993469008E-3</v>
      </c>
      <c r="O314">
        <v>18.75</v>
      </c>
      <c r="P314">
        <v>97.3</v>
      </c>
      <c r="Q314">
        <v>188</v>
      </c>
      <c r="R314">
        <v>3.6000000000000004E-2</v>
      </c>
      <c r="S314">
        <v>104.6</v>
      </c>
      <c r="T314">
        <v>0.96156000000000008</v>
      </c>
      <c r="U314">
        <v>2</v>
      </c>
      <c r="V314">
        <v>86</v>
      </c>
      <c r="W314">
        <v>0.28999999999999998</v>
      </c>
      <c r="X314">
        <v>16.550356659395536</v>
      </c>
      <c r="Y314">
        <v>0.56109222551268123</v>
      </c>
      <c r="Z314">
        <v>8.8370851205018513E-3</v>
      </c>
      <c r="AA314">
        <v>17.600000000000001</v>
      </c>
      <c r="AB314">
        <v>95.3</v>
      </c>
      <c r="AC314">
        <v>185</v>
      </c>
      <c r="AD314">
        <v>3.6000000000000004E-2</v>
      </c>
      <c r="AE314">
        <v>111.8</v>
      </c>
      <c r="AF314">
        <v>0.96122799999999997</v>
      </c>
      <c r="AG314">
        <v>5</v>
      </c>
    </row>
    <row r="315" spans="1:33" x14ac:dyDescent="0.3">
      <c r="A315" t="s">
        <v>79</v>
      </c>
      <c r="B315" s="3">
        <v>77</v>
      </c>
      <c r="C315" s="9">
        <v>2021</v>
      </c>
      <c r="D315" s="11">
        <v>467639</v>
      </c>
      <c r="E315" s="16">
        <v>728409308.60884178</v>
      </c>
      <c r="F315" s="17">
        <v>1557631.6530675197</v>
      </c>
      <c r="G315" s="55">
        <v>1596363.2535302222</v>
      </c>
      <c r="H315" s="55">
        <v>0.97573760209209848</v>
      </c>
      <c r="I315" s="55">
        <v>0.97869734725946478</v>
      </c>
      <c r="J315">
        <v>275</v>
      </c>
      <c r="K315" s="51">
        <v>0.09</v>
      </c>
      <c r="L315" s="17">
        <v>19.553036228709839</v>
      </c>
      <c r="M315">
        <v>0.59776173124956522</v>
      </c>
      <c r="N315">
        <v>3.9063233462274971E-2</v>
      </c>
      <c r="O315">
        <v>6.6351000000000004</v>
      </c>
      <c r="P315">
        <v>87.3</v>
      </c>
      <c r="Q315">
        <v>106</v>
      </c>
      <c r="R315">
        <v>0.17499999999999999</v>
      </c>
      <c r="S315">
        <v>118.9</v>
      </c>
      <c r="T315">
        <v>0.58604500000000004</v>
      </c>
      <c r="U315">
        <v>8</v>
      </c>
      <c r="V315">
        <v>276</v>
      </c>
      <c r="W315">
        <v>0.11</v>
      </c>
      <c r="X315">
        <v>23.010519528308873</v>
      </c>
      <c r="Y315">
        <v>0.55635753507186525</v>
      </c>
      <c r="Z315">
        <v>4.1161591547189583E-2</v>
      </c>
      <c r="AA315">
        <v>8.5</v>
      </c>
      <c r="AB315">
        <v>81.7</v>
      </c>
      <c r="AC315">
        <v>113</v>
      </c>
      <c r="AD315">
        <v>0.17800000000000002</v>
      </c>
      <c r="AE315">
        <v>119.2</v>
      </c>
      <c r="AF315">
        <v>0.55993499999999996</v>
      </c>
      <c r="AG315">
        <v>5</v>
      </c>
    </row>
    <row r="316" spans="1:33" x14ac:dyDescent="0.3">
      <c r="A316" t="s">
        <v>80</v>
      </c>
      <c r="B316" s="3">
        <v>78</v>
      </c>
      <c r="C316" s="9">
        <v>2021</v>
      </c>
      <c r="D316" s="11">
        <v>151073</v>
      </c>
      <c r="E316" s="16">
        <v>54176621.510046154</v>
      </c>
      <c r="F316" s="17">
        <v>358612.2041003101</v>
      </c>
      <c r="G316" s="55">
        <v>337840.40838355542</v>
      </c>
      <c r="H316" s="55">
        <v>1.0614840475008311</v>
      </c>
      <c r="I316" s="55">
        <v>1.0426919060066089</v>
      </c>
      <c r="J316">
        <v>77</v>
      </c>
      <c r="K316" s="51">
        <v>0.12</v>
      </c>
      <c r="L316" s="17">
        <v>21.381271791170697</v>
      </c>
      <c r="M316">
        <v>0.23537336856021218</v>
      </c>
      <c r="N316">
        <v>4.0665358963627142E-2</v>
      </c>
      <c r="O316">
        <v>12.2807</v>
      </c>
      <c r="P316">
        <v>78.5</v>
      </c>
      <c r="Q316">
        <v>127</v>
      </c>
      <c r="R316">
        <v>0.29199999999999998</v>
      </c>
      <c r="S316">
        <v>132.19999999999999</v>
      </c>
      <c r="T316">
        <v>0.90038300000000004</v>
      </c>
      <c r="U316">
        <v>12</v>
      </c>
      <c r="V316">
        <v>78</v>
      </c>
      <c r="W316">
        <v>0.15</v>
      </c>
      <c r="X316">
        <v>26.108317729050555</v>
      </c>
      <c r="Y316">
        <v>0.13737848433088326</v>
      </c>
      <c r="Z316">
        <v>3.8501161169926079E-2</v>
      </c>
      <c r="AA316">
        <v>13.3</v>
      </c>
      <c r="AB316">
        <v>76.3</v>
      </c>
      <c r="AC316">
        <v>124</v>
      </c>
      <c r="AD316">
        <v>0.29299999999999998</v>
      </c>
      <c r="AE316">
        <v>119.2</v>
      </c>
      <c r="AF316">
        <v>0.86018100000000008</v>
      </c>
      <c r="AG316">
        <v>19</v>
      </c>
    </row>
    <row r="317" spans="1:33" x14ac:dyDescent="0.3">
      <c r="A317" t="s">
        <v>81</v>
      </c>
      <c r="B317" s="3">
        <v>79</v>
      </c>
      <c r="C317" s="9">
        <v>2021</v>
      </c>
      <c r="D317" s="11">
        <v>47745</v>
      </c>
      <c r="E317" s="16">
        <v>84516196.417894498</v>
      </c>
      <c r="F317" s="17">
        <v>1770158.0567157711</v>
      </c>
      <c r="G317" s="55">
        <v>1643204.4942164635</v>
      </c>
      <c r="H317" s="55">
        <v>1.0772597463956204</v>
      </c>
      <c r="I317" s="55">
        <v>1.0141078128365713</v>
      </c>
      <c r="J317">
        <v>31</v>
      </c>
      <c r="K317" s="51">
        <v>7.0000000000000007E-2</v>
      </c>
      <c r="L317" s="17">
        <v>37.276498982023085</v>
      </c>
      <c r="M317">
        <v>0.40343054632521713</v>
      </c>
      <c r="N317">
        <v>1.7661784124778754E-3</v>
      </c>
      <c r="O317">
        <v>19.047599999999999</v>
      </c>
      <c r="P317">
        <v>93.4</v>
      </c>
      <c r="Q317">
        <v>19</v>
      </c>
      <c r="R317">
        <v>0.312</v>
      </c>
      <c r="S317">
        <v>134.80000000000001</v>
      </c>
      <c r="T317">
        <v>0.40822600000000003</v>
      </c>
      <c r="U317">
        <v>0</v>
      </c>
      <c r="V317">
        <v>31</v>
      </c>
      <c r="W317">
        <v>7.0000000000000007E-2</v>
      </c>
      <c r="X317">
        <v>26.240784864284443</v>
      </c>
      <c r="Y317">
        <v>0.45563314490898588</v>
      </c>
      <c r="Z317">
        <v>2.3499641731312406E-3</v>
      </c>
      <c r="AA317">
        <v>11.7</v>
      </c>
      <c r="AB317">
        <v>89.2</v>
      </c>
      <c r="AC317">
        <v>28</v>
      </c>
      <c r="AD317">
        <v>0.317</v>
      </c>
      <c r="AE317">
        <v>134.1</v>
      </c>
      <c r="AF317">
        <v>0.40559899999999999</v>
      </c>
      <c r="AG317">
        <v>0</v>
      </c>
    </row>
    <row r="318" spans="1:33" x14ac:dyDescent="0.3">
      <c r="G318" s="55"/>
      <c r="H318" s="55"/>
      <c r="I318" s="55"/>
      <c r="J318" s="18"/>
    </row>
    <row r="319" spans="1:33" x14ac:dyDescent="0.3">
      <c r="G319" s="55"/>
      <c r="H319" s="55"/>
      <c r="I319" s="55"/>
      <c r="J319" s="18"/>
    </row>
    <row r="320" spans="1:33" x14ac:dyDescent="0.3">
      <c r="G320" s="55"/>
      <c r="H320" s="55"/>
      <c r="I320" s="55"/>
      <c r="J320" s="18"/>
    </row>
    <row r="321" spans="7:10" x14ac:dyDescent="0.3">
      <c r="G321" s="55"/>
      <c r="H321" s="55"/>
      <c r="I321" s="55"/>
      <c r="J321" s="18"/>
    </row>
    <row r="322" spans="7:10" x14ac:dyDescent="0.3">
      <c r="G322" s="55"/>
      <c r="H322" s="55"/>
      <c r="I322" s="55"/>
      <c r="J322" s="18"/>
    </row>
    <row r="323" spans="7:10" x14ac:dyDescent="0.3">
      <c r="G323" s="55"/>
      <c r="H323" s="55"/>
      <c r="I323" s="55"/>
      <c r="J323" s="18"/>
    </row>
    <row r="324" spans="7:10" x14ac:dyDescent="0.3">
      <c r="G324" s="55"/>
      <c r="H324" s="55"/>
      <c r="I324" s="55"/>
      <c r="J324" s="18"/>
    </row>
    <row r="325" spans="7:10" x14ac:dyDescent="0.3">
      <c r="G325" s="55"/>
      <c r="H325" s="55"/>
      <c r="I325" s="55"/>
      <c r="J325" s="18"/>
    </row>
    <row r="326" spans="7:10" x14ac:dyDescent="0.3">
      <c r="G326" s="55"/>
      <c r="H326" s="55"/>
      <c r="I326" s="55"/>
      <c r="J326" s="18"/>
    </row>
    <row r="327" spans="7:10" x14ac:dyDescent="0.3">
      <c r="G327" s="55"/>
      <c r="H327" s="55"/>
      <c r="I327" s="55"/>
      <c r="J327" s="18"/>
    </row>
    <row r="328" spans="7:10" x14ac:dyDescent="0.3">
      <c r="G328" s="55"/>
      <c r="H328" s="55"/>
      <c r="I328" s="55"/>
      <c r="J328" s="18"/>
    </row>
    <row r="329" spans="7:10" x14ac:dyDescent="0.3">
      <c r="G329" s="55"/>
      <c r="H329" s="55"/>
      <c r="I329" s="55"/>
      <c r="J329" s="18"/>
    </row>
    <row r="330" spans="7:10" x14ac:dyDescent="0.3">
      <c r="G330" s="55"/>
      <c r="H330" s="55"/>
      <c r="I330" s="55"/>
      <c r="J330" s="18"/>
    </row>
    <row r="331" spans="7:10" x14ac:dyDescent="0.3">
      <c r="G331" s="55"/>
      <c r="H331" s="55"/>
      <c r="I331" s="55"/>
      <c r="J331" s="18"/>
    </row>
    <row r="332" spans="7:10" x14ac:dyDescent="0.3">
      <c r="G332" s="55"/>
      <c r="H332" s="55"/>
      <c r="I332" s="55"/>
      <c r="J332" s="18"/>
    </row>
    <row r="333" spans="7:10" x14ac:dyDescent="0.3">
      <c r="G333" s="55"/>
      <c r="H333" s="55"/>
      <c r="I333" s="55"/>
      <c r="J333" s="18"/>
    </row>
    <row r="334" spans="7:10" x14ac:dyDescent="0.3">
      <c r="G334" s="55"/>
      <c r="H334" s="55"/>
      <c r="I334" s="55"/>
      <c r="J334" s="18"/>
    </row>
    <row r="335" spans="7:10" x14ac:dyDescent="0.3">
      <c r="G335" s="55"/>
      <c r="H335" s="55"/>
      <c r="I335" s="55"/>
      <c r="J335" s="18"/>
    </row>
    <row r="336" spans="7:10" x14ac:dyDescent="0.3">
      <c r="G336" s="55"/>
      <c r="H336" s="55"/>
      <c r="I336" s="55"/>
      <c r="J336" s="18"/>
    </row>
    <row r="337" spans="7:10" x14ac:dyDescent="0.3">
      <c r="G337" s="55"/>
      <c r="H337" s="55"/>
      <c r="I337" s="55"/>
      <c r="J337" s="18"/>
    </row>
    <row r="338" spans="7:10" x14ac:dyDescent="0.3">
      <c r="G338" s="55"/>
      <c r="H338" s="55"/>
      <c r="I338" s="55"/>
      <c r="J338" s="18"/>
    </row>
    <row r="339" spans="7:10" x14ac:dyDescent="0.3">
      <c r="G339" s="55"/>
      <c r="H339" s="55"/>
      <c r="I339" s="55"/>
      <c r="J339" s="18"/>
    </row>
    <row r="340" spans="7:10" x14ac:dyDescent="0.3">
      <c r="G340" s="55"/>
      <c r="H340" s="55"/>
      <c r="I340" s="55"/>
      <c r="J340" s="18"/>
    </row>
    <row r="341" spans="7:10" x14ac:dyDescent="0.3">
      <c r="G341" s="55"/>
      <c r="H341" s="55"/>
      <c r="I341" s="55"/>
      <c r="J341" s="18"/>
    </row>
    <row r="342" spans="7:10" x14ac:dyDescent="0.3">
      <c r="G342" s="55"/>
      <c r="H342" s="55"/>
      <c r="I342" s="55"/>
      <c r="J342" s="18"/>
    </row>
    <row r="343" spans="7:10" x14ac:dyDescent="0.3">
      <c r="G343" s="55"/>
      <c r="H343" s="55"/>
      <c r="I343" s="55"/>
      <c r="J343" s="18"/>
    </row>
    <row r="344" spans="7:10" x14ac:dyDescent="0.3">
      <c r="G344" s="55"/>
      <c r="H344" s="55"/>
      <c r="I344" s="55"/>
      <c r="J344" s="18"/>
    </row>
    <row r="345" spans="7:10" x14ac:dyDescent="0.3">
      <c r="G345" s="55"/>
      <c r="H345" s="55"/>
      <c r="I345" s="55"/>
      <c r="J345" s="18"/>
    </row>
    <row r="346" spans="7:10" x14ac:dyDescent="0.3">
      <c r="G346" s="55"/>
      <c r="H346" s="55"/>
      <c r="I346" s="55"/>
      <c r="J346" s="18"/>
    </row>
    <row r="347" spans="7:10" x14ac:dyDescent="0.3">
      <c r="G347" s="55"/>
      <c r="H347" s="55"/>
      <c r="I347" s="55"/>
      <c r="J347" s="18"/>
    </row>
    <row r="348" spans="7:10" x14ac:dyDescent="0.3">
      <c r="G348" s="55"/>
      <c r="H348" s="55"/>
      <c r="I348" s="55"/>
      <c r="J348" s="18"/>
    </row>
    <row r="349" spans="7:10" x14ac:dyDescent="0.3">
      <c r="G349" s="55"/>
      <c r="H349" s="55"/>
      <c r="I349" s="55"/>
      <c r="J349" s="18"/>
    </row>
    <row r="350" spans="7:10" x14ac:dyDescent="0.3">
      <c r="G350" s="55"/>
      <c r="H350" s="55"/>
      <c r="I350" s="55"/>
      <c r="J350" s="18"/>
    </row>
    <row r="351" spans="7:10" x14ac:dyDescent="0.3">
      <c r="G351" s="55"/>
      <c r="H351" s="55"/>
      <c r="I351" s="55"/>
      <c r="J351" s="18"/>
    </row>
    <row r="352" spans="7:10" x14ac:dyDescent="0.3">
      <c r="G352" s="55"/>
      <c r="H352" s="55"/>
      <c r="I352" s="55"/>
      <c r="J352" s="18"/>
    </row>
    <row r="353" spans="7:10" x14ac:dyDescent="0.3">
      <c r="G353" s="55"/>
      <c r="H353" s="55"/>
      <c r="I353" s="55"/>
      <c r="J353" s="18"/>
    </row>
    <row r="354" spans="7:10" x14ac:dyDescent="0.3">
      <c r="G354" s="55"/>
      <c r="H354" s="55"/>
      <c r="I354" s="55"/>
      <c r="J354" s="18"/>
    </row>
    <row r="355" spans="7:10" x14ac:dyDescent="0.3">
      <c r="G355" s="55"/>
      <c r="H355" s="55"/>
      <c r="I355" s="55"/>
      <c r="J355" s="18"/>
    </row>
    <row r="356" spans="7:10" x14ac:dyDescent="0.3">
      <c r="G356" s="55"/>
      <c r="H356" s="55"/>
      <c r="I356" s="55"/>
      <c r="J356" s="18"/>
    </row>
    <row r="357" spans="7:10" x14ac:dyDescent="0.3">
      <c r="G357" s="55"/>
      <c r="H357" s="55"/>
      <c r="I357" s="55"/>
      <c r="J357" s="18"/>
    </row>
    <row r="358" spans="7:10" x14ac:dyDescent="0.3">
      <c r="G358" s="55"/>
      <c r="H358" s="55"/>
      <c r="I358" s="55"/>
      <c r="J358" s="18"/>
    </row>
    <row r="359" spans="7:10" x14ac:dyDescent="0.3">
      <c r="G359" s="55"/>
      <c r="H359" s="55"/>
      <c r="I359" s="55"/>
      <c r="J359" s="18"/>
    </row>
    <row r="360" spans="7:10" x14ac:dyDescent="0.3">
      <c r="G360" s="55"/>
      <c r="H360" s="55"/>
      <c r="I360" s="55"/>
      <c r="J360" s="18"/>
    </row>
    <row r="361" spans="7:10" x14ac:dyDescent="0.3">
      <c r="G361" s="55"/>
      <c r="H361" s="55"/>
      <c r="I361" s="55"/>
      <c r="J361" s="18"/>
    </row>
    <row r="362" spans="7:10" x14ac:dyDescent="0.3">
      <c r="G362" s="55"/>
      <c r="H362" s="55"/>
      <c r="I362" s="55"/>
      <c r="J362" s="18"/>
    </row>
    <row r="363" spans="7:10" x14ac:dyDescent="0.3">
      <c r="G363" s="55"/>
      <c r="H363" s="55"/>
      <c r="I363" s="55"/>
      <c r="J363" s="18"/>
    </row>
    <row r="364" spans="7:10" x14ac:dyDescent="0.3">
      <c r="G364" s="55"/>
      <c r="H364" s="55"/>
      <c r="I364" s="55"/>
      <c r="J364" s="18"/>
    </row>
    <row r="365" spans="7:10" x14ac:dyDescent="0.3">
      <c r="G365" s="55"/>
      <c r="H365" s="55"/>
      <c r="I365" s="55"/>
      <c r="J365" s="18"/>
    </row>
    <row r="366" spans="7:10" x14ac:dyDescent="0.3">
      <c r="G366" s="55"/>
      <c r="H366" s="55"/>
      <c r="I366" s="55"/>
      <c r="J366" s="18"/>
    </row>
    <row r="367" spans="7:10" x14ac:dyDescent="0.3">
      <c r="G367" s="55"/>
      <c r="H367" s="55"/>
      <c r="I367" s="55"/>
      <c r="J367" s="18"/>
    </row>
    <row r="368" spans="7:10" x14ac:dyDescent="0.3">
      <c r="G368" s="55"/>
      <c r="H368" s="55"/>
      <c r="I368" s="55"/>
      <c r="J368" s="18"/>
    </row>
    <row r="369" spans="7:10" x14ac:dyDescent="0.3">
      <c r="G369" s="55"/>
      <c r="H369" s="55"/>
      <c r="I369" s="55"/>
      <c r="J369" s="18"/>
    </row>
    <row r="370" spans="7:10" x14ac:dyDescent="0.3">
      <c r="G370" s="55"/>
      <c r="H370" s="55"/>
      <c r="I370" s="55"/>
      <c r="J370" s="18"/>
    </row>
    <row r="371" spans="7:10" x14ac:dyDescent="0.3">
      <c r="G371" s="55"/>
      <c r="H371" s="55"/>
      <c r="I371" s="55"/>
      <c r="J371" s="18"/>
    </row>
    <row r="372" spans="7:10" x14ac:dyDescent="0.3">
      <c r="G372" s="55"/>
      <c r="H372" s="55"/>
      <c r="I372" s="55"/>
      <c r="J372" s="18"/>
    </row>
    <row r="373" spans="7:10" x14ac:dyDescent="0.3">
      <c r="G373" s="55"/>
      <c r="H373" s="55"/>
      <c r="I373" s="55"/>
      <c r="J373" s="18"/>
    </row>
    <row r="374" spans="7:10" x14ac:dyDescent="0.3">
      <c r="G374" s="55"/>
      <c r="H374" s="55"/>
      <c r="I374" s="55"/>
      <c r="J374" s="18"/>
    </row>
    <row r="375" spans="7:10" x14ac:dyDescent="0.3">
      <c r="G375" s="55"/>
      <c r="H375" s="55"/>
      <c r="I375" s="55"/>
      <c r="J375" s="18"/>
    </row>
    <row r="376" spans="7:10" x14ac:dyDescent="0.3">
      <c r="G376" s="55"/>
      <c r="H376" s="55"/>
      <c r="I376" s="55"/>
      <c r="J376" s="18"/>
    </row>
    <row r="377" spans="7:10" x14ac:dyDescent="0.3">
      <c r="G377" s="55"/>
      <c r="H377" s="55"/>
      <c r="I377" s="55"/>
      <c r="J377" s="18"/>
    </row>
    <row r="378" spans="7:10" x14ac:dyDescent="0.3">
      <c r="G378" s="55"/>
      <c r="H378" s="55"/>
      <c r="I378" s="55"/>
      <c r="J378" s="18"/>
    </row>
    <row r="379" spans="7:10" x14ac:dyDescent="0.3">
      <c r="G379" s="55"/>
      <c r="H379" s="55"/>
      <c r="I379" s="55"/>
      <c r="J379" s="18"/>
    </row>
    <row r="380" spans="7:10" x14ac:dyDescent="0.3">
      <c r="G380" s="55"/>
      <c r="H380" s="55"/>
      <c r="I380" s="55"/>
      <c r="J380" s="18"/>
    </row>
    <row r="381" spans="7:10" x14ac:dyDescent="0.3">
      <c r="G381" s="55"/>
      <c r="H381" s="55"/>
      <c r="I381" s="55"/>
      <c r="J381" s="18"/>
    </row>
    <row r="382" spans="7:10" x14ac:dyDescent="0.3">
      <c r="G382" s="55"/>
      <c r="H382" s="55"/>
      <c r="I382" s="55"/>
      <c r="J382" s="18"/>
    </row>
    <row r="383" spans="7:10" x14ac:dyDescent="0.3">
      <c r="G383" s="55"/>
      <c r="H383" s="55"/>
      <c r="I383" s="55"/>
      <c r="J383" s="18"/>
    </row>
    <row r="384" spans="7:10" x14ac:dyDescent="0.3">
      <c r="G384" s="55"/>
      <c r="H384" s="55"/>
      <c r="I384" s="55"/>
      <c r="J384" s="18"/>
    </row>
    <row r="385" spans="7:10" x14ac:dyDescent="0.3">
      <c r="G385" s="55"/>
      <c r="H385" s="55"/>
      <c r="I385" s="55"/>
      <c r="J385" s="18"/>
    </row>
    <row r="386" spans="7:10" x14ac:dyDescent="0.3">
      <c r="G386" s="55"/>
      <c r="H386" s="55"/>
      <c r="I386" s="55"/>
      <c r="J386" s="18"/>
    </row>
    <row r="387" spans="7:10" x14ac:dyDescent="0.3">
      <c r="G387" s="55"/>
      <c r="H387" s="55"/>
      <c r="I387" s="55"/>
      <c r="J387" s="18"/>
    </row>
    <row r="388" spans="7:10" x14ac:dyDescent="0.3">
      <c r="G388" s="55"/>
      <c r="H388" s="55"/>
      <c r="I388" s="55"/>
      <c r="J388" s="18"/>
    </row>
    <row r="389" spans="7:10" x14ac:dyDescent="0.3">
      <c r="G389" s="55"/>
      <c r="H389" s="55"/>
      <c r="I389" s="55"/>
      <c r="J389" s="18"/>
    </row>
    <row r="390" spans="7:10" x14ac:dyDescent="0.3">
      <c r="G390" s="55"/>
      <c r="H390" s="55"/>
      <c r="I390" s="55"/>
      <c r="J390" s="18"/>
    </row>
    <row r="391" spans="7:10" x14ac:dyDescent="0.3">
      <c r="G391" s="55"/>
      <c r="H391" s="55"/>
      <c r="I391" s="55"/>
      <c r="J391" s="18"/>
    </row>
    <row r="392" spans="7:10" x14ac:dyDescent="0.3">
      <c r="G392" s="55"/>
      <c r="H392" s="55"/>
      <c r="I392" s="55"/>
      <c r="J392" s="18"/>
    </row>
    <row r="393" spans="7:10" x14ac:dyDescent="0.3">
      <c r="G393" s="55"/>
      <c r="H393" s="55"/>
      <c r="I393" s="55"/>
      <c r="J393" s="18"/>
    </row>
    <row r="394" spans="7:10" x14ac:dyDescent="0.3">
      <c r="G394" s="55"/>
      <c r="H394" s="55"/>
      <c r="I394" s="55"/>
      <c r="J394" s="18"/>
    </row>
    <row r="395" spans="7:10" x14ac:dyDescent="0.3">
      <c r="G395" s="55"/>
      <c r="H395" s="55"/>
      <c r="I395" s="55"/>
      <c r="J395" s="18"/>
    </row>
    <row r="396" spans="7:10" x14ac:dyDescent="0.3">
      <c r="G396" s="55"/>
      <c r="H396" s="55"/>
      <c r="I396" s="55"/>
      <c r="J396" s="18"/>
    </row>
  </sheetData>
  <conditionalFormatting sqref="B2:B317">
    <cfRule type="cellIs" dxfId="12" priority="2" stopIfTrue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0"/>
  <sheetViews>
    <sheetView workbookViewId="0">
      <selection activeCell="I1" sqref="I1:I1048576"/>
    </sheetView>
  </sheetViews>
  <sheetFormatPr defaultColWidth="8.77734375" defaultRowHeight="14.4" x14ac:dyDescent="0.3"/>
  <cols>
    <col min="1" max="1" width="11.109375" bestFit="1" customWidth="1"/>
    <col min="2" max="2" width="1.33203125" customWidth="1"/>
    <col min="3" max="3" width="1.6640625" customWidth="1"/>
    <col min="4" max="4" width="9.44140625" bestFit="1" customWidth="1"/>
    <col min="5" max="5" width="13.109375" customWidth="1"/>
    <col min="6" max="6" width="19.33203125" customWidth="1"/>
    <col min="7" max="7" width="7" customWidth="1"/>
    <col min="8" max="8" width="18.44140625" bestFit="1" customWidth="1"/>
    <col min="9" max="9" width="9" bestFit="1" customWidth="1"/>
    <col min="10" max="10" width="4.109375" customWidth="1"/>
    <col min="11" max="11" width="5.77734375" customWidth="1"/>
    <col min="12" max="12" width="4.109375" customWidth="1"/>
    <col min="13" max="13" width="3.77734375" customWidth="1"/>
    <col min="15" max="15" width="7.44140625" customWidth="1"/>
    <col min="16" max="16" width="4.33203125" customWidth="1"/>
    <col min="17" max="17" width="3.33203125" customWidth="1"/>
    <col min="18" max="18" width="9.33203125" bestFit="1" customWidth="1"/>
    <col min="19" max="19" width="5.33203125" customWidth="1"/>
    <col min="20" max="20" width="6.109375" customWidth="1"/>
    <col min="21" max="21" width="10.33203125" customWidth="1"/>
    <col min="22" max="22" width="10.109375" customWidth="1"/>
    <col min="23" max="23" width="8.77734375" customWidth="1"/>
    <col min="24" max="24" width="5.77734375" customWidth="1"/>
    <col min="25" max="25" width="4.77734375" customWidth="1"/>
    <col min="26" max="26" width="10.77734375" customWidth="1"/>
    <col min="27" max="27" width="6.6640625" customWidth="1"/>
    <col min="28" max="28" width="7.6640625" customWidth="1"/>
  </cols>
  <sheetData>
    <row r="1" spans="1:28" s="54" customFormat="1" x14ac:dyDescent="0.3">
      <c r="A1" s="50" t="s">
        <v>169</v>
      </c>
      <c r="B1" s="50" t="s">
        <v>1</v>
      </c>
      <c r="C1" s="50" t="s">
        <v>2</v>
      </c>
      <c r="D1" s="50" t="s">
        <v>206</v>
      </c>
      <c r="E1" s="50" t="s">
        <v>207</v>
      </c>
      <c r="F1" s="50" t="s">
        <v>208</v>
      </c>
      <c r="G1" s="50" t="s">
        <v>210</v>
      </c>
      <c r="H1" s="50" t="s">
        <v>211</v>
      </c>
      <c r="I1" s="50" t="s">
        <v>188</v>
      </c>
      <c r="J1" s="50" t="s">
        <v>189</v>
      </c>
      <c r="K1" s="50" t="s">
        <v>190</v>
      </c>
      <c r="L1" s="50" t="s">
        <v>191</v>
      </c>
      <c r="M1" s="50" t="s">
        <v>192</v>
      </c>
      <c r="N1" s="50" t="s">
        <v>173</v>
      </c>
      <c r="O1" s="50" t="s">
        <v>174</v>
      </c>
      <c r="P1" s="50" t="s">
        <v>175</v>
      </c>
      <c r="Q1" s="50" t="s">
        <v>176</v>
      </c>
      <c r="R1" s="50" t="s">
        <v>177</v>
      </c>
      <c r="S1" s="50" t="s">
        <v>178</v>
      </c>
      <c r="T1" s="50" t="s">
        <v>179</v>
      </c>
      <c r="U1" s="50" t="s">
        <v>193</v>
      </c>
      <c r="V1" s="50" t="s">
        <v>198</v>
      </c>
      <c r="W1" s="50" t="s">
        <v>199</v>
      </c>
      <c r="X1" s="50" t="s">
        <v>200</v>
      </c>
      <c r="Y1" s="50" t="s">
        <v>201</v>
      </c>
      <c r="Z1" s="50" t="s">
        <v>202</v>
      </c>
      <c r="AA1" s="50" t="s">
        <v>203</v>
      </c>
      <c r="AB1" s="50" t="s">
        <v>204</v>
      </c>
    </row>
    <row r="2" spans="1:28" x14ac:dyDescent="0.3">
      <c r="A2" t="s">
        <v>3</v>
      </c>
      <c r="B2">
        <v>1</v>
      </c>
      <c r="C2">
        <v>2016</v>
      </c>
      <c r="D2">
        <v>1553965</v>
      </c>
      <c r="E2">
        <v>778027773.57921064</v>
      </c>
      <c r="F2" s="46">
        <f>E2/D2*1000</f>
        <v>500672.64937061683</v>
      </c>
      <c r="G2">
        <v>866058847.25014305</v>
      </c>
      <c r="H2">
        <v>567722.7913086256</v>
      </c>
      <c r="I2">
        <v>822</v>
      </c>
      <c r="J2">
        <v>0.23</v>
      </c>
      <c r="K2">
        <v>18.481570452880987</v>
      </c>
      <c r="L2">
        <v>0.10295620253994028</v>
      </c>
      <c r="M2">
        <v>0.19358130159368508</v>
      </c>
      <c r="N2">
        <v>13</v>
      </c>
      <c r="O2">
        <v>69.400000000000006</v>
      </c>
      <c r="P2">
        <v>326</v>
      </c>
      <c r="Q2">
        <v>0.34100000000000003</v>
      </c>
      <c r="R2">
        <v>72.5</v>
      </c>
      <c r="S2">
        <v>0.90743499999999999</v>
      </c>
      <c r="T2">
        <v>153</v>
      </c>
      <c r="U2">
        <v>806</v>
      </c>
      <c r="V2">
        <v>11.7</v>
      </c>
      <c r="W2">
        <v>66.400000000000006</v>
      </c>
      <c r="X2">
        <v>342</v>
      </c>
      <c r="Y2">
        <v>0.34100000000000003</v>
      </c>
      <c r="Z2">
        <v>77</v>
      </c>
      <c r="AA2">
        <v>0.90299200000000002</v>
      </c>
      <c r="AB2">
        <v>149</v>
      </c>
    </row>
    <row r="3" spans="1:28" x14ac:dyDescent="0.3">
      <c r="A3" t="s">
        <v>4</v>
      </c>
      <c r="B3">
        <v>2</v>
      </c>
      <c r="C3">
        <v>2016</v>
      </c>
      <c r="D3">
        <v>1220548</v>
      </c>
      <c r="E3">
        <v>316489444.45843047</v>
      </c>
      <c r="F3" s="46">
        <f t="shared" ref="F3:F66" si="0">E3/D3*1000</f>
        <v>259301.10446982048</v>
      </c>
      <c r="G3">
        <v>355689397.23329574</v>
      </c>
      <c r="H3">
        <v>307007.25656049763</v>
      </c>
      <c r="I3">
        <v>625</v>
      </c>
      <c r="J3">
        <v>0.22</v>
      </c>
      <c r="K3">
        <v>21.547200001011095</v>
      </c>
      <c r="L3">
        <v>5.7324450523287343E-4</v>
      </c>
      <c r="M3">
        <v>0.14791869955164674</v>
      </c>
      <c r="N3">
        <v>6.2</v>
      </c>
      <c r="O3">
        <v>68.3</v>
      </c>
      <c r="P3">
        <v>252</v>
      </c>
      <c r="Q3">
        <v>0.30399999999999999</v>
      </c>
      <c r="R3">
        <v>75</v>
      </c>
      <c r="S3">
        <v>0.64979299999999995</v>
      </c>
      <c r="T3">
        <v>75</v>
      </c>
      <c r="U3">
        <v>624</v>
      </c>
      <c r="V3">
        <v>7.0000000000000009</v>
      </c>
      <c r="W3">
        <v>61.7</v>
      </c>
      <c r="X3">
        <v>282</v>
      </c>
      <c r="Y3">
        <v>0.30499999999999999</v>
      </c>
      <c r="Z3">
        <v>76.900000000000006</v>
      </c>
      <c r="AA3">
        <v>0.64575900000000008</v>
      </c>
      <c r="AB3">
        <v>55</v>
      </c>
    </row>
    <row r="4" spans="1:28" x14ac:dyDescent="0.3">
      <c r="A4" t="s">
        <v>5</v>
      </c>
      <c r="B4">
        <v>3</v>
      </c>
      <c r="C4">
        <v>2016</v>
      </c>
      <c r="D4">
        <v>1402656</v>
      </c>
      <c r="E4">
        <v>431549808.29659647</v>
      </c>
      <c r="F4" s="46">
        <f t="shared" si="0"/>
        <v>307666.17638009356</v>
      </c>
      <c r="G4">
        <v>495556849.40836942</v>
      </c>
      <c r="H4">
        <v>371517.54396851378</v>
      </c>
      <c r="I4">
        <v>737</v>
      </c>
      <c r="J4">
        <v>1.05</v>
      </c>
      <c r="K4">
        <v>16.386673102385867</v>
      </c>
      <c r="L4">
        <v>2.8583874162034437E-3</v>
      </c>
      <c r="M4">
        <v>0.33035842873066051</v>
      </c>
      <c r="N4">
        <v>8.9</v>
      </c>
      <c r="O4">
        <v>73</v>
      </c>
      <c r="P4">
        <v>222</v>
      </c>
      <c r="Q4">
        <v>0.222</v>
      </c>
      <c r="R4">
        <v>83.4</v>
      </c>
      <c r="S4">
        <v>0.6676430000000001</v>
      </c>
      <c r="T4">
        <v>221</v>
      </c>
      <c r="U4">
        <v>760</v>
      </c>
      <c r="V4">
        <v>10</v>
      </c>
      <c r="W4">
        <v>69.2</v>
      </c>
      <c r="X4">
        <v>239</v>
      </c>
      <c r="Y4">
        <v>0.223</v>
      </c>
      <c r="Z4">
        <v>85.5</v>
      </c>
      <c r="AA4">
        <v>0.6736629999999999</v>
      </c>
      <c r="AB4">
        <v>260</v>
      </c>
    </row>
    <row r="5" spans="1:28" x14ac:dyDescent="0.3">
      <c r="A5" t="s">
        <v>6</v>
      </c>
      <c r="B5">
        <v>4</v>
      </c>
      <c r="C5">
        <v>2016</v>
      </c>
      <c r="D5">
        <v>2341760</v>
      </c>
      <c r="E5">
        <v>827928563.69682026</v>
      </c>
      <c r="F5" s="46">
        <f t="shared" si="0"/>
        <v>353549.70778253116</v>
      </c>
      <c r="G5">
        <v>877350839.17084324</v>
      </c>
      <c r="H5">
        <v>382463.09711804544</v>
      </c>
      <c r="I5">
        <v>1165</v>
      </c>
      <c r="J5">
        <v>0.78</v>
      </c>
      <c r="K5">
        <v>32.731341205026624</v>
      </c>
      <c r="L5">
        <v>4.1838121720709802E-3</v>
      </c>
      <c r="M5">
        <v>0.14874507024003933</v>
      </c>
      <c r="N5">
        <v>8.8000000000000007</v>
      </c>
      <c r="O5">
        <v>78</v>
      </c>
      <c r="P5">
        <v>381</v>
      </c>
      <c r="Q5">
        <v>0.32500000000000001</v>
      </c>
      <c r="R5">
        <v>83.8</v>
      </c>
      <c r="S5">
        <v>0.60686399999999996</v>
      </c>
      <c r="T5">
        <v>571</v>
      </c>
      <c r="U5">
        <v>1162</v>
      </c>
      <c r="V5">
        <v>10.5</v>
      </c>
      <c r="W5">
        <v>70.900000000000006</v>
      </c>
      <c r="X5">
        <v>393</v>
      </c>
      <c r="Y5">
        <v>0.32700000000000001</v>
      </c>
      <c r="Z5">
        <v>85.4</v>
      </c>
      <c r="AA5">
        <v>0.59041500000000002</v>
      </c>
      <c r="AB5">
        <v>671</v>
      </c>
    </row>
    <row r="6" spans="1:28" x14ac:dyDescent="0.3">
      <c r="A6" t="s">
        <v>7</v>
      </c>
      <c r="B6">
        <v>5</v>
      </c>
      <c r="C6">
        <v>2016</v>
      </c>
      <c r="D6">
        <v>999551</v>
      </c>
      <c r="E6">
        <v>205818571.66665143</v>
      </c>
      <c r="F6" s="46">
        <f t="shared" si="0"/>
        <v>205911.02571719844</v>
      </c>
      <c r="G6">
        <v>217834601.51019743</v>
      </c>
      <c r="H6">
        <v>236926.10723086013</v>
      </c>
      <c r="I6">
        <v>536</v>
      </c>
      <c r="J6">
        <v>0.31</v>
      </c>
      <c r="K6">
        <v>11.314315129925088</v>
      </c>
      <c r="L6">
        <v>2.0199039835595216E-3</v>
      </c>
      <c r="M6">
        <v>0.14427582530367222</v>
      </c>
      <c r="N6">
        <v>2.4</v>
      </c>
      <c r="O6">
        <v>74.400000000000006</v>
      </c>
      <c r="P6">
        <v>278</v>
      </c>
      <c r="Q6">
        <v>0.18600000000000003</v>
      </c>
      <c r="R6">
        <v>84.5</v>
      </c>
      <c r="S6">
        <v>0.63151499999999994</v>
      </c>
      <c r="T6">
        <v>458</v>
      </c>
      <c r="U6">
        <v>548</v>
      </c>
      <c r="V6">
        <v>3.5000000000000004</v>
      </c>
      <c r="W6">
        <v>67.3</v>
      </c>
      <c r="X6">
        <v>304</v>
      </c>
      <c r="Y6">
        <v>0.187</v>
      </c>
      <c r="Z6">
        <v>91.1</v>
      </c>
      <c r="AA6">
        <v>0.62619199999999997</v>
      </c>
      <c r="AB6">
        <v>310</v>
      </c>
    </row>
    <row r="7" spans="1:28" x14ac:dyDescent="0.3">
      <c r="A7" t="s">
        <v>8</v>
      </c>
      <c r="B7">
        <v>6</v>
      </c>
      <c r="C7">
        <v>2016</v>
      </c>
      <c r="D7">
        <v>1042172</v>
      </c>
      <c r="E7">
        <v>409462263.46277583</v>
      </c>
      <c r="F7" s="46">
        <f t="shared" si="0"/>
        <v>392893.17258837871</v>
      </c>
      <c r="G7">
        <v>425038793.56703824</v>
      </c>
      <c r="H7">
        <v>396471.81022490328</v>
      </c>
      <c r="I7">
        <v>543</v>
      </c>
      <c r="J7">
        <v>2.27</v>
      </c>
      <c r="K7">
        <v>20.623291570432738</v>
      </c>
      <c r="L7">
        <v>3.8091131275685705E-3</v>
      </c>
      <c r="M7">
        <v>0.33312973703435722</v>
      </c>
      <c r="N7">
        <v>6.7</v>
      </c>
      <c r="O7">
        <v>69.599999999999994</v>
      </c>
      <c r="P7">
        <v>188</v>
      </c>
      <c r="Q7">
        <v>0.24199999999999999</v>
      </c>
      <c r="R7">
        <v>76.8</v>
      </c>
      <c r="S7">
        <v>0.59488099999999999</v>
      </c>
      <c r="T7">
        <v>168</v>
      </c>
      <c r="U7">
        <v>535</v>
      </c>
      <c r="V7">
        <v>9.1</v>
      </c>
      <c r="W7">
        <v>68</v>
      </c>
      <c r="X7">
        <v>218</v>
      </c>
      <c r="Y7">
        <v>0.24</v>
      </c>
      <c r="Z7">
        <v>81.599999999999994</v>
      </c>
      <c r="AA7">
        <v>0.59335799999999994</v>
      </c>
      <c r="AB7">
        <v>105</v>
      </c>
    </row>
    <row r="8" spans="1:28" x14ac:dyDescent="0.3">
      <c r="A8" t="s">
        <v>9</v>
      </c>
      <c r="B8">
        <v>7</v>
      </c>
      <c r="C8">
        <v>2016</v>
      </c>
      <c r="D8">
        <v>628123</v>
      </c>
      <c r="E8">
        <v>170225149.89646667</v>
      </c>
      <c r="F8" s="46">
        <f t="shared" si="0"/>
        <v>271006.0766704398</v>
      </c>
      <c r="G8">
        <v>175900378.35713086</v>
      </c>
      <c r="H8">
        <v>305941.36923187983</v>
      </c>
      <c r="I8">
        <v>328</v>
      </c>
      <c r="J8">
        <v>0.08</v>
      </c>
      <c r="K8">
        <v>15.526266690399945</v>
      </c>
      <c r="L8">
        <v>8.0889312165660816E-4</v>
      </c>
      <c r="M8">
        <v>0.20870078738064593</v>
      </c>
      <c r="N8">
        <v>7.9</v>
      </c>
      <c r="O8">
        <v>70.5</v>
      </c>
      <c r="P8">
        <v>176</v>
      </c>
      <c r="Q8">
        <v>0.28000000000000003</v>
      </c>
      <c r="R8">
        <v>99.2</v>
      </c>
      <c r="S8">
        <v>0.59144599999999992</v>
      </c>
      <c r="T8">
        <v>36</v>
      </c>
      <c r="U8">
        <v>325</v>
      </c>
      <c r="V8">
        <v>7.3</v>
      </c>
      <c r="W8">
        <v>63.1</v>
      </c>
      <c r="X8">
        <v>209</v>
      </c>
      <c r="Y8">
        <v>0.28399999999999997</v>
      </c>
      <c r="Z8">
        <v>98.3</v>
      </c>
      <c r="AA8">
        <v>0.58582699999999999</v>
      </c>
      <c r="AB8">
        <v>41</v>
      </c>
    </row>
    <row r="9" spans="1:28" x14ac:dyDescent="0.3">
      <c r="A9" t="s">
        <v>10</v>
      </c>
      <c r="B9">
        <v>8</v>
      </c>
      <c r="C9">
        <v>2016</v>
      </c>
      <c r="D9">
        <v>1118759</v>
      </c>
      <c r="E9">
        <v>379011264.66995251</v>
      </c>
      <c r="F9" s="46">
        <f t="shared" si="0"/>
        <v>338778.29333212291</v>
      </c>
      <c r="G9">
        <v>437798694.82370251</v>
      </c>
      <c r="H9">
        <v>408167.75653783814</v>
      </c>
      <c r="I9">
        <v>570</v>
      </c>
      <c r="J9">
        <v>1.31</v>
      </c>
      <c r="K9">
        <v>24.711275626874453</v>
      </c>
      <c r="L9">
        <v>8.2851258688009841E-2</v>
      </c>
      <c r="M9">
        <v>0.17537653777912562</v>
      </c>
      <c r="N9">
        <v>4.8</v>
      </c>
      <c r="O9">
        <v>71.900000000000006</v>
      </c>
      <c r="P9">
        <v>397</v>
      </c>
      <c r="Q9">
        <v>0.32500000000000001</v>
      </c>
      <c r="R9">
        <v>85.3</v>
      </c>
      <c r="S9">
        <v>0.63363000000000003</v>
      </c>
      <c r="T9">
        <v>341</v>
      </c>
      <c r="U9">
        <v>571</v>
      </c>
      <c r="V9">
        <v>5.5</v>
      </c>
      <c r="W9">
        <v>61.5</v>
      </c>
      <c r="X9">
        <v>488</v>
      </c>
      <c r="Y9">
        <v>0.32799999999999996</v>
      </c>
      <c r="Z9">
        <v>85.6</v>
      </c>
      <c r="AA9">
        <v>0.62997199999999998</v>
      </c>
      <c r="AB9">
        <v>233</v>
      </c>
    </row>
    <row r="10" spans="1:28" x14ac:dyDescent="0.3">
      <c r="A10" t="s">
        <v>11</v>
      </c>
      <c r="B10">
        <v>9</v>
      </c>
      <c r="C10">
        <v>2016</v>
      </c>
      <c r="D10">
        <v>1168270</v>
      </c>
      <c r="E10">
        <v>501263525.69755954</v>
      </c>
      <c r="F10" s="46">
        <f t="shared" si="0"/>
        <v>429064.79298240948</v>
      </c>
      <c r="G10">
        <v>512480644.32242876</v>
      </c>
      <c r="H10">
        <v>452640.64568197966</v>
      </c>
      <c r="I10">
        <v>597</v>
      </c>
      <c r="J10">
        <v>7.0000000000000007E-2</v>
      </c>
      <c r="K10">
        <v>25.513701077377466</v>
      </c>
      <c r="L10">
        <v>4.5340917211903692E-3</v>
      </c>
      <c r="M10">
        <v>0.38836972197880953</v>
      </c>
      <c r="N10">
        <v>18</v>
      </c>
      <c r="O10">
        <v>72</v>
      </c>
      <c r="P10">
        <v>192</v>
      </c>
      <c r="Q10">
        <v>0.36599999999999999</v>
      </c>
      <c r="R10">
        <v>82</v>
      </c>
      <c r="S10">
        <v>0.76277000000000006</v>
      </c>
      <c r="T10">
        <v>55</v>
      </c>
      <c r="U10">
        <v>595</v>
      </c>
      <c r="V10">
        <v>18.8</v>
      </c>
      <c r="W10">
        <v>70.400000000000006</v>
      </c>
      <c r="X10">
        <v>216</v>
      </c>
      <c r="Y10">
        <v>0.36399999999999999</v>
      </c>
      <c r="Z10">
        <v>82.3</v>
      </c>
      <c r="AA10">
        <v>0.75302199999999997</v>
      </c>
      <c r="AB10">
        <v>87</v>
      </c>
    </row>
    <row r="11" spans="1:28" x14ac:dyDescent="0.3">
      <c r="A11" t="s">
        <v>12</v>
      </c>
      <c r="B11">
        <v>10</v>
      </c>
      <c r="C11">
        <v>2016</v>
      </c>
      <c r="D11">
        <v>7882899</v>
      </c>
      <c r="E11">
        <v>4206505962.2048068</v>
      </c>
      <c r="F11" s="46">
        <f t="shared" si="0"/>
        <v>533624.23674397031</v>
      </c>
      <c r="G11">
        <v>4899857132.7286224</v>
      </c>
      <c r="H11">
        <v>571945.77104140387</v>
      </c>
      <c r="I11">
        <v>3996</v>
      </c>
      <c r="J11">
        <v>2.5499999999999998</v>
      </c>
      <c r="K11">
        <v>14.767032330394869</v>
      </c>
      <c r="L11">
        <v>1.5276917371319725E-3</v>
      </c>
      <c r="M11">
        <v>0.17569073628000925</v>
      </c>
      <c r="N11">
        <v>7.1</v>
      </c>
      <c r="O11">
        <v>79.099999999999994</v>
      </c>
      <c r="P11">
        <v>117</v>
      </c>
      <c r="Q11">
        <v>0.20399999999999999</v>
      </c>
      <c r="R11">
        <v>69</v>
      </c>
      <c r="S11">
        <v>0.81535799999999992</v>
      </c>
      <c r="T11">
        <v>2293</v>
      </c>
      <c r="U11">
        <v>3938</v>
      </c>
      <c r="V11">
        <v>7.2000000000000011</v>
      </c>
      <c r="W11">
        <v>78.099999999999994</v>
      </c>
      <c r="X11">
        <v>153</v>
      </c>
      <c r="Y11">
        <v>0.20300000000000001</v>
      </c>
      <c r="Z11">
        <v>70.900000000000006</v>
      </c>
      <c r="AA11">
        <v>0.8103530000000001</v>
      </c>
      <c r="AB11">
        <v>1497</v>
      </c>
    </row>
    <row r="12" spans="1:28" x14ac:dyDescent="0.3">
      <c r="A12" t="s">
        <v>13</v>
      </c>
      <c r="B12">
        <v>11</v>
      </c>
      <c r="C12">
        <v>2016</v>
      </c>
      <c r="D12">
        <v>755247</v>
      </c>
      <c r="E12">
        <v>228583086.5949561</v>
      </c>
      <c r="F12" s="46">
        <f t="shared" si="0"/>
        <v>302660.03915931622</v>
      </c>
      <c r="G12">
        <v>235757999.50174341</v>
      </c>
      <c r="H12">
        <v>334337.37431999348</v>
      </c>
      <c r="I12">
        <v>385</v>
      </c>
      <c r="J12">
        <v>0.28000000000000003</v>
      </c>
      <c r="K12">
        <v>19.072106380567941</v>
      </c>
      <c r="L12">
        <v>1.2086802006903009E-3</v>
      </c>
      <c r="M12">
        <v>0.16658259569253656</v>
      </c>
      <c r="N12">
        <v>5.8</v>
      </c>
      <c r="O12">
        <v>67.400000000000006</v>
      </c>
      <c r="P12">
        <v>406</v>
      </c>
      <c r="Q12">
        <v>0.33299999999999996</v>
      </c>
      <c r="R12">
        <v>92.9</v>
      </c>
      <c r="S12">
        <v>0.57979199999999997</v>
      </c>
      <c r="T12">
        <v>65</v>
      </c>
      <c r="U12">
        <v>385</v>
      </c>
      <c r="V12">
        <v>7.5</v>
      </c>
      <c r="W12">
        <v>68</v>
      </c>
      <c r="X12">
        <v>420</v>
      </c>
      <c r="Y12">
        <v>0.33399999999999996</v>
      </c>
      <c r="Z12">
        <v>96</v>
      </c>
      <c r="AA12">
        <v>0.57289499999999993</v>
      </c>
      <c r="AB12">
        <v>50</v>
      </c>
    </row>
    <row r="13" spans="1:28" x14ac:dyDescent="0.3">
      <c r="A13" t="s">
        <v>14</v>
      </c>
      <c r="B13">
        <v>12</v>
      </c>
      <c r="C13">
        <v>2016</v>
      </c>
      <c r="D13">
        <v>1135033</v>
      </c>
      <c r="E13">
        <v>366211278.95667195</v>
      </c>
      <c r="F13" s="46">
        <f t="shared" si="0"/>
        <v>322643.72838205757</v>
      </c>
      <c r="G13">
        <v>407301842.84526658</v>
      </c>
      <c r="H13">
        <v>372390.93725910044</v>
      </c>
      <c r="I13">
        <v>538</v>
      </c>
      <c r="J13">
        <v>0.55000000000000004</v>
      </c>
      <c r="K13">
        <v>13.897074721615638</v>
      </c>
      <c r="L13">
        <v>2.4071115046024349E-3</v>
      </c>
      <c r="M13">
        <v>0.26697311641383836</v>
      </c>
      <c r="N13">
        <v>8.6999999999999993</v>
      </c>
      <c r="O13">
        <v>65</v>
      </c>
      <c r="P13">
        <v>293</v>
      </c>
      <c r="Q13">
        <v>0.28699999999999998</v>
      </c>
      <c r="R13">
        <v>78.8</v>
      </c>
      <c r="S13">
        <v>0.67199500000000001</v>
      </c>
      <c r="T13">
        <v>189</v>
      </c>
      <c r="U13">
        <v>538</v>
      </c>
      <c r="V13">
        <v>11.2</v>
      </c>
      <c r="W13">
        <v>63.3</v>
      </c>
      <c r="X13">
        <v>315</v>
      </c>
      <c r="Y13">
        <v>0.28800000000000003</v>
      </c>
      <c r="Z13">
        <v>78.7</v>
      </c>
      <c r="AA13">
        <v>0.69091599999999997</v>
      </c>
      <c r="AB13">
        <v>135</v>
      </c>
    </row>
    <row r="14" spans="1:28" x14ac:dyDescent="0.3">
      <c r="A14" t="s">
        <v>15</v>
      </c>
      <c r="B14">
        <v>13</v>
      </c>
      <c r="C14">
        <v>2016</v>
      </c>
      <c r="D14">
        <v>944279</v>
      </c>
      <c r="E14">
        <v>283725533.23959261</v>
      </c>
      <c r="F14" s="46">
        <f t="shared" si="0"/>
        <v>300467.90539617272</v>
      </c>
      <c r="G14">
        <v>311384853.51006365</v>
      </c>
      <c r="H14">
        <v>353858.08567562298</v>
      </c>
      <c r="I14">
        <v>519</v>
      </c>
      <c r="J14">
        <v>0.5</v>
      </c>
      <c r="K14">
        <v>20.698933299967752</v>
      </c>
      <c r="L14">
        <v>2.5878043072703688E-3</v>
      </c>
      <c r="M14">
        <v>0.21624597666373971</v>
      </c>
      <c r="N14">
        <v>6.2</v>
      </c>
      <c r="O14">
        <v>70.599999999999994</v>
      </c>
      <c r="P14">
        <v>254</v>
      </c>
      <c r="Q14">
        <v>0.27399999999999997</v>
      </c>
      <c r="R14">
        <v>98.4</v>
      </c>
      <c r="S14">
        <v>0.63609000000000004</v>
      </c>
      <c r="T14">
        <v>38</v>
      </c>
      <c r="U14">
        <v>530</v>
      </c>
      <c r="V14">
        <v>6.2</v>
      </c>
      <c r="W14">
        <v>71.599999999999994</v>
      </c>
      <c r="X14">
        <v>273</v>
      </c>
      <c r="Y14">
        <v>0.27500000000000002</v>
      </c>
      <c r="Z14">
        <v>99.6</v>
      </c>
      <c r="AA14">
        <v>0.60345100000000007</v>
      </c>
      <c r="AB14">
        <v>58</v>
      </c>
    </row>
    <row r="15" spans="1:28" x14ac:dyDescent="0.3">
      <c r="A15" t="s">
        <v>16</v>
      </c>
      <c r="B15">
        <v>14</v>
      </c>
      <c r="C15">
        <v>2016</v>
      </c>
      <c r="D15">
        <v>1044761</v>
      </c>
      <c r="E15">
        <v>320623372.95134377</v>
      </c>
      <c r="F15" s="46">
        <f t="shared" si="0"/>
        <v>306886.81234401336</v>
      </c>
      <c r="G15">
        <v>327075329.10508472</v>
      </c>
      <c r="H15">
        <v>336251.2905735462</v>
      </c>
      <c r="I15">
        <v>522</v>
      </c>
      <c r="J15">
        <v>0.52</v>
      </c>
      <c r="K15">
        <v>32.759113963609636</v>
      </c>
      <c r="L15">
        <v>2.9563795478818695E-4</v>
      </c>
      <c r="M15">
        <v>0.12080248912569293</v>
      </c>
      <c r="N15">
        <v>10</v>
      </c>
      <c r="O15">
        <v>71.400000000000006</v>
      </c>
      <c r="P15">
        <v>286</v>
      </c>
      <c r="Q15">
        <v>0.40299999999999997</v>
      </c>
      <c r="R15">
        <v>80.599999999999994</v>
      </c>
      <c r="S15">
        <v>0.50779299999999994</v>
      </c>
      <c r="T15">
        <v>114</v>
      </c>
      <c r="U15">
        <v>526</v>
      </c>
      <c r="V15">
        <v>8.5</v>
      </c>
      <c r="W15">
        <v>68</v>
      </c>
      <c r="X15">
        <v>278</v>
      </c>
      <c r="Y15">
        <v>0.40500000000000003</v>
      </c>
      <c r="Z15">
        <v>81.599999999999994</v>
      </c>
      <c r="AA15">
        <v>0.50263100000000005</v>
      </c>
      <c r="AB15">
        <v>74</v>
      </c>
    </row>
    <row r="16" spans="1:28" x14ac:dyDescent="0.3">
      <c r="A16" t="s">
        <v>17</v>
      </c>
      <c r="B16">
        <v>15</v>
      </c>
      <c r="C16">
        <v>2016</v>
      </c>
      <c r="D16">
        <v>1298683</v>
      </c>
      <c r="E16">
        <v>397438929.13181269</v>
      </c>
      <c r="F16" s="46">
        <f t="shared" si="0"/>
        <v>306032.28742642561</v>
      </c>
      <c r="G16">
        <v>395645767.17125511</v>
      </c>
      <c r="H16">
        <v>324669.45331303845</v>
      </c>
      <c r="I16">
        <v>689</v>
      </c>
      <c r="J16">
        <v>1.2</v>
      </c>
      <c r="K16">
        <v>23.507334586523864</v>
      </c>
      <c r="L16">
        <v>8.1745086224869958E-4</v>
      </c>
      <c r="M16">
        <v>0.15994983171031646</v>
      </c>
      <c r="N16">
        <v>7.5</v>
      </c>
      <c r="O16">
        <v>73.400000000000006</v>
      </c>
      <c r="P16">
        <v>199</v>
      </c>
      <c r="Q16">
        <v>0.24299999999999999</v>
      </c>
      <c r="R16">
        <v>94.1</v>
      </c>
      <c r="S16">
        <v>0.616564</v>
      </c>
      <c r="T16">
        <v>143</v>
      </c>
      <c r="U16">
        <v>704</v>
      </c>
      <c r="V16">
        <v>7.1</v>
      </c>
      <c r="W16">
        <v>66.599999999999994</v>
      </c>
      <c r="X16">
        <v>224</v>
      </c>
      <c r="Y16">
        <v>0.24600000000000002</v>
      </c>
      <c r="Z16">
        <v>95.5</v>
      </c>
      <c r="AA16">
        <v>0.62463900000000006</v>
      </c>
      <c r="AB16">
        <v>158</v>
      </c>
    </row>
    <row r="17" spans="1:28" x14ac:dyDescent="0.3">
      <c r="A17" t="s">
        <v>18</v>
      </c>
      <c r="B17">
        <v>16</v>
      </c>
      <c r="C17">
        <v>2016</v>
      </c>
      <c r="D17">
        <v>1534873</v>
      </c>
      <c r="E17">
        <v>552308427.01306236</v>
      </c>
      <c r="F17" s="46">
        <f t="shared" si="0"/>
        <v>359839.82193514536</v>
      </c>
      <c r="G17">
        <v>676089552.0439446</v>
      </c>
      <c r="H17">
        <v>454031.71894320293</v>
      </c>
      <c r="I17">
        <v>800</v>
      </c>
      <c r="J17">
        <v>1.01</v>
      </c>
      <c r="K17">
        <v>20.380026448991178</v>
      </c>
      <c r="L17">
        <v>3.0695580398817004E-3</v>
      </c>
      <c r="M17">
        <v>0.38212135941234804</v>
      </c>
      <c r="N17">
        <v>10.3</v>
      </c>
      <c r="O17">
        <v>79.5</v>
      </c>
      <c r="P17">
        <v>217</v>
      </c>
      <c r="Q17">
        <v>0.24100000000000002</v>
      </c>
      <c r="R17">
        <v>83.8</v>
      </c>
      <c r="S17">
        <v>0.73784899999999998</v>
      </c>
      <c r="T17">
        <v>198</v>
      </c>
      <c r="U17">
        <v>803</v>
      </c>
      <c r="V17">
        <v>11.8</v>
      </c>
      <c r="W17">
        <v>74.400000000000006</v>
      </c>
      <c r="X17">
        <v>232</v>
      </c>
      <c r="Y17">
        <v>0.23699999999999999</v>
      </c>
      <c r="Z17">
        <v>85.5</v>
      </c>
      <c r="AA17">
        <v>0.73931499999999994</v>
      </c>
      <c r="AB17">
        <v>185</v>
      </c>
    </row>
    <row r="18" spans="1:28" x14ac:dyDescent="0.3">
      <c r="A18" t="s">
        <v>19</v>
      </c>
      <c r="B18">
        <v>17</v>
      </c>
      <c r="C18">
        <v>2016</v>
      </c>
      <c r="D18">
        <v>1260496</v>
      </c>
      <c r="E18">
        <v>498880349.38062149</v>
      </c>
      <c r="F18" s="46">
        <f t="shared" si="0"/>
        <v>395780.98572357348</v>
      </c>
      <c r="G18">
        <v>536576898.75477356</v>
      </c>
      <c r="H18">
        <v>447102.33281041955</v>
      </c>
      <c r="I18">
        <v>678</v>
      </c>
      <c r="J18">
        <v>1.75</v>
      </c>
      <c r="K18">
        <v>17.712312151832815</v>
      </c>
      <c r="L18">
        <v>1.1029940629003034E-3</v>
      </c>
      <c r="M18">
        <v>0.25552079933331567</v>
      </c>
      <c r="N18">
        <v>6.4</v>
      </c>
      <c r="O18">
        <v>74.599999999999994</v>
      </c>
      <c r="P18">
        <v>266</v>
      </c>
      <c r="Q18">
        <v>0.183</v>
      </c>
      <c r="R18">
        <v>93.5</v>
      </c>
      <c r="S18">
        <v>0.52535900000000002</v>
      </c>
      <c r="T18">
        <v>164</v>
      </c>
      <c r="U18">
        <v>688</v>
      </c>
      <c r="V18">
        <v>7.5</v>
      </c>
      <c r="W18">
        <v>69.2</v>
      </c>
      <c r="X18">
        <v>292</v>
      </c>
      <c r="Y18">
        <v>0.183</v>
      </c>
      <c r="Z18">
        <v>95</v>
      </c>
      <c r="AA18">
        <v>0.51964900000000003</v>
      </c>
      <c r="AB18">
        <v>137</v>
      </c>
    </row>
    <row r="19" spans="1:28" x14ac:dyDescent="0.3">
      <c r="A19" t="s">
        <v>20</v>
      </c>
      <c r="B19">
        <v>18</v>
      </c>
      <c r="C19">
        <v>2016</v>
      </c>
      <c r="D19">
        <v>12426540</v>
      </c>
      <c r="E19">
        <v>15121534165.055183</v>
      </c>
      <c r="F19" s="46">
        <f t="shared" si="0"/>
        <v>1216874.0586724207</v>
      </c>
      <c r="G19">
        <v>17481676238.063557</v>
      </c>
      <c r="H19">
        <v>1338602.0987898954</v>
      </c>
      <c r="I19">
        <v>7234</v>
      </c>
      <c r="J19">
        <v>2.1800000000000002</v>
      </c>
      <c r="K19">
        <v>11.323185884141306</v>
      </c>
      <c r="L19">
        <v>0</v>
      </c>
      <c r="M19">
        <v>0.10488771605399566</v>
      </c>
      <c r="N19">
        <v>14.899999999999999</v>
      </c>
      <c r="O19">
        <v>80.099999999999994</v>
      </c>
      <c r="P19">
        <v>595</v>
      </c>
      <c r="Q19">
        <v>0</v>
      </c>
      <c r="R19">
        <v>64.599999999999994</v>
      </c>
      <c r="S19">
        <v>0.99768299999999999</v>
      </c>
      <c r="T19">
        <v>8834</v>
      </c>
      <c r="U19">
        <v>7067</v>
      </c>
      <c r="V19">
        <v>18.5</v>
      </c>
      <c r="W19">
        <v>80.400000000000006</v>
      </c>
      <c r="X19">
        <v>616</v>
      </c>
      <c r="Y19">
        <v>0</v>
      </c>
      <c r="Z19">
        <v>67.3</v>
      </c>
      <c r="AA19">
        <v>0.99766900000000003</v>
      </c>
      <c r="AB19">
        <v>12681</v>
      </c>
    </row>
    <row r="20" spans="1:28" x14ac:dyDescent="0.3">
      <c r="A20" t="s">
        <v>21</v>
      </c>
      <c r="B20">
        <v>19</v>
      </c>
      <c r="C20">
        <v>2016</v>
      </c>
      <c r="D20">
        <v>591015</v>
      </c>
      <c r="E20">
        <v>248140392.09586692</v>
      </c>
      <c r="F20" s="46">
        <f t="shared" si="0"/>
        <v>419854.64344537264</v>
      </c>
      <c r="G20">
        <v>247601738.76920781</v>
      </c>
      <c r="H20">
        <v>467056.76844485488</v>
      </c>
      <c r="I20">
        <v>327</v>
      </c>
      <c r="J20">
        <v>0.39</v>
      </c>
      <c r="K20">
        <v>13.984032829801196</v>
      </c>
      <c r="L20">
        <v>0.12278179074763165</v>
      </c>
      <c r="M20">
        <v>0.16365885053017767</v>
      </c>
      <c r="N20">
        <v>4</v>
      </c>
      <c r="O20">
        <v>79.5</v>
      </c>
      <c r="P20">
        <v>192</v>
      </c>
      <c r="Q20">
        <v>0.20899999999999999</v>
      </c>
      <c r="R20">
        <v>80.900000000000006</v>
      </c>
      <c r="S20">
        <v>0.79546800000000006</v>
      </c>
      <c r="T20">
        <v>41</v>
      </c>
      <c r="U20">
        <v>327</v>
      </c>
      <c r="V20">
        <v>5.3</v>
      </c>
      <c r="W20">
        <v>74.599999999999994</v>
      </c>
      <c r="X20">
        <v>227</v>
      </c>
      <c r="Y20">
        <v>0.21</v>
      </c>
      <c r="Z20">
        <v>82.2</v>
      </c>
      <c r="AA20">
        <v>0.790574</v>
      </c>
      <c r="AB20">
        <v>32</v>
      </c>
    </row>
    <row r="21" spans="1:28" x14ac:dyDescent="0.3">
      <c r="A21" t="s">
        <v>22</v>
      </c>
      <c r="B21">
        <v>20</v>
      </c>
      <c r="C21">
        <v>2016</v>
      </c>
      <c r="D21">
        <v>817788</v>
      </c>
      <c r="E21">
        <v>578649148.89663577</v>
      </c>
      <c r="F21" s="46">
        <f t="shared" si="0"/>
        <v>707578.42973562307</v>
      </c>
      <c r="G21">
        <v>524758079.00812769</v>
      </c>
      <c r="H21">
        <v>718453.99433477828</v>
      </c>
      <c r="I21">
        <v>466</v>
      </c>
      <c r="J21">
        <v>0.41</v>
      </c>
      <c r="K21">
        <v>34.608367489036105</v>
      </c>
      <c r="L21">
        <v>0.33106174899770646</v>
      </c>
      <c r="M21">
        <v>0.11132050444038154</v>
      </c>
      <c r="N21">
        <v>3.1</v>
      </c>
      <c r="O21">
        <v>80.3</v>
      </c>
      <c r="P21">
        <v>201</v>
      </c>
      <c r="Q21">
        <v>0.22399999999999998</v>
      </c>
      <c r="R21">
        <v>106.3</v>
      </c>
      <c r="S21">
        <v>0.85485500000000003</v>
      </c>
      <c r="T21">
        <v>49</v>
      </c>
      <c r="U21">
        <v>477</v>
      </c>
      <c r="V21">
        <v>3.6000000000000005</v>
      </c>
      <c r="W21">
        <v>83.2</v>
      </c>
      <c r="X21">
        <v>239</v>
      </c>
      <c r="Y21">
        <v>0.22500000000000001</v>
      </c>
      <c r="Z21">
        <v>107.4</v>
      </c>
      <c r="AA21">
        <v>0.85169799999999996</v>
      </c>
      <c r="AB21">
        <v>39</v>
      </c>
    </row>
    <row r="22" spans="1:28" x14ac:dyDescent="0.3">
      <c r="A22" t="s">
        <v>23</v>
      </c>
      <c r="B22">
        <v>21</v>
      </c>
      <c r="C22">
        <v>2016</v>
      </c>
      <c r="D22">
        <v>1119189</v>
      </c>
      <c r="E22">
        <v>713043881.54792106</v>
      </c>
      <c r="F22" s="46">
        <f t="shared" si="0"/>
        <v>637107.65701585799</v>
      </c>
      <c r="G22">
        <v>721830782.93235409</v>
      </c>
      <c r="H22">
        <v>714076.62486296718</v>
      </c>
      <c r="I22">
        <v>593</v>
      </c>
      <c r="J22">
        <v>0.22</v>
      </c>
      <c r="K22">
        <v>23.761802323812038</v>
      </c>
      <c r="L22">
        <v>0.28637527386411854</v>
      </c>
      <c r="M22">
        <v>0.13586646419426998</v>
      </c>
      <c r="N22">
        <v>3.6000000000000005</v>
      </c>
      <c r="O22">
        <v>74</v>
      </c>
      <c r="P22">
        <v>164</v>
      </c>
      <c r="Q22">
        <v>0.23</v>
      </c>
      <c r="R22">
        <v>98.2</v>
      </c>
      <c r="S22">
        <v>0.62277000000000005</v>
      </c>
      <c r="T22">
        <v>50</v>
      </c>
      <c r="U22">
        <v>611</v>
      </c>
      <c r="V22">
        <v>4.5999999999999996</v>
      </c>
      <c r="W22">
        <v>76.599999999999994</v>
      </c>
      <c r="X22">
        <v>193</v>
      </c>
      <c r="Y22">
        <v>0.23100000000000001</v>
      </c>
      <c r="Z22">
        <v>101.8</v>
      </c>
      <c r="AA22">
        <v>0.63085500000000005</v>
      </c>
      <c r="AB22">
        <v>97</v>
      </c>
    </row>
    <row r="23" spans="1:28" x14ac:dyDescent="0.3">
      <c r="A23" t="s">
        <v>24</v>
      </c>
      <c r="B23">
        <v>22</v>
      </c>
      <c r="C23">
        <v>2016</v>
      </c>
      <c r="D23">
        <v>1185243</v>
      </c>
      <c r="E23">
        <v>509931657.56964338</v>
      </c>
      <c r="F23" s="46">
        <f t="shared" si="0"/>
        <v>430233.84872945328</v>
      </c>
      <c r="G23">
        <v>501877843.82341361</v>
      </c>
      <c r="H23">
        <v>442728.04837620718</v>
      </c>
      <c r="I23">
        <v>611</v>
      </c>
      <c r="J23">
        <v>0.08</v>
      </c>
      <c r="K23">
        <v>22.386408218983053</v>
      </c>
      <c r="L23">
        <v>3.6620228916557597E-4</v>
      </c>
      <c r="M23">
        <v>0.34210036899197493</v>
      </c>
      <c r="N23">
        <v>5.6</v>
      </c>
      <c r="O23">
        <v>66.099999999999994</v>
      </c>
      <c r="P23">
        <v>176</v>
      </c>
      <c r="Q23">
        <v>0.27899999999999997</v>
      </c>
      <c r="R23">
        <v>78.099999999999994</v>
      </c>
      <c r="S23">
        <v>0.58470999999999995</v>
      </c>
      <c r="T23">
        <v>70</v>
      </c>
      <c r="U23">
        <v>611</v>
      </c>
      <c r="V23">
        <v>5</v>
      </c>
      <c r="W23">
        <v>62.9</v>
      </c>
      <c r="X23">
        <v>205</v>
      </c>
      <c r="Y23">
        <v>0.28000000000000003</v>
      </c>
      <c r="Z23">
        <v>84.3</v>
      </c>
      <c r="AA23">
        <v>0.59652400000000005</v>
      </c>
      <c r="AB23">
        <v>86</v>
      </c>
    </row>
    <row r="24" spans="1:28" x14ac:dyDescent="0.3">
      <c r="A24" t="s">
        <v>25</v>
      </c>
      <c r="B24">
        <v>23</v>
      </c>
      <c r="C24">
        <v>2016</v>
      </c>
      <c r="D24">
        <v>982868</v>
      </c>
      <c r="E24">
        <v>417094862.00575942</v>
      </c>
      <c r="F24" s="46">
        <f t="shared" si="0"/>
        <v>424365.08463573892</v>
      </c>
      <c r="G24">
        <v>466392012.50455225</v>
      </c>
      <c r="H24">
        <v>452078.74728670774</v>
      </c>
      <c r="I24">
        <v>524</v>
      </c>
      <c r="J24">
        <v>0.31</v>
      </c>
      <c r="K24">
        <v>21.448902156319821</v>
      </c>
      <c r="L24">
        <v>2.8670187315426164E-2</v>
      </c>
      <c r="M24">
        <v>0.2100422335955919</v>
      </c>
      <c r="N24">
        <v>3.6000000000000005</v>
      </c>
      <c r="O24">
        <v>85.2</v>
      </c>
      <c r="P24">
        <v>251</v>
      </c>
      <c r="Q24">
        <v>0.23100000000000001</v>
      </c>
      <c r="R24">
        <v>84.6</v>
      </c>
      <c r="S24">
        <v>0.86702699999999988</v>
      </c>
      <c r="T24">
        <v>52</v>
      </c>
      <c r="U24">
        <v>530</v>
      </c>
      <c r="V24">
        <v>3.4000000000000004</v>
      </c>
      <c r="W24">
        <v>79.400000000000006</v>
      </c>
      <c r="X24">
        <v>280</v>
      </c>
      <c r="Y24">
        <v>0.23100000000000001</v>
      </c>
      <c r="Z24">
        <v>88.2</v>
      </c>
      <c r="AA24">
        <v>0.89339000000000002</v>
      </c>
      <c r="AB24">
        <v>69</v>
      </c>
    </row>
    <row r="25" spans="1:28" x14ac:dyDescent="0.3">
      <c r="A25" t="s">
        <v>26</v>
      </c>
      <c r="B25">
        <v>24</v>
      </c>
      <c r="C25">
        <v>2016</v>
      </c>
      <c r="D25">
        <v>1831619</v>
      </c>
      <c r="E25">
        <v>953668330.92564428</v>
      </c>
      <c r="F25" s="46">
        <f t="shared" si="0"/>
        <v>520669.5993684518</v>
      </c>
      <c r="G25">
        <v>1112298437.7230749</v>
      </c>
      <c r="H25">
        <v>552038.19045720261</v>
      </c>
      <c r="I25">
        <v>966</v>
      </c>
      <c r="J25">
        <v>0.66</v>
      </c>
      <c r="K25">
        <v>27.704895192594741</v>
      </c>
      <c r="L25">
        <v>5.6942792992522627E-3</v>
      </c>
      <c r="M25">
        <v>0.2945796700650673</v>
      </c>
      <c r="N25">
        <v>6.8000000000000007</v>
      </c>
      <c r="O25">
        <v>77.099999999999994</v>
      </c>
      <c r="P25">
        <v>50</v>
      </c>
      <c r="Q25">
        <v>0.35</v>
      </c>
      <c r="R25">
        <v>64.7</v>
      </c>
      <c r="S25">
        <v>0.77940100000000001</v>
      </c>
      <c r="T25">
        <v>88</v>
      </c>
      <c r="U25">
        <v>966</v>
      </c>
      <c r="V25">
        <v>8.4</v>
      </c>
      <c r="W25">
        <v>76.400000000000006</v>
      </c>
      <c r="X25">
        <v>55</v>
      </c>
      <c r="Y25">
        <v>0.34700000000000003</v>
      </c>
      <c r="Z25">
        <v>64.400000000000006</v>
      </c>
      <c r="AA25">
        <v>0.77965999999999991</v>
      </c>
      <c r="AB25">
        <v>77</v>
      </c>
    </row>
    <row r="26" spans="1:28" x14ac:dyDescent="0.3">
      <c r="A26" t="s">
        <v>27</v>
      </c>
      <c r="B26">
        <v>25</v>
      </c>
      <c r="C26">
        <v>2016</v>
      </c>
      <c r="D26">
        <v>729119</v>
      </c>
      <c r="E26">
        <v>467006457.65904039</v>
      </c>
      <c r="F26" s="46">
        <f t="shared" si="0"/>
        <v>640507.86998972786</v>
      </c>
      <c r="G26">
        <v>522645374.10314655</v>
      </c>
      <c r="H26">
        <v>789531.49483306089</v>
      </c>
      <c r="I26">
        <v>445</v>
      </c>
      <c r="J26">
        <v>0.51</v>
      </c>
      <c r="K26">
        <v>18.306943051113851</v>
      </c>
      <c r="L26">
        <v>0.14372095133262389</v>
      </c>
      <c r="M26">
        <v>8.5076234409849419E-2</v>
      </c>
      <c r="N26">
        <v>5.7</v>
      </c>
      <c r="O26">
        <v>81.8</v>
      </c>
      <c r="P26">
        <v>129</v>
      </c>
      <c r="Q26">
        <v>7.0000000000000007E-2</v>
      </c>
      <c r="R26">
        <v>105.3</v>
      </c>
      <c r="S26">
        <v>0.94614000000000009</v>
      </c>
      <c r="T26">
        <v>29</v>
      </c>
      <c r="U26">
        <v>455</v>
      </c>
      <c r="V26">
        <v>7.8</v>
      </c>
      <c r="W26">
        <v>87.3</v>
      </c>
      <c r="X26">
        <v>202</v>
      </c>
      <c r="Y26">
        <v>7.0000000000000007E-2</v>
      </c>
      <c r="Z26">
        <v>107.7</v>
      </c>
      <c r="AA26">
        <v>0.94079599999999997</v>
      </c>
      <c r="AB26">
        <v>36</v>
      </c>
    </row>
    <row r="27" spans="1:28" x14ac:dyDescent="0.3">
      <c r="A27" t="s">
        <v>28</v>
      </c>
      <c r="B27">
        <v>26</v>
      </c>
      <c r="C27">
        <v>2016</v>
      </c>
      <c r="D27">
        <v>611801</v>
      </c>
      <c r="E27">
        <v>253056830.30749854</v>
      </c>
      <c r="F27" s="46">
        <f t="shared" si="0"/>
        <v>413626.04884185956</v>
      </c>
      <c r="G27">
        <v>266908264.63000092</v>
      </c>
      <c r="H27">
        <v>461178.9931265912</v>
      </c>
      <c r="I27">
        <v>321</v>
      </c>
      <c r="J27">
        <v>0.67</v>
      </c>
      <c r="K27">
        <v>31.116370712029873</v>
      </c>
      <c r="L27">
        <v>1.0285506941809165E-2</v>
      </c>
      <c r="M27">
        <v>0.34508752301240841</v>
      </c>
      <c r="N27">
        <v>6.3</v>
      </c>
      <c r="O27">
        <v>72.5</v>
      </c>
      <c r="P27">
        <v>188</v>
      </c>
      <c r="Q27">
        <v>0.28600000000000003</v>
      </c>
      <c r="R27">
        <v>83.2</v>
      </c>
      <c r="S27">
        <v>0.7289270000000001</v>
      </c>
      <c r="T27">
        <v>49</v>
      </c>
      <c r="U27">
        <v>326</v>
      </c>
      <c r="V27">
        <v>7.4000000000000012</v>
      </c>
      <c r="W27">
        <v>71.400000000000006</v>
      </c>
      <c r="X27">
        <v>203</v>
      </c>
      <c r="Y27">
        <v>0.28699999999999998</v>
      </c>
      <c r="Z27">
        <v>83.3</v>
      </c>
      <c r="AA27">
        <v>0.72539299999999995</v>
      </c>
      <c r="AB27">
        <v>46</v>
      </c>
    </row>
    <row r="28" spans="1:28" x14ac:dyDescent="0.3">
      <c r="A28" t="s">
        <v>29</v>
      </c>
      <c r="B28">
        <v>27</v>
      </c>
      <c r="C28">
        <v>2016</v>
      </c>
      <c r="D28">
        <v>635721</v>
      </c>
      <c r="E28">
        <v>159206139.09677264</v>
      </c>
      <c r="F28" s="46">
        <f t="shared" si="0"/>
        <v>250433.97826526518</v>
      </c>
      <c r="G28">
        <v>165130697.95219406</v>
      </c>
      <c r="H28">
        <v>278775.94017002691</v>
      </c>
      <c r="I28">
        <v>334</v>
      </c>
      <c r="J28">
        <v>0.27</v>
      </c>
      <c r="K28">
        <v>17.12986060207492</v>
      </c>
      <c r="L28">
        <v>3.5701838957008063E-3</v>
      </c>
      <c r="M28">
        <v>0.15424055947564344</v>
      </c>
      <c r="N28">
        <v>7.0000000000000009</v>
      </c>
      <c r="O28">
        <v>75.8</v>
      </c>
      <c r="P28">
        <v>200</v>
      </c>
      <c r="Q28">
        <v>0.29600000000000004</v>
      </c>
      <c r="R28">
        <v>86.3</v>
      </c>
      <c r="S28">
        <v>0.72979499999999997</v>
      </c>
      <c r="T28">
        <v>38</v>
      </c>
      <c r="U28">
        <v>335</v>
      </c>
      <c r="V28">
        <v>6.7</v>
      </c>
      <c r="W28">
        <v>65.599999999999994</v>
      </c>
      <c r="X28">
        <v>222</v>
      </c>
      <c r="Y28">
        <v>0.29699999999999999</v>
      </c>
      <c r="Z28">
        <v>86.5</v>
      </c>
      <c r="AA28">
        <v>0.72815600000000003</v>
      </c>
      <c r="AB28">
        <v>41</v>
      </c>
    </row>
    <row r="29" spans="1:28" x14ac:dyDescent="0.3">
      <c r="A29" t="s">
        <v>30</v>
      </c>
      <c r="B29">
        <v>28</v>
      </c>
      <c r="C29">
        <v>2016</v>
      </c>
      <c r="D29">
        <v>5368297</v>
      </c>
      <c r="E29">
        <v>4099939664.0456796</v>
      </c>
      <c r="F29" s="46">
        <f t="shared" si="0"/>
        <v>763731.89934269269</v>
      </c>
      <c r="G29">
        <v>5086179387.4157581</v>
      </c>
      <c r="H29">
        <v>907601.27399022807</v>
      </c>
      <c r="I29">
        <v>3020</v>
      </c>
      <c r="J29">
        <v>2.79</v>
      </c>
      <c r="K29">
        <v>16.552493076910373</v>
      </c>
      <c r="L29">
        <v>2.855971666407262E-3</v>
      </c>
      <c r="M29">
        <v>0.15003856754071329</v>
      </c>
      <c r="N29">
        <v>13.8</v>
      </c>
      <c r="O29">
        <v>88.6</v>
      </c>
      <c r="P29">
        <v>556</v>
      </c>
      <c r="Q29">
        <v>0</v>
      </c>
      <c r="R29">
        <v>81.7</v>
      </c>
      <c r="S29">
        <v>0.98331999999999997</v>
      </c>
      <c r="T29">
        <v>2027</v>
      </c>
      <c r="U29">
        <v>2967</v>
      </c>
      <c r="V29">
        <v>14.800000000000002</v>
      </c>
      <c r="W29">
        <v>87.4</v>
      </c>
      <c r="X29">
        <v>580</v>
      </c>
      <c r="Y29">
        <v>0</v>
      </c>
      <c r="Z29">
        <v>84</v>
      </c>
      <c r="AA29">
        <v>0.975352</v>
      </c>
      <c r="AB29">
        <v>1735</v>
      </c>
    </row>
    <row r="30" spans="1:28" x14ac:dyDescent="0.3">
      <c r="A30" t="s">
        <v>31</v>
      </c>
      <c r="B30">
        <v>29</v>
      </c>
      <c r="C30">
        <v>2016</v>
      </c>
      <c r="D30">
        <v>467564</v>
      </c>
      <c r="E30">
        <v>101102695.62080485</v>
      </c>
      <c r="F30" s="46">
        <f t="shared" si="0"/>
        <v>216232.84859571065</v>
      </c>
      <c r="G30">
        <v>126976610.17959584</v>
      </c>
      <c r="H30">
        <v>254904.01232516457</v>
      </c>
      <c r="I30">
        <v>202</v>
      </c>
      <c r="J30">
        <v>0.22</v>
      </c>
      <c r="K30">
        <v>18.924968373742736</v>
      </c>
      <c r="L30">
        <v>1.058144652289455E-2</v>
      </c>
      <c r="M30">
        <v>0.15857810725897464</v>
      </c>
      <c r="N30">
        <v>2.8</v>
      </c>
      <c r="O30">
        <v>75.099999999999994</v>
      </c>
      <c r="P30">
        <v>261</v>
      </c>
      <c r="Q30">
        <v>0.496</v>
      </c>
      <c r="R30">
        <v>72</v>
      </c>
      <c r="S30">
        <v>0.92212700000000003</v>
      </c>
      <c r="T30">
        <v>9</v>
      </c>
      <c r="U30">
        <v>202</v>
      </c>
      <c r="V30">
        <v>5.3</v>
      </c>
      <c r="W30">
        <v>64.3</v>
      </c>
      <c r="X30">
        <v>280</v>
      </c>
      <c r="Y30">
        <v>0.49399999999999999</v>
      </c>
      <c r="Z30">
        <v>72.900000000000006</v>
      </c>
      <c r="AA30">
        <v>0.92116799999999999</v>
      </c>
      <c r="AB30">
        <v>5</v>
      </c>
    </row>
    <row r="31" spans="1:28" x14ac:dyDescent="0.3">
      <c r="A31" t="s">
        <v>32</v>
      </c>
      <c r="B31">
        <v>30</v>
      </c>
      <c r="C31">
        <v>2016</v>
      </c>
      <c r="D31">
        <v>277344</v>
      </c>
      <c r="E31">
        <v>69564170.70379281</v>
      </c>
      <c r="F31" s="46">
        <f t="shared" si="0"/>
        <v>250822.69926081979</v>
      </c>
      <c r="G31">
        <v>73394864.004219651</v>
      </c>
      <c r="H31">
        <v>276483.90330756526</v>
      </c>
      <c r="I31">
        <v>145</v>
      </c>
      <c r="J31">
        <v>0.1</v>
      </c>
      <c r="K31">
        <v>13.137333571003476</v>
      </c>
      <c r="L31">
        <v>8.743303767536157E-3</v>
      </c>
      <c r="M31">
        <v>8.5530103098397248E-3</v>
      </c>
      <c r="N31">
        <v>2</v>
      </c>
      <c r="O31">
        <v>72.900000000000006</v>
      </c>
      <c r="P31">
        <v>350</v>
      </c>
      <c r="Q31">
        <v>0.54500000000000004</v>
      </c>
      <c r="R31">
        <v>77.7</v>
      </c>
      <c r="S31">
        <v>0.78686199999999995</v>
      </c>
      <c r="T31">
        <v>13</v>
      </c>
      <c r="U31">
        <v>145</v>
      </c>
      <c r="V31">
        <v>2.4</v>
      </c>
      <c r="W31">
        <v>70.400000000000006</v>
      </c>
      <c r="X31">
        <v>307</v>
      </c>
      <c r="Y31">
        <v>0.54600000000000004</v>
      </c>
      <c r="Z31">
        <v>86.5</v>
      </c>
      <c r="AA31">
        <v>0.76758199999999999</v>
      </c>
      <c r="AB31">
        <v>45</v>
      </c>
    </row>
    <row r="32" spans="1:28" x14ac:dyDescent="0.3">
      <c r="A32" t="s">
        <v>33</v>
      </c>
      <c r="B32">
        <v>31</v>
      </c>
      <c r="C32">
        <v>2016</v>
      </c>
      <c r="D32">
        <v>5614961</v>
      </c>
      <c r="E32">
        <v>2257074474.6573129</v>
      </c>
      <c r="F32" s="46">
        <f t="shared" si="0"/>
        <v>401975.09379981674</v>
      </c>
      <c r="G32">
        <v>2712816015.0755396</v>
      </c>
      <c r="H32">
        <v>465664.08753010834</v>
      </c>
      <c r="I32">
        <v>2739</v>
      </c>
      <c r="J32">
        <v>0.26</v>
      </c>
      <c r="K32">
        <v>19.276959754762192</v>
      </c>
      <c r="L32">
        <v>6.3884988472779815E-3</v>
      </c>
      <c r="M32">
        <v>0.10230948143466655</v>
      </c>
      <c r="N32">
        <v>7.3</v>
      </c>
      <c r="O32">
        <v>75.3</v>
      </c>
      <c r="P32">
        <v>214</v>
      </c>
      <c r="Q32">
        <v>0.44799999999999995</v>
      </c>
      <c r="R32">
        <v>72.8</v>
      </c>
      <c r="S32">
        <v>0.83838599999999996</v>
      </c>
      <c r="T32">
        <v>707</v>
      </c>
      <c r="U32">
        <v>2702</v>
      </c>
      <c r="V32">
        <v>5.2</v>
      </c>
      <c r="W32">
        <v>70.099999999999994</v>
      </c>
      <c r="X32">
        <v>237</v>
      </c>
      <c r="Y32">
        <v>0.45200000000000001</v>
      </c>
      <c r="Z32">
        <v>73</v>
      </c>
      <c r="AA32">
        <v>0.8395999999999999</v>
      </c>
      <c r="AB32">
        <v>476</v>
      </c>
    </row>
    <row r="33" spans="1:28" x14ac:dyDescent="0.3">
      <c r="A33" t="s">
        <v>34</v>
      </c>
      <c r="B33">
        <v>32</v>
      </c>
      <c r="C33">
        <v>2016</v>
      </c>
      <c r="D33">
        <v>1002727</v>
      </c>
      <c r="E33">
        <v>368485352.63134104</v>
      </c>
      <c r="F33" s="46">
        <f t="shared" si="0"/>
        <v>367483.22587438161</v>
      </c>
      <c r="G33">
        <v>426581441.98377222</v>
      </c>
      <c r="H33">
        <v>447073.5030705122</v>
      </c>
      <c r="I33">
        <v>523</v>
      </c>
      <c r="J33">
        <v>0.12</v>
      </c>
      <c r="K33">
        <v>32.02278760569618</v>
      </c>
      <c r="L33">
        <v>0.26264924277152435</v>
      </c>
      <c r="M33">
        <v>3.8729234296734263E-2</v>
      </c>
      <c r="N33">
        <v>8.6</v>
      </c>
      <c r="O33">
        <v>75.2</v>
      </c>
      <c r="P33">
        <v>315</v>
      </c>
      <c r="Q33">
        <v>0.34600000000000003</v>
      </c>
      <c r="R33">
        <v>93.9</v>
      </c>
      <c r="S33">
        <v>0.63874399999999998</v>
      </c>
      <c r="T33">
        <v>91</v>
      </c>
      <c r="U33">
        <v>529</v>
      </c>
      <c r="V33">
        <v>11.8</v>
      </c>
      <c r="W33">
        <v>77.2</v>
      </c>
      <c r="X33">
        <v>371</v>
      </c>
      <c r="Y33">
        <v>0.34399999999999997</v>
      </c>
      <c r="Z33">
        <v>95.3</v>
      </c>
      <c r="AA33">
        <v>0.64263000000000003</v>
      </c>
      <c r="AB33">
        <v>86</v>
      </c>
    </row>
    <row r="34" spans="1:28" x14ac:dyDescent="0.3">
      <c r="A34" t="s">
        <v>35</v>
      </c>
      <c r="B34">
        <v>33</v>
      </c>
      <c r="C34">
        <v>2016</v>
      </c>
      <c r="D34">
        <v>2561940</v>
      </c>
      <c r="E34">
        <v>825586466.73914242</v>
      </c>
      <c r="F34" s="46">
        <f t="shared" si="0"/>
        <v>322250.50810680282</v>
      </c>
      <c r="G34">
        <v>817312988.5825938</v>
      </c>
      <c r="H34">
        <v>329371.50346356205</v>
      </c>
      <c r="I34">
        <v>1289</v>
      </c>
      <c r="J34">
        <v>0.42</v>
      </c>
      <c r="K34">
        <v>22.243840348649112</v>
      </c>
      <c r="L34">
        <v>4.2855628413072347E-2</v>
      </c>
      <c r="M34">
        <v>0.21530313637084889</v>
      </c>
      <c r="N34">
        <v>4.5999999999999996</v>
      </c>
      <c r="O34">
        <v>76.099999999999994</v>
      </c>
      <c r="P34">
        <v>258</v>
      </c>
      <c r="Q34">
        <v>0.23300000000000001</v>
      </c>
      <c r="R34">
        <v>86.7</v>
      </c>
      <c r="S34">
        <v>0.58543199999999995</v>
      </c>
      <c r="T34">
        <v>234</v>
      </c>
      <c r="U34">
        <v>1308</v>
      </c>
      <c r="V34">
        <v>5.9</v>
      </c>
      <c r="W34">
        <v>72.099999999999994</v>
      </c>
      <c r="X34">
        <v>281</v>
      </c>
      <c r="Y34">
        <v>0.23399999999999999</v>
      </c>
      <c r="Z34">
        <v>88.8</v>
      </c>
      <c r="AA34">
        <v>0.60035800000000006</v>
      </c>
      <c r="AB34">
        <v>288</v>
      </c>
    </row>
    <row r="35" spans="1:28" x14ac:dyDescent="0.3">
      <c r="A35" t="s">
        <v>36</v>
      </c>
      <c r="B35">
        <v>34</v>
      </c>
      <c r="C35">
        <v>2016</v>
      </c>
      <c r="D35">
        <v>4253207</v>
      </c>
      <c r="E35">
        <v>1375107444.8261859</v>
      </c>
      <c r="F35" s="46">
        <f t="shared" si="0"/>
        <v>323310.72642977076</v>
      </c>
      <c r="G35">
        <v>1567262388.6495411</v>
      </c>
      <c r="H35">
        <v>375083.58719222416</v>
      </c>
      <c r="I35">
        <v>2175</v>
      </c>
      <c r="J35">
        <v>0.99</v>
      </c>
      <c r="K35">
        <v>21.415104303852921</v>
      </c>
      <c r="L35">
        <v>8.1104240880835576E-3</v>
      </c>
      <c r="M35">
        <v>0.18541202343688468</v>
      </c>
      <c r="N35">
        <v>7.8</v>
      </c>
      <c r="O35">
        <v>81.099999999999994</v>
      </c>
      <c r="P35">
        <v>328</v>
      </c>
      <c r="Q35">
        <v>0.32100000000000001</v>
      </c>
      <c r="R35">
        <v>81.2</v>
      </c>
      <c r="S35">
        <v>0.75101399999999996</v>
      </c>
      <c r="T35">
        <v>711</v>
      </c>
      <c r="U35">
        <v>2132</v>
      </c>
      <c r="V35">
        <v>9.1999999999999993</v>
      </c>
      <c r="W35">
        <v>74.900000000000006</v>
      </c>
      <c r="X35">
        <v>352</v>
      </c>
      <c r="Y35">
        <v>0.32200000000000001</v>
      </c>
      <c r="Z35">
        <v>81</v>
      </c>
      <c r="AA35">
        <v>0.74637500000000001</v>
      </c>
      <c r="AB35">
        <v>748</v>
      </c>
    </row>
    <row r="36" spans="1:28" x14ac:dyDescent="0.3">
      <c r="A36" t="s">
        <v>37</v>
      </c>
      <c r="B36">
        <v>35</v>
      </c>
      <c r="C36">
        <v>2016</v>
      </c>
      <c r="D36">
        <v>3046906</v>
      </c>
      <c r="E36">
        <v>617587559.99633121</v>
      </c>
      <c r="F36" s="46">
        <f t="shared" si="0"/>
        <v>202693.34203166465</v>
      </c>
      <c r="G36">
        <v>679055690.08836412</v>
      </c>
      <c r="H36">
        <v>212314.90881474342</v>
      </c>
      <c r="I36">
        <v>1335</v>
      </c>
      <c r="J36">
        <v>0.15</v>
      </c>
      <c r="K36">
        <v>32.31212592351271</v>
      </c>
      <c r="L36">
        <v>3.999678920374455E-3</v>
      </c>
      <c r="M36">
        <v>4.5078538356030477E-2</v>
      </c>
      <c r="N36">
        <v>1.9</v>
      </c>
      <c r="O36">
        <v>70.5</v>
      </c>
      <c r="P36">
        <v>204</v>
      </c>
      <c r="Q36">
        <v>0.54799999999999993</v>
      </c>
      <c r="R36">
        <v>66.7</v>
      </c>
      <c r="S36">
        <v>0.74590400000000001</v>
      </c>
      <c r="T36">
        <v>191</v>
      </c>
      <c r="U36">
        <v>1301</v>
      </c>
      <c r="V36">
        <v>6.1</v>
      </c>
      <c r="W36">
        <v>61</v>
      </c>
      <c r="X36">
        <v>235</v>
      </c>
      <c r="Y36">
        <v>0.54899999999999993</v>
      </c>
      <c r="Z36">
        <v>67.7</v>
      </c>
      <c r="AA36">
        <v>0.76911600000000002</v>
      </c>
      <c r="AB36">
        <v>104</v>
      </c>
    </row>
    <row r="37" spans="1:28" x14ac:dyDescent="0.3">
      <c r="A37" t="s">
        <v>38</v>
      </c>
      <c r="B37">
        <v>36</v>
      </c>
      <c r="C37">
        <v>2016</v>
      </c>
      <c r="D37">
        <v>470384</v>
      </c>
      <c r="E37">
        <v>58141513.918766491</v>
      </c>
      <c r="F37" s="46">
        <f t="shared" si="0"/>
        <v>123604.36137021346</v>
      </c>
      <c r="G37">
        <v>62015413.83729928</v>
      </c>
      <c r="H37">
        <v>120372.23399456766</v>
      </c>
      <c r="I37">
        <v>231</v>
      </c>
      <c r="J37">
        <v>0.12</v>
      </c>
      <c r="K37">
        <v>35.485505189924581</v>
      </c>
      <c r="L37">
        <v>1.4037732163980701E-2</v>
      </c>
      <c r="M37">
        <v>7.9523036584834728E-2</v>
      </c>
      <c r="N37">
        <v>-88888888</v>
      </c>
      <c r="O37">
        <v>85.8</v>
      </c>
      <c r="P37">
        <v>168</v>
      </c>
      <c r="Q37">
        <v>0.50800000000000001</v>
      </c>
      <c r="R37">
        <v>48.9</v>
      </c>
      <c r="S37">
        <v>0.65234399999999992</v>
      </c>
      <c r="T37">
        <v>0</v>
      </c>
      <c r="U37">
        <v>223</v>
      </c>
      <c r="V37">
        <v>5.6</v>
      </c>
      <c r="W37">
        <v>80.2</v>
      </c>
      <c r="X37">
        <v>187</v>
      </c>
      <c r="Y37">
        <v>0.52400000000000002</v>
      </c>
      <c r="Z37">
        <v>49.5</v>
      </c>
      <c r="AA37">
        <v>0.65486199999999994</v>
      </c>
      <c r="AB37">
        <v>0</v>
      </c>
    </row>
    <row r="38" spans="1:28" x14ac:dyDescent="0.3">
      <c r="A38" t="s">
        <v>39</v>
      </c>
      <c r="B38">
        <v>37</v>
      </c>
      <c r="C38">
        <v>2016</v>
      </c>
      <c r="D38">
        <v>881219</v>
      </c>
      <c r="E38">
        <v>152970828.2387991</v>
      </c>
      <c r="F38" s="46">
        <f t="shared" si="0"/>
        <v>173590.02499809818</v>
      </c>
      <c r="G38">
        <v>175220319.97479287</v>
      </c>
      <c r="H38">
        <v>193870.25031455216</v>
      </c>
      <c r="I38">
        <v>432</v>
      </c>
      <c r="J38">
        <v>0.33</v>
      </c>
      <c r="K38">
        <v>23.687774398774145</v>
      </c>
      <c r="L38">
        <v>2.0544984564598657E-3</v>
      </c>
      <c r="M38">
        <v>0.11093701799316605</v>
      </c>
      <c r="N38">
        <v>2.4</v>
      </c>
      <c r="O38">
        <v>72.400000000000006</v>
      </c>
      <c r="P38">
        <v>175</v>
      </c>
      <c r="Q38">
        <v>0.47200000000000003</v>
      </c>
      <c r="R38">
        <v>79.900000000000006</v>
      </c>
      <c r="S38">
        <v>0.78774199999999994</v>
      </c>
      <c r="T38">
        <v>50</v>
      </c>
      <c r="U38">
        <v>427</v>
      </c>
      <c r="V38">
        <v>2.5</v>
      </c>
      <c r="W38">
        <v>72.2</v>
      </c>
      <c r="X38">
        <v>198</v>
      </c>
      <c r="Y38">
        <v>0.46899999999999997</v>
      </c>
      <c r="Z38">
        <v>83</v>
      </c>
      <c r="AA38">
        <v>0.79730800000000002</v>
      </c>
      <c r="AB38">
        <v>73</v>
      </c>
    </row>
    <row r="39" spans="1:28" x14ac:dyDescent="0.3">
      <c r="A39" t="s">
        <v>40</v>
      </c>
      <c r="B39">
        <v>38</v>
      </c>
      <c r="C39">
        <v>2016</v>
      </c>
      <c r="D39">
        <v>469557</v>
      </c>
      <c r="E39">
        <v>78521138.898187771</v>
      </c>
      <c r="F39" s="46">
        <f t="shared" si="0"/>
        <v>167223.87036757576</v>
      </c>
      <c r="G39">
        <v>121027318.92012782</v>
      </c>
      <c r="H39">
        <v>258180.59799075843</v>
      </c>
      <c r="I39">
        <v>215</v>
      </c>
      <c r="J39">
        <v>0.63</v>
      </c>
      <c r="K39">
        <v>26.177427468540305</v>
      </c>
      <c r="L39">
        <v>2.101820307191303E-2</v>
      </c>
      <c r="M39">
        <v>0.12333217800934383</v>
      </c>
      <c r="N39">
        <v>0.8</v>
      </c>
      <c r="O39">
        <v>77</v>
      </c>
      <c r="P39">
        <v>239</v>
      </c>
      <c r="Q39">
        <v>0.58099999999999996</v>
      </c>
      <c r="R39">
        <v>69.8</v>
      </c>
      <c r="S39">
        <v>0.72504800000000003</v>
      </c>
      <c r="T39">
        <v>12</v>
      </c>
      <c r="U39">
        <v>217</v>
      </c>
      <c r="V39">
        <v>2</v>
      </c>
      <c r="W39">
        <v>63</v>
      </c>
      <c r="X39">
        <v>281</v>
      </c>
      <c r="Y39">
        <v>0.57899999999999996</v>
      </c>
      <c r="Z39">
        <v>73.8</v>
      </c>
      <c r="AA39">
        <v>0.71706900000000007</v>
      </c>
      <c r="AB39">
        <v>5</v>
      </c>
    </row>
    <row r="40" spans="1:28" x14ac:dyDescent="0.3">
      <c r="A40" t="s">
        <v>41</v>
      </c>
      <c r="B40">
        <v>39</v>
      </c>
      <c r="C40">
        <v>2016</v>
      </c>
      <c r="D40">
        <v>702982</v>
      </c>
      <c r="E40">
        <v>148810041.92408839</v>
      </c>
      <c r="F40" s="46">
        <f t="shared" si="0"/>
        <v>211684.00033583844</v>
      </c>
      <c r="G40">
        <v>160975739.8220998</v>
      </c>
      <c r="H40">
        <v>235664.72566116817</v>
      </c>
      <c r="I40">
        <v>324</v>
      </c>
      <c r="J40">
        <v>0.25</v>
      </c>
      <c r="K40">
        <v>17.158184827508347</v>
      </c>
      <c r="L40">
        <v>2.5245662550222509E-3</v>
      </c>
      <c r="M40">
        <v>6.702095578925979E-2</v>
      </c>
      <c r="N40">
        <v>3.1</v>
      </c>
      <c r="O40">
        <v>76.2</v>
      </c>
      <c r="P40">
        <v>352</v>
      </c>
      <c r="Q40">
        <v>0.36299999999999999</v>
      </c>
      <c r="R40">
        <v>90.2</v>
      </c>
      <c r="S40">
        <v>0.88561199999999995</v>
      </c>
      <c r="T40">
        <v>96</v>
      </c>
      <c r="U40">
        <v>329</v>
      </c>
      <c r="V40">
        <v>3.8</v>
      </c>
      <c r="W40">
        <v>71.2</v>
      </c>
      <c r="X40">
        <v>371</v>
      </c>
      <c r="Y40">
        <v>0.36299999999999999</v>
      </c>
      <c r="Z40">
        <v>88.7</v>
      </c>
      <c r="AA40">
        <v>0.88673000000000002</v>
      </c>
      <c r="AB40">
        <v>92</v>
      </c>
    </row>
    <row r="41" spans="1:28" x14ac:dyDescent="0.3">
      <c r="A41" t="s">
        <v>42</v>
      </c>
      <c r="B41">
        <v>40</v>
      </c>
      <c r="C41">
        <v>2016</v>
      </c>
      <c r="D41">
        <v>2864896</v>
      </c>
      <c r="E41">
        <v>712594539.9541322</v>
      </c>
      <c r="F41" s="46">
        <f t="shared" si="0"/>
        <v>248733.12677114009</v>
      </c>
      <c r="G41">
        <v>804251391.10661507</v>
      </c>
      <c r="H41">
        <v>277631.6417388168</v>
      </c>
      <c r="I41">
        <v>1377</v>
      </c>
      <c r="J41">
        <v>0.25</v>
      </c>
      <c r="K41">
        <v>17.253682844871804</v>
      </c>
      <c r="L41">
        <v>5.0391745687963516E-3</v>
      </c>
      <c r="M41">
        <v>0.12951762830349023</v>
      </c>
      <c r="N41">
        <v>4.5</v>
      </c>
      <c r="O41">
        <v>72</v>
      </c>
      <c r="P41">
        <v>268</v>
      </c>
      <c r="Q41">
        <v>0.40899999999999997</v>
      </c>
      <c r="R41">
        <v>78.2</v>
      </c>
      <c r="S41">
        <v>0.88050600000000001</v>
      </c>
      <c r="T41">
        <v>173</v>
      </c>
      <c r="U41">
        <v>1377</v>
      </c>
      <c r="V41">
        <v>6.6000000000000005</v>
      </c>
      <c r="W41">
        <v>71.400000000000006</v>
      </c>
      <c r="X41">
        <v>313</v>
      </c>
      <c r="Y41">
        <v>0.41200000000000003</v>
      </c>
      <c r="Z41">
        <v>78.7</v>
      </c>
      <c r="AA41">
        <v>0.878942</v>
      </c>
      <c r="AB41">
        <v>167</v>
      </c>
    </row>
    <row r="42" spans="1:28" x14ac:dyDescent="0.3">
      <c r="A42" t="s">
        <v>43</v>
      </c>
      <c r="B42">
        <v>41</v>
      </c>
      <c r="C42">
        <v>2016</v>
      </c>
      <c r="D42">
        <v>4116385</v>
      </c>
      <c r="E42">
        <v>1421517606.5521624</v>
      </c>
      <c r="F42" s="46">
        <f t="shared" si="0"/>
        <v>345331.54856801836</v>
      </c>
      <c r="G42">
        <v>1491751219.2323349</v>
      </c>
      <c r="H42">
        <v>365212.64434850198</v>
      </c>
      <c r="I42">
        <v>2011</v>
      </c>
      <c r="J42">
        <v>0.62</v>
      </c>
      <c r="K42">
        <v>24.98099664752656</v>
      </c>
      <c r="L42">
        <v>3.4630959756257372E-2</v>
      </c>
      <c r="M42">
        <v>0.25741985539759493</v>
      </c>
      <c r="N42">
        <v>6.2</v>
      </c>
      <c r="O42">
        <v>75.2</v>
      </c>
      <c r="P42">
        <v>259</v>
      </c>
      <c r="Q42">
        <v>0.38500000000000001</v>
      </c>
      <c r="R42">
        <v>77.8</v>
      </c>
      <c r="S42">
        <v>0.89980199999999999</v>
      </c>
      <c r="T42">
        <v>692</v>
      </c>
      <c r="U42">
        <v>2017</v>
      </c>
      <c r="V42">
        <v>7.9</v>
      </c>
      <c r="W42">
        <v>71.2</v>
      </c>
      <c r="X42">
        <v>281</v>
      </c>
      <c r="Y42">
        <v>0.38600000000000001</v>
      </c>
      <c r="Z42">
        <v>79.3</v>
      </c>
      <c r="AA42">
        <v>0.89471100000000003</v>
      </c>
      <c r="AB42">
        <v>662</v>
      </c>
    </row>
    <row r="43" spans="1:28" x14ac:dyDescent="0.3">
      <c r="A43" t="s">
        <v>44</v>
      </c>
      <c r="B43">
        <v>42</v>
      </c>
      <c r="C43">
        <v>2016</v>
      </c>
      <c r="D43">
        <v>687739</v>
      </c>
      <c r="E43">
        <v>170890463.85410532</v>
      </c>
      <c r="F43" s="46">
        <f t="shared" si="0"/>
        <v>248481.56619605012</v>
      </c>
      <c r="G43">
        <v>174048479.80990627</v>
      </c>
      <c r="H43">
        <v>258103.4970844005</v>
      </c>
      <c r="I43">
        <v>352</v>
      </c>
      <c r="J43">
        <v>0.1</v>
      </c>
      <c r="K43">
        <v>15.954944833094878</v>
      </c>
      <c r="L43">
        <v>1.010435995114492E-3</v>
      </c>
      <c r="M43">
        <v>0.27554232647090016</v>
      </c>
      <c r="N43">
        <v>4.5999999999999996</v>
      </c>
      <c r="O43">
        <v>69.599999999999994</v>
      </c>
      <c r="P43">
        <v>274</v>
      </c>
      <c r="Q43">
        <v>0.33899999999999997</v>
      </c>
      <c r="R43">
        <v>83.2</v>
      </c>
      <c r="S43">
        <v>0.51462399999999997</v>
      </c>
      <c r="T43">
        <v>105</v>
      </c>
      <c r="U43">
        <v>359</v>
      </c>
      <c r="V43">
        <v>7.5</v>
      </c>
      <c r="W43">
        <v>71.2</v>
      </c>
      <c r="X43">
        <v>286</v>
      </c>
      <c r="Y43">
        <v>0.34200000000000003</v>
      </c>
      <c r="Z43">
        <v>90</v>
      </c>
      <c r="AA43">
        <v>0.51794499999999999</v>
      </c>
      <c r="AB43">
        <v>65</v>
      </c>
    </row>
    <row r="44" spans="1:28" x14ac:dyDescent="0.3">
      <c r="A44" t="s">
        <v>45</v>
      </c>
      <c r="B44">
        <v>43</v>
      </c>
      <c r="C44">
        <v>2016</v>
      </c>
      <c r="D44">
        <v>813367</v>
      </c>
      <c r="E44">
        <v>223297718.89639071</v>
      </c>
      <c r="F44" s="46">
        <f t="shared" si="0"/>
        <v>274535.01174302708</v>
      </c>
      <c r="G44">
        <v>238096437.53167081</v>
      </c>
      <c r="H44">
        <v>306664.46532768355</v>
      </c>
      <c r="I44">
        <v>443</v>
      </c>
      <c r="J44">
        <v>0.36</v>
      </c>
      <c r="K44">
        <v>23.569070541671259</v>
      </c>
      <c r="L44">
        <v>3.4285258433617373E-4</v>
      </c>
      <c r="M44">
        <v>0.23029971736781008</v>
      </c>
      <c r="N44">
        <v>12.4</v>
      </c>
      <c r="O44">
        <v>67.5</v>
      </c>
      <c r="P44">
        <v>353</v>
      </c>
      <c r="Q44">
        <v>0.375</v>
      </c>
      <c r="R44">
        <v>80</v>
      </c>
      <c r="S44">
        <v>0.56196000000000002</v>
      </c>
      <c r="T44">
        <v>48</v>
      </c>
      <c r="U44">
        <v>446</v>
      </c>
      <c r="V44">
        <v>14.899999999999999</v>
      </c>
      <c r="W44">
        <v>69.599999999999994</v>
      </c>
      <c r="X44">
        <v>373</v>
      </c>
      <c r="Y44">
        <v>0.38</v>
      </c>
      <c r="Z44">
        <v>81</v>
      </c>
      <c r="AA44">
        <v>0.56060299999999996</v>
      </c>
      <c r="AB44">
        <v>42</v>
      </c>
    </row>
    <row r="45" spans="1:28" x14ac:dyDescent="0.3">
      <c r="A45" t="s">
        <v>46</v>
      </c>
      <c r="B45">
        <v>44</v>
      </c>
      <c r="C45">
        <v>2016</v>
      </c>
      <c r="D45">
        <v>3932921</v>
      </c>
      <c r="E45">
        <v>2058139909.5502853</v>
      </c>
      <c r="F45" s="46">
        <f t="shared" si="0"/>
        <v>523310.76814161416</v>
      </c>
      <c r="G45">
        <v>2353609954.6433268</v>
      </c>
      <c r="H45">
        <v>588276.89154448698</v>
      </c>
      <c r="I45">
        <v>2058</v>
      </c>
      <c r="J45">
        <v>0.61</v>
      </c>
      <c r="K45">
        <v>30.925697227870657</v>
      </c>
      <c r="L45">
        <v>0.19945439271227436</v>
      </c>
      <c r="M45">
        <v>0.17314857326622651</v>
      </c>
      <c r="N45">
        <v>20</v>
      </c>
      <c r="O45">
        <v>82.9</v>
      </c>
      <c r="P45">
        <v>394</v>
      </c>
      <c r="Q45">
        <v>0.23399999999999999</v>
      </c>
      <c r="R45">
        <v>64.2</v>
      </c>
      <c r="S45">
        <v>0.7477339999999999</v>
      </c>
      <c r="T45">
        <v>723</v>
      </c>
      <c r="U45">
        <v>2062</v>
      </c>
      <c r="V45">
        <v>19.5</v>
      </c>
      <c r="W45">
        <v>83.1</v>
      </c>
      <c r="X45">
        <v>422</v>
      </c>
      <c r="Y45">
        <v>0.23600000000000002</v>
      </c>
      <c r="Z45">
        <v>64.900000000000006</v>
      </c>
      <c r="AA45">
        <v>0.74260099999999996</v>
      </c>
      <c r="AB45">
        <v>808</v>
      </c>
    </row>
    <row r="46" spans="1:28" x14ac:dyDescent="0.3">
      <c r="A46" t="s">
        <v>47</v>
      </c>
      <c r="B46">
        <v>45</v>
      </c>
      <c r="C46">
        <v>2016</v>
      </c>
      <c r="D46">
        <v>1498971</v>
      </c>
      <c r="E46">
        <v>570254794.23979902</v>
      </c>
      <c r="F46" s="46">
        <f t="shared" si="0"/>
        <v>380430.8383816625</v>
      </c>
      <c r="G46">
        <v>582991196.1346935</v>
      </c>
      <c r="H46">
        <v>403286.93927893799</v>
      </c>
      <c r="I46">
        <v>806</v>
      </c>
      <c r="J46">
        <v>0.19</v>
      </c>
      <c r="K46">
        <v>15.27890620122794</v>
      </c>
      <c r="L46">
        <v>0.21570124235075708</v>
      </c>
      <c r="M46">
        <v>0.19877005715603882</v>
      </c>
      <c r="N46">
        <v>6.6000000000000005</v>
      </c>
      <c r="O46">
        <v>73.900000000000006</v>
      </c>
      <c r="P46">
        <v>316</v>
      </c>
      <c r="Q46">
        <v>0.34799999999999998</v>
      </c>
      <c r="R46">
        <v>85.3</v>
      </c>
      <c r="S46">
        <v>0.59345399999999993</v>
      </c>
      <c r="T46">
        <v>150</v>
      </c>
      <c r="U46">
        <v>821</v>
      </c>
      <c r="V46">
        <v>9.3000000000000007</v>
      </c>
      <c r="W46">
        <v>69.400000000000006</v>
      </c>
      <c r="X46">
        <v>338</v>
      </c>
      <c r="Y46">
        <v>0.34899999999999998</v>
      </c>
      <c r="Z46">
        <v>93.8</v>
      </c>
      <c r="AA46">
        <v>0.59368799999999999</v>
      </c>
      <c r="AB46">
        <v>113</v>
      </c>
    </row>
    <row r="47" spans="1:28" x14ac:dyDescent="0.3">
      <c r="A47" t="s">
        <v>48</v>
      </c>
      <c r="B47">
        <v>46</v>
      </c>
      <c r="C47">
        <v>2016</v>
      </c>
      <c r="D47">
        <v>1227872</v>
      </c>
      <c r="E47">
        <v>284659108.00056535</v>
      </c>
      <c r="F47" s="46">
        <f t="shared" si="0"/>
        <v>231831.25602714726</v>
      </c>
      <c r="G47">
        <v>317139029.46150327</v>
      </c>
      <c r="H47">
        <v>269094.15223840222</v>
      </c>
      <c r="I47">
        <v>646</v>
      </c>
      <c r="J47">
        <v>0.54</v>
      </c>
      <c r="K47">
        <v>17.614023581188871</v>
      </c>
      <c r="L47">
        <v>9.3657419057897406E-4</v>
      </c>
      <c r="M47">
        <v>0.23833732639077182</v>
      </c>
      <c r="N47">
        <v>23.1</v>
      </c>
      <c r="O47">
        <v>67.3</v>
      </c>
      <c r="P47">
        <v>294</v>
      </c>
      <c r="Q47">
        <v>0.38100000000000001</v>
      </c>
      <c r="R47">
        <v>84</v>
      </c>
      <c r="S47">
        <v>0.608066</v>
      </c>
      <c r="T47">
        <v>117</v>
      </c>
      <c r="U47">
        <v>671</v>
      </c>
      <c r="V47">
        <v>22.7</v>
      </c>
      <c r="W47">
        <v>73.2</v>
      </c>
      <c r="X47">
        <v>310</v>
      </c>
      <c r="Y47">
        <v>0.38799999999999996</v>
      </c>
      <c r="Z47">
        <v>84.3</v>
      </c>
      <c r="AA47">
        <v>0.60791700000000004</v>
      </c>
      <c r="AB47">
        <v>157</v>
      </c>
    </row>
    <row r="48" spans="1:28" x14ac:dyDescent="0.3">
      <c r="A48" t="s">
        <v>49</v>
      </c>
      <c r="B48">
        <v>47</v>
      </c>
      <c r="C48">
        <v>2016</v>
      </c>
      <c r="D48">
        <v>2618357</v>
      </c>
      <c r="E48">
        <v>1147634030.8809526</v>
      </c>
      <c r="F48" s="46">
        <f t="shared" si="0"/>
        <v>438303.11561064917</v>
      </c>
      <c r="G48">
        <v>1167252595.0891883</v>
      </c>
      <c r="H48">
        <v>463793.43649379234</v>
      </c>
      <c r="I48">
        <v>1313</v>
      </c>
      <c r="J48">
        <v>1.22</v>
      </c>
      <c r="K48">
        <v>20.859427570113816</v>
      </c>
      <c r="L48">
        <v>0.16044767483482528</v>
      </c>
      <c r="M48">
        <v>0.29994685948961924</v>
      </c>
      <c r="N48">
        <v>7.1</v>
      </c>
      <c r="O48">
        <v>71.400000000000006</v>
      </c>
      <c r="P48">
        <v>229</v>
      </c>
      <c r="Q48">
        <v>0.24199999999999999</v>
      </c>
      <c r="R48">
        <v>84.8</v>
      </c>
      <c r="S48">
        <v>0.68315899999999996</v>
      </c>
      <c r="T48">
        <v>399</v>
      </c>
      <c r="U48">
        <v>1305</v>
      </c>
      <c r="V48">
        <v>9.4</v>
      </c>
      <c r="W48">
        <v>67.8</v>
      </c>
      <c r="X48">
        <v>252</v>
      </c>
      <c r="Y48">
        <v>0.24299999999999999</v>
      </c>
      <c r="Z48">
        <v>86.8</v>
      </c>
      <c r="AA48">
        <v>0.66186099999999992</v>
      </c>
      <c r="AB48">
        <v>360</v>
      </c>
    </row>
    <row r="49" spans="1:28" x14ac:dyDescent="0.3">
      <c r="A49" t="s">
        <v>50</v>
      </c>
      <c r="B49">
        <v>48</v>
      </c>
      <c r="C49">
        <v>2016</v>
      </c>
      <c r="D49">
        <v>1250270</v>
      </c>
      <c r="E49">
        <v>313533809.18383157</v>
      </c>
      <c r="F49" s="46">
        <f t="shared" si="0"/>
        <v>250772.88040489779</v>
      </c>
      <c r="G49">
        <v>355530959.51949739</v>
      </c>
      <c r="H49">
        <v>310875.55176217196</v>
      </c>
      <c r="I49">
        <v>680</v>
      </c>
      <c r="J49">
        <v>0.46</v>
      </c>
      <c r="K49">
        <v>18.180218847218388</v>
      </c>
      <c r="L49">
        <v>2.8575652271934345E-3</v>
      </c>
      <c r="M49">
        <v>0.27131683312736715</v>
      </c>
      <c r="N49">
        <v>8.1999999999999993</v>
      </c>
      <c r="O49">
        <v>67.3</v>
      </c>
      <c r="P49">
        <v>260</v>
      </c>
      <c r="Q49">
        <v>0.24</v>
      </c>
      <c r="R49">
        <v>91.3</v>
      </c>
      <c r="S49">
        <v>0.55171100000000006</v>
      </c>
      <c r="T49">
        <v>92</v>
      </c>
      <c r="U49">
        <v>679</v>
      </c>
      <c r="V49">
        <v>8.3000000000000007</v>
      </c>
      <c r="W49">
        <v>64.900000000000006</v>
      </c>
      <c r="X49">
        <v>279</v>
      </c>
      <c r="Y49">
        <v>0.24299999999999999</v>
      </c>
      <c r="Z49">
        <v>93</v>
      </c>
      <c r="AA49">
        <v>0.55529699999999993</v>
      </c>
      <c r="AB49">
        <v>100</v>
      </c>
    </row>
    <row r="50" spans="1:28" x14ac:dyDescent="0.3">
      <c r="A50" t="s">
        <v>51</v>
      </c>
      <c r="B50">
        <v>49</v>
      </c>
      <c r="C50">
        <v>2016</v>
      </c>
      <c r="D50">
        <v>3236317</v>
      </c>
      <c r="E50">
        <v>1282751717.9779861</v>
      </c>
      <c r="F50" s="46">
        <f t="shared" si="0"/>
        <v>396361.5795294423</v>
      </c>
      <c r="G50">
        <v>1445699876.6662762</v>
      </c>
      <c r="H50">
        <v>467052.8168925611</v>
      </c>
      <c r="I50">
        <v>1772</v>
      </c>
      <c r="J50">
        <v>6.06</v>
      </c>
      <c r="K50">
        <v>18.086927189416315</v>
      </c>
      <c r="L50">
        <v>8.1272029927754205E-4</v>
      </c>
      <c r="M50">
        <v>0.2798222525659978</v>
      </c>
      <c r="N50">
        <v>11.3</v>
      </c>
      <c r="O50">
        <v>66.3</v>
      </c>
      <c r="P50">
        <v>280</v>
      </c>
      <c r="Q50">
        <v>0.20499999999999999</v>
      </c>
      <c r="R50">
        <v>87.6</v>
      </c>
      <c r="S50">
        <v>0.69565500000000002</v>
      </c>
      <c r="T50">
        <v>454</v>
      </c>
      <c r="U50">
        <v>1764</v>
      </c>
      <c r="V50">
        <v>11.1</v>
      </c>
      <c r="W50">
        <v>61.1</v>
      </c>
      <c r="X50">
        <v>301</v>
      </c>
      <c r="Y50">
        <v>0.20499999999999999</v>
      </c>
      <c r="Z50">
        <v>89.6</v>
      </c>
      <c r="AA50">
        <v>0.69758900000000001</v>
      </c>
      <c r="AB50">
        <v>370</v>
      </c>
    </row>
    <row r="51" spans="1:28" x14ac:dyDescent="0.3">
      <c r="A51" t="s">
        <v>52</v>
      </c>
      <c r="B51">
        <v>50</v>
      </c>
      <c r="C51">
        <v>2016</v>
      </c>
      <c r="D51">
        <v>1954702</v>
      </c>
      <c r="E51">
        <v>814765416.15179157</v>
      </c>
      <c r="F51" s="46">
        <f t="shared" si="0"/>
        <v>416823.33990132081</v>
      </c>
      <c r="G51">
        <v>882757588.85438526</v>
      </c>
      <c r="H51">
        <v>477533.06126185856</v>
      </c>
      <c r="I51">
        <v>1012</v>
      </c>
      <c r="J51">
        <v>0.09</v>
      </c>
      <c r="K51">
        <v>20.530884350268185</v>
      </c>
      <c r="L51">
        <v>0.3266025181999509</v>
      </c>
      <c r="M51">
        <v>0.12442443390043684</v>
      </c>
      <c r="N51">
        <v>6.1</v>
      </c>
      <c r="O51">
        <v>74.5</v>
      </c>
      <c r="P51">
        <v>245</v>
      </c>
      <c r="Q51">
        <v>0.40600000000000003</v>
      </c>
      <c r="R51">
        <v>87</v>
      </c>
      <c r="S51">
        <v>0.80416300000000007</v>
      </c>
      <c r="T51">
        <v>122</v>
      </c>
      <c r="U51">
        <v>1012</v>
      </c>
      <c r="V51">
        <v>10.1</v>
      </c>
      <c r="W51">
        <v>71.900000000000006</v>
      </c>
      <c r="X51">
        <v>267</v>
      </c>
      <c r="Y51">
        <v>0.40500000000000003</v>
      </c>
      <c r="Z51">
        <v>88</v>
      </c>
      <c r="AA51">
        <v>0.80634399999999995</v>
      </c>
      <c r="AB51">
        <v>93</v>
      </c>
    </row>
    <row r="52" spans="1:28" x14ac:dyDescent="0.3">
      <c r="A52" t="s">
        <v>53</v>
      </c>
      <c r="B52">
        <v>51</v>
      </c>
      <c r="C52">
        <v>2016</v>
      </c>
      <c r="D52">
        <v>1338461</v>
      </c>
      <c r="E52">
        <v>358258197.73614311</v>
      </c>
      <c r="F52" s="46">
        <f t="shared" si="0"/>
        <v>267664.27840343735</v>
      </c>
      <c r="G52">
        <v>415704678.36595184</v>
      </c>
      <c r="H52">
        <v>331541.00500053581</v>
      </c>
      <c r="I52">
        <v>709</v>
      </c>
      <c r="J52">
        <v>1.06</v>
      </c>
      <c r="K52">
        <v>18.128125190156151</v>
      </c>
      <c r="L52">
        <v>1.5191164528456612E-3</v>
      </c>
      <c r="M52">
        <v>0.19589279903050108</v>
      </c>
      <c r="N52">
        <v>17.5</v>
      </c>
      <c r="O52">
        <v>70.3</v>
      </c>
      <c r="P52">
        <v>278</v>
      </c>
      <c r="Q52">
        <v>0.31900000000000001</v>
      </c>
      <c r="R52">
        <v>80.8</v>
      </c>
      <c r="S52">
        <v>0.80131299999999994</v>
      </c>
      <c r="T52">
        <v>161</v>
      </c>
      <c r="U52">
        <v>702</v>
      </c>
      <c r="V52">
        <v>12.1</v>
      </c>
      <c r="W52">
        <v>62.4</v>
      </c>
      <c r="X52">
        <v>298</v>
      </c>
      <c r="Y52">
        <v>0.31900000000000001</v>
      </c>
      <c r="Z52">
        <v>81.599999999999994</v>
      </c>
      <c r="AA52">
        <v>0.79470499999999999</v>
      </c>
      <c r="AB52">
        <v>146</v>
      </c>
    </row>
    <row r="53" spans="1:28" x14ac:dyDescent="0.3">
      <c r="A53" t="s">
        <v>54</v>
      </c>
      <c r="B53">
        <v>52</v>
      </c>
      <c r="C53">
        <v>2016</v>
      </c>
      <c r="D53">
        <v>3221165</v>
      </c>
      <c r="E53">
        <v>1364822203.483861</v>
      </c>
      <c r="F53" s="46">
        <f t="shared" si="0"/>
        <v>423704.53034348163</v>
      </c>
      <c r="G53">
        <v>1356192402.880224</v>
      </c>
      <c r="H53">
        <v>430054.92661095475</v>
      </c>
      <c r="I53">
        <v>1759</v>
      </c>
      <c r="J53">
        <v>0.87</v>
      </c>
      <c r="K53">
        <v>18.813878320560733</v>
      </c>
      <c r="L53">
        <v>0.14213364621777103</v>
      </c>
      <c r="M53">
        <v>0.19959447533467761</v>
      </c>
      <c r="N53">
        <v>3.6000000000000005</v>
      </c>
      <c r="O53">
        <v>69.400000000000006</v>
      </c>
      <c r="P53">
        <v>321</v>
      </c>
      <c r="Q53">
        <v>0.19899999999999998</v>
      </c>
      <c r="R53">
        <v>75.8</v>
      </c>
      <c r="S53">
        <v>0.45369300000000001</v>
      </c>
      <c r="T53">
        <v>441</v>
      </c>
      <c r="U53">
        <v>1758</v>
      </c>
      <c r="V53">
        <v>4.7</v>
      </c>
      <c r="W53">
        <v>67.599999999999994</v>
      </c>
      <c r="X53">
        <v>346</v>
      </c>
      <c r="Y53">
        <v>0.19800000000000001</v>
      </c>
      <c r="Z53">
        <v>78</v>
      </c>
      <c r="AA53">
        <v>0.52090700000000001</v>
      </c>
      <c r="AB53">
        <v>551</v>
      </c>
    </row>
    <row r="54" spans="1:28" x14ac:dyDescent="0.3">
      <c r="A54" t="s">
        <v>55</v>
      </c>
      <c r="B54">
        <v>53</v>
      </c>
      <c r="C54">
        <v>2016</v>
      </c>
      <c r="D54">
        <v>2517620</v>
      </c>
      <c r="E54">
        <v>700848615.38400257</v>
      </c>
      <c r="F54" s="46">
        <f t="shared" si="0"/>
        <v>278377.44194278825</v>
      </c>
      <c r="G54">
        <v>794221642.66731739</v>
      </c>
      <c r="H54">
        <v>328465.20632831124</v>
      </c>
      <c r="I54">
        <v>1242</v>
      </c>
      <c r="J54">
        <v>0.63</v>
      </c>
      <c r="K54">
        <v>20.166597036792254</v>
      </c>
      <c r="L54">
        <v>1.7748841187000704E-2</v>
      </c>
      <c r="M54">
        <v>0.18654916335761532</v>
      </c>
      <c r="N54">
        <v>4</v>
      </c>
      <c r="O54">
        <v>66.7</v>
      </c>
      <c r="P54">
        <v>323</v>
      </c>
      <c r="Q54">
        <v>0.23899999999999999</v>
      </c>
      <c r="R54">
        <v>97.5</v>
      </c>
      <c r="S54">
        <v>0.64379699999999995</v>
      </c>
      <c r="T54">
        <v>191</v>
      </c>
      <c r="U54">
        <v>1257</v>
      </c>
      <c r="V54">
        <v>5.4</v>
      </c>
      <c r="W54">
        <v>65.7</v>
      </c>
      <c r="X54">
        <v>340</v>
      </c>
      <c r="Y54">
        <v>0.24199999999999999</v>
      </c>
      <c r="Z54">
        <v>97.1</v>
      </c>
      <c r="AA54">
        <v>0.66260400000000008</v>
      </c>
      <c r="AB54">
        <v>229</v>
      </c>
    </row>
    <row r="55" spans="1:28" x14ac:dyDescent="0.3">
      <c r="A55" t="s">
        <v>56</v>
      </c>
      <c r="B55">
        <v>54</v>
      </c>
      <c r="C55">
        <v>2016</v>
      </c>
      <c r="D55">
        <v>1248955</v>
      </c>
      <c r="E55">
        <v>366954691.15114498</v>
      </c>
      <c r="F55" s="46">
        <f t="shared" si="0"/>
        <v>293809.37756055658</v>
      </c>
      <c r="G55">
        <v>382584100.17547691</v>
      </c>
      <c r="H55">
        <v>322493.01012066338</v>
      </c>
      <c r="I55">
        <v>653</v>
      </c>
      <c r="J55">
        <v>2.39</v>
      </c>
      <c r="K55">
        <v>19.232788679365601</v>
      </c>
      <c r="L55">
        <v>1.9073044724797386E-2</v>
      </c>
      <c r="M55">
        <v>0.23192240841511985</v>
      </c>
      <c r="N55">
        <v>3.2</v>
      </c>
      <c r="O55">
        <v>67.2</v>
      </c>
      <c r="P55">
        <v>294</v>
      </c>
      <c r="Q55">
        <v>0.248</v>
      </c>
      <c r="R55">
        <v>82.4</v>
      </c>
      <c r="S55">
        <v>0.71800200000000003</v>
      </c>
      <c r="T55">
        <v>202</v>
      </c>
      <c r="U55">
        <v>650</v>
      </c>
      <c r="V55">
        <v>4.3</v>
      </c>
      <c r="W55">
        <v>62.9</v>
      </c>
      <c r="X55">
        <v>312</v>
      </c>
      <c r="Y55">
        <v>0.251</v>
      </c>
      <c r="Z55">
        <v>85.1</v>
      </c>
      <c r="AA55">
        <v>0.717642</v>
      </c>
      <c r="AB55">
        <v>251</v>
      </c>
    </row>
    <row r="56" spans="1:28" x14ac:dyDescent="0.3">
      <c r="A56" t="s">
        <v>57</v>
      </c>
      <c r="B56">
        <v>55</v>
      </c>
      <c r="C56">
        <v>2016</v>
      </c>
      <c r="D56">
        <v>841365</v>
      </c>
      <c r="E56">
        <v>202100465.18358928</v>
      </c>
      <c r="F56" s="46">
        <f t="shared" si="0"/>
        <v>240205.45801594941</v>
      </c>
      <c r="G56">
        <v>221049284.17858514</v>
      </c>
      <c r="H56">
        <v>288215.25554636575</v>
      </c>
      <c r="I56">
        <v>411</v>
      </c>
      <c r="J56">
        <v>0.16</v>
      </c>
      <c r="K56">
        <v>14.474890203087179</v>
      </c>
      <c r="L56">
        <v>9.9515080518147725E-3</v>
      </c>
      <c r="M56">
        <v>0.20712252833765588</v>
      </c>
      <c r="N56">
        <v>3.8</v>
      </c>
      <c r="O56">
        <v>67</v>
      </c>
      <c r="P56">
        <v>209</v>
      </c>
      <c r="Q56">
        <v>0.375</v>
      </c>
      <c r="R56">
        <v>92.2</v>
      </c>
      <c r="S56">
        <v>0.56976700000000002</v>
      </c>
      <c r="T56">
        <v>53</v>
      </c>
      <c r="U56">
        <v>425</v>
      </c>
      <c r="V56">
        <v>4</v>
      </c>
      <c r="W56">
        <v>61</v>
      </c>
      <c r="X56">
        <v>246</v>
      </c>
      <c r="Y56">
        <v>0.376</v>
      </c>
      <c r="Z56">
        <v>96</v>
      </c>
      <c r="AA56">
        <v>0.57177900000000004</v>
      </c>
      <c r="AB56">
        <v>56</v>
      </c>
    </row>
    <row r="57" spans="1:28" x14ac:dyDescent="0.3">
      <c r="A57" t="s">
        <v>58</v>
      </c>
      <c r="B57">
        <v>56</v>
      </c>
      <c r="C57">
        <v>2016</v>
      </c>
      <c r="D57">
        <v>4329309</v>
      </c>
      <c r="E57">
        <v>2109619098.0812244</v>
      </c>
      <c r="F57" s="46">
        <f t="shared" si="0"/>
        <v>487287.71683453978</v>
      </c>
      <c r="G57">
        <v>2244107241.2305918</v>
      </c>
      <c r="H57">
        <v>527848.12465995923</v>
      </c>
      <c r="I57">
        <v>2230</v>
      </c>
      <c r="J57">
        <v>1.4</v>
      </c>
      <c r="K57">
        <v>15.566911107317905</v>
      </c>
      <c r="L57">
        <v>1.2765888381368036E-2</v>
      </c>
      <c r="M57">
        <v>0.28855499126137374</v>
      </c>
      <c r="N57">
        <v>7.8</v>
      </c>
      <c r="O57">
        <v>77.3</v>
      </c>
      <c r="P57">
        <v>280</v>
      </c>
      <c r="Q57">
        <v>0.15</v>
      </c>
      <c r="R57">
        <v>87.7</v>
      </c>
      <c r="S57">
        <v>0.77821200000000001</v>
      </c>
      <c r="T57">
        <v>551</v>
      </c>
      <c r="U57">
        <v>2293</v>
      </c>
      <c r="V57">
        <v>7.8</v>
      </c>
      <c r="W57">
        <v>69</v>
      </c>
      <c r="X57">
        <v>313</v>
      </c>
      <c r="Y57">
        <v>0.152</v>
      </c>
      <c r="Z57">
        <v>90.8</v>
      </c>
      <c r="AA57">
        <v>0.77939700000000001</v>
      </c>
      <c r="AB57">
        <v>526</v>
      </c>
    </row>
    <row r="58" spans="1:28" x14ac:dyDescent="0.3">
      <c r="A58" t="s">
        <v>59</v>
      </c>
      <c r="B58">
        <v>57</v>
      </c>
      <c r="C58">
        <v>2016</v>
      </c>
      <c r="D58">
        <v>3646714</v>
      </c>
      <c r="E58">
        <v>6125961796.4562778</v>
      </c>
      <c r="F58" s="46">
        <f t="shared" si="0"/>
        <v>1679858.0301214401</v>
      </c>
      <c r="G58">
        <v>6965982544.4778242</v>
      </c>
      <c r="H58">
        <v>1814314.9822469184</v>
      </c>
      <c r="I58">
        <v>1957</v>
      </c>
      <c r="J58">
        <v>0.23</v>
      </c>
      <c r="K58">
        <v>34.804228962054587</v>
      </c>
      <c r="L58">
        <v>0.53164318090543883</v>
      </c>
      <c r="M58">
        <v>3.8532692508193432E-2</v>
      </c>
      <c r="N58">
        <v>6.6000000000000005</v>
      </c>
      <c r="O58">
        <v>81.2</v>
      </c>
      <c r="P58">
        <v>240</v>
      </c>
      <c r="Q58">
        <v>0.20100000000000001</v>
      </c>
      <c r="R58">
        <v>74.3</v>
      </c>
      <c r="S58">
        <v>0.76525899999999991</v>
      </c>
      <c r="T58">
        <v>240</v>
      </c>
      <c r="U58">
        <v>1934</v>
      </c>
      <c r="V58">
        <v>6</v>
      </c>
      <c r="W58">
        <v>78.099999999999994</v>
      </c>
      <c r="X58">
        <v>263</v>
      </c>
      <c r="Y58">
        <v>0.20399999999999999</v>
      </c>
      <c r="Z58">
        <v>75.7</v>
      </c>
      <c r="AA58">
        <v>0.74625799999999998</v>
      </c>
      <c r="AB58">
        <v>257</v>
      </c>
    </row>
    <row r="59" spans="1:28" x14ac:dyDescent="0.3">
      <c r="A59" t="s">
        <v>60</v>
      </c>
      <c r="B59">
        <v>58</v>
      </c>
      <c r="C59">
        <v>2016</v>
      </c>
      <c r="D59">
        <v>3502934</v>
      </c>
      <c r="E59">
        <v>1332761396.2632241</v>
      </c>
      <c r="F59" s="46">
        <f t="shared" si="0"/>
        <v>380470.02777192608</v>
      </c>
      <c r="G59">
        <v>1475120696.3153791</v>
      </c>
      <c r="H59">
        <v>432035.45748968958</v>
      </c>
      <c r="I59">
        <v>1850</v>
      </c>
      <c r="J59">
        <v>1.47</v>
      </c>
      <c r="K59">
        <v>14.878070448318805</v>
      </c>
      <c r="L59">
        <v>2.2299424433613366E-2</v>
      </c>
      <c r="M59">
        <v>0.33357242523512071</v>
      </c>
      <c r="N59">
        <v>6.2</v>
      </c>
      <c r="O59">
        <v>73</v>
      </c>
      <c r="P59">
        <v>289</v>
      </c>
      <c r="Q59">
        <v>0.17399999999999999</v>
      </c>
      <c r="R59">
        <v>76.099999999999994</v>
      </c>
      <c r="S59">
        <v>0.8346380000000001</v>
      </c>
      <c r="T59">
        <v>292</v>
      </c>
      <c r="U59">
        <v>1857</v>
      </c>
      <c r="V59">
        <v>8.1</v>
      </c>
      <c r="W59">
        <v>66.599999999999994</v>
      </c>
      <c r="X59">
        <v>315</v>
      </c>
      <c r="Y59">
        <v>0.17399999999999999</v>
      </c>
      <c r="Z59">
        <v>76.2</v>
      </c>
      <c r="AA59">
        <v>0.83092600000000005</v>
      </c>
      <c r="AB59">
        <v>309</v>
      </c>
    </row>
    <row r="60" spans="1:28" x14ac:dyDescent="0.3">
      <c r="A60" t="s">
        <v>61</v>
      </c>
      <c r="B60">
        <v>59</v>
      </c>
      <c r="C60">
        <v>2016</v>
      </c>
      <c r="D60">
        <v>210574</v>
      </c>
      <c r="E60">
        <v>47434942.208021201</v>
      </c>
      <c r="F60" s="46">
        <f t="shared" si="0"/>
        <v>225264.95297625157</v>
      </c>
      <c r="G60">
        <v>59409231.28805092</v>
      </c>
      <c r="H60">
        <v>281842.18003809935</v>
      </c>
      <c r="I60">
        <v>99</v>
      </c>
      <c r="J60">
        <v>0.19</v>
      </c>
      <c r="K60">
        <v>26.481173144667743</v>
      </c>
      <c r="L60">
        <v>1.0615004582105713E-2</v>
      </c>
      <c r="M60">
        <v>5.2899185800751071E-2</v>
      </c>
      <c r="N60">
        <v>6.2</v>
      </c>
      <c r="O60">
        <v>69.400000000000006</v>
      </c>
      <c r="P60">
        <v>141</v>
      </c>
      <c r="Q60">
        <v>0.69799999999999995</v>
      </c>
      <c r="R60">
        <v>79.7</v>
      </c>
      <c r="S60">
        <v>0.73537200000000003</v>
      </c>
      <c r="T60">
        <v>9</v>
      </c>
      <c r="U60">
        <v>100</v>
      </c>
      <c r="V60">
        <v>10.9</v>
      </c>
      <c r="W60">
        <v>74.2</v>
      </c>
      <c r="X60">
        <v>155</v>
      </c>
      <c r="Y60">
        <v>0.69900000000000007</v>
      </c>
      <c r="Z60">
        <v>80.3</v>
      </c>
      <c r="AA60">
        <v>0.73218800000000006</v>
      </c>
      <c r="AB60">
        <v>0</v>
      </c>
    </row>
    <row r="61" spans="1:28" x14ac:dyDescent="0.3">
      <c r="A61" t="s">
        <v>62</v>
      </c>
      <c r="B61">
        <v>60</v>
      </c>
      <c r="C61">
        <v>2016</v>
      </c>
      <c r="D61">
        <v>318834</v>
      </c>
      <c r="E61">
        <v>58001071.048703194</v>
      </c>
      <c r="F61" s="46">
        <f t="shared" si="0"/>
        <v>181916.20419623752</v>
      </c>
      <c r="G61">
        <v>62159309.318975672</v>
      </c>
      <c r="H61">
        <v>184579.8929180507</v>
      </c>
      <c r="I61">
        <v>128</v>
      </c>
      <c r="J61">
        <v>0.44</v>
      </c>
      <c r="K61">
        <v>18.344696910920653</v>
      </c>
      <c r="L61">
        <v>0.17036350827216196</v>
      </c>
      <c r="M61">
        <v>9.7609222647700999E-3</v>
      </c>
      <c r="N61">
        <v>1.2</v>
      </c>
      <c r="O61">
        <v>76.2</v>
      </c>
      <c r="P61">
        <v>137</v>
      </c>
      <c r="Q61">
        <v>0.45500000000000002</v>
      </c>
      <c r="R61">
        <v>118.8</v>
      </c>
      <c r="S61">
        <v>0.42413299999999998</v>
      </c>
      <c r="T61">
        <v>0</v>
      </c>
      <c r="U61">
        <v>125</v>
      </c>
      <c r="V61">
        <v>4.0999999999999996</v>
      </c>
      <c r="W61">
        <v>68.599999999999994</v>
      </c>
      <c r="X61">
        <v>158</v>
      </c>
      <c r="Y61">
        <v>0.45299999999999996</v>
      </c>
      <c r="Z61">
        <v>125.9</v>
      </c>
      <c r="AA61">
        <v>0.48996600000000001</v>
      </c>
      <c r="AB61">
        <v>2</v>
      </c>
    </row>
    <row r="62" spans="1:28" x14ac:dyDescent="0.3">
      <c r="A62" t="s">
        <v>63</v>
      </c>
      <c r="B62">
        <v>61</v>
      </c>
      <c r="C62">
        <v>2016</v>
      </c>
      <c r="D62">
        <v>539511</v>
      </c>
      <c r="E62">
        <v>207742574.27341366</v>
      </c>
      <c r="F62" s="46">
        <f t="shared" si="0"/>
        <v>385057.16152852058</v>
      </c>
      <c r="G62">
        <v>217338846.91632396</v>
      </c>
      <c r="H62">
        <v>408830.60530411138</v>
      </c>
      <c r="I62">
        <v>260</v>
      </c>
      <c r="J62">
        <v>0.04</v>
      </c>
      <c r="K62">
        <v>13.11094161717433</v>
      </c>
      <c r="L62">
        <v>0.11599564550502393</v>
      </c>
      <c r="M62">
        <v>0.19019050018273456</v>
      </c>
      <c r="N62">
        <v>1.6</v>
      </c>
      <c r="O62">
        <v>68.599999999999994</v>
      </c>
      <c r="P62">
        <v>159</v>
      </c>
      <c r="Q62">
        <v>0.317</v>
      </c>
      <c r="R62">
        <v>71.7</v>
      </c>
      <c r="S62">
        <v>0.75291600000000003</v>
      </c>
      <c r="T62">
        <v>11</v>
      </c>
      <c r="U62">
        <v>262</v>
      </c>
      <c r="V62">
        <v>3</v>
      </c>
      <c r="W62">
        <v>76.5</v>
      </c>
      <c r="X62">
        <v>160</v>
      </c>
      <c r="Y62">
        <v>0.31900000000000001</v>
      </c>
      <c r="Z62">
        <v>74.5</v>
      </c>
      <c r="AA62">
        <v>0.76804199999999989</v>
      </c>
      <c r="AB62">
        <v>4</v>
      </c>
    </row>
    <row r="63" spans="1:28" x14ac:dyDescent="0.3">
      <c r="A63" t="s">
        <v>64</v>
      </c>
      <c r="B63">
        <v>62</v>
      </c>
      <c r="C63">
        <v>2016</v>
      </c>
      <c r="D63">
        <v>2314315</v>
      </c>
      <c r="E63">
        <v>532401532.64324737</v>
      </c>
      <c r="F63" s="46">
        <f t="shared" si="0"/>
        <v>230047.13387903001</v>
      </c>
      <c r="G63">
        <v>587465818.55000973</v>
      </c>
      <c r="H63">
        <v>274139.98731183435</v>
      </c>
      <c r="I63">
        <v>1159</v>
      </c>
      <c r="J63">
        <v>0.33</v>
      </c>
      <c r="K63">
        <v>14.14061042277304</v>
      </c>
      <c r="L63">
        <v>7.6242476834368876E-3</v>
      </c>
      <c r="M63">
        <v>0.17181694054264288</v>
      </c>
      <c r="N63">
        <v>11.8</v>
      </c>
      <c r="O63">
        <v>68.400000000000006</v>
      </c>
      <c r="P63">
        <v>220</v>
      </c>
      <c r="Q63">
        <v>0.433</v>
      </c>
      <c r="R63">
        <v>99.5</v>
      </c>
      <c r="S63">
        <v>0.664995</v>
      </c>
      <c r="T63">
        <v>165</v>
      </c>
      <c r="U63">
        <v>1180</v>
      </c>
      <c r="V63">
        <v>11.8</v>
      </c>
      <c r="W63">
        <v>66.099999999999994</v>
      </c>
      <c r="X63">
        <v>255</v>
      </c>
      <c r="Y63">
        <v>0.435</v>
      </c>
      <c r="Z63">
        <v>99.8</v>
      </c>
      <c r="AA63">
        <v>0.66634699999999991</v>
      </c>
      <c r="AB63">
        <v>194</v>
      </c>
    </row>
    <row r="64" spans="1:28" x14ac:dyDescent="0.3">
      <c r="A64" t="s">
        <v>65</v>
      </c>
      <c r="B64">
        <v>63</v>
      </c>
      <c r="C64">
        <v>2016</v>
      </c>
      <c r="D64">
        <v>2874424</v>
      </c>
      <c r="E64">
        <v>1821899897.6714706</v>
      </c>
      <c r="F64" s="46">
        <f t="shared" si="0"/>
        <v>633831.29895640688</v>
      </c>
      <c r="G64">
        <v>1903446481.646404</v>
      </c>
      <c r="H64">
        <v>667656.92014949629</v>
      </c>
      <c r="I64">
        <v>1482</v>
      </c>
      <c r="J64">
        <v>0.93</v>
      </c>
      <c r="K64">
        <v>23.37843264605262</v>
      </c>
      <c r="L64">
        <v>0.18540772686383794</v>
      </c>
      <c r="M64">
        <v>0.30659109260325407</v>
      </c>
      <c r="N64">
        <v>6.1</v>
      </c>
      <c r="O64">
        <v>72</v>
      </c>
      <c r="P64">
        <v>282</v>
      </c>
      <c r="Q64">
        <v>0.217</v>
      </c>
      <c r="R64">
        <v>84</v>
      </c>
      <c r="S64">
        <v>0.82764799999999994</v>
      </c>
      <c r="T64">
        <v>316</v>
      </c>
      <c r="U64">
        <v>1501</v>
      </c>
      <c r="V64">
        <v>7.8</v>
      </c>
      <c r="W64">
        <v>68.7</v>
      </c>
      <c r="X64">
        <v>313</v>
      </c>
      <c r="Y64">
        <v>0.22</v>
      </c>
      <c r="Z64">
        <v>85.6</v>
      </c>
      <c r="AA64">
        <v>0.85231599999999996</v>
      </c>
      <c r="AB64">
        <v>323</v>
      </c>
    </row>
    <row r="65" spans="1:28" x14ac:dyDescent="0.3">
      <c r="A65" t="s">
        <v>66</v>
      </c>
      <c r="B65">
        <v>64</v>
      </c>
      <c r="C65">
        <v>2016</v>
      </c>
      <c r="D65">
        <v>2414025</v>
      </c>
      <c r="E65">
        <v>1139206835.3861237</v>
      </c>
      <c r="F65" s="46">
        <f t="shared" si="0"/>
        <v>471911.78027821734</v>
      </c>
      <c r="G65">
        <v>1327942981.517487</v>
      </c>
      <c r="H65">
        <v>564144.91904405924</v>
      </c>
      <c r="I65">
        <v>1248</v>
      </c>
      <c r="J65">
        <v>0.35</v>
      </c>
      <c r="K65">
        <v>21.765509738881473</v>
      </c>
      <c r="L65">
        <v>0.2449420170975061</v>
      </c>
      <c r="M65">
        <v>0.11932505092944649</v>
      </c>
      <c r="N65">
        <v>4</v>
      </c>
      <c r="O65">
        <v>72.599999999999994</v>
      </c>
      <c r="P65">
        <v>298</v>
      </c>
      <c r="Q65">
        <v>0.214</v>
      </c>
      <c r="R65">
        <v>105.3</v>
      </c>
      <c r="S65">
        <v>0.76536400000000004</v>
      </c>
      <c r="T65">
        <v>188</v>
      </c>
      <c r="U65">
        <v>1259</v>
      </c>
      <c r="V65">
        <v>6.8000000000000007</v>
      </c>
      <c r="W65">
        <v>74.599999999999994</v>
      </c>
      <c r="X65">
        <v>328</v>
      </c>
      <c r="Y65">
        <v>0.21199999999999999</v>
      </c>
      <c r="Z65">
        <v>105.9</v>
      </c>
      <c r="AA65">
        <v>0.76906300000000005</v>
      </c>
      <c r="AB65">
        <v>224</v>
      </c>
    </row>
    <row r="66" spans="1:28" x14ac:dyDescent="0.3">
      <c r="A66" t="s">
        <v>67</v>
      </c>
      <c r="B66">
        <v>65</v>
      </c>
      <c r="C66">
        <v>2016</v>
      </c>
      <c r="D66">
        <v>2706960</v>
      </c>
      <c r="E66">
        <v>903348871.6318723</v>
      </c>
      <c r="F66" s="46">
        <f t="shared" si="0"/>
        <v>333713.41712913098</v>
      </c>
      <c r="G66">
        <v>979770462.30047858</v>
      </c>
      <c r="H66">
        <v>379737.59500042774</v>
      </c>
      <c r="I66">
        <v>1372</v>
      </c>
      <c r="J66">
        <v>0.18</v>
      </c>
      <c r="K66">
        <v>18.33905382516102</v>
      </c>
      <c r="L66">
        <v>0.28335726300815844</v>
      </c>
      <c r="M66">
        <v>0.15435705616553136</v>
      </c>
      <c r="N66">
        <v>2.6</v>
      </c>
      <c r="O66">
        <v>73.3</v>
      </c>
      <c r="P66">
        <v>194</v>
      </c>
      <c r="Q66">
        <v>0.13900000000000001</v>
      </c>
      <c r="R66">
        <v>90.2</v>
      </c>
      <c r="S66">
        <v>0.83257099999999995</v>
      </c>
      <c r="T66">
        <v>199</v>
      </c>
      <c r="U66">
        <v>1376</v>
      </c>
      <c r="V66">
        <v>3.3000000000000003</v>
      </c>
      <c r="W66">
        <v>69.400000000000006</v>
      </c>
      <c r="X66">
        <v>227</v>
      </c>
      <c r="Y66">
        <v>0.14000000000000001</v>
      </c>
      <c r="Z66">
        <v>90</v>
      </c>
      <c r="AA66">
        <v>0.83730800000000005</v>
      </c>
      <c r="AB66">
        <v>218</v>
      </c>
    </row>
    <row r="67" spans="1:28" x14ac:dyDescent="0.3">
      <c r="A67" t="s">
        <v>68</v>
      </c>
      <c r="B67">
        <v>66</v>
      </c>
      <c r="C67">
        <v>2016</v>
      </c>
      <c r="D67">
        <v>2779423</v>
      </c>
      <c r="E67">
        <v>1074794706.5659225</v>
      </c>
      <c r="F67" s="46">
        <f t="shared" ref="F67:F80" si="1">E67/D67*1000</f>
        <v>386697.06142818939</v>
      </c>
      <c r="G67">
        <v>1301672229.6427341</v>
      </c>
      <c r="H67">
        <v>465568.15571873251</v>
      </c>
      <c r="I67">
        <v>1453</v>
      </c>
      <c r="J67">
        <v>1.88</v>
      </c>
      <c r="K67">
        <v>15.171132682362501</v>
      </c>
      <c r="L67">
        <v>1.5879666912028748E-2</v>
      </c>
      <c r="M67">
        <v>0.13441808660580457</v>
      </c>
      <c r="N67">
        <v>6.6000000000000005</v>
      </c>
      <c r="O67">
        <v>73.2</v>
      </c>
      <c r="P67">
        <v>380</v>
      </c>
      <c r="Q67">
        <v>0.20899999999999999</v>
      </c>
      <c r="R67">
        <v>96.4</v>
      </c>
      <c r="S67">
        <v>0.69762900000000005</v>
      </c>
      <c r="T67">
        <v>527</v>
      </c>
      <c r="U67">
        <v>1441</v>
      </c>
      <c r="V67">
        <v>8.6999999999999993</v>
      </c>
      <c r="W67">
        <v>72.7</v>
      </c>
      <c r="X67">
        <v>399</v>
      </c>
      <c r="Y67">
        <v>0.21100000000000002</v>
      </c>
      <c r="Z67">
        <v>98.2</v>
      </c>
      <c r="AA67">
        <v>0.69354100000000007</v>
      </c>
      <c r="AB67">
        <v>521</v>
      </c>
    </row>
    <row r="68" spans="1:28" x14ac:dyDescent="0.3">
      <c r="A68" t="s">
        <v>69</v>
      </c>
      <c r="B68">
        <v>67</v>
      </c>
      <c r="C68">
        <v>2016</v>
      </c>
      <c r="D68">
        <v>1961304</v>
      </c>
      <c r="E68">
        <v>669480399.7807194</v>
      </c>
      <c r="F68" s="46">
        <f t="shared" si="1"/>
        <v>341344.53393289336</v>
      </c>
      <c r="G68">
        <v>742684640.41154087</v>
      </c>
      <c r="H68">
        <v>403238.48431509442</v>
      </c>
      <c r="I68">
        <v>1048</v>
      </c>
      <c r="J68">
        <v>0.89</v>
      </c>
      <c r="K68">
        <v>13.959079011125642</v>
      </c>
      <c r="L68">
        <v>3.6314774005278012E-3</v>
      </c>
      <c r="M68">
        <v>0.34646349124730497</v>
      </c>
      <c r="N68">
        <v>6.9</v>
      </c>
      <c r="O68">
        <v>73.599999999999994</v>
      </c>
      <c r="P68">
        <v>421</v>
      </c>
      <c r="Q68">
        <v>0.27200000000000002</v>
      </c>
      <c r="R68">
        <v>80.900000000000006</v>
      </c>
      <c r="S68">
        <v>0.57864199999999999</v>
      </c>
      <c r="T68">
        <v>240</v>
      </c>
      <c r="U68">
        <v>1050</v>
      </c>
      <c r="V68">
        <v>6</v>
      </c>
      <c r="W68">
        <v>73.3</v>
      </c>
      <c r="X68">
        <v>448</v>
      </c>
      <c r="Y68">
        <v>0.27399999999999997</v>
      </c>
      <c r="Z68">
        <v>82.2</v>
      </c>
      <c r="AA68">
        <v>0.58451300000000006</v>
      </c>
      <c r="AB68">
        <v>225</v>
      </c>
    </row>
    <row r="69" spans="1:28" x14ac:dyDescent="0.3">
      <c r="A69" t="s">
        <v>70</v>
      </c>
      <c r="B69">
        <v>68</v>
      </c>
      <c r="C69">
        <v>2016</v>
      </c>
      <c r="D69">
        <v>1075082</v>
      </c>
      <c r="E69">
        <v>521043510.81041986</v>
      </c>
      <c r="F69" s="46">
        <f t="shared" si="1"/>
        <v>484654.66895587486</v>
      </c>
      <c r="G69">
        <v>517417173.27763867</v>
      </c>
      <c r="H69">
        <v>489322.24713607389</v>
      </c>
      <c r="I69">
        <v>549</v>
      </c>
      <c r="J69">
        <v>2.2599999999999998</v>
      </c>
      <c r="K69">
        <v>20.033917321682353</v>
      </c>
      <c r="L69">
        <v>0.25157763955826717</v>
      </c>
      <c r="M69">
        <v>8.4879730524563421E-2</v>
      </c>
      <c r="N69">
        <v>10.8</v>
      </c>
      <c r="O69">
        <v>63.9</v>
      </c>
      <c r="P69">
        <v>554</v>
      </c>
      <c r="Q69">
        <v>0.28100000000000003</v>
      </c>
      <c r="R69">
        <v>104.1</v>
      </c>
      <c r="S69">
        <v>0.68192999999999993</v>
      </c>
      <c r="T69">
        <v>351</v>
      </c>
      <c r="U69">
        <v>526</v>
      </c>
      <c r="V69">
        <v>11.6</v>
      </c>
      <c r="W69">
        <v>67</v>
      </c>
      <c r="X69">
        <v>590</v>
      </c>
      <c r="Y69">
        <v>0.28199999999999997</v>
      </c>
      <c r="Z69">
        <v>105.6</v>
      </c>
      <c r="AA69">
        <v>0.68006600000000006</v>
      </c>
      <c r="AB69">
        <v>401</v>
      </c>
    </row>
    <row r="70" spans="1:28" x14ac:dyDescent="0.3">
      <c r="A70" t="s">
        <v>71</v>
      </c>
      <c r="B70">
        <v>69</v>
      </c>
      <c r="C70">
        <v>2016</v>
      </c>
      <c r="D70">
        <v>980863</v>
      </c>
      <c r="E70">
        <v>220764555.77889797</v>
      </c>
      <c r="F70" s="46">
        <f t="shared" si="1"/>
        <v>225071.75393393164</v>
      </c>
      <c r="G70">
        <v>274189745.83249426</v>
      </c>
      <c r="H70">
        <v>280848.66774472158</v>
      </c>
      <c r="I70">
        <v>452</v>
      </c>
      <c r="J70">
        <v>0.42</v>
      </c>
      <c r="K70">
        <v>15.149712861572914</v>
      </c>
      <c r="L70">
        <v>5.1422844819481318E-2</v>
      </c>
      <c r="M70">
        <v>0.10843181335296129</v>
      </c>
      <c r="N70">
        <v>5.4</v>
      </c>
      <c r="O70">
        <v>61.6</v>
      </c>
      <c r="P70">
        <v>292</v>
      </c>
      <c r="Q70">
        <v>0.40899999999999997</v>
      </c>
      <c r="R70">
        <v>87.2</v>
      </c>
      <c r="S70">
        <v>0.62391099999999999</v>
      </c>
      <c r="T70">
        <v>68</v>
      </c>
      <c r="U70">
        <v>458</v>
      </c>
      <c r="V70">
        <v>3.3000000000000003</v>
      </c>
      <c r="W70">
        <v>59.699999999999996</v>
      </c>
      <c r="X70">
        <v>342</v>
      </c>
      <c r="Y70">
        <v>0.40700000000000003</v>
      </c>
      <c r="Z70">
        <v>88.9</v>
      </c>
      <c r="AA70">
        <v>0.635656</v>
      </c>
      <c r="AB70">
        <v>67</v>
      </c>
    </row>
    <row r="71" spans="1:28" x14ac:dyDescent="0.3">
      <c r="A71" t="s">
        <v>72</v>
      </c>
      <c r="B71">
        <v>70</v>
      </c>
      <c r="C71">
        <v>2016</v>
      </c>
      <c r="D71">
        <v>964390</v>
      </c>
      <c r="E71">
        <v>889449306.68041289</v>
      </c>
      <c r="F71" s="46">
        <f t="shared" si="1"/>
        <v>922292.12940865511</v>
      </c>
      <c r="G71">
        <v>1066191273.4787364</v>
      </c>
      <c r="H71">
        <v>1068650.2376756279</v>
      </c>
      <c r="I71">
        <v>490</v>
      </c>
      <c r="J71">
        <v>0.28999999999999998</v>
      </c>
      <c r="K71">
        <v>30.982770350148115</v>
      </c>
      <c r="L71">
        <v>0.49601997250067831</v>
      </c>
      <c r="M71">
        <v>9.7131256877859735E-3</v>
      </c>
      <c r="N71">
        <v>6.2</v>
      </c>
      <c r="O71">
        <v>77.599999999999994</v>
      </c>
      <c r="P71">
        <v>253</v>
      </c>
      <c r="Q71">
        <v>0.34499999999999997</v>
      </c>
      <c r="R71">
        <v>97.8</v>
      </c>
      <c r="S71">
        <v>0.39687600000000001</v>
      </c>
      <c r="T71">
        <v>65</v>
      </c>
      <c r="U71">
        <v>501</v>
      </c>
      <c r="V71">
        <v>6</v>
      </c>
      <c r="W71">
        <v>75.5</v>
      </c>
      <c r="X71">
        <v>280</v>
      </c>
      <c r="Y71">
        <v>0.34499999999999997</v>
      </c>
      <c r="Z71">
        <v>105.4</v>
      </c>
      <c r="AA71">
        <v>0.40645699999999996</v>
      </c>
      <c r="AB71">
        <v>73</v>
      </c>
    </row>
    <row r="72" spans="1:28" x14ac:dyDescent="0.3">
      <c r="A72" t="s">
        <v>73</v>
      </c>
      <c r="B72">
        <v>71</v>
      </c>
      <c r="C72">
        <v>2016</v>
      </c>
      <c r="D72">
        <v>1059975</v>
      </c>
      <c r="E72">
        <v>279140684.49141204</v>
      </c>
      <c r="F72" s="46">
        <f t="shared" si="1"/>
        <v>263346.47938999702</v>
      </c>
      <c r="G72">
        <v>320802015.06892961</v>
      </c>
      <c r="H72">
        <v>321937.16551453382</v>
      </c>
      <c r="I72">
        <v>535</v>
      </c>
      <c r="J72">
        <v>0.13</v>
      </c>
      <c r="K72">
        <v>30.702217555519489</v>
      </c>
      <c r="L72">
        <v>0.13312680834871529</v>
      </c>
      <c r="M72">
        <v>3.3719206178877338E-2</v>
      </c>
      <c r="N72">
        <v>2.6</v>
      </c>
      <c r="O72">
        <v>67.8</v>
      </c>
      <c r="P72">
        <v>227</v>
      </c>
      <c r="Q72">
        <v>0.31900000000000001</v>
      </c>
      <c r="R72">
        <v>97.8</v>
      </c>
      <c r="S72">
        <v>0.68076400000000004</v>
      </c>
      <c r="T72">
        <v>26</v>
      </c>
      <c r="U72">
        <v>536</v>
      </c>
      <c r="V72">
        <v>4.0999999999999996</v>
      </c>
      <c r="W72">
        <v>65.099999999999994</v>
      </c>
      <c r="X72">
        <v>249</v>
      </c>
      <c r="Y72">
        <v>0.32200000000000001</v>
      </c>
      <c r="Z72">
        <v>103.2</v>
      </c>
      <c r="AA72">
        <v>0.67001999999999995</v>
      </c>
      <c r="AB72">
        <v>37</v>
      </c>
    </row>
    <row r="73" spans="1:28" x14ac:dyDescent="0.3">
      <c r="A73" t="s">
        <v>74</v>
      </c>
      <c r="B73">
        <v>72</v>
      </c>
      <c r="C73">
        <v>2016</v>
      </c>
      <c r="D73">
        <v>305166</v>
      </c>
      <c r="E73">
        <v>224090983.9132297</v>
      </c>
      <c r="F73" s="46">
        <f t="shared" si="1"/>
        <v>734324.87208021106</v>
      </c>
      <c r="G73">
        <v>234205260.16571349</v>
      </c>
      <c r="H73">
        <v>805792.70111925423</v>
      </c>
      <c r="I73">
        <v>183</v>
      </c>
      <c r="J73">
        <v>0.52</v>
      </c>
      <c r="K73">
        <v>16.644213734598889</v>
      </c>
      <c r="L73">
        <v>6.8054012152515109E-2</v>
      </c>
      <c r="M73">
        <v>8.9578824414834377E-2</v>
      </c>
      <c r="N73">
        <v>10</v>
      </c>
      <c r="O73">
        <v>78.900000000000006</v>
      </c>
      <c r="P73">
        <v>167</v>
      </c>
      <c r="Q73">
        <v>0.222</v>
      </c>
      <c r="R73">
        <v>123.9</v>
      </c>
      <c r="S73">
        <v>0.91964699999999988</v>
      </c>
      <c r="T73">
        <v>9</v>
      </c>
      <c r="U73">
        <v>189</v>
      </c>
      <c r="V73">
        <v>11.1</v>
      </c>
      <c r="W73">
        <v>75.3</v>
      </c>
      <c r="X73">
        <v>202</v>
      </c>
      <c r="Y73">
        <v>0.223</v>
      </c>
      <c r="Z73">
        <v>124.9</v>
      </c>
      <c r="AA73">
        <v>0.91993899999999995</v>
      </c>
      <c r="AB73">
        <v>7</v>
      </c>
    </row>
    <row r="74" spans="1:28" x14ac:dyDescent="0.3">
      <c r="A74" t="s">
        <v>75</v>
      </c>
      <c r="B74">
        <v>73</v>
      </c>
      <c r="C74">
        <v>2016</v>
      </c>
      <c r="D74">
        <v>1914487</v>
      </c>
      <c r="E74">
        <v>860803569.00552595</v>
      </c>
      <c r="F74" s="46">
        <f t="shared" si="1"/>
        <v>449626.22833454912</v>
      </c>
      <c r="G74">
        <v>1020799611.8294154</v>
      </c>
      <c r="H74">
        <v>557503.56049249927</v>
      </c>
      <c r="I74">
        <v>1049</v>
      </c>
      <c r="J74">
        <v>0.75</v>
      </c>
      <c r="K74">
        <v>15.16021343312226</v>
      </c>
      <c r="L74">
        <v>1.0972035751477434E-2</v>
      </c>
      <c r="M74">
        <v>7.8733164619648854E-2</v>
      </c>
      <c r="N74">
        <v>3.9</v>
      </c>
      <c r="O74">
        <v>79.8</v>
      </c>
      <c r="P74">
        <v>267</v>
      </c>
      <c r="Q74">
        <v>0.22399999999999998</v>
      </c>
      <c r="R74">
        <v>101.1</v>
      </c>
      <c r="S74">
        <v>0.89825599999999994</v>
      </c>
      <c r="T74">
        <v>195</v>
      </c>
      <c r="U74">
        <v>1057</v>
      </c>
      <c r="V74">
        <v>5.6</v>
      </c>
      <c r="W74">
        <v>74.3</v>
      </c>
      <c r="X74">
        <v>281</v>
      </c>
      <c r="Y74">
        <v>0.22500000000000001</v>
      </c>
      <c r="Z74">
        <v>102.6</v>
      </c>
      <c r="AA74">
        <v>0.90698599999999996</v>
      </c>
      <c r="AB74">
        <v>208</v>
      </c>
    </row>
    <row r="75" spans="1:28" x14ac:dyDescent="0.3">
      <c r="A75" t="s">
        <v>76</v>
      </c>
      <c r="B75">
        <v>74</v>
      </c>
      <c r="C75">
        <v>2016</v>
      </c>
      <c r="D75">
        <v>1330017</v>
      </c>
      <c r="E75">
        <v>672660424.12288535</v>
      </c>
      <c r="F75" s="46">
        <f t="shared" si="1"/>
        <v>505753.2528703658</v>
      </c>
      <c r="G75">
        <v>701799618.18542838</v>
      </c>
      <c r="H75">
        <v>544694.9017565049</v>
      </c>
      <c r="I75">
        <v>734</v>
      </c>
      <c r="J75">
        <v>0.37</v>
      </c>
      <c r="K75">
        <v>17.853153835129881</v>
      </c>
      <c r="L75">
        <v>5.4049869856387427E-2</v>
      </c>
      <c r="M75">
        <v>0.10583736515426394</v>
      </c>
      <c r="N75">
        <v>7.6</v>
      </c>
      <c r="O75">
        <v>77.900000000000006</v>
      </c>
      <c r="P75">
        <v>379</v>
      </c>
      <c r="Q75">
        <v>0.17100000000000001</v>
      </c>
      <c r="R75">
        <v>84.9</v>
      </c>
      <c r="S75">
        <v>0.89495199999999997</v>
      </c>
      <c r="T75">
        <v>157</v>
      </c>
      <c r="U75">
        <v>728</v>
      </c>
      <c r="V75">
        <v>9</v>
      </c>
      <c r="W75">
        <v>72.599999999999994</v>
      </c>
      <c r="X75">
        <v>417</v>
      </c>
      <c r="Y75">
        <v>0.17199999999999999</v>
      </c>
      <c r="Z75">
        <v>87.2</v>
      </c>
      <c r="AA75">
        <v>0.9045399999999999</v>
      </c>
      <c r="AB75">
        <v>137</v>
      </c>
    </row>
    <row r="76" spans="1:28" x14ac:dyDescent="0.3">
      <c r="A76" t="s">
        <v>77</v>
      </c>
      <c r="B76">
        <v>75</v>
      </c>
      <c r="C76">
        <v>2016</v>
      </c>
      <c r="D76">
        <v>799170</v>
      </c>
      <c r="E76">
        <v>297531027.22361851</v>
      </c>
      <c r="F76" s="46">
        <f t="shared" si="1"/>
        <v>372300.04532654944</v>
      </c>
      <c r="G76">
        <v>359940551.4986456</v>
      </c>
      <c r="H76">
        <v>473678.28707887733</v>
      </c>
      <c r="I76">
        <v>414</v>
      </c>
      <c r="J76">
        <v>0.16</v>
      </c>
      <c r="K76">
        <v>43.631115413183835</v>
      </c>
      <c r="L76">
        <v>0.13393958367054146</v>
      </c>
      <c r="M76">
        <v>3.1127223187178314E-2</v>
      </c>
      <c r="N76">
        <v>5.5</v>
      </c>
      <c r="O76">
        <v>69.8</v>
      </c>
      <c r="P76">
        <v>209</v>
      </c>
      <c r="Q76">
        <v>0.32500000000000001</v>
      </c>
      <c r="R76">
        <v>91.3</v>
      </c>
      <c r="S76">
        <v>0.76383599999999996</v>
      </c>
      <c r="T76">
        <v>83</v>
      </c>
      <c r="U76">
        <v>412</v>
      </c>
      <c r="V76">
        <v>4.8</v>
      </c>
      <c r="W76">
        <v>67.099999999999994</v>
      </c>
      <c r="X76">
        <v>240</v>
      </c>
      <c r="Y76">
        <v>0.32500000000000001</v>
      </c>
      <c r="Z76">
        <v>103</v>
      </c>
      <c r="AA76">
        <v>0.75637900000000002</v>
      </c>
      <c r="AB76">
        <v>119</v>
      </c>
    </row>
    <row r="77" spans="1:28" x14ac:dyDescent="0.3">
      <c r="A77" t="s">
        <v>78</v>
      </c>
      <c r="B77">
        <v>76</v>
      </c>
      <c r="C77">
        <v>2016</v>
      </c>
      <c r="D77">
        <v>145034</v>
      </c>
      <c r="E77">
        <v>153879834.80468425</v>
      </c>
      <c r="F77" s="46">
        <f t="shared" si="1"/>
        <v>1060991.4558288695</v>
      </c>
      <c r="G77">
        <v>184937443.07785657</v>
      </c>
      <c r="H77">
        <v>1368781.5431597468</v>
      </c>
      <c r="I77">
        <v>90</v>
      </c>
      <c r="J77">
        <v>0.43</v>
      </c>
      <c r="K77">
        <v>27.16288037806132</v>
      </c>
      <c r="L77">
        <v>0.38890429174010427</v>
      </c>
      <c r="M77">
        <v>1.7121293969382466E-2</v>
      </c>
      <c r="N77">
        <v>11</v>
      </c>
      <c r="O77">
        <v>86.3</v>
      </c>
      <c r="P77">
        <v>246</v>
      </c>
      <c r="Q77">
        <v>0.04</v>
      </c>
      <c r="R77">
        <v>118.6</v>
      </c>
      <c r="S77">
        <v>0.91659899999999994</v>
      </c>
      <c r="T77">
        <v>15</v>
      </c>
      <c r="U77">
        <v>93</v>
      </c>
      <c r="V77">
        <v>11.4</v>
      </c>
      <c r="W77">
        <v>91.1</v>
      </c>
      <c r="X77">
        <v>304</v>
      </c>
      <c r="Y77">
        <v>4.0999999999999995E-2</v>
      </c>
      <c r="Z77">
        <v>117.9</v>
      </c>
      <c r="AA77">
        <v>0.91504999999999992</v>
      </c>
      <c r="AB77">
        <v>4</v>
      </c>
    </row>
    <row r="78" spans="1:28" x14ac:dyDescent="0.3">
      <c r="A78" t="s">
        <v>79</v>
      </c>
      <c r="B78">
        <v>77</v>
      </c>
      <c r="C78">
        <v>2016</v>
      </c>
      <c r="D78">
        <v>477022</v>
      </c>
      <c r="E78">
        <v>762510326.8620522</v>
      </c>
      <c r="F78" s="46">
        <f t="shared" si="1"/>
        <v>1598480.4199010783</v>
      </c>
      <c r="G78">
        <v>704613037.11082792</v>
      </c>
      <c r="H78">
        <v>1520948.8963520953</v>
      </c>
      <c r="I78">
        <v>278</v>
      </c>
      <c r="J78">
        <v>0.16</v>
      </c>
      <c r="K78">
        <v>31.476395531968549</v>
      </c>
      <c r="L78">
        <v>0.52084585607015588</v>
      </c>
      <c r="M78">
        <v>2.7128945043679305E-2</v>
      </c>
      <c r="N78">
        <v>3</v>
      </c>
      <c r="O78">
        <v>66.900000000000006</v>
      </c>
      <c r="P78">
        <v>151</v>
      </c>
      <c r="Q78">
        <v>0.183</v>
      </c>
      <c r="R78">
        <v>119.4</v>
      </c>
      <c r="S78">
        <v>0.43348399999999998</v>
      </c>
      <c r="T78">
        <v>12</v>
      </c>
      <c r="U78">
        <v>280</v>
      </c>
      <c r="V78">
        <v>2.6</v>
      </c>
      <c r="W78">
        <v>68.3</v>
      </c>
      <c r="X78">
        <v>182</v>
      </c>
      <c r="Y78">
        <v>0.185</v>
      </c>
      <c r="Z78">
        <v>121.4</v>
      </c>
      <c r="AA78">
        <v>0.44585200000000003</v>
      </c>
      <c r="AB78">
        <v>13</v>
      </c>
    </row>
    <row r="79" spans="1:28" x14ac:dyDescent="0.3">
      <c r="A79" t="s">
        <v>80</v>
      </c>
      <c r="B79">
        <v>78</v>
      </c>
      <c r="C79">
        <v>2016</v>
      </c>
      <c r="D79">
        <v>162743</v>
      </c>
      <c r="E79">
        <v>48563190.758904167</v>
      </c>
      <c r="F79" s="46">
        <f t="shared" si="1"/>
        <v>298404.1756567359</v>
      </c>
      <c r="G79">
        <v>55196057.994182348</v>
      </c>
      <c r="H79">
        <v>371643.07593090681</v>
      </c>
      <c r="I79">
        <v>85</v>
      </c>
      <c r="J79">
        <v>0.16</v>
      </c>
      <c r="K79">
        <v>26.623834508434374</v>
      </c>
      <c r="L79">
        <v>2.1690712950257748E-2</v>
      </c>
      <c r="M79">
        <v>5.0719046691313018E-2</v>
      </c>
      <c r="N79">
        <v>5.6</v>
      </c>
      <c r="O79">
        <v>67.3</v>
      </c>
      <c r="P79">
        <v>141</v>
      </c>
      <c r="Q79">
        <v>0.29899999999999999</v>
      </c>
      <c r="R79">
        <v>131.30000000000001</v>
      </c>
      <c r="S79">
        <v>0.86723099999999997</v>
      </c>
      <c r="T79">
        <v>27</v>
      </c>
      <c r="U79">
        <v>85</v>
      </c>
      <c r="V79">
        <v>5.3</v>
      </c>
      <c r="W79">
        <v>68.2</v>
      </c>
      <c r="X79">
        <v>190</v>
      </c>
      <c r="Y79">
        <v>0.30199999999999999</v>
      </c>
      <c r="Z79">
        <v>126.3</v>
      </c>
      <c r="AA79">
        <v>0.867313</v>
      </c>
      <c r="AB79">
        <v>20</v>
      </c>
    </row>
    <row r="80" spans="1:28" x14ac:dyDescent="0.3">
      <c r="A80" t="s">
        <v>81</v>
      </c>
      <c r="B80">
        <v>79</v>
      </c>
      <c r="C80">
        <v>2016</v>
      </c>
      <c r="D80">
        <v>48903</v>
      </c>
      <c r="E80">
        <v>72174148.467028633</v>
      </c>
      <c r="F80" s="46">
        <f t="shared" si="1"/>
        <v>1475863.4126133085</v>
      </c>
      <c r="G80">
        <v>81060103.553348124</v>
      </c>
      <c r="H80">
        <v>1693232.1674711867</v>
      </c>
      <c r="I80">
        <v>32</v>
      </c>
      <c r="J80">
        <v>0.05</v>
      </c>
      <c r="K80">
        <v>17.674746203970678</v>
      </c>
      <c r="L80">
        <v>0.46163834480459232</v>
      </c>
      <c r="M80">
        <v>4.2206264454808197E-3</v>
      </c>
      <c r="N80">
        <v>7.2000000000000011</v>
      </c>
      <c r="O80">
        <v>86.9</v>
      </c>
      <c r="P80">
        <v>58</v>
      </c>
      <c r="Q80">
        <v>0.317</v>
      </c>
      <c r="R80">
        <v>134.30000000000001</v>
      </c>
      <c r="S80">
        <v>0.32148400000000005</v>
      </c>
      <c r="T80">
        <v>1</v>
      </c>
      <c r="U80">
        <v>32</v>
      </c>
      <c r="V80">
        <v>17.8</v>
      </c>
      <c r="W80">
        <v>73</v>
      </c>
      <c r="X80">
        <v>92</v>
      </c>
      <c r="Y80">
        <v>0.32200000000000001</v>
      </c>
      <c r="Z80">
        <v>152.30000000000001</v>
      </c>
      <c r="AA80">
        <v>0.31429600000000002</v>
      </c>
      <c r="AB80"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54"/>
  <sheetViews>
    <sheetView topLeftCell="A377" workbookViewId="0">
      <selection activeCell="I389" sqref="I389"/>
    </sheetView>
  </sheetViews>
  <sheetFormatPr defaultColWidth="8.77734375" defaultRowHeight="14.4" x14ac:dyDescent="0.3"/>
  <cols>
    <col min="1" max="1" width="40.109375" style="4" customWidth="1"/>
    <col min="2" max="2" width="11.77734375" style="5" customWidth="1"/>
    <col min="3" max="3" width="8.77734375" style="10"/>
    <col min="4" max="4" width="29.33203125" customWidth="1"/>
    <col min="5" max="5" width="25.109375" customWidth="1"/>
    <col min="6" max="9" width="20.109375" customWidth="1"/>
    <col min="10" max="10" width="14.77734375" style="19" customWidth="1"/>
    <col min="11" max="11" width="14" customWidth="1"/>
    <col min="12" max="12" width="16.44140625" customWidth="1"/>
    <col min="13" max="13" width="20.109375" customWidth="1"/>
    <col min="14" max="14" width="19.109375" customWidth="1"/>
    <col min="15" max="15" width="21.77734375" customWidth="1"/>
    <col min="16" max="16" width="25.6640625" customWidth="1"/>
    <col min="17" max="17" width="20.77734375" customWidth="1"/>
    <col min="18" max="18" width="22" customWidth="1"/>
    <col min="19" max="19" width="22.6640625" customWidth="1"/>
    <col min="20" max="20" width="21.77734375" customWidth="1"/>
    <col min="21" max="21" width="15" customWidth="1"/>
    <col min="22" max="22" width="15.44140625" customWidth="1"/>
  </cols>
  <sheetData>
    <row r="1" spans="1:33" x14ac:dyDescent="0.3">
      <c r="A1" s="36" t="s">
        <v>169</v>
      </c>
      <c r="B1" s="36" t="s">
        <v>1</v>
      </c>
      <c r="C1" s="36" t="s">
        <v>2</v>
      </c>
      <c r="D1" s="35" t="s">
        <v>206</v>
      </c>
      <c r="E1" s="35" t="s">
        <v>207</v>
      </c>
      <c r="F1" s="35" t="s">
        <v>208</v>
      </c>
      <c r="G1" s="35" t="s">
        <v>213</v>
      </c>
      <c r="H1" s="56" t="s">
        <v>230</v>
      </c>
      <c r="I1" s="56" t="s">
        <v>231</v>
      </c>
      <c r="J1" s="49" t="s">
        <v>188</v>
      </c>
      <c r="K1" s="50" t="s">
        <v>189</v>
      </c>
      <c r="L1" s="36" t="s">
        <v>190</v>
      </c>
      <c r="M1" s="50" t="s">
        <v>191</v>
      </c>
      <c r="N1" s="50" t="s">
        <v>192</v>
      </c>
      <c r="O1" s="34" t="s">
        <v>173</v>
      </c>
      <c r="P1" s="35" t="s">
        <v>174</v>
      </c>
      <c r="Q1" s="36" t="s">
        <v>175</v>
      </c>
      <c r="R1" s="36" t="s">
        <v>176</v>
      </c>
      <c r="S1" s="36" t="s">
        <v>177</v>
      </c>
      <c r="T1" s="36" t="s">
        <v>178</v>
      </c>
      <c r="U1" s="36" t="s">
        <v>179</v>
      </c>
      <c r="V1" s="49" t="s">
        <v>193</v>
      </c>
      <c r="W1" s="50" t="s">
        <v>194</v>
      </c>
      <c r="X1" s="36" t="s">
        <v>195</v>
      </c>
      <c r="Y1" s="50" t="s">
        <v>196</v>
      </c>
      <c r="Z1" s="50" t="s">
        <v>197</v>
      </c>
      <c r="AA1" s="34" t="s">
        <v>198</v>
      </c>
      <c r="AB1" s="35" t="s">
        <v>199</v>
      </c>
      <c r="AC1" s="36" t="s">
        <v>200</v>
      </c>
      <c r="AD1" s="36" t="s">
        <v>201</v>
      </c>
      <c r="AE1" s="36" t="s">
        <v>202</v>
      </c>
      <c r="AF1" s="36" t="s">
        <v>203</v>
      </c>
      <c r="AG1" s="36" t="s">
        <v>204</v>
      </c>
    </row>
    <row r="2" spans="1:33" x14ac:dyDescent="0.3">
      <c r="A2" s="2" t="s">
        <v>3</v>
      </c>
      <c r="B2" s="38">
        <v>1</v>
      </c>
      <c r="C2" s="39">
        <v>2017</v>
      </c>
      <c r="D2" s="40">
        <v>1554224</v>
      </c>
      <c r="E2" s="16">
        <v>808776560.08560002</v>
      </c>
      <c r="F2" s="17">
        <f t="shared" ref="F2:F65" si="0">E2/D2*1000</f>
        <v>520373.22810971912</v>
      </c>
      <c r="G2" s="55">
        <v>500672.64937061683</v>
      </c>
      <c r="H2" s="55">
        <f>F2/G2</f>
        <v>1.0393482223641883</v>
      </c>
      <c r="I2" s="55"/>
      <c r="J2">
        <v>824</v>
      </c>
      <c r="K2" s="51">
        <v>0.23</v>
      </c>
      <c r="L2" s="17">
        <v>17.041872107093837</v>
      </c>
      <c r="M2">
        <v>0.13919380681299071</v>
      </c>
      <c r="N2">
        <v>0.18379856423647867</v>
      </c>
      <c r="O2">
        <v>17.4039</v>
      </c>
      <c r="P2">
        <v>74.8</v>
      </c>
      <c r="Q2">
        <v>316</v>
      </c>
      <c r="R2">
        <v>0.34200000000000003</v>
      </c>
      <c r="S2">
        <v>72.8</v>
      </c>
      <c r="T2">
        <v>0.91233299999999995</v>
      </c>
      <c r="U2">
        <v>160</v>
      </c>
      <c r="V2">
        <v>822</v>
      </c>
      <c r="W2">
        <v>0.23</v>
      </c>
      <c r="X2">
        <v>18.481570452880987</v>
      </c>
      <c r="Y2">
        <v>0.10295620253994028</v>
      </c>
      <c r="Z2">
        <v>0.19358130159368508</v>
      </c>
      <c r="AA2">
        <v>13</v>
      </c>
      <c r="AB2">
        <v>69.400000000000006</v>
      </c>
      <c r="AC2">
        <v>326</v>
      </c>
      <c r="AD2">
        <v>0.34100000000000003</v>
      </c>
      <c r="AE2">
        <v>72.5</v>
      </c>
      <c r="AF2">
        <v>0.90743499999999999</v>
      </c>
      <c r="AG2">
        <v>153</v>
      </c>
    </row>
    <row r="3" spans="1:33" x14ac:dyDescent="0.3">
      <c r="A3" s="2" t="s">
        <v>4</v>
      </c>
      <c r="B3" s="3">
        <v>2</v>
      </c>
      <c r="C3" s="8">
        <v>2017</v>
      </c>
      <c r="D3" s="11">
        <v>1213075</v>
      </c>
      <c r="E3" s="16">
        <v>328972206.37910002</v>
      </c>
      <c r="F3" s="17">
        <f t="shared" si="0"/>
        <v>271188.67867122812</v>
      </c>
      <c r="G3" s="55">
        <v>259301.10446982048</v>
      </c>
      <c r="H3" s="55">
        <f t="shared" ref="H3:H66" si="1">F3/G3</f>
        <v>1.0458446724541091</v>
      </c>
      <c r="I3" s="55"/>
      <c r="J3">
        <v>613</v>
      </c>
      <c r="K3" s="51">
        <v>0.28999999999999998</v>
      </c>
      <c r="L3" s="17">
        <v>16.156052650553466</v>
      </c>
      <c r="M3">
        <v>4.1417922713452715E-4</v>
      </c>
      <c r="N3">
        <v>0.15640670507102378</v>
      </c>
      <c r="O3">
        <v>9.9132999999999996</v>
      </c>
      <c r="P3">
        <v>67.8</v>
      </c>
      <c r="Q3">
        <v>223</v>
      </c>
      <c r="R3">
        <v>0.30299999999999999</v>
      </c>
      <c r="S3">
        <v>75.3</v>
      </c>
      <c r="T3">
        <v>0.65456800000000004</v>
      </c>
      <c r="U3">
        <v>65</v>
      </c>
      <c r="V3">
        <v>625</v>
      </c>
      <c r="W3">
        <v>0.22</v>
      </c>
      <c r="X3">
        <v>21.547200001011095</v>
      </c>
      <c r="Y3">
        <v>5.7324450523287343E-4</v>
      </c>
      <c r="Z3">
        <v>0.14791869955164674</v>
      </c>
      <c r="AA3">
        <v>6.2</v>
      </c>
      <c r="AB3">
        <v>68.3</v>
      </c>
      <c r="AC3">
        <v>252</v>
      </c>
      <c r="AD3">
        <v>0.30399999999999999</v>
      </c>
      <c r="AE3">
        <v>75</v>
      </c>
      <c r="AF3">
        <v>0.64979299999999995</v>
      </c>
      <c r="AG3">
        <v>75</v>
      </c>
    </row>
    <row r="4" spans="1:33" x14ac:dyDescent="0.3">
      <c r="A4" t="s">
        <v>5</v>
      </c>
      <c r="B4" s="3">
        <v>3</v>
      </c>
      <c r="C4" s="8">
        <v>2017</v>
      </c>
      <c r="D4" s="11">
        <v>1394996</v>
      </c>
      <c r="E4" s="16">
        <v>434377541.39540005</v>
      </c>
      <c r="F4" s="17">
        <f t="shared" si="0"/>
        <v>311382.64295768598</v>
      </c>
      <c r="G4" s="55">
        <v>307666.17638009356</v>
      </c>
      <c r="H4" s="55">
        <f t="shared" si="1"/>
        <v>1.012079542253618</v>
      </c>
      <c r="I4" s="55"/>
      <c r="J4">
        <v>733</v>
      </c>
      <c r="K4" s="51">
        <v>1.2</v>
      </c>
      <c r="L4" s="17">
        <v>17.456282683174717</v>
      </c>
      <c r="M4">
        <v>3.8514695731834219E-3</v>
      </c>
      <c r="N4">
        <v>0.29992897190490714</v>
      </c>
      <c r="O4">
        <v>16.486550000000001</v>
      </c>
      <c r="P4">
        <v>72.400000000000006</v>
      </c>
      <c r="Q4">
        <v>197</v>
      </c>
      <c r="R4">
        <v>0.222</v>
      </c>
      <c r="S4">
        <v>82.7</v>
      </c>
      <c r="T4">
        <v>0.65941300000000003</v>
      </c>
      <c r="U4">
        <v>226</v>
      </c>
      <c r="V4">
        <v>737</v>
      </c>
      <c r="W4">
        <v>1.05</v>
      </c>
      <c r="X4">
        <v>16.386673102385867</v>
      </c>
      <c r="Y4">
        <v>2.8583874162034437E-3</v>
      </c>
      <c r="Z4">
        <v>0.33035842873066051</v>
      </c>
      <c r="AA4">
        <v>8.9</v>
      </c>
      <c r="AB4">
        <v>73</v>
      </c>
      <c r="AC4">
        <v>222</v>
      </c>
      <c r="AD4">
        <v>0.222</v>
      </c>
      <c r="AE4">
        <v>83.4</v>
      </c>
      <c r="AF4">
        <v>0.6676430000000001</v>
      </c>
      <c r="AG4">
        <v>221</v>
      </c>
    </row>
    <row r="5" spans="1:33" x14ac:dyDescent="0.3">
      <c r="A5" t="s">
        <v>6</v>
      </c>
      <c r="B5" s="3">
        <v>4</v>
      </c>
      <c r="C5" s="8">
        <v>2017</v>
      </c>
      <c r="D5" s="11">
        <v>2343280</v>
      </c>
      <c r="E5" s="16">
        <v>848167791.73559999</v>
      </c>
      <c r="F5" s="17">
        <f t="shared" si="0"/>
        <v>361957.50901966478</v>
      </c>
      <c r="G5" s="55">
        <v>353549.70778253116</v>
      </c>
      <c r="H5" s="55">
        <f t="shared" si="1"/>
        <v>1.0237811007958895</v>
      </c>
      <c r="I5" s="55"/>
      <c r="J5">
        <v>1179</v>
      </c>
      <c r="K5" s="51">
        <v>0.93</v>
      </c>
      <c r="L5" s="17">
        <v>32.475694314846734</v>
      </c>
      <c r="M5">
        <v>5.3276749324352064E-3</v>
      </c>
      <c r="N5">
        <v>0.13799885884792357</v>
      </c>
      <c r="O5">
        <v>14.9009</v>
      </c>
      <c r="P5">
        <v>77.8</v>
      </c>
      <c r="Q5">
        <v>373</v>
      </c>
      <c r="R5">
        <v>0.32200000000000001</v>
      </c>
      <c r="S5">
        <v>81.8</v>
      </c>
      <c r="T5">
        <v>0.61920299999999995</v>
      </c>
      <c r="U5">
        <v>452</v>
      </c>
      <c r="V5">
        <v>1165</v>
      </c>
      <c r="W5">
        <v>0.78</v>
      </c>
      <c r="X5">
        <v>32.731341205026624</v>
      </c>
      <c r="Y5">
        <v>4.1838121720709802E-3</v>
      </c>
      <c r="Z5">
        <v>0.14874507024003933</v>
      </c>
      <c r="AA5">
        <v>8.8000000000000007</v>
      </c>
      <c r="AB5">
        <v>78</v>
      </c>
      <c r="AC5">
        <v>381</v>
      </c>
      <c r="AD5">
        <v>0.32500000000000001</v>
      </c>
      <c r="AE5">
        <v>83.8</v>
      </c>
      <c r="AF5">
        <v>0.60686399999999996</v>
      </c>
      <c r="AG5">
        <v>571</v>
      </c>
    </row>
    <row r="6" spans="1:33" x14ac:dyDescent="0.3">
      <c r="A6" t="s">
        <v>7</v>
      </c>
      <c r="B6" s="3">
        <v>5</v>
      </c>
      <c r="C6" s="8">
        <v>2017</v>
      </c>
      <c r="D6" s="11">
        <v>987203</v>
      </c>
      <c r="E6" s="16">
        <v>204812646.07749999</v>
      </c>
      <c r="F6" s="17">
        <f t="shared" si="0"/>
        <v>207467.60907077874</v>
      </c>
      <c r="G6" s="55">
        <v>205911.02571719844</v>
      </c>
      <c r="H6" s="55">
        <f t="shared" si="1"/>
        <v>1.0075594949233955</v>
      </c>
      <c r="I6" s="55"/>
      <c r="J6">
        <v>544</v>
      </c>
      <c r="K6" s="51">
        <v>0.28000000000000003</v>
      </c>
      <c r="L6" s="17">
        <v>14.268205965508624</v>
      </c>
      <c r="M6">
        <v>9.7767616610811427E-4</v>
      </c>
      <c r="N6">
        <v>0.16588679308899931</v>
      </c>
      <c r="O6">
        <v>8.6528000000000009</v>
      </c>
      <c r="P6">
        <v>66.900000000000006</v>
      </c>
      <c r="Q6">
        <v>260</v>
      </c>
      <c r="R6">
        <v>0.185</v>
      </c>
      <c r="S6">
        <v>83.3</v>
      </c>
      <c r="T6">
        <v>0.63105200000000006</v>
      </c>
      <c r="U6">
        <v>649</v>
      </c>
      <c r="V6">
        <v>536</v>
      </c>
      <c r="W6">
        <v>0.31</v>
      </c>
      <c r="X6">
        <v>11.314315129925088</v>
      </c>
      <c r="Y6">
        <v>2.0199039835595216E-3</v>
      </c>
      <c r="Z6">
        <v>0.14427582530367222</v>
      </c>
      <c r="AA6">
        <v>2.4</v>
      </c>
      <c r="AB6">
        <v>74.400000000000006</v>
      </c>
      <c r="AC6">
        <v>278</v>
      </c>
      <c r="AD6">
        <v>0.18600000000000003</v>
      </c>
      <c r="AE6">
        <v>84.5</v>
      </c>
      <c r="AF6">
        <v>0.63151499999999994</v>
      </c>
      <c r="AG6">
        <v>458</v>
      </c>
    </row>
    <row r="7" spans="1:33" x14ac:dyDescent="0.3">
      <c r="A7" t="s">
        <v>8</v>
      </c>
      <c r="B7" s="3">
        <v>6</v>
      </c>
      <c r="C7" s="8">
        <v>2017</v>
      </c>
      <c r="D7" s="11">
        <v>1048957</v>
      </c>
      <c r="E7" s="16">
        <v>431495725.24970001</v>
      </c>
      <c r="F7" s="17">
        <f t="shared" si="0"/>
        <v>411356.92430643016</v>
      </c>
      <c r="G7" s="55">
        <v>392893.17258837871</v>
      </c>
      <c r="H7" s="55">
        <f t="shared" si="1"/>
        <v>1.0469943307907652</v>
      </c>
      <c r="I7" s="55"/>
      <c r="J7">
        <v>539</v>
      </c>
      <c r="K7" s="51">
        <v>1.33</v>
      </c>
      <c r="L7" s="17">
        <v>19.4792589472763</v>
      </c>
      <c r="M7">
        <v>3.4629208520916433E-3</v>
      </c>
      <c r="N7">
        <v>0.36216737589998343</v>
      </c>
      <c r="O7">
        <v>15.855650000000002</v>
      </c>
      <c r="P7">
        <v>74.7</v>
      </c>
      <c r="Q7">
        <v>184</v>
      </c>
      <c r="R7">
        <v>0.24299999999999999</v>
      </c>
      <c r="S7">
        <v>72.5</v>
      </c>
      <c r="T7">
        <v>0.59626600000000007</v>
      </c>
      <c r="U7">
        <v>218</v>
      </c>
      <c r="V7">
        <v>543</v>
      </c>
      <c r="W7">
        <v>2.27</v>
      </c>
      <c r="X7">
        <v>20.623291570432738</v>
      </c>
      <c r="Y7">
        <v>3.8091131275685705E-3</v>
      </c>
      <c r="Z7">
        <v>0.33312973703435722</v>
      </c>
      <c r="AA7">
        <v>6.7</v>
      </c>
      <c r="AB7">
        <v>69.599999999999994</v>
      </c>
      <c r="AC7">
        <v>188</v>
      </c>
      <c r="AD7">
        <v>0.24199999999999999</v>
      </c>
      <c r="AE7">
        <v>76.8</v>
      </c>
      <c r="AF7">
        <v>0.59488099999999999</v>
      </c>
      <c r="AG7">
        <v>168</v>
      </c>
    </row>
    <row r="8" spans="1:33" x14ac:dyDescent="0.3">
      <c r="A8" t="s">
        <v>9</v>
      </c>
      <c r="B8" s="3">
        <v>7</v>
      </c>
      <c r="C8" s="8">
        <v>2017</v>
      </c>
      <c r="D8" s="11">
        <v>620092</v>
      </c>
      <c r="E8" s="16">
        <v>174156402.76190001</v>
      </c>
      <c r="F8" s="17">
        <f t="shared" si="0"/>
        <v>280855.74844039272</v>
      </c>
      <c r="G8" s="55">
        <v>271006.0766704398</v>
      </c>
      <c r="H8" s="55">
        <f t="shared" si="1"/>
        <v>1.0363448373223407</v>
      </c>
      <c r="I8" s="55"/>
      <c r="J8">
        <v>327</v>
      </c>
      <c r="K8" s="51">
        <v>7.0000000000000007E-2</v>
      </c>
      <c r="L8" s="17">
        <v>12.123640226438436</v>
      </c>
      <c r="M8">
        <v>5.6987653843293667E-4</v>
      </c>
      <c r="N8">
        <v>0.21937975025766157</v>
      </c>
      <c r="O8">
        <v>5.9267500000000002</v>
      </c>
      <c r="P8">
        <v>70</v>
      </c>
      <c r="Q8">
        <v>168</v>
      </c>
      <c r="R8">
        <v>0.27600000000000002</v>
      </c>
      <c r="S8">
        <v>100.9</v>
      </c>
      <c r="T8">
        <v>0.59179099999999996</v>
      </c>
      <c r="U8">
        <v>44</v>
      </c>
      <c r="V8">
        <v>328</v>
      </c>
      <c r="W8">
        <v>0.08</v>
      </c>
      <c r="X8">
        <v>15.526266690399945</v>
      </c>
      <c r="Y8">
        <v>8.0889312165660816E-4</v>
      </c>
      <c r="Z8">
        <v>0.20870078738064593</v>
      </c>
      <c r="AA8">
        <v>7.9</v>
      </c>
      <c r="AB8">
        <v>70.5</v>
      </c>
      <c r="AC8">
        <v>176</v>
      </c>
      <c r="AD8">
        <v>0.28000000000000003</v>
      </c>
      <c r="AE8">
        <v>99.2</v>
      </c>
      <c r="AF8">
        <v>0.59144599999999992</v>
      </c>
      <c r="AG8">
        <v>36</v>
      </c>
    </row>
    <row r="9" spans="1:33" x14ac:dyDescent="0.3">
      <c r="A9" t="s">
        <v>10</v>
      </c>
      <c r="B9" s="3">
        <v>8</v>
      </c>
      <c r="C9" s="8">
        <v>2017</v>
      </c>
      <c r="D9" s="11">
        <v>1115926</v>
      </c>
      <c r="E9" s="16">
        <v>389662964.58390003</v>
      </c>
      <c r="F9" s="17">
        <f t="shared" si="0"/>
        <v>349183.51627607929</v>
      </c>
      <c r="G9" s="55">
        <v>338778.29333212291</v>
      </c>
      <c r="H9" s="55">
        <f t="shared" si="1"/>
        <v>1.0307139599813604</v>
      </c>
      <c r="I9" s="55"/>
      <c r="J9">
        <v>573</v>
      </c>
      <c r="K9" s="51">
        <v>1.47</v>
      </c>
      <c r="L9" s="17">
        <v>24.927163468308862</v>
      </c>
      <c r="M9">
        <v>9.1369282281076353E-2</v>
      </c>
      <c r="N9">
        <v>0.17052861164075223</v>
      </c>
      <c r="O9">
        <v>9.1694999999999993</v>
      </c>
      <c r="P9">
        <v>73.2</v>
      </c>
      <c r="Q9">
        <v>368</v>
      </c>
      <c r="R9">
        <v>0.32299999999999995</v>
      </c>
      <c r="S9">
        <v>84.6</v>
      </c>
      <c r="T9">
        <v>0.62500100000000003</v>
      </c>
      <c r="U9">
        <v>232</v>
      </c>
      <c r="V9">
        <v>570</v>
      </c>
      <c r="W9">
        <v>1.31</v>
      </c>
      <c r="X9">
        <v>24.711275626874453</v>
      </c>
      <c r="Y9">
        <v>8.2851258688009841E-2</v>
      </c>
      <c r="Z9">
        <v>0.17537653777912562</v>
      </c>
      <c r="AA9">
        <v>4.8</v>
      </c>
      <c r="AB9">
        <v>71.900000000000006</v>
      </c>
      <c r="AC9">
        <v>397</v>
      </c>
      <c r="AD9">
        <v>0.32500000000000001</v>
      </c>
      <c r="AE9">
        <v>85.3</v>
      </c>
      <c r="AF9">
        <v>0.63363000000000003</v>
      </c>
      <c r="AG9">
        <v>341</v>
      </c>
    </row>
    <row r="10" spans="1:33" x14ac:dyDescent="0.3">
      <c r="A10" t="s">
        <v>11</v>
      </c>
      <c r="B10" s="3">
        <v>9</v>
      </c>
      <c r="C10" s="8">
        <v>2017</v>
      </c>
      <c r="D10" s="11">
        <v>1167649</v>
      </c>
      <c r="E10" s="16">
        <v>507253845.99789995</v>
      </c>
      <c r="F10" s="17">
        <f t="shared" si="0"/>
        <v>434423.226498631</v>
      </c>
      <c r="G10" s="55">
        <v>429064.79298240948</v>
      </c>
      <c r="H10" s="55">
        <f t="shared" si="1"/>
        <v>1.0124886348259323</v>
      </c>
      <c r="I10" s="55"/>
      <c r="J10">
        <v>599</v>
      </c>
      <c r="K10" s="51">
        <v>0.06</v>
      </c>
      <c r="L10" s="17">
        <v>27.267148055914781</v>
      </c>
      <c r="M10">
        <v>4.5092971182624265E-3</v>
      </c>
      <c r="N10">
        <v>0.38899142214467214</v>
      </c>
      <c r="O10">
        <v>25.767499999999998</v>
      </c>
      <c r="P10">
        <v>69.3</v>
      </c>
      <c r="Q10">
        <v>189</v>
      </c>
      <c r="R10">
        <v>0.36599999999999999</v>
      </c>
      <c r="S10">
        <v>80.900000000000006</v>
      </c>
      <c r="T10">
        <v>0.77661199999999997</v>
      </c>
      <c r="U10">
        <v>56</v>
      </c>
      <c r="V10">
        <v>597</v>
      </c>
      <c r="W10">
        <v>7.0000000000000007E-2</v>
      </c>
      <c r="X10">
        <v>25.513701077377466</v>
      </c>
      <c r="Y10">
        <v>4.5340917211903692E-3</v>
      </c>
      <c r="Z10">
        <v>0.38836972197880953</v>
      </c>
      <c r="AA10">
        <v>18</v>
      </c>
      <c r="AB10">
        <v>72</v>
      </c>
      <c r="AC10">
        <v>192</v>
      </c>
      <c r="AD10">
        <v>0.36599999999999999</v>
      </c>
      <c r="AE10">
        <v>82</v>
      </c>
      <c r="AF10">
        <v>0.76277000000000006</v>
      </c>
      <c r="AG10">
        <v>55</v>
      </c>
    </row>
    <row r="11" spans="1:33" x14ac:dyDescent="0.3">
      <c r="A11" t="s">
        <v>12</v>
      </c>
      <c r="B11" s="3">
        <v>10</v>
      </c>
      <c r="C11" s="8">
        <v>2017</v>
      </c>
      <c r="D11" s="11">
        <v>8024182</v>
      </c>
      <c r="E11" s="16">
        <v>4288114076.724</v>
      </c>
      <c r="F11" s="17">
        <f t="shared" si="0"/>
        <v>534398.90529950592</v>
      </c>
      <c r="G11" s="55">
        <v>533624.23674397031</v>
      </c>
      <c r="H11" s="55">
        <f t="shared" si="1"/>
        <v>1.0014517117143376</v>
      </c>
      <c r="I11" s="55"/>
      <c r="J11">
        <v>4097</v>
      </c>
      <c r="K11" s="51">
        <v>2.79</v>
      </c>
      <c r="L11" s="17">
        <v>16.314122715884988</v>
      </c>
      <c r="M11">
        <v>2.2507665470859854E-3</v>
      </c>
      <c r="N11">
        <v>0.20024641666398815</v>
      </c>
      <c r="O11">
        <v>16.158850000000001</v>
      </c>
      <c r="P11">
        <v>84.5</v>
      </c>
      <c r="Q11">
        <v>103</v>
      </c>
      <c r="R11">
        <v>0.20600000000000002</v>
      </c>
      <c r="S11">
        <v>66.8</v>
      </c>
      <c r="T11">
        <v>0.81696899999999995</v>
      </c>
      <c r="U11">
        <v>3126</v>
      </c>
      <c r="V11">
        <v>3996</v>
      </c>
      <c r="W11">
        <v>2.5499999999999998</v>
      </c>
      <c r="X11">
        <v>14.767032330394869</v>
      </c>
      <c r="Y11">
        <v>1.5276917371319725E-3</v>
      </c>
      <c r="Z11">
        <v>0.17569073628000925</v>
      </c>
      <c r="AA11">
        <v>7.1</v>
      </c>
      <c r="AB11">
        <v>79.099999999999994</v>
      </c>
      <c r="AC11">
        <v>117</v>
      </c>
      <c r="AD11">
        <v>0.20399999999999999</v>
      </c>
      <c r="AE11">
        <v>69</v>
      </c>
      <c r="AF11">
        <v>0.81535799999999992</v>
      </c>
      <c r="AG11">
        <v>2293</v>
      </c>
    </row>
    <row r="12" spans="1:33" x14ac:dyDescent="0.3">
      <c r="A12" t="s">
        <v>13</v>
      </c>
      <c r="B12" s="3">
        <v>11</v>
      </c>
      <c r="C12" s="8">
        <v>2017</v>
      </c>
      <c r="D12" s="11">
        <v>748637</v>
      </c>
      <c r="E12" s="16">
        <v>225480760.08870003</v>
      </c>
      <c r="F12" s="17">
        <f t="shared" si="0"/>
        <v>301188.37312168651</v>
      </c>
      <c r="G12" s="55">
        <v>302660.03915931622</v>
      </c>
      <c r="H12" s="55">
        <f t="shared" si="1"/>
        <v>0.99513756080347615</v>
      </c>
      <c r="I12" s="55"/>
      <c r="J12">
        <v>380</v>
      </c>
      <c r="K12" s="51">
        <v>0.42</v>
      </c>
      <c r="L12" s="17">
        <v>18.894921390940748</v>
      </c>
      <c r="M12">
        <v>1.0914750451418585E-3</v>
      </c>
      <c r="N12">
        <v>0.16635646662418224</v>
      </c>
      <c r="O12">
        <v>9.3915500000000005</v>
      </c>
      <c r="P12">
        <v>69.400000000000006</v>
      </c>
      <c r="Q12">
        <v>414</v>
      </c>
      <c r="R12">
        <v>0.33200000000000002</v>
      </c>
      <c r="S12">
        <v>91.2</v>
      </c>
      <c r="T12">
        <v>0.57699199999999995</v>
      </c>
      <c r="U12">
        <v>56</v>
      </c>
      <c r="V12">
        <v>385</v>
      </c>
      <c r="W12">
        <v>0.28000000000000003</v>
      </c>
      <c r="X12">
        <v>19.072106380567941</v>
      </c>
      <c r="Y12">
        <v>1.2086802006903009E-3</v>
      </c>
      <c r="Z12">
        <v>0.16658259569253656</v>
      </c>
      <c r="AA12">
        <v>5.8</v>
      </c>
      <c r="AB12">
        <v>67.400000000000006</v>
      </c>
      <c r="AC12">
        <v>406</v>
      </c>
      <c r="AD12">
        <v>0.33299999999999996</v>
      </c>
      <c r="AE12">
        <v>92.9</v>
      </c>
      <c r="AF12">
        <v>0.57979199999999997</v>
      </c>
      <c r="AG12">
        <v>65</v>
      </c>
    </row>
    <row r="13" spans="1:33" x14ac:dyDescent="0.3">
      <c r="A13" t="s">
        <v>14</v>
      </c>
      <c r="B13" s="3">
        <v>12</v>
      </c>
      <c r="C13" s="8">
        <v>2017</v>
      </c>
      <c r="D13" s="11">
        <v>1131938</v>
      </c>
      <c r="E13" s="16">
        <v>373118059.58660001</v>
      </c>
      <c r="F13" s="17">
        <f t="shared" si="0"/>
        <v>329627.6470854411</v>
      </c>
      <c r="G13" s="55">
        <v>322643.72838205757</v>
      </c>
      <c r="H13" s="55">
        <f t="shared" si="1"/>
        <v>1.0216459149489916</v>
      </c>
      <c r="I13" s="55"/>
      <c r="J13">
        <v>541</v>
      </c>
      <c r="K13" s="51">
        <v>0.4</v>
      </c>
      <c r="L13" s="17">
        <v>15.757622314888625</v>
      </c>
      <c r="M13">
        <v>1.9716236116598617E-3</v>
      </c>
      <c r="N13">
        <v>0.27609683516594868</v>
      </c>
      <c r="O13">
        <v>14.19495</v>
      </c>
      <c r="P13">
        <v>68.900000000000006</v>
      </c>
      <c r="Q13">
        <v>291</v>
      </c>
      <c r="R13">
        <v>0.28600000000000003</v>
      </c>
      <c r="S13">
        <v>78.099999999999994</v>
      </c>
      <c r="T13">
        <v>0.667296</v>
      </c>
      <c r="U13">
        <v>148</v>
      </c>
      <c r="V13">
        <v>538</v>
      </c>
      <c r="W13">
        <v>0.55000000000000004</v>
      </c>
      <c r="X13">
        <v>13.897074721615638</v>
      </c>
      <c r="Y13">
        <v>2.4071115046024349E-3</v>
      </c>
      <c r="Z13">
        <v>0.26697311641383836</v>
      </c>
      <c r="AA13">
        <v>8.6999999999999993</v>
      </c>
      <c r="AB13">
        <v>65</v>
      </c>
      <c r="AC13">
        <v>293</v>
      </c>
      <c r="AD13">
        <v>0.28699999999999998</v>
      </c>
      <c r="AE13">
        <v>78.8</v>
      </c>
      <c r="AF13">
        <v>0.67199500000000001</v>
      </c>
      <c r="AG13">
        <v>189</v>
      </c>
    </row>
    <row r="14" spans="1:33" x14ac:dyDescent="0.3">
      <c r="A14" t="s">
        <v>15</v>
      </c>
      <c r="B14" s="3">
        <v>13</v>
      </c>
      <c r="C14" s="8">
        <v>2017</v>
      </c>
      <c r="D14" s="11">
        <v>937675</v>
      </c>
      <c r="E14" s="16">
        <v>292161155.95049995</v>
      </c>
      <c r="F14" s="17">
        <f t="shared" si="0"/>
        <v>311580.40467166126</v>
      </c>
      <c r="G14" s="55">
        <v>300467.90539617272</v>
      </c>
      <c r="H14" s="55">
        <f t="shared" si="1"/>
        <v>1.0369839809041719</v>
      </c>
      <c r="I14" s="55"/>
      <c r="J14">
        <v>523</v>
      </c>
      <c r="K14" s="51">
        <v>0.51</v>
      </c>
      <c r="L14" s="17">
        <v>18.333125754505993</v>
      </c>
      <c r="M14">
        <v>2.3822281789833465E-3</v>
      </c>
      <c r="N14">
        <v>0.20668673796544473</v>
      </c>
      <c r="O14">
        <v>11.75825</v>
      </c>
      <c r="P14">
        <v>71</v>
      </c>
      <c r="Q14">
        <v>229</v>
      </c>
      <c r="R14">
        <v>0.27600000000000002</v>
      </c>
      <c r="S14">
        <v>96.6</v>
      </c>
      <c r="T14">
        <v>0.63622800000000002</v>
      </c>
      <c r="U14">
        <v>44</v>
      </c>
      <c r="V14">
        <v>519</v>
      </c>
      <c r="W14">
        <v>0.5</v>
      </c>
      <c r="X14">
        <v>20.698933299967752</v>
      </c>
      <c r="Y14">
        <v>2.5878043072703688E-3</v>
      </c>
      <c r="Z14">
        <v>0.21624597666373971</v>
      </c>
      <c r="AA14">
        <v>6.2</v>
      </c>
      <c r="AB14">
        <v>70.599999999999994</v>
      </c>
      <c r="AC14">
        <v>254</v>
      </c>
      <c r="AD14">
        <v>0.27399999999999997</v>
      </c>
      <c r="AE14">
        <v>98.4</v>
      </c>
      <c r="AF14">
        <v>0.63609000000000004</v>
      </c>
      <c r="AG14">
        <v>38</v>
      </c>
    </row>
    <row r="15" spans="1:33" x14ac:dyDescent="0.3">
      <c r="A15" t="s">
        <v>16</v>
      </c>
      <c r="B15" s="3">
        <v>14</v>
      </c>
      <c r="C15" s="8">
        <v>2017</v>
      </c>
      <c r="D15" s="11">
        <v>1036355</v>
      </c>
      <c r="E15" s="16">
        <v>324102593.38530004</v>
      </c>
      <c r="F15" s="17">
        <f t="shared" si="0"/>
        <v>312733.17867458548</v>
      </c>
      <c r="G15" s="55">
        <v>306886.81234401336</v>
      </c>
      <c r="H15" s="55">
        <f t="shared" si="1"/>
        <v>1.0190505622770731</v>
      </c>
      <c r="I15" s="55"/>
      <c r="J15">
        <v>516</v>
      </c>
      <c r="K15" s="51">
        <v>0.34</v>
      </c>
      <c r="L15" s="17">
        <v>34.648375530769329</v>
      </c>
      <c r="M15">
        <v>3.0699506283922483E-4</v>
      </c>
      <c r="N15">
        <v>0.11580450502616234</v>
      </c>
      <c r="O15">
        <v>13.991600000000002</v>
      </c>
      <c r="P15">
        <v>75.900000000000006</v>
      </c>
      <c r="Q15">
        <v>276</v>
      </c>
      <c r="R15">
        <v>0.4</v>
      </c>
      <c r="S15">
        <v>76.7</v>
      </c>
      <c r="T15">
        <v>0.51197700000000002</v>
      </c>
      <c r="U15">
        <v>66</v>
      </c>
      <c r="V15">
        <v>522</v>
      </c>
      <c r="W15">
        <v>0.52</v>
      </c>
      <c r="X15">
        <v>32.759113963609636</v>
      </c>
      <c r="Y15">
        <v>2.9563795478818695E-4</v>
      </c>
      <c r="Z15">
        <v>0.12080248912569293</v>
      </c>
      <c r="AA15">
        <v>10</v>
      </c>
      <c r="AB15">
        <v>71.400000000000006</v>
      </c>
      <c r="AC15">
        <v>286</v>
      </c>
      <c r="AD15">
        <v>0.40299999999999997</v>
      </c>
      <c r="AE15">
        <v>80.599999999999994</v>
      </c>
      <c r="AF15">
        <v>0.50779299999999994</v>
      </c>
      <c r="AG15">
        <v>114</v>
      </c>
    </row>
    <row r="16" spans="1:33" x14ac:dyDescent="0.3">
      <c r="A16" t="s">
        <v>17</v>
      </c>
      <c r="B16" s="3">
        <v>15</v>
      </c>
      <c r="C16" s="8">
        <v>2017</v>
      </c>
      <c r="D16" s="11">
        <v>1287871</v>
      </c>
      <c r="E16" s="16">
        <v>402394179.54809999</v>
      </c>
      <c r="F16" s="17">
        <f t="shared" si="0"/>
        <v>312449.13469446864</v>
      </c>
      <c r="G16" s="55">
        <v>306032.28742642561</v>
      </c>
      <c r="H16" s="55">
        <f t="shared" si="1"/>
        <v>1.0209678766969505</v>
      </c>
      <c r="I16" s="55"/>
      <c r="J16">
        <v>688</v>
      </c>
      <c r="K16" s="51">
        <v>1.1000000000000001</v>
      </c>
      <c r="L16" s="17">
        <v>23.948345442940632</v>
      </c>
      <c r="M16">
        <v>1.1282191011315857E-3</v>
      </c>
      <c r="N16">
        <v>0.16798889391539953</v>
      </c>
      <c r="O16">
        <v>14.9756</v>
      </c>
      <c r="P16">
        <v>72</v>
      </c>
      <c r="Q16">
        <v>195</v>
      </c>
      <c r="R16">
        <v>0.24199999999999999</v>
      </c>
      <c r="S16">
        <v>93.5</v>
      </c>
      <c r="T16">
        <v>0.60724500000000003</v>
      </c>
      <c r="U16">
        <v>151</v>
      </c>
      <c r="V16">
        <v>689</v>
      </c>
      <c r="W16">
        <v>1.2</v>
      </c>
      <c r="X16">
        <v>23.507334586523864</v>
      </c>
      <c r="Y16">
        <v>8.1745086224869958E-4</v>
      </c>
      <c r="Z16">
        <v>0.15994983171031646</v>
      </c>
      <c r="AA16">
        <v>7.5</v>
      </c>
      <c r="AB16">
        <v>73.400000000000006</v>
      </c>
      <c r="AC16">
        <v>199</v>
      </c>
      <c r="AD16">
        <v>0.24299999999999999</v>
      </c>
      <c r="AE16">
        <v>94.1</v>
      </c>
      <c r="AF16">
        <v>0.616564</v>
      </c>
      <c r="AG16">
        <v>143</v>
      </c>
    </row>
    <row r="17" spans="1:33" x14ac:dyDescent="0.3">
      <c r="A17" t="s">
        <v>18</v>
      </c>
      <c r="B17" s="3">
        <v>16</v>
      </c>
      <c r="C17" s="8">
        <v>2017</v>
      </c>
      <c r="D17" s="11">
        <v>1533698</v>
      </c>
      <c r="E17" s="16">
        <v>574140374.18899989</v>
      </c>
      <c r="F17" s="17">
        <f t="shared" si="0"/>
        <v>374350.34419357654</v>
      </c>
      <c r="G17" s="55">
        <v>359839.82193514536</v>
      </c>
      <c r="H17" s="55">
        <f t="shared" si="1"/>
        <v>1.0403249484184283</v>
      </c>
      <c r="I17" s="55"/>
      <c r="J17">
        <v>792</v>
      </c>
      <c r="K17" s="51">
        <v>1.01</v>
      </c>
      <c r="L17" s="17">
        <v>21.628854341700883</v>
      </c>
      <c r="M17">
        <v>4.7205415546327754E-3</v>
      </c>
      <c r="N17">
        <v>0.38860520150545058</v>
      </c>
      <c r="O17">
        <v>15.331349999999999</v>
      </c>
      <c r="P17">
        <v>81.5</v>
      </c>
      <c r="Q17">
        <v>218</v>
      </c>
      <c r="R17">
        <v>0.24600000000000002</v>
      </c>
      <c r="S17">
        <v>84.1</v>
      </c>
      <c r="T17">
        <v>0.74052800000000008</v>
      </c>
      <c r="U17">
        <v>147</v>
      </c>
      <c r="V17">
        <v>800</v>
      </c>
      <c r="W17">
        <v>1.01</v>
      </c>
      <c r="X17">
        <v>20.380026448991178</v>
      </c>
      <c r="Y17">
        <v>3.0695580398817004E-3</v>
      </c>
      <c r="Z17">
        <v>0.38212135941234804</v>
      </c>
      <c r="AA17">
        <v>10.3</v>
      </c>
      <c r="AB17">
        <v>79.5</v>
      </c>
      <c r="AC17">
        <v>217</v>
      </c>
      <c r="AD17">
        <v>0.24100000000000002</v>
      </c>
      <c r="AE17">
        <v>83.8</v>
      </c>
      <c r="AF17">
        <v>0.73784899999999998</v>
      </c>
      <c r="AG17">
        <v>198</v>
      </c>
    </row>
    <row r="18" spans="1:33" x14ac:dyDescent="0.3">
      <c r="A18" t="s">
        <v>19</v>
      </c>
      <c r="B18" s="3">
        <v>17</v>
      </c>
      <c r="C18" s="8">
        <v>2017</v>
      </c>
      <c r="D18" s="11">
        <v>1255397</v>
      </c>
      <c r="E18" s="16">
        <v>510523467.28659993</v>
      </c>
      <c r="F18" s="17">
        <f t="shared" si="0"/>
        <v>406662.96580810688</v>
      </c>
      <c r="G18" s="55">
        <v>395780.98572357348</v>
      </c>
      <c r="H18" s="55">
        <f t="shared" si="1"/>
        <v>1.0274949542223175</v>
      </c>
      <c r="I18" s="55"/>
      <c r="J18">
        <v>671</v>
      </c>
      <c r="K18" s="51">
        <v>1.3</v>
      </c>
      <c r="L18" s="17">
        <v>16.047451340820135</v>
      </c>
      <c r="M18">
        <v>1.1712299575033181E-3</v>
      </c>
      <c r="N18">
        <v>0.26205889463845272</v>
      </c>
      <c r="O18">
        <v>16.31925</v>
      </c>
      <c r="P18">
        <v>65.8</v>
      </c>
      <c r="Q18">
        <v>247</v>
      </c>
      <c r="R18">
        <v>0.182</v>
      </c>
      <c r="S18">
        <v>92.8</v>
      </c>
      <c r="T18">
        <v>0.53100999999999998</v>
      </c>
      <c r="U18">
        <v>143</v>
      </c>
      <c r="V18">
        <v>678</v>
      </c>
      <c r="W18">
        <v>1.75</v>
      </c>
      <c r="X18">
        <v>17.712312151832815</v>
      </c>
      <c r="Y18">
        <v>1.1029940629003034E-3</v>
      </c>
      <c r="Z18">
        <v>0.25552079933331567</v>
      </c>
      <c r="AA18">
        <v>6.4</v>
      </c>
      <c r="AB18">
        <v>74.599999999999994</v>
      </c>
      <c r="AC18">
        <v>266</v>
      </c>
      <c r="AD18">
        <v>0.183</v>
      </c>
      <c r="AE18">
        <v>93.5</v>
      </c>
      <c r="AF18">
        <v>0.52535900000000002</v>
      </c>
      <c r="AG18">
        <v>164</v>
      </c>
    </row>
    <row r="19" spans="1:33" x14ac:dyDescent="0.3">
      <c r="A19" t="s">
        <v>20</v>
      </c>
      <c r="B19" s="3">
        <v>18</v>
      </c>
      <c r="C19" s="8">
        <v>2017</v>
      </c>
      <c r="D19" s="11">
        <v>12571383</v>
      </c>
      <c r="E19" s="16">
        <v>15383951321.3318</v>
      </c>
      <c r="F19" s="17">
        <f t="shared" si="0"/>
        <v>1223727.8365738916</v>
      </c>
      <c r="G19" s="55">
        <v>1216874.0586724207</v>
      </c>
      <c r="H19" s="55">
        <f t="shared" si="1"/>
        <v>1.0056322820366046</v>
      </c>
      <c r="I19" s="55"/>
      <c r="J19">
        <v>7195</v>
      </c>
      <c r="K19" s="51">
        <v>2.17</v>
      </c>
      <c r="L19" s="17">
        <v>12.139827397672519</v>
      </c>
      <c r="M19">
        <v>0</v>
      </c>
      <c r="N19">
        <v>0.12285163637108037</v>
      </c>
      <c r="O19">
        <v>27.067250000000005</v>
      </c>
      <c r="P19">
        <v>82.1</v>
      </c>
      <c r="Q19">
        <v>572</v>
      </c>
      <c r="R19">
        <v>0</v>
      </c>
      <c r="S19">
        <v>61.4</v>
      </c>
      <c r="T19">
        <v>0.99769400000000008</v>
      </c>
      <c r="U19">
        <v>5547</v>
      </c>
      <c r="V19">
        <v>7234</v>
      </c>
      <c r="W19">
        <v>2.1800000000000002</v>
      </c>
      <c r="X19">
        <v>11.323185884141306</v>
      </c>
      <c r="Y19">
        <v>0</v>
      </c>
      <c r="Z19">
        <v>0.10488771605399566</v>
      </c>
      <c r="AA19">
        <v>14.899999999999999</v>
      </c>
      <c r="AB19">
        <v>80.099999999999994</v>
      </c>
      <c r="AC19">
        <v>595</v>
      </c>
      <c r="AD19">
        <v>0</v>
      </c>
      <c r="AE19">
        <v>64.599999999999994</v>
      </c>
      <c r="AF19">
        <v>0.99768299999999999</v>
      </c>
      <c r="AG19">
        <v>8834</v>
      </c>
    </row>
    <row r="20" spans="1:33" x14ac:dyDescent="0.3">
      <c r="A20" t="s">
        <v>21</v>
      </c>
      <c r="B20" s="3">
        <v>19</v>
      </c>
      <c r="C20" s="8">
        <v>2017</v>
      </c>
      <c r="D20" s="11">
        <v>578819</v>
      </c>
      <c r="E20" s="16">
        <v>249636918.16000003</v>
      </c>
      <c r="F20" s="17">
        <f t="shared" si="0"/>
        <v>431286.66847494646</v>
      </c>
      <c r="G20" s="55">
        <v>419854.64344537264</v>
      </c>
      <c r="H20" s="55">
        <f t="shared" si="1"/>
        <v>1.027228530654708</v>
      </c>
      <c r="I20" s="55"/>
      <c r="J20">
        <v>319</v>
      </c>
      <c r="K20" s="51">
        <v>0.35</v>
      </c>
      <c r="L20" s="17">
        <v>15.349851275375967</v>
      </c>
      <c r="M20">
        <v>0.16297692433140779</v>
      </c>
      <c r="N20">
        <v>0.15891681894118248</v>
      </c>
      <c r="O20">
        <v>8.2139500000000005</v>
      </c>
      <c r="P20">
        <v>77.7</v>
      </c>
      <c r="Q20">
        <v>187</v>
      </c>
      <c r="R20">
        <v>0.21</v>
      </c>
      <c r="S20">
        <v>81.3</v>
      </c>
      <c r="T20">
        <v>0.79426199999999991</v>
      </c>
      <c r="U20">
        <v>33</v>
      </c>
      <c r="V20">
        <v>327</v>
      </c>
      <c r="W20">
        <v>0.39</v>
      </c>
      <c r="X20">
        <v>13.984032829801196</v>
      </c>
      <c r="Y20">
        <v>0.12278179074763165</v>
      </c>
      <c r="Z20">
        <v>0.16365885053017767</v>
      </c>
      <c r="AA20">
        <v>4</v>
      </c>
      <c r="AB20">
        <v>79.5</v>
      </c>
      <c r="AC20">
        <v>192</v>
      </c>
      <c r="AD20">
        <v>0.20899999999999999</v>
      </c>
      <c r="AE20">
        <v>80.900000000000006</v>
      </c>
      <c r="AF20">
        <v>0.79546800000000006</v>
      </c>
      <c r="AG20">
        <v>41</v>
      </c>
    </row>
    <row r="21" spans="1:33" x14ac:dyDescent="0.3">
      <c r="A21" t="s">
        <v>22</v>
      </c>
      <c r="B21" s="3">
        <v>20</v>
      </c>
      <c r="C21" s="8">
        <v>2017</v>
      </c>
      <c r="D21" s="11">
        <v>803653</v>
      </c>
      <c r="E21" s="16">
        <v>557324940.94749999</v>
      </c>
      <c r="F21" s="17">
        <f t="shared" si="0"/>
        <v>693489.52961974882</v>
      </c>
      <c r="G21" s="55">
        <v>707578.42973562307</v>
      </c>
      <c r="H21" s="55">
        <f t="shared" si="1"/>
        <v>0.98008856753711615</v>
      </c>
      <c r="I21" s="55"/>
      <c r="J21">
        <v>445</v>
      </c>
      <c r="K21" s="51">
        <v>0.39</v>
      </c>
      <c r="L21" s="17">
        <v>22.043611751724725</v>
      </c>
      <c r="M21">
        <v>0.35059293851017703</v>
      </c>
      <c r="N21">
        <v>0.11076705868142485</v>
      </c>
      <c r="O21">
        <v>8.2110000000000003</v>
      </c>
      <c r="P21">
        <v>77.3</v>
      </c>
      <c r="Q21">
        <v>195</v>
      </c>
      <c r="R21">
        <v>0.22399999999999998</v>
      </c>
      <c r="S21">
        <v>105.9</v>
      </c>
      <c r="T21">
        <v>0.86005300000000007</v>
      </c>
      <c r="U21">
        <v>38</v>
      </c>
      <c r="V21">
        <v>466</v>
      </c>
      <c r="W21">
        <v>0.41</v>
      </c>
      <c r="X21">
        <v>34.608367489036105</v>
      </c>
      <c r="Y21">
        <v>0.33106174899770646</v>
      </c>
      <c r="Z21">
        <v>0.11132050444038154</v>
      </c>
      <c r="AA21">
        <v>3.1</v>
      </c>
      <c r="AB21">
        <v>80.3</v>
      </c>
      <c r="AC21">
        <v>201</v>
      </c>
      <c r="AD21">
        <v>0.22399999999999998</v>
      </c>
      <c r="AE21">
        <v>106.3</v>
      </c>
      <c r="AF21">
        <v>0.85485500000000003</v>
      </c>
      <c r="AG21">
        <v>49</v>
      </c>
    </row>
    <row r="22" spans="1:33" x14ac:dyDescent="0.3">
      <c r="A22" t="s">
        <v>23</v>
      </c>
      <c r="B22" s="3">
        <v>21</v>
      </c>
      <c r="C22" s="8">
        <v>2017</v>
      </c>
      <c r="D22" s="11">
        <v>1100864</v>
      </c>
      <c r="E22" s="16">
        <v>724935712.77139163</v>
      </c>
      <c r="F22" s="17">
        <f t="shared" si="0"/>
        <v>658515.23237329198</v>
      </c>
      <c r="G22" s="55">
        <v>637107.65701585799</v>
      </c>
      <c r="H22" s="55">
        <f t="shared" si="1"/>
        <v>1.0336011898800663</v>
      </c>
      <c r="I22" s="55"/>
      <c r="J22">
        <v>590</v>
      </c>
      <c r="K22" s="51">
        <v>0.2</v>
      </c>
      <c r="L22" s="17">
        <v>28.38402042132147</v>
      </c>
      <c r="M22">
        <v>0.27947090449861067</v>
      </c>
      <c r="N22">
        <v>0.16383195681661269</v>
      </c>
      <c r="O22">
        <v>8.5601500000000001</v>
      </c>
      <c r="P22">
        <v>71.8</v>
      </c>
      <c r="Q22">
        <v>164</v>
      </c>
      <c r="R22">
        <v>0.22899999999999998</v>
      </c>
      <c r="S22">
        <v>96.6</v>
      </c>
      <c r="T22">
        <v>0.61477099999999996</v>
      </c>
      <c r="U22">
        <v>97</v>
      </c>
      <c r="V22">
        <v>593</v>
      </c>
      <c r="W22">
        <v>0.22</v>
      </c>
      <c r="X22">
        <v>23.761802323812038</v>
      </c>
      <c r="Y22">
        <v>0.28637527386411854</v>
      </c>
      <c r="Z22">
        <v>0.13586646419426998</v>
      </c>
      <c r="AA22">
        <v>3.6000000000000005</v>
      </c>
      <c r="AB22">
        <v>74</v>
      </c>
      <c r="AC22">
        <v>164</v>
      </c>
      <c r="AD22">
        <v>0.23</v>
      </c>
      <c r="AE22">
        <v>98.2</v>
      </c>
      <c r="AF22">
        <v>0.62277000000000005</v>
      </c>
      <c r="AG22">
        <v>50</v>
      </c>
    </row>
    <row r="23" spans="1:33" x14ac:dyDescent="0.3">
      <c r="A23" t="s">
        <v>24</v>
      </c>
      <c r="B23" s="3">
        <v>22</v>
      </c>
      <c r="C23" s="8">
        <v>2017</v>
      </c>
      <c r="D23" s="11">
        <v>1179666</v>
      </c>
      <c r="E23" s="16">
        <v>513374683.57549995</v>
      </c>
      <c r="F23" s="17">
        <f t="shared" si="0"/>
        <v>435186.47106511495</v>
      </c>
      <c r="G23" s="55">
        <v>430233.84872945328</v>
      </c>
      <c r="H23" s="55">
        <f t="shared" si="1"/>
        <v>1.0115114660324553</v>
      </c>
      <c r="I23" s="55"/>
      <c r="J23">
        <v>586</v>
      </c>
      <c r="K23" s="51">
        <v>0.09</v>
      </c>
      <c r="L23" s="17">
        <v>25.482094793936721</v>
      </c>
      <c r="M23">
        <v>3.7897781862669211E-4</v>
      </c>
      <c r="N23">
        <v>0.35596661870455926</v>
      </c>
      <c r="O23">
        <v>7.8956999999999997</v>
      </c>
      <c r="P23">
        <v>70.400000000000006</v>
      </c>
      <c r="Q23">
        <v>162</v>
      </c>
      <c r="R23">
        <v>0.27800000000000002</v>
      </c>
      <c r="S23">
        <v>76.2</v>
      </c>
      <c r="T23">
        <v>0.58946599999999993</v>
      </c>
      <c r="U23">
        <v>83</v>
      </c>
      <c r="V23">
        <v>611</v>
      </c>
      <c r="W23">
        <v>0.08</v>
      </c>
      <c r="X23">
        <v>22.386408218983053</v>
      </c>
      <c r="Y23">
        <v>3.6620228916557597E-4</v>
      </c>
      <c r="Z23">
        <v>0.34210036899197493</v>
      </c>
      <c r="AA23">
        <v>5.6</v>
      </c>
      <c r="AB23">
        <v>66.099999999999994</v>
      </c>
      <c r="AC23">
        <v>176</v>
      </c>
      <c r="AD23">
        <v>0.27899999999999997</v>
      </c>
      <c r="AE23">
        <v>78.099999999999994</v>
      </c>
      <c r="AF23">
        <v>0.58470999999999995</v>
      </c>
      <c r="AG23">
        <v>70</v>
      </c>
    </row>
    <row r="24" spans="1:33" x14ac:dyDescent="0.3">
      <c r="A24" t="s">
        <v>25</v>
      </c>
      <c r="B24" s="3">
        <v>23</v>
      </c>
      <c r="C24" s="8">
        <v>2017</v>
      </c>
      <c r="D24" s="11">
        <v>992214</v>
      </c>
      <c r="E24" s="16">
        <v>425788063.41830003</v>
      </c>
      <c r="F24" s="17">
        <f t="shared" si="0"/>
        <v>429129.26386676671</v>
      </c>
      <c r="G24" s="55">
        <v>424365.08463573892</v>
      </c>
      <c r="H24" s="55">
        <f t="shared" si="1"/>
        <v>1.0112266051178955</v>
      </c>
      <c r="I24" s="55"/>
      <c r="J24">
        <v>520</v>
      </c>
      <c r="K24" s="51">
        <v>0.24</v>
      </c>
      <c r="L24" s="17">
        <v>29.192818041468836</v>
      </c>
      <c r="M24">
        <v>3.1190764583705066E-2</v>
      </c>
      <c r="N24">
        <v>0.21021002972258293</v>
      </c>
      <c r="O24">
        <v>7.5682</v>
      </c>
      <c r="P24">
        <v>77.900000000000006</v>
      </c>
      <c r="Q24">
        <v>238</v>
      </c>
      <c r="R24">
        <v>0.23199999999999998</v>
      </c>
      <c r="S24">
        <v>84.1</v>
      </c>
      <c r="T24">
        <v>0.868757</v>
      </c>
      <c r="U24">
        <v>78</v>
      </c>
      <c r="V24">
        <v>524</v>
      </c>
      <c r="W24">
        <v>0.31</v>
      </c>
      <c r="X24">
        <v>21.448902156319821</v>
      </c>
      <c r="Y24">
        <v>2.8670187315426164E-2</v>
      </c>
      <c r="Z24">
        <v>0.2100422335955919</v>
      </c>
      <c r="AA24">
        <v>3.6000000000000005</v>
      </c>
      <c r="AB24">
        <v>85.2</v>
      </c>
      <c r="AC24">
        <v>251</v>
      </c>
      <c r="AD24">
        <v>0.23100000000000001</v>
      </c>
      <c r="AE24">
        <v>84.6</v>
      </c>
      <c r="AF24">
        <v>0.86702699999999988</v>
      </c>
      <c r="AG24">
        <v>52</v>
      </c>
    </row>
    <row r="25" spans="1:33" x14ac:dyDescent="0.3">
      <c r="A25" t="s">
        <v>26</v>
      </c>
      <c r="B25" s="3">
        <v>24</v>
      </c>
      <c r="C25" s="8">
        <v>2017</v>
      </c>
      <c r="D25" s="11">
        <v>1856619</v>
      </c>
      <c r="E25" s="16">
        <v>969112396.04649997</v>
      </c>
      <c r="F25" s="17">
        <f t="shared" si="0"/>
        <v>521976.98938042752</v>
      </c>
      <c r="G25" s="55">
        <v>520669.5993684518</v>
      </c>
      <c r="H25" s="55">
        <f t="shared" si="1"/>
        <v>1.0025109781972321</v>
      </c>
      <c r="I25" s="55"/>
      <c r="J25">
        <v>990</v>
      </c>
      <c r="K25" s="51">
        <v>0.68</v>
      </c>
      <c r="L25" s="17">
        <v>33.68171918360035</v>
      </c>
      <c r="M25">
        <v>5.9438237307808499E-3</v>
      </c>
      <c r="N25">
        <v>0.284729367349775</v>
      </c>
      <c r="O25">
        <v>12.537800000000002</v>
      </c>
      <c r="P25">
        <v>75.3</v>
      </c>
      <c r="Q25">
        <v>44</v>
      </c>
      <c r="R25">
        <v>0.35700000000000004</v>
      </c>
      <c r="S25">
        <v>61.9</v>
      </c>
      <c r="T25">
        <v>0.78385099999999996</v>
      </c>
      <c r="U25">
        <v>79</v>
      </c>
      <c r="V25">
        <v>966</v>
      </c>
      <c r="W25">
        <v>0.66</v>
      </c>
      <c r="X25">
        <v>27.704895192594741</v>
      </c>
      <c r="Y25">
        <v>5.6942792992522627E-3</v>
      </c>
      <c r="Z25">
        <v>0.2945796700650673</v>
      </c>
      <c r="AA25">
        <v>6.8000000000000007</v>
      </c>
      <c r="AB25">
        <v>77.099999999999994</v>
      </c>
      <c r="AC25">
        <v>50</v>
      </c>
      <c r="AD25">
        <v>0.35</v>
      </c>
      <c r="AE25">
        <v>64.7</v>
      </c>
      <c r="AF25">
        <v>0.77940100000000001</v>
      </c>
      <c r="AG25">
        <v>88</v>
      </c>
    </row>
    <row r="26" spans="1:33" x14ac:dyDescent="0.3">
      <c r="A26" t="s">
        <v>27</v>
      </c>
      <c r="B26" s="3">
        <v>25</v>
      </c>
      <c r="C26" s="8">
        <v>2017</v>
      </c>
      <c r="D26" s="11">
        <v>719418</v>
      </c>
      <c r="E26" s="16">
        <v>473350968.76650006</v>
      </c>
      <c r="F26" s="17">
        <f t="shared" si="0"/>
        <v>657963.75509995583</v>
      </c>
      <c r="G26" s="55">
        <v>640507.86998972786</v>
      </c>
      <c r="H26" s="55">
        <f t="shared" si="1"/>
        <v>1.0272531937983962</v>
      </c>
      <c r="I26" s="55"/>
      <c r="J26">
        <v>440</v>
      </c>
      <c r="K26" s="51">
        <v>0.47</v>
      </c>
      <c r="L26" s="17">
        <v>23.629638337358205</v>
      </c>
      <c r="M26">
        <v>0.12485675441641966</v>
      </c>
      <c r="N26">
        <v>9.025554083023371E-2</v>
      </c>
      <c r="O26">
        <v>15.091550000000002</v>
      </c>
      <c r="P26">
        <v>81.900000000000006</v>
      </c>
      <c r="Q26">
        <v>117</v>
      </c>
      <c r="R26">
        <v>7.0000000000000007E-2</v>
      </c>
      <c r="S26">
        <v>102.2</v>
      </c>
      <c r="T26">
        <v>0.9525579999999999</v>
      </c>
      <c r="U26">
        <v>30</v>
      </c>
      <c r="V26">
        <v>445</v>
      </c>
      <c r="W26">
        <v>0.51</v>
      </c>
      <c r="X26">
        <v>18.306943051113851</v>
      </c>
      <c r="Y26">
        <v>0.14372095133262389</v>
      </c>
      <c r="Z26">
        <v>8.5076234409849419E-2</v>
      </c>
      <c r="AA26">
        <v>5.7</v>
      </c>
      <c r="AB26">
        <v>81.8</v>
      </c>
      <c r="AC26">
        <v>129</v>
      </c>
      <c r="AD26">
        <v>7.0000000000000007E-2</v>
      </c>
      <c r="AE26">
        <v>105.3</v>
      </c>
      <c r="AF26">
        <v>0.94614000000000009</v>
      </c>
      <c r="AG26">
        <v>29</v>
      </c>
    </row>
    <row r="27" spans="1:33" x14ac:dyDescent="0.3">
      <c r="A27" t="s">
        <v>28</v>
      </c>
      <c r="B27" s="3">
        <v>26</v>
      </c>
      <c r="C27" s="8">
        <v>2017</v>
      </c>
      <c r="D27" s="11">
        <v>606830</v>
      </c>
      <c r="E27" s="16">
        <v>257982111.93280002</v>
      </c>
      <c r="F27" s="17">
        <f t="shared" si="0"/>
        <v>425130.78116243437</v>
      </c>
      <c r="G27" s="55">
        <v>413626.04884185956</v>
      </c>
      <c r="H27" s="55">
        <f t="shared" si="1"/>
        <v>1.0278143321794837</v>
      </c>
      <c r="I27" s="55"/>
      <c r="J27">
        <v>316</v>
      </c>
      <c r="K27" s="51">
        <v>1.07</v>
      </c>
      <c r="L27" s="17">
        <v>27.650703567767437</v>
      </c>
      <c r="M27">
        <v>8.3878659980328608E-3</v>
      </c>
      <c r="N27">
        <v>0.31890327677280889</v>
      </c>
      <c r="O27">
        <v>15.6997</v>
      </c>
      <c r="P27">
        <v>72.099999999999994</v>
      </c>
      <c r="Q27">
        <v>133</v>
      </c>
      <c r="R27">
        <v>0.28300000000000003</v>
      </c>
      <c r="S27">
        <v>82.2</v>
      </c>
      <c r="T27">
        <v>0.72243999999999997</v>
      </c>
      <c r="U27">
        <v>48</v>
      </c>
      <c r="V27">
        <v>321</v>
      </c>
      <c r="W27">
        <v>0.67</v>
      </c>
      <c r="X27">
        <v>31.116370712029873</v>
      </c>
      <c r="Y27">
        <v>1.0285506941809165E-2</v>
      </c>
      <c r="Z27">
        <v>0.34508752301240841</v>
      </c>
      <c r="AA27">
        <v>6.3</v>
      </c>
      <c r="AB27">
        <v>72.5</v>
      </c>
      <c r="AC27">
        <v>188</v>
      </c>
      <c r="AD27">
        <v>0.28600000000000003</v>
      </c>
      <c r="AE27">
        <v>83.2</v>
      </c>
      <c r="AF27">
        <v>0.7289270000000001</v>
      </c>
      <c r="AG27">
        <v>49</v>
      </c>
    </row>
    <row r="28" spans="1:33" x14ac:dyDescent="0.3">
      <c r="A28" t="s">
        <v>29</v>
      </c>
      <c r="B28" s="3">
        <v>27</v>
      </c>
      <c r="C28" s="8">
        <v>2017</v>
      </c>
      <c r="D28" s="11">
        <v>629303</v>
      </c>
      <c r="E28" s="16">
        <v>160385550.14070001</v>
      </c>
      <c r="F28" s="17">
        <f t="shared" si="0"/>
        <v>254862.20491670945</v>
      </c>
      <c r="G28" s="55">
        <v>250433.97826526518</v>
      </c>
      <c r="H28" s="55">
        <f t="shared" si="1"/>
        <v>1.0176822118233246</v>
      </c>
      <c r="I28" s="55"/>
      <c r="J28">
        <v>319</v>
      </c>
      <c r="K28" s="51">
        <v>0.26</v>
      </c>
      <c r="L28" s="17">
        <v>17.645754412959029</v>
      </c>
      <c r="M28">
        <v>3.446501385541752E-3</v>
      </c>
      <c r="N28">
        <v>0.15925396153494165</v>
      </c>
      <c r="O28">
        <v>12.602449999999997</v>
      </c>
      <c r="P28">
        <v>68.599999999999994</v>
      </c>
      <c r="Q28">
        <v>195</v>
      </c>
      <c r="R28">
        <v>0.29499999999999998</v>
      </c>
      <c r="S28">
        <v>84</v>
      </c>
      <c r="T28">
        <v>0.73068600000000006</v>
      </c>
      <c r="U28">
        <v>39</v>
      </c>
      <c r="V28">
        <v>334</v>
      </c>
      <c r="W28">
        <v>0.27</v>
      </c>
      <c r="X28">
        <v>17.12986060207492</v>
      </c>
      <c r="Y28">
        <v>3.5701838957008063E-3</v>
      </c>
      <c r="Z28">
        <v>0.15424055947564344</v>
      </c>
      <c r="AA28">
        <v>7.0000000000000009</v>
      </c>
      <c r="AB28">
        <v>75.8</v>
      </c>
      <c r="AC28">
        <v>200</v>
      </c>
      <c r="AD28">
        <v>0.29600000000000004</v>
      </c>
      <c r="AE28">
        <v>86.3</v>
      </c>
      <c r="AF28">
        <v>0.72979499999999997</v>
      </c>
      <c r="AG28">
        <v>38</v>
      </c>
    </row>
    <row r="29" spans="1:33" x14ac:dyDescent="0.3">
      <c r="A29" t="s">
        <v>30</v>
      </c>
      <c r="B29" s="3">
        <v>28</v>
      </c>
      <c r="C29" s="8">
        <v>2017</v>
      </c>
      <c r="D29" s="11">
        <v>5450085</v>
      </c>
      <c r="E29" s="16">
        <v>4144957389.4584994</v>
      </c>
      <c r="F29" s="17">
        <f t="shared" si="0"/>
        <v>760530.77877840423</v>
      </c>
      <c r="G29" s="55">
        <v>763731.89934269269</v>
      </c>
      <c r="H29" s="55">
        <f t="shared" si="1"/>
        <v>0.99580858077678369</v>
      </c>
      <c r="I29" s="55"/>
      <c r="J29">
        <v>3049</v>
      </c>
      <c r="K29" s="51">
        <v>2.82</v>
      </c>
      <c r="L29" s="17">
        <v>15.698331648508326</v>
      </c>
      <c r="M29">
        <v>2.4504660584198979E-3</v>
      </c>
      <c r="N29">
        <v>0.15058961068579285</v>
      </c>
      <c r="O29">
        <v>25.393450000000001</v>
      </c>
      <c r="P29">
        <v>87.6</v>
      </c>
      <c r="Q29">
        <v>549</v>
      </c>
      <c r="R29">
        <v>0</v>
      </c>
      <c r="S29">
        <v>82.3</v>
      </c>
      <c r="T29">
        <v>0.98483599999999993</v>
      </c>
      <c r="U29">
        <v>1631</v>
      </c>
      <c r="V29">
        <v>3020</v>
      </c>
      <c r="W29">
        <v>2.79</v>
      </c>
      <c r="X29">
        <v>16.552493076910373</v>
      </c>
      <c r="Y29">
        <v>2.855971666407262E-3</v>
      </c>
      <c r="Z29">
        <v>0.15003856754071329</v>
      </c>
      <c r="AA29">
        <v>13.8</v>
      </c>
      <c r="AB29">
        <v>88.6</v>
      </c>
      <c r="AC29">
        <v>556</v>
      </c>
      <c r="AD29">
        <v>0</v>
      </c>
      <c r="AE29">
        <v>81.7</v>
      </c>
      <c r="AF29">
        <v>0.98331999999999997</v>
      </c>
      <c r="AG29">
        <v>2027</v>
      </c>
    </row>
    <row r="30" spans="1:33" x14ac:dyDescent="0.3">
      <c r="A30" t="s">
        <v>31</v>
      </c>
      <c r="B30" s="3">
        <v>29</v>
      </c>
      <c r="C30" s="8">
        <v>2017</v>
      </c>
      <c r="D30" s="11">
        <v>471202</v>
      </c>
      <c r="E30" s="16">
        <v>103687537.72729999</v>
      </c>
      <c r="F30" s="17">
        <f t="shared" si="0"/>
        <v>220049.01873782367</v>
      </c>
      <c r="G30" s="55">
        <v>216232.84859571065</v>
      </c>
      <c r="H30" s="55">
        <f t="shared" si="1"/>
        <v>1.0176484293061694</v>
      </c>
      <c r="I30" s="55"/>
      <c r="J30">
        <v>200</v>
      </c>
      <c r="K30" s="51">
        <v>0.22</v>
      </c>
      <c r="L30" s="17">
        <v>18.999024741488135</v>
      </c>
      <c r="M30">
        <v>1.1769237009373589E-2</v>
      </c>
      <c r="N30">
        <v>0.15025557378952661</v>
      </c>
      <c r="O30">
        <v>11.4</v>
      </c>
      <c r="P30">
        <v>75.900000000000006</v>
      </c>
      <c r="Q30">
        <v>275</v>
      </c>
      <c r="R30">
        <v>0.498</v>
      </c>
      <c r="S30">
        <v>72</v>
      </c>
      <c r="T30">
        <v>0.92896400000000001</v>
      </c>
      <c r="U30">
        <v>5</v>
      </c>
      <c r="V30">
        <v>202</v>
      </c>
      <c r="W30">
        <v>0.22</v>
      </c>
      <c r="X30">
        <v>18.924968373742736</v>
      </c>
      <c r="Y30">
        <v>1.058144652289455E-2</v>
      </c>
      <c r="Z30">
        <v>0.15857810725897464</v>
      </c>
      <c r="AA30">
        <v>2.8</v>
      </c>
      <c r="AB30">
        <v>75.099999999999994</v>
      </c>
      <c r="AC30">
        <v>261</v>
      </c>
      <c r="AD30">
        <v>0.496</v>
      </c>
      <c r="AE30">
        <v>72</v>
      </c>
      <c r="AF30">
        <v>0.92212700000000003</v>
      </c>
      <c r="AG30">
        <v>9</v>
      </c>
    </row>
    <row r="31" spans="1:33" x14ac:dyDescent="0.3">
      <c r="A31" t="s">
        <v>32</v>
      </c>
      <c r="B31" s="3">
        <v>30</v>
      </c>
      <c r="C31" s="8">
        <v>2017</v>
      </c>
      <c r="D31" s="11">
        <v>275685</v>
      </c>
      <c r="E31" s="16">
        <v>70610740.590499997</v>
      </c>
      <c r="F31" s="17">
        <f t="shared" si="0"/>
        <v>256128.3370168852</v>
      </c>
      <c r="G31" s="55">
        <v>250822.69926081979</v>
      </c>
      <c r="H31" s="55">
        <f t="shared" si="1"/>
        <v>1.0211529409885998</v>
      </c>
      <c r="I31" s="55"/>
      <c r="J31">
        <v>140</v>
      </c>
      <c r="K31" s="51">
        <v>0.08</v>
      </c>
      <c r="L31" s="17">
        <v>14.006458505196134</v>
      </c>
      <c r="M31">
        <v>9.5469839875915834E-3</v>
      </c>
      <c r="N31">
        <v>7.0686300830376482E-3</v>
      </c>
      <c r="O31">
        <v>6.8055500000000002</v>
      </c>
      <c r="P31">
        <v>77.900000000000006</v>
      </c>
      <c r="Q31">
        <v>299</v>
      </c>
      <c r="R31">
        <v>0.54400000000000004</v>
      </c>
      <c r="S31">
        <v>78.5</v>
      </c>
      <c r="T31">
        <v>0.79297499999999999</v>
      </c>
      <c r="U31">
        <v>15</v>
      </c>
      <c r="V31">
        <v>145</v>
      </c>
      <c r="W31">
        <v>0.1</v>
      </c>
      <c r="X31">
        <v>13.137333571003476</v>
      </c>
      <c r="Y31">
        <v>8.743303767536157E-3</v>
      </c>
      <c r="Z31">
        <v>8.5530103098397248E-3</v>
      </c>
      <c r="AA31">
        <v>2</v>
      </c>
      <c r="AB31">
        <v>72.900000000000006</v>
      </c>
      <c r="AC31">
        <v>350</v>
      </c>
      <c r="AD31">
        <v>0.54500000000000004</v>
      </c>
      <c r="AE31">
        <v>77.7</v>
      </c>
      <c r="AF31">
        <v>0.78686199999999995</v>
      </c>
      <c r="AG31">
        <v>13</v>
      </c>
    </row>
    <row r="32" spans="1:33" x14ac:dyDescent="0.3">
      <c r="A32" t="s">
        <v>33</v>
      </c>
      <c r="B32" s="3">
        <v>31</v>
      </c>
      <c r="C32" s="8">
        <v>2017</v>
      </c>
      <c r="D32" s="11">
        <v>5673078</v>
      </c>
      <c r="E32" s="16">
        <v>2331860690.7827997</v>
      </c>
      <c r="F32" s="17">
        <f t="shared" si="0"/>
        <v>411039.77255077398</v>
      </c>
      <c r="G32" s="55">
        <v>401975.09379981674</v>
      </c>
      <c r="H32" s="55">
        <f t="shared" si="1"/>
        <v>1.0225503492399741</v>
      </c>
      <c r="I32" s="55"/>
      <c r="J32">
        <v>2786</v>
      </c>
      <c r="K32" s="51">
        <v>0.22</v>
      </c>
      <c r="L32" s="17">
        <v>20.771539249548663</v>
      </c>
      <c r="M32">
        <v>9.3587306018573079E-3</v>
      </c>
      <c r="N32">
        <v>0.11338131115836769</v>
      </c>
      <c r="O32">
        <v>14.502399999999998</v>
      </c>
      <c r="P32">
        <v>79.2</v>
      </c>
      <c r="Q32">
        <v>210</v>
      </c>
      <c r="R32">
        <v>0.44400000000000001</v>
      </c>
      <c r="S32">
        <v>73.7</v>
      </c>
      <c r="T32">
        <v>0.85119600000000006</v>
      </c>
      <c r="U32">
        <v>526</v>
      </c>
      <c r="V32">
        <v>2739</v>
      </c>
      <c r="W32">
        <v>0.26</v>
      </c>
      <c r="X32">
        <v>19.276959754762192</v>
      </c>
      <c r="Y32">
        <v>6.3884988472779815E-3</v>
      </c>
      <c r="Z32">
        <v>0.10230948143466655</v>
      </c>
      <c r="AA32">
        <v>7.3</v>
      </c>
      <c r="AB32">
        <v>75.3</v>
      </c>
      <c r="AC32">
        <v>214</v>
      </c>
      <c r="AD32">
        <v>0.44799999999999995</v>
      </c>
      <c r="AE32">
        <v>72.8</v>
      </c>
      <c r="AF32">
        <v>0.83838599999999996</v>
      </c>
      <c r="AG32">
        <v>707</v>
      </c>
    </row>
    <row r="33" spans="1:33" x14ac:dyDescent="0.3">
      <c r="A33" t="s">
        <v>34</v>
      </c>
      <c r="B33" s="3">
        <v>32</v>
      </c>
      <c r="C33" s="8">
        <v>2017</v>
      </c>
      <c r="D33" s="11">
        <v>999464</v>
      </c>
      <c r="E33" s="16">
        <v>413246904.57859999</v>
      </c>
      <c r="F33" s="17">
        <f t="shared" si="0"/>
        <v>413468.52370730712</v>
      </c>
      <c r="G33" s="55">
        <v>367483.22587438161</v>
      </c>
      <c r="H33" s="55">
        <f t="shared" si="1"/>
        <v>1.1251357738125574</v>
      </c>
      <c r="I33" s="55"/>
      <c r="J33">
        <v>537</v>
      </c>
      <c r="K33" s="51">
        <v>0.12</v>
      </c>
      <c r="L33" s="17">
        <v>33.135346608562685</v>
      </c>
      <c r="M33">
        <v>0.35733154388450733</v>
      </c>
      <c r="N33">
        <v>3.2667252762950461E-2</v>
      </c>
      <c r="O33">
        <v>11.071949999999999</v>
      </c>
      <c r="P33">
        <v>77.900000000000006</v>
      </c>
      <c r="Q33">
        <v>289</v>
      </c>
      <c r="R33">
        <v>0.34600000000000003</v>
      </c>
      <c r="S33">
        <v>90.1</v>
      </c>
      <c r="T33">
        <v>0.63950400000000007</v>
      </c>
      <c r="U33">
        <v>85</v>
      </c>
      <c r="V33">
        <v>523</v>
      </c>
      <c r="W33">
        <v>0.12</v>
      </c>
      <c r="X33">
        <v>32.02278760569618</v>
      </c>
      <c r="Y33">
        <v>0.26264924277152435</v>
      </c>
      <c r="Z33">
        <v>3.8729234296734263E-2</v>
      </c>
      <c r="AA33">
        <v>8.6</v>
      </c>
      <c r="AB33">
        <v>75.2</v>
      </c>
      <c r="AC33">
        <v>315</v>
      </c>
      <c r="AD33">
        <v>0.34600000000000003</v>
      </c>
      <c r="AE33">
        <v>93.9</v>
      </c>
      <c r="AF33">
        <v>0.63874399999999998</v>
      </c>
      <c r="AG33">
        <v>91</v>
      </c>
    </row>
    <row r="34" spans="1:33" x14ac:dyDescent="0.3">
      <c r="A34" t="s">
        <v>35</v>
      </c>
      <c r="B34" s="3">
        <v>33</v>
      </c>
      <c r="C34" s="8">
        <v>2017</v>
      </c>
      <c r="D34" s="11">
        <v>2553518</v>
      </c>
      <c r="E34" s="16">
        <v>825742428.48189998</v>
      </c>
      <c r="F34" s="17">
        <f t="shared" si="0"/>
        <v>323374.43028868409</v>
      </c>
      <c r="G34" s="55">
        <v>322250.50810680282</v>
      </c>
      <c r="H34" s="55">
        <f t="shared" si="1"/>
        <v>1.0034877281915993</v>
      </c>
      <c r="I34" s="55"/>
      <c r="J34">
        <v>1274</v>
      </c>
      <c r="K34" s="51">
        <v>0.42</v>
      </c>
      <c r="L34" s="17">
        <v>22.547090038067015</v>
      </c>
      <c r="M34">
        <v>4.3746005042557608E-2</v>
      </c>
      <c r="N34">
        <v>0.22321716540703118</v>
      </c>
      <c r="O34">
        <v>11.50475</v>
      </c>
      <c r="P34">
        <v>76.099999999999994</v>
      </c>
      <c r="Q34">
        <v>249</v>
      </c>
      <c r="R34">
        <v>0.23100000000000001</v>
      </c>
      <c r="S34">
        <v>86.3</v>
      </c>
      <c r="T34">
        <v>0.57509699999999997</v>
      </c>
      <c r="U34">
        <v>298</v>
      </c>
      <c r="V34">
        <v>1289</v>
      </c>
      <c r="W34">
        <v>0.42</v>
      </c>
      <c r="X34">
        <v>22.243840348649112</v>
      </c>
      <c r="Y34">
        <v>4.2855628413072347E-2</v>
      </c>
      <c r="Z34">
        <v>0.21530313637084889</v>
      </c>
      <c r="AA34">
        <v>4.5999999999999996</v>
      </c>
      <c r="AB34">
        <v>76.099999999999994</v>
      </c>
      <c r="AC34">
        <v>258</v>
      </c>
      <c r="AD34">
        <v>0.23300000000000001</v>
      </c>
      <c r="AE34">
        <v>86.7</v>
      </c>
      <c r="AF34">
        <v>0.58543199999999995</v>
      </c>
      <c r="AG34">
        <v>234</v>
      </c>
    </row>
    <row r="35" spans="1:33" x14ac:dyDescent="0.3">
      <c r="A35" t="s">
        <v>36</v>
      </c>
      <c r="B35" s="3">
        <v>34</v>
      </c>
      <c r="C35" s="8">
        <v>2017</v>
      </c>
      <c r="D35" s="11">
        <v>4248997</v>
      </c>
      <c r="E35" s="16">
        <v>1409884962.3175001</v>
      </c>
      <c r="F35" s="17">
        <f t="shared" si="0"/>
        <v>331815.9467557873</v>
      </c>
      <c r="G35" s="55">
        <v>323310.72642977076</v>
      </c>
      <c r="H35" s="55">
        <f t="shared" si="1"/>
        <v>1.026306644446775</v>
      </c>
      <c r="I35" s="55"/>
      <c r="J35">
        <v>2143</v>
      </c>
      <c r="K35" s="51">
        <v>0.91</v>
      </c>
      <c r="L35" s="17">
        <v>22.466394418401922</v>
      </c>
      <c r="M35">
        <v>1.1179101412741919E-2</v>
      </c>
      <c r="N35">
        <v>0.19269833625429703</v>
      </c>
      <c r="O35">
        <v>13.744450000000001</v>
      </c>
      <c r="P35">
        <v>80.099999999999994</v>
      </c>
      <c r="Q35">
        <v>319</v>
      </c>
      <c r="R35">
        <v>0.32100000000000001</v>
      </c>
      <c r="S35">
        <v>80.400000000000006</v>
      </c>
      <c r="T35">
        <v>0.75269200000000003</v>
      </c>
      <c r="U35">
        <v>472</v>
      </c>
      <c r="V35">
        <v>2175</v>
      </c>
      <c r="W35">
        <v>0.99</v>
      </c>
      <c r="X35">
        <v>21.415104303852921</v>
      </c>
      <c r="Y35">
        <v>8.1104240880835576E-3</v>
      </c>
      <c r="Z35">
        <v>0.18541202343688468</v>
      </c>
      <c r="AA35">
        <v>7.8</v>
      </c>
      <c r="AB35">
        <v>81.099999999999994</v>
      </c>
      <c r="AC35">
        <v>328</v>
      </c>
      <c r="AD35">
        <v>0.32100000000000001</v>
      </c>
      <c r="AE35">
        <v>81.2</v>
      </c>
      <c r="AF35">
        <v>0.75101399999999996</v>
      </c>
      <c r="AG35">
        <v>711</v>
      </c>
    </row>
    <row r="36" spans="1:33" x14ac:dyDescent="0.3">
      <c r="A36" t="s">
        <v>37</v>
      </c>
      <c r="B36" s="3">
        <v>35</v>
      </c>
      <c r="C36" s="8">
        <v>2017</v>
      </c>
      <c r="D36" s="11">
        <v>3073954</v>
      </c>
      <c r="E36" s="16">
        <v>637624469.58209991</v>
      </c>
      <c r="F36" s="17">
        <f t="shared" si="0"/>
        <v>207428.1103692833</v>
      </c>
      <c r="G36" s="55">
        <v>202693.34203166465</v>
      </c>
      <c r="H36" s="55">
        <f t="shared" si="1"/>
        <v>1.0233592691805289</v>
      </c>
      <c r="I36" s="55"/>
      <c r="J36">
        <v>1363</v>
      </c>
      <c r="K36" s="51">
        <v>0.14000000000000001</v>
      </c>
      <c r="L36" s="17">
        <v>29.295189795114503</v>
      </c>
      <c r="M36">
        <v>3.9178965096401865E-3</v>
      </c>
      <c r="N36">
        <v>4.6841353222353103E-2</v>
      </c>
      <c r="O36">
        <v>5.6970499999999999</v>
      </c>
      <c r="P36">
        <v>76.3</v>
      </c>
      <c r="Q36">
        <v>181</v>
      </c>
      <c r="R36">
        <v>0.54799999999999993</v>
      </c>
      <c r="S36">
        <v>68.599999999999994</v>
      </c>
      <c r="T36">
        <v>0.74535099999999999</v>
      </c>
      <c r="U36">
        <v>297</v>
      </c>
      <c r="V36">
        <v>1335</v>
      </c>
      <c r="W36">
        <v>0.15</v>
      </c>
      <c r="X36">
        <v>32.31212592351271</v>
      </c>
      <c r="Y36">
        <v>3.999678920374455E-3</v>
      </c>
      <c r="Z36">
        <v>4.5078538356030477E-2</v>
      </c>
      <c r="AA36">
        <v>1.9</v>
      </c>
      <c r="AB36">
        <v>70.5</v>
      </c>
      <c r="AC36">
        <v>204</v>
      </c>
      <c r="AD36">
        <v>0.54799999999999993</v>
      </c>
      <c r="AE36">
        <v>66.7</v>
      </c>
      <c r="AF36">
        <v>0.74590400000000001</v>
      </c>
      <c r="AG36">
        <v>191</v>
      </c>
    </row>
    <row r="37" spans="1:33" x14ac:dyDescent="0.3">
      <c r="A37" t="s">
        <v>38</v>
      </c>
      <c r="B37" s="3">
        <v>36</v>
      </c>
      <c r="C37" s="8">
        <v>2017</v>
      </c>
      <c r="D37" s="11">
        <v>476837</v>
      </c>
      <c r="E37" s="16">
        <v>60032068.926500008</v>
      </c>
      <c r="F37" s="17">
        <f t="shared" si="0"/>
        <v>125896.41518275639</v>
      </c>
      <c r="G37" s="55">
        <v>123604.36137021346</v>
      </c>
      <c r="H37" s="55">
        <f t="shared" si="1"/>
        <v>1.0185434703689613</v>
      </c>
      <c r="I37" s="55"/>
      <c r="J37">
        <v>256</v>
      </c>
      <c r="K37" s="51">
        <v>0.1</v>
      </c>
      <c r="L37" s="17">
        <v>34.832691378636056</v>
      </c>
      <c r="M37">
        <v>1.4609116298346776E-2</v>
      </c>
      <c r="N37">
        <v>7.5380063623412236E-2</v>
      </c>
      <c r="O37">
        <v>13.1143</v>
      </c>
      <c r="P37">
        <v>86.3</v>
      </c>
      <c r="Q37">
        <v>157</v>
      </c>
      <c r="R37">
        <v>0.49700000000000005</v>
      </c>
      <c r="S37">
        <v>45.8</v>
      </c>
      <c r="T37">
        <v>0.65465699999999993</v>
      </c>
      <c r="U37">
        <v>6</v>
      </c>
      <c r="V37">
        <v>231</v>
      </c>
      <c r="W37">
        <v>0.12</v>
      </c>
      <c r="X37">
        <v>35.485505189924581</v>
      </c>
      <c r="Y37">
        <v>1.4037732163980701E-2</v>
      </c>
      <c r="Z37">
        <v>7.9523036584834728E-2</v>
      </c>
      <c r="AA37">
        <v>0</v>
      </c>
      <c r="AB37">
        <v>85.8</v>
      </c>
      <c r="AC37">
        <v>168</v>
      </c>
      <c r="AD37">
        <v>0.50800000000000001</v>
      </c>
      <c r="AE37">
        <v>48.9</v>
      </c>
      <c r="AF37">
        <v>0.65234399999999992</v>
      </c>
      <c r="AG37">
        <v>0</v>
      </c>
    </row>
    <row r="38" spans="1:33" x14ac:dyDescent="0.3">
      <c r="A38" t="s">
        <v>39</v>
      </c>
      <c r="B38" s="3">
        <v>37</v>
      </c>
      <c r="C38" s="8">
        <v>2017</v>
      </c>
      <c r="D38" s="11">
        <v>886233</v>
      </c>
      <c r="E38" s="16">
        <v>153523866.23800001</v>
      </c>
      <c r="F38" s="17">
        <f t="shared" si="0"/>
        <v>173231.94491516342</v>
      </c>
      <c r="G38" s="55">
        <v>173590.02499809818</v>
      </c>
      <c r="H38" s="55">
        <f t="shared" si="1"/>
        <v>0.99793720818383036</v>
      </c>
      <c r="I38" s="55"/>
      <c r="J38">
        <v>438</v>
      </c>
      <c r="K38" s="51">
        <v>0.42</v>
      </c>
      <c r="L38" s="17">
        <v>22.436981789928993</v>
      </c>
      <c r="M38">
        <v>2.2429565786711478E-3</v>
      </c>
      <c r="N38">
        <v>0.10081536079987193</v>
      </c>
      <c r="O38">
        <v>10.23335</v>
      </c>
      <c r="P38">
        <v>81.599999999999994</v>
      </c>
      <c r="Q38">
        <v>163</v>
      </c>
      <c r="R38">
        <v>0.47399999999999998</v>
      </c>
      <c r="S38">
        <v>75.7</v>
      </c>
      <c r="T38">
        <v>0.78969800000000001</v>
      </c>
      <c r="U38">
        <v>43</v>
      </c>
      <c r="V38">
        <v>432</v>
      </c>
      <c r="W38">
        <v>0.33</v>
      </c>
      <c r="X38">
        <v>23.687774398774145</v>
      </c>
      <c r="Y38">
        <v>2.0544984564598657E-3</v>
      </c>
      <c r="Z38">
        <v>0.11093701799316605</v>
      </c>
      <c r="AA38">
        <v>2.4</v>
      </c>
      <c r="AB38">
        <v>72.400000000000006</v>
      </c>
      <c r="AC38">
        <v>175</v>
      </c>
      <c r="AD38">
        <v>0.47200000000000003</v>
      </c>
      <c r="AE38">
        <v>79.900000000000006</v>
      </c>
      <c r="AF38">
        <v>0.78774199999999994</v>
      </c>
      <c r="AG38">
        <v>50</v>
      </c>
    </row>
    <row r="39" spans="1:33" x14ac:dyDescent="0.3">
      <c r="A39" t="s">
        <v>40</v>
      </c>
      <c r="B39" s="3">
        <v>38</v>
      </c>
      <c r="C39" s="8">
        <v>2017</v>
      </c>
      <c r="D39" s="11">
        <v>469583</v>
      </c>
      <c r="E39" s="16">
        <v>79195119.804699987</v>
      </c>
      <c r="F39" s="17">
        <f t="shared" si="0"/>
        <v>168649.8868244804</v>
      </c>
      <c r="G39" s="55">
        <v>167223.87036757576</v>
      </c>
      <c r="H39" s="55">
        <f t="shared" si="1"/>
        <v>1.0085275891161358</v>
      </c>
      <c r="I39" s="55"/>
      <c r="J39">
        <v>211</v>
      </c>
      <c r="K39" s="51">
        <v>0.62</v>
      </c>
      <c r="L39" s="17">
        <v>25.411875223522816</v>
      </c>
      <c r="M39">
        <v>1.9259809653591076E-2</v>
      </c>
      <c r="N39">
        <v>0.13075565671852324</v>
      </c>
      <c r="O39">
        <v>7.5666500000000001</v>
      </c>
      <c r="P39">
        <v>81.7</v>
      </c>
      <c r="Q39">
        <v>230</v>
      </c>
      <c r="R39">
        <v>0.58299999999999996</v>
      </c>
      <c r="S39">
        <v>68.099999999999994</v>
      </c>
      <c r="T39">
        <v>0.70772999999999997</v>
      </c>
      <c r="U39">
        <v>10</v>
      </c>
      <c r="V39">
        <v>215</v>
      </c>
      <c r="W39">
        <v>0.63</v>
      </c>
      <c r="X39">
        <v>26.177427468540305</v>
      </c>
      <c r="Y39">
        <v>2.101820307191303E-2</v>
      </c>
      <c r="Z39">
        <v>0.12333217800934383</v>
      </c>
      <c r="AA39">
        <v>0.8</v>
      </c>
      <c r="AB39">
        <v>77</v>
      </c>
      <c r="AC39">
        <v>239</v>
      </c>
      <c r="AD39">
        <v>0.58099999999999996</v>
      </c>
      <c r="AE39">
        <v>69.8</v>
      </c>
      <c r="AF39">
        <v>0.72504800000000003</v>
      </c>
      <c r="AG39">
        <v>12</v>
      </c>
    </row>
    <row r="40" spans="1:33" x14ac:dyDescent="0.3">
      <c r="A40" t="s">
        <v>41</v>
      </c>
      <c r="B40" s="3">
        <v>39</v>
      </c>
      <c r="C40" s="8">
        <v>2017</v>
      </c>
      <c r="D40" s="11">
        <v>701642</v>
      </c>
      <c r="E40" s="16">
        <v>146576555.23180002</v>
      </c>
      <c r="F40" s="17">
        <f t="shared" si="0"/>
        <v>208905.0473486479</v>
      </c>
      <c r="G40" s="55">
        <v>211684.00033583844</v>
      </c>
      <c r="H40" s="55">
        <f t="shared" si="1"/>
        <v>0.98687216330576844</v>
      </c>
      <c r="I40" s="55"/>
      <c r="J40">
        <v>334</v>
      </c>
      <c r="K40" s="51">
        <v>0.23</v>
      </c>
      <c r="L40" s="17">
        <v>17.858355012640434</v>
      </c>
      <c r="M40">
        <v>2.7065936952245608E-3</v>
      </c>
      <c r="N40">
        <v>9.9238904686846957E-2</v>
      </c>
      <c r="O40">
        <v>9.5268499999999996</v>
      </c>
      <c r="P40">
        <v>88.1</v>
      </c>
      <c r="Q40">
        <v>327</v>
      </c>
      <c r="R40">
        <v>0.36399999999999999</v>
      </c>
      <c r="S40">
        <v>90.6</v>
      </c>
      <c r="T40">
        <v>0.89069100000000001</v>
      </c>
      <c r="U40">
        <v>79</v>
      </c>
      <c r="V40">
        <v>324</v>
      </c>
      <c r="W40">
        <v>0.25</v>
      </c>
      <c r="X40">
        <v>17.158184827508347</v>
      </c>
      <c r="Y40">
        <v>2.5245662550222509E-3</v>
      </c>
      <c r="Z40">
        <v>6.702095578925979E-2</v>
      </c>
      <c r="AA40">
        <v>3.1</v>
      </c>
      <c r="AB40">
        <v>76.2</v>
      </c>
      <c r="AC40">
        <v>352</v>
      </c>
      <c r="AD40">
        <v>0.36299999999999999</v>
      </c>
      <c r="AE40">
        <v>90.2</v>
      </c>
      <c r="AF40">
        <v>0.88561199999999995</v>
      </c>
      <c r="AG40">
        <v>96</v>
      </c>
    </row>
    <row r="41" spans="1:33" x14ac:dyDescent="0.3">
      <c r="A41" t="s">
        <v>42</v>
      </c>
      <c r="B41" s="3">
        <v>40</v>
      </c>
      <c r="C41" s="8">
        <v>2017</v>
      </c>
      <c r="D41" s="11">
        <v>2875772</v>
      </c>
      <c r="E41" s="16">
        <v>715203109.59139991</v>
      </c>
      <c r="F41" s="17">
        <f t="shared" si="0"/>
        <v>248699.51776128286</v>
      </c>
      <c r="G41" s="55">
        <v>248733.12677114009</v>
      </c>
      <c r="H41" s="55">
        <f t="shared" si="1"/>
        <v>0.99986487923706213</v>
      </c>
      <c r="I41" s="55"/>
      <c r="J41">
        <v>1354</v>
      </c>
      <c r="K41" s="51">
        <v>0.25</v>
      </c>
      <c r="L41" s="17">
        <v>19.040256821044316</v>
      </c>
      <c r="M41">
        <v>5.1603960750238797E-3</v>
      </c>
      <c r="N41">
        <v>0.12336742497706006</v>
      </c>
      <c r="O41">
        <v>7.8183999999999987</v>
      </c>
      <c r="P41">
        <v>76.599999999999994</v>
      </c>
      <c r="Q41">
        <v>258</v>
      </c>
      <c r="R41">
        <v>0.40700000000000003</v>
      </c>
      <c r="S41">
        <v>78.400000000000006</v>
      </c>
      <c r="T41">
        <v>0.88550399999999996</v>
      </c>
      <c r="U41">
        <v>172</v>
      </c>
      <c r="V41">
        <v>1377</v>
      </c>
      <c r="W41">
        <v>0.25</v>
      </c>
      <c r="X41">
        <v>17.253682844871804</v>
      </c>
      <c r="Y41">
        <v>5.0391745687963516E-3</v>
      </c>
      <c r="Z41">
        <v>0.12951762830349023</v>
      </c>
      <c r="AA41">
        <v>4.5</v>
      </c>
      <c r="AB41">
        <v>72</v>
      </c>
      <c r="AC41">
        <v>268</v>
      </c>
      <c r="AD41">
        <v>0.40899999999999997</v>
      </c>
      <c r="AE41">
        <v>78.2</v>
      </c>
      <c r="AF41">
        <v>0.88050600000000001</v>
      </c>
      <c r="AG41">
        <v>173</v>
      </c>
    </row>
    <row r="42" spans="1:33" x14ac:dyDescent="0.3">
      <c r="A42" t="s">
        <v>43</v>
      </c>
      <c r="B42" s="3">
        <v>41</v>
      </c>
      <c r="C42" s="8">
        <v>2017</v>
      </c>
      <c r="D42" s="11">
        <v>4120782</v>
      </c>
      <c r="E42" s="16">
        <v>1428675792.9777002</v>
      </c>
      <c r="F42" s="17">
        <f t="shared" si="0"/>
        <v>346700.16345870768</v>
      </c>
      <c r="G42" s="55">
        <v>345331.54856801836</v>
      </c>
      <c r="H42" s="55">
        <f t="shared" si="1"/>
        <v>1.0039631910156037</v>
      </c>
      <c r="I42" s="55"/>
      <c r="J42">
        <v>1995</v>
      </c>
      <c r="K42" s="51">
        <v>0.59</v>
      </c>
      <c r="L42" s="17">
        <v>18.72391071073563</v>
      </c>
      <c r="M42">
        <v>3.2538980606784507E-2</v>
      </c>
      <c r="N42">
        <v>0.28159519808766764</v>
      </c>
      <c r="O42">
        <v>12.492000000000001</v>
      </c>
      <c r="P42">
        <v>77.3</v>
      </c>
      <c r="Q42">
        <v>255</v>
      </c>
      <c r="R42">
        <v>0.38500000000000001</v>
      </c>
      <c r="S42">
        <v>76.900000000000006</v>
      </c>
      <c r="T42">
        <v>0.90713899999999992</v>
      </c>
      <c r="U42">
        <v>642</v>
      </c>
      <c r="V42">
        <v>2011</v>
      </c>
      <c r="W42">
        <v>0.62</v>
      </c>
      <c r="X42">
        <v>24.98099664752656</v>
      </c>
      <c r="Y42">
        <v>3.4630959756257372E-2</v>
      </c>
      <c r="Z42">
        <v>0.25741985539759493</v>
      </c>
      <c r="AA42">
        <v>6.2</v>
      </c>
      <c r="AB42">
        <v>75.2</v>
      </c>
      <c r="AC42">
        <v>259</v>
      </c>
      <c r="AD42">
        <v>0.38500000000000001</v>
      </c>
      <c r="AE42">
        <v>77.8</v>
      </c>
      <c r="AF42">
        <v>0.89980199999999999</v>
      </c>
      <c r="AG42">
        <v>692</v>
      </c>
    </row>
    <row r="43" spans="1:33" x14ac:dyDescent="0.3">
      <c r="A43" t="s">
        <v>44</v>
      </c>
      <c r="B43" s="3">
        <v>42</v>
      </c>
      <c r="C43" s="8">
        <v>2017</v>
      </c>
      <c r="D43" s="11">
        <v>686409</v>
      </c>
      <c r="E43" s="16">
        <v>173484678.12280002</v>
      </c>
      <c r="F43" s="17">
        <f t="shared" si="0"/>
        <v>252742.42925544395</v>
      </c>
      <c r="G43" s="55">
        <v>248481.56619605012</v>
      </c>
      <c r="H43" s="55">
        <f t="shared" si="1"/>
        <v>1.0171476022331252</v>
      </c>
      <c r="I43" s="55"/>
      <c r="J43">
        <v>348</v>
      </c>
      <c r="K43" s="51">
        <v>0.11</v>
      </c>
      <c r="L43" s="17">
        <v>13.484915810479862</v>
      </c>
      <c r="M43">
        <v>1.2048496288383664E-3</v>
      </c>
      <c r="N43">
        <v>0.31166846315956781</v>
      </c>
      <c r="O43">
        <v>8.9268000000000001</v>
      </c>
      <c r="P43">
        <v>72.099999999999994</v>
      </c>
      <c r="Q43">
        <v>279</v>
      </c>
      <c r="R43">
        <v>0.33500000000000002</v>
      </c>
      <c r="S43">
        <v>81.599999999999994</v>
      </c>
      <c r="T43">
        <v>0.58863500000000002</v>
      </c>
      <c r="U43">
        <v>115</v>
      </c>
      <c r="V43">
        <v>352</v>
      </c>
      <c r="W43">
        <v>0.1</v>
      </c>
      <c r="X43">
        <v>15.954944833094878</v>
      </c>
      <c r="Y43">
        <v>1.010435995114492E-3</v>
      </c>
      <c r="Z43">
        <v>0.27554232647090016</v>
      </c>
      <c r="AA43">
        <v>4.5999999999999996</v>
      </c>
      <c r="AB43">
        <v>69.599999999999994</v>
      </c>
      <c r="AC43">
        <v>274</v>
      </c>
      <c r="AD43">
        <v>0.33899999999999997</v>
      </c>
      <c r="AE43">
        <v>83.2</v>
      </c>
      <c r="AF43">
        <v>0.51462399999999997</v>
      </c>
      <c r="AG43">
        <v>105</v>
      </c>
    </row>
    <row r="44" spans="1:33" x14ac:dyDescent="0.3">
      <c r="A44" t="s">
        <v>45</v>
      </c>
      <c r="B44" s="3">
        <v>43</v>
      </c>
      <c r="C44" s="8">
        <v>2017</v>
      </c>
      <c r="D44" s="11">
        <v>813090</v>
      </c>
      <c r="E44" s="16">
        <v>229489368.11939996</v>
      </c>
      <c r="F44" s="17">
        <f t="shared" si="0"/>
        <v>282243.5008663247</v>
      </c>
      <c r="G44" s="55">
        <v>274535.01174302708</v>
      </c>
      <c r="H44" s="55">
        <f t="shared" si="1"/>
        <v>1.0280783462712326</v>
      </c>
      <c r="I44" s="55"/>
      <c r="J44">
        <v>439</v>
      </c>
      <c r="K44" s="51">
        <v>0.35</v>
      </c>
      <c r="L44" s="17">
        <v>24.793508260381177</v>
      </c>
      <c r="M44">
        <v>1.4034092378808889E-4</v>
      </c>
      <c r="N44">
        <v>0.2317080822566015</v>
      </c>
      <c r="O44">
        <v>19.235949999999999</v>
      </c>
      <c r="P44">
        <v>66.3</v>
      </c>
      <c r="Q44">
        <v>345</v>
      </c>
      <c r="R44">
        <v>0.37200000000000005</v>
      </c>
      <c r="S44">
        <v>77.3</v>
      </c>
      <c r="T44">
        <v>0.56133299999999997</v>
      </c>
      <c r="U44">
        <v>54</v>
      </c>
      <c r="V44">
        <v>443</v>
      </c>
      <c r="W44">
        <v>0.36</v>
      </c>
      <c r="X44">
        <v>23.569070541671259</v>
      </c>
      <c r="Y44">
        <v>3.4285258433617373E-4</v>
      </c>
      <c r="Z44">
        <v>0.23029971736781008</v>
      </c>
      <c r="AA44">
        <v>12.4</v>
      </c>
      <c r="AB44">
        <v>67.5</v>
      </c>
      <c r="AC44">
        <v>353</v>
      </c>
      <c r="AD44">
        <v>0.375</v>
      </c>
      <c r="AE44">
        <v>80</v>
      </c>
      <c r="AF44">
        <v>0.56196000000000002</v>
      </c>
      <c r="AG44">
        <v>48</v>
      </c>
    </row>
    <row r="45" spans="1:33" x14ac:dyDescent="0.3">
      <c r="A45" t="s">
        <v>46</v>
      </c>
      <c r="B45" s="3">
        <v>44</v>
      </c>
      <c r="C45" s="8">
        <v>2017</v>
      </c>
      <c r="D45" s="11">
        <v>3956764</v>
      </c>
      <c r="E45" s="16">
        <v>2098379137.0909002</v>
      </c>
      <c r="F45" s="17">
        <f t="shared" si="0"/>
        <v>530327.0897862243</v>
      </c>
      <c r="G45" s="55">
        <v>523310.76814161416</v>
      </c>
      <c r="H45" s="55">
        <f t="shared" si="1"/>
        <v>1.0134075621442429</v>
      </c>
      <c r="I45" s="55"/>
      <c r="J45">
        <v>2044</v>
      </c>
      <c r="K45" s="51">
        <v>0.72</v>
      </c>
      <c r="L45" s="17">
        <v>28.154904864571474</v>
      </c>
      <c r="M45">
        <v>0.23589447514326398</v>
      </c>
      <c r="N45">
        <v>0.16108921868238482</v>
      </c>
      <c r="O45">
        <v>26.736899999999999</v>
      </c>
      <c r="P45">
        <v>84.2</v>
      </c>
      <c r="Q45">
        <v>385</v>
      </c>
      <c r="R45">
        <v>0.23300000000000001</v>
      </c>
      <c r="S45">
        <v>62.3</v>
      </c>
      <c r="T45">
        <v>0.75450200000000001</v>
      </c>
      <c r="U45">
        <v>688</v>
      </c>
      <c r="V45">
        <v>2058</v>
      </c>
      <c r="W45">
        <v>0.61</v>
      </c>
      <c r="X45">
        <v>30.925697227870657</v>
      </c>
      <c r="Y45">
        <v>0.19945439271227436</v>
      </c>
      <c r="Z45">
        <v>0.17314857326622651</v>
      </c>
      <c r="AA45">
        <v>20</v>
      </c>
      <c r="AB45">
        <v>82.9</v>
      </c>
      <c r="AC45">
        <v>394</v>
      </c>
      <c r="AD45">
        <v>0.23399999999999999</v>
      </c>
      <c r="AE45">
        <v>64.2</v>
      </c>
      <c r="AF45">
        <v>0.7477339999999999</v>
      </c>
      <c r="AG45">
        <v>723</v>
      </c>
    </row>
    <row r="46" spans="1:33" x14ac:dyDescent="0.3">
      <c r="A46" t="s">
        <v>47</v>
      </c>
      <c r="B46" s="3">
        <v>45</v>
      </c>
      <c r="C46" s="8">
        <v>2017</v>
      </c>
      <c r="D46" s="11">
        <v>1493657</v>
      </c>
      <c r="E46" s="16">
        <v>568206929.50609994</v>
      </c>
      <c r="F46" s="17">
        <f t="shared" si="0"/>
        <v>380413.26054515858</v>
      </c>
      <c r="G46" s="55">
        <v>380430.8383816625</v>
      </c>
      <c r="H46" s="55">
        <f t="shared" si="1"/>
        <v>0.99995379492215009</v>
      </c>
      <c r="I46" s="55"/>
      <c r="J46">
        <v>790</v>
      </c>
      <c r="K46" s="51">
        <v>0.3</v>
      </c>
      <c r="L46" s="17">
        <v>14.138558936121626</v>
      </c>
      <c r="M46">
        <v>0.22772996005017676</v>
      </c>
      <c r="N46">
        <v>0.18935915205509588</v>
      </c>
      <c r="O46">
        <v>10.120900000000001</v>
      </c>
      <c r="P46">
        <v>72.7</v>
      </c>
      <c r="Q46">
        <v>302</v>
      </c>
      <c r="R46">
        <v>0.34700000000000003</v>
      </c>
      <c r="S46">
        <v>82.4</v>
      </c>
      <c r="T46">
        <v>0.59548699999999999</v>
      </c>
      <c r="U46">
        <v>112</v>
      </c>
      <c r="V46">
        <v>806</v>
      </c>
      <c r="W46">
        <v>0.19</v>
      </c>
      <c r="X46">
        <v>15.27890620122794</v>
      </c>
      <c r="Y46">
        <v>0.21570124235075708</v>
      </c>
      <c r="Z46">
        <v>0.19877005715603882</v>
      </c>
      <c r="AA46">
        <v>6.6000000000000005</v>
      </c>
      <c r="AB46">
        <v>73.900000000000006</v>
      </c>
      <c r="AC46">
        <v>316</v>
      </c>
      <c r="AD46">
        <v>0.34799999999999998</v>
      </c>
      <c r="AE46">
        <v>85.3</v>
      </c>
      <c r="AF46">
        <v>0.59345399999999993</v>
      </c>
      <c r="AG46">
        <v>150</v>
      </c>
    </row>
    <row r="47" spans="1:33" x14ac:dyDescent="0.3">
      <c r="A47" t="s">
        <v>48</v>
      </c>
      <c r="B47" s="3">
        <v>46</v>
      </c>
      <c r="C47" s="8">
        <v>2017</v>
      </c>
      <c r="D47" s="11">
        <v>1224210</v>
      </c>
      <c r="E47" s="16">
        <v>288551519.71030003</v>
      </c>
      <c r="F47" s="17">
        <f t="shared" si="0"/>
        <v>235704.26618823569</v>
      </c>
      <c r="G47" s="55">
        <v>231831.25602714726</v>
      </c>
      <c r="H47" s="55">
        <f t="shared" si="1"/>
        <v>1.0167061604524754</v>
      </c>
      <c r="I47" s="55"/>
      <c r="J47">
        <v>627</v>
      </c>
      <c r="K47" s="51">
        <v>0.69</v>
      </c>
      <c r="L47" s="17">
        <v>17.660856212593483</v>
      </c>
      <c r="M47">
        <v>1.0044448264769968E-3</v>
      </c>
      <c r="N47">
        <v>0.25393491391086781</v>
      </c>
      <c r="O47">
        <v>29.299250000000001</v>
      </c>
      <c r="P47">
        <v>65.7</v>
      </c>
      <c r="Q47">
        <v>288</v>
      </c>
      <c r="R47">
        <v>0.376</v>
      </c>
      <c r="S47">
        <v>83.3</v>
      </c>
      <c r="T47">
        <v>0.61766500000000002</v>
      </c>
      <c r="U47">
        <v>121</v>
      </c>
      <c r="V47">
        <v>646</v>
      </c>
      <c r="W47">
        <v>0.54</v>
      </c>
      <c r="X47">
        <v>17.614023581188871</v>
      </c>
      <c r="Y47">
        <v>9.3657419057897406E-4</v>
      </c>
      <c r="Z47">
        <v>0.23833732639077182</v>
      </c>
      <c r="AA47">
        <v>23.1</v>
      </c>
      <c r="AB47">
        <v>67.3</v>
      </c>
      <c r="AC47">
        <v>294</v>
      </c>
      <c r="AD47">
        <v>0.38100000000000001</v>
      </c>
      <c r="AE47">
        <v>84</v>
      </c>
      <c r="AF47">
        <v>0.608066</v>
      </c>
      <c r="AG47">
        <v>117</v>
      </c>
    </row>
    <row r="48" spans="1:33" x14ac:dyDescent="0.3">
      <c r="A48" t="s">
        <v>49</v>
      </c>
      <c r="B48" s="3">
        <v>47</v>
      </c>
      <c r="C48" s="8">
        <v>2017</v>
      </c>
      <c r="D48" s="11">
        <v>2610139</v>
      </c>
      <c r="E48" s="16">
        <v>1169237611.7881002</v>
      </c>
      <c r="F48" s="17">
        <f t="shared" si="0"/>
        <v>447959.90243741818</v>
      </c>
      <c r="G48" s="55">
        <v>438303.11561064917</v>
      </c>
      <c r="H48" s="55">
        <f t="shared" si="1"/>
        <v>1.0220322112319806</v>
      </c>
      <c r="I48" s="55"/>
      <c r="J48">
        <v>1282</v>
      </c>
      <c r="K48" s="51">
        <v>1.1499999999999999</v>
      </c>
      <c r="L48" s="17">
        <v>19.676857996885445</v>
      </c>
      <c r="M48">
        <v>0.17850681324494527</v>
      </c>
      <c r="N48">
        <v>0.29911798635056774</v>
      </c>
      <c r="O48">
        <v>11.577500000000001</v>
      </c>
      <c r="P48">
        <v>70.2</v>
      </c>
      <c r="Q48">
        <v>216</v>
      </c>
      <c r="R48">
        <v>0.24199999999999999</v>
      </c>
      <c r="S48">
        <v>83.3</v>
      </c>
      <c r="T48">
        <v>0.68454999999999999</v>
      </c>
      <c r="U48">
        <v>354</v>
      </c>
      <c r="V48">
        <v>1313</v>
      </c>
      <c r="W48">
        <v>1.22</v>
      </c>
      <c r="X48">
        <v>20.859427570113816</v>
      </c>
      <c r="Y48">
        <v>0.16044767483482528</v>
      </c>
      <c r="Z48">
        <v>0.29994685948961924</v>
      </c>
      <c r="AA48">
        <v>7.1</v>
      </c>
      <c r="AB48">
        <v>71.400000000000006</v>
      </c>
      <c r="AC48">
        <v>229</v>
      </c>
      <c r="AD48">
        <v>0.24199999999999999</v>
      </c>
      <c r="AE48">
        <v>84.8</v>
      </c>
      <c r="AF48">
        <v>0.68315899999999996</v>
      </c>
      <c r="AG48">
        <v>399</v>
      </c>
    </row>
    <row r="49" spans="1:33" x14ac:dyDescent="0.3">
      <c r="A49" t="s">
        <v>50</v>
      </c>
      <c r="B49" s="3">
        <v>48</v>
      </c>
      <c r="C49" s="8">
        <v>2017</v>
      </c>
      <c r="D49" s="11">
        <v>1235739</v>
      </c>
      <c r="E49" s="16">
        <v>317323496.63440001</v>
      </c>
      <c r="F49" s="17">
        <f t="shared" si="0"/>
        <v>256788.44532251553</v>
      </c>
      <c r="G49" s="55">
        <v>250772.88040489779</v>
      </c>
      <c r="H49" s="55">
        <f t="shared" si="1"/>
        <v>1.0239880999408908</v>
      </c>
      <c r="I49" s="55"/>
      <c r="J49">
        <v>672</v>
      </c>
      <c r="K49" s="51">
        <v>0.65</v>
      </c>
      <c r="L49" s="17">
        <v>17.44082791366143</v>
      </c>
      <c r="M49">
        <v>2.3554764688883591E-3</v>
      </c>
      <c r="N49">
        <v>0.26783920788181836</v>
      </c>
      <c r="O49">
        <v>12.111800000000001</v>
      </c>
      <c r="P49">
        <v>62.1</v>
      </c>
      <c r="Q49">
        <v>256</v>
      </c>
      <c r="R49">
        <v>0.23600000000000002</v>
      </c>
      <c r="S49">
        <v>91.2</v>
      </c>
      <c r="T49">
        <v>0.55623400000000001</v>
      </c>
      <c r="U49">
        <v>121</v>
      </c>
      <c r="V49">
        <v>680</v>
      </c>
      <c r="W49">
        <v>0.46</v>
      </c>
      <c r="X49">
        <v>18.180218847218388</v>
      </c>
      <c r="Y49">
        <v>2.8575652271934345E-3</v>
      </c>
      <c r="Z49">
        <v>0.27131683312736715</v>
      </c>
      <c r="AA49">
        <v>8.1999999999999993</v>
      </c>
      <c r="AB49">
        <v>67.3</v>
      </c>
      <c r="AC49">
        <v>260</v>
      </c>
      <c r="AD49">
        <v>0.24</v>
      </c>
      <c r="AE49">
        <v>91.3</v>
      </c>
      <c r="AF49">
        <v>0.55171100000000006</v>
      </c>
      <c r="AG49">
        <v>92</v>
      </c>
    </row>
    <row r="50" spans="1:33" x14ac:dyDescent="0.3">
      <c r="A50" t="s">
        <v>51</v>
      </c>
      <c r="B50" s="3">
        <v>49</v>
      </c>
      <c r="C50" s="8">
        <v>2017</v>
      </c>
      <c r="D50" s="11">
        <v>3220481</v>
      </c>
      <c r="E50" s="16">
        <v>1306969871.1459</v>
      </c>
      <c r="F50" s="17">
        <f t="shared" si="0"/>
        <v>405830.64180347597</v>
      </c>
      <c r="G50" s="55">
        <v>396361.5795294423</v>
      </c>
      <c r="H50" s="55">
        <f t="shared" si="1"/>
        <v>1.0238899599836979</v>
      </c>
      <c r="I50" s="55"/>
      <c r="J50">
        <v>1773</v>
      </c>
      <c r="K50" s="51">
        <v>5.49</v>
      </c>
      <c r="L50" s="17">
        <v>17.671614859319433</v>
      </c>
      <c r="M50">
        <v>7.2859504799068582E-4</v>
      </c>
      <c r="N50">
        <v>0.28089481575107772</v>
      </c>
      <c r="O50">
        <v>19.6065</v>
      </c>
      <c r="P50">
        <v>69.900000000000006</v>
      </c>
      <c r="Q50">
        <v>273</v>
      </c>
      <c r="R50">
        <v>0.20499999999999999</v>
      </c>
      <c r="S50">
        <v>88.3</v>
      </c>
      <c r="T50">
        <v>0.69629000000000008</v>
      </c>
      <c r="U50">
        <v>360</v>
      </c>
      <c r="V50">
        <v>1772</v>
      </c>
      <c r="W50">
        <v>6.06</v>
      </c>
      <c r="X50">
        <v>18.086927189416315</v>
      </c>
      <c r="Y50">
        <v>8.1272029927754205E-4</v>
      </c>
      <c r="Z50">
        <v>0.2798222525659978</v>
      </c>
      <c r="AA50">
        <v>11.3</v>
      </c>
      <c r="AB50">
        <v>66.3</v>
      </c>
      <c r="AC50">
        <v>280</v>
      </c>
      <c r="AD50">
        <v>0.20499999999999999</v>
      </c>
      <c r="AE50">
        <v>87.6</v>
      </c>
      <c r="AF50">
        <v>0.69565500000000002</v>
      </c>
      <c r="AG50">
        <v>454</v>
      </c>
    </row>
    <row r="51" spans="1:33" x14ac:dyDescent="0.3">
      <c r="A51" t="s">
        <v>52</v>
      </c>
      <c r="B51" s="3">
        <v>50</v>
      </c>
      <c r="C51" s="8">
        <v>2017</v>
      </c>
      <c r="D51" s="11">
        <v>1939640</v>
      </c>
      <c r="E51" s="16">
        <v>829541654.56999993</v>
      </c>
      <c r="F51" s="17">
        <f t="shared" si="0"/>
        <v>427678.15397187101</v>
      </c>
      <c r="G51" s="55">
        <v>416823.33990132081</v>
      </c>
      <c r="H51" s="55">
        <f t="shared" si="1"/>
        <v>1.026041761656437</v>
      </c>
      <c r="I51" s="55"/>
      <c r="J51">
        <v>1014</v>
      </c>
      <c r="K51" s="51">
        <v>0.12</v>
      </c>
      <c r="L51" s="17">
        <v>21.180691661899758</v>
      </c>
      <c r="M51">
        <v>0.34028079800314887</v>
      </c>
      <c r="N51">
        <v>0.12805056236930601</v>
      </c>
      <c r="O51">
        <v>6.6983500000000005</v>
      </c>
      <c r="P51">
        <v>80.7</v>
      </c>
      <c r="Q51">
        <v>234</v>
      </c>
      <c r="R51">
        <v>0.40600000000000003</v>
      </c>
      <c r="S51">
        <v>85.3</v>
      </c>
      <c r="T51">
        <v>0.80720899999999995</v>
      </c>
      <c r="U51">
        <v>136</v>
      </c>
      <c r="V51">
        <v>1012</v>
      </c>
      <c r="W51">
        <v>0.09</v>
      </c>
      <c r="X51">
        <v>20.530884350268185</v>
      </c>
      <c r="Y51">
        <v>0.3266025181999509</v>
      </c>
      <c r="Z51">
        <v>0.12442443390043684</v>
      </c>
      <c r="AA51">
        <v>6.1</v>
      </c>
      <c r="AB51">
        <v>74.5</v>
      </c>
      <c r="AC51">
        <v>245</v>
      </c>
      <c r="AD51">
        <v>0.40600000000000003</v>
      </c>
      <c r="AE51">
        <v>87</v>
      </c>
      <c r="AF51">
        <v>0.80416300000000007</v>
      </c>
      <c r="AG51">
        <v>122</v>
      </c>
    </row>
    <row r="52" spans="1:33" x14ac:dyDescent="0.3">
      <c r="A52" t="s">
        <v>53</v>
      </c>
      <c r="B52" s="3">
        <v>51</v>
      </c>
      <c r="C52" s="8">
        <v>2017</v>
      </c>
      <c r="D52" s="11">
        <v>1328720</v>
      </c>
      <c r="E52" s="16">
        <v>365724441.88630003</v>
      </c>
      <c r="F52" s="17">
        <f t="shared" si="0"/>
        <v>275245.68147262029</v>
      </c>
      <c r="G52" s="55">
        <v>267664.27840343735</v>
      </c>
      <c r="H52" s="55">
        <f t="shared" si="1"/>
        <v>1.0283242990600183</v>
      </c>
      <c r="I52" s="55"/>
      <c r="J52">
        <v>673</v>
      </c>
      <c r="K52" s="51">
        <v>1.45</v>
      </c>
      <c r="L52" s="17">
        <v>19.158383327634134</v>
      </c>
      <c r="M52">
        <v>1.4575831854204094E-3</v>
      </c>
      <c r="N52">
        <v>0.19816686326291111</v>
      </c>
      <c r="O52">
        <v>22.238</v>
      </c>
      <c r="P52">
        <v>71.900000000000006</v>
      </c>
      <c r="Q52">
        <v>253</v>
      </c>
      <c r="R52">
        <v>0.318</v>
      </c>
      <c r="S52">
        <v>80.099999999999994</v>
      </c>
      <c r="T52">
        <v>0.79955699999999996</v>
      </c>
      <c r="U52">
        <v>96</v>
      </c>
      <c r="V52">
        <v>709</v>
      </c>
      <c r="W52">
        <v>1.06</v>
      </c>
      <c r="X52">
        <v>18.128125190156151</v>
      </c>
      <c r="Y52">
        <v>1.5191164528456612E-3</v>
      </c>
      <c r="Z52">
        <v>0.19589279903050108</v>
      </c>
      <c r="AA52">
        <v>17.5</v>
      </c>
      <c r="AB52">
        <v>70.3</v>
      </c>
      <c r="AC52">
        <v>278</v>
      </c>
      <c r="AD52">
        <v>0.31900000000000001</v>
      </c>
      <c r="AE52">
        <v>80.8</v>
      </c>
      <c r="AF52">
        <v>0.80131299999999994</v>
      </c>
      <c r="AG52">
        <v>161</v>
      </c>
    </row>
    <row r="53" spans="1:33" x14ac:dyDescent="0.3">
      <c r="A53" t="s">
        <v>54</v>
      </c>
      <c r="B53" s="3">
        <v>52</v>
      </c>
      <c r="C53" s="8">
        <v>2017</v>
      </c>
      <c r="D53" s="11">
        <v>3217895</v>
      </c>
      <c r="E53" s="16">
        <v>1375711047.9758</v>
      </c>
      <c r="F53" s="17">
        <f t="shared" si="0"/>
        <v>427518.93644006405</v>
      </c>
      <c r="G53" s="55">
        <v>423704.53034348163</v>
      </c>
      <c r="H53" s="55">
        <f t="shared" si="1"/>
        <v>1.0090025143075299</v>
      </c>
      <c r="I53" s="55"/>
      <c r="J53">
        <v>1720</v>
      </c>
      <c r="K53" s="51">
        <v>0.98</v>
      </c>
      <c r="L53" s="17">
        <v>17.911886129916535</v>
      </c>
      <c r="M53">
        <v>0.15359003615957575</v>
      </c>
      <c r="N53">
        <v>0.20902193583259379</v>
      </c>
      <c r="O53">
        <v>8.2810000000000006</v>
      </c>
      <c r="P53">
        <v>77.599999999999994</v>
      </c>
      <c r="Q53">
        <v>313</v>
      </c>
      <c r="R53">
        <v>0.20100000000000001</v>
      </c>
      <c r="S53">
        <v>73.5</v>
      </c>
      <c r="T53">
        <v>0.45321800000000001</v>
      </c>
      <c r="U53">
        <v>448</v>
      </c>
      <c r="V53">
        <v>1759</v>
      </c>
      <c r="W53">
        <v>0.87</v>
      </c>
      <c r="X53">
        <v>18.813878320560733</v>
      </c>
      <c r="Y53">
        <v>0.14213364621777103</v>
      </c>
      <c r="Z53">
        <v>0.19959447533467761</v>
      </c>
      <c r="AA53">
        <v>3.6000000000000005</v>
      </c>
      <c r="AB53">
        <v>69.400000000000006</v>
      </c>
      <c r="AC53">
        <v>321</v>
      </c>
      <c r="AD53">
        <v>0.19899999999999998</v>
      </c>
      <c r="AE53">
        <v>75.8</v>
      </c>
      <c r="AF53">
        <v>0.45369300000000001</v>
      </c>
      <c r="AG53">
        <v>441</v>
      </c>
    </row>
    <row r="54" spans="1:33" x14ac:dyDescent="0.3">
      <c r="A54" t="s">
        <v>55</v>
      </c>
      <c r="B54" s="3">
        <v>53</v>
      </c>
      <c r="C54" s="8">
        <v>2017</v>
      </c>
      <c r="D54" s="11">
        <v>2511589</v>
      </c>
      <c r="E54" s="16">
        <v>716278398.81210005</v>
      </c>
      <c r="F54" s="17">
        <f t="shared" si="0"/>
        <v>285189.3358396219</v>
      </c>
      <c r="G54" s="55">
        <v>278377.44194278825</v>
      </c>
      <c r="H54" s="55">
        <f t="shared" si="1"/>
        <v>1.0244699924293206</v>
      </c>
      <c r="I54" s="55"/>
      <c r="J54">
        <v>1200</v>
      </c>
      <c r="K54" s="51">
        <v>0.61</v>
      </c>
      <c r="L54" s="17">
        <v>19.914165979830614</v>
      </c>
      <c r="M54">
        <v>2.4670467369386658E-2</v>
      </c>
      <c r="N54">
        <v>0.18917018994627624</v>
      </c>
      <c r="O54">
        <v>13.06955</v>
      </c>
      <c r="P54">
        <v>74.599999999999994</v>
      </c>
      <c r="Q54">
        <v>309</v>
      </c>
      <c r="R54">
        <v>0.23699999999999999</v>
      </c>
      <c r="S54">
        <v>99.2</v>
      </c>
      <c r="T54">
        <v>0.63519599999999998</v>
      </c>
      <c r="U54">
        <v>177</v>
      </c>
      <c r="V54">
        <v>1242</v>
      </c>
      <c r="W54">
        <v>0.63</v>
      </c>
      <c r="X54">
        <v>20.166597036792254</v>
      </c>
      <c r="Y54">
        <v>1.7748841187000704E-2</v>
      </c>
      <c r="Z54">
        <v>0.18654916335761532</v>
      </c>
      <c r="AA54">
        <v>4</v>
      </c>
      <c r="AB54">
        <v>66.7</v>
      </c>
      <c r="AC54">
        <v>323</v>
      </c>
      <c r="AD54">
        <v>0.23899999999999999</v>
      </c>
      <c r="AE54">
        <v>97.5</v>
      </c>
      <c r="AF54">
        <v>0.64379699999999995</v>
      </c>
      <c r="AG54">
        <v>191</v>
      </c>
    </row>
    <row r="55" spans="1:33" x14ac:dyDescent="0.3">
      <c r="A55" t="s">
        <v>56</v>
      </c>
      <c r="B55" s="3">
        <v>54</v>
      </c>
      <c r="C55" s="8">
        <v>2017</v>
      </c>
      <c r="D55" s="11">
        <v>1242345</v>
      </c>
      <c r="E55" s="16">
        <v>371932980.72179991</v>
      </c>
      <c r="F55" s="17">
        <f t="shared" si="0"/>
        <v>299379.78638928791</v>
      </c>
      <c r="G55" s="55">
        <v>293809.37756055658</v>
      </c>
      <c r="H55" s="55">
        <f t="shared" si="1"/>
        <v>1.0189592615286189</v>
      </c>
      <c r="I55" s="55"/>
      <c r="J55">
        <v>641</v>
      </c>
      <c r="K55" s="51">
        <v>3.65</v>
      </c>
      <c r="L55" s="17">
        <v>22.435273361454684</v>
      </c>
      <c r="M55">
        <v>9.9599223861937466E-3</v>
      </c>
      <c r="N55">
        <v>0.24992079862835095</v>
      </c>
      <c r="O55">
        <v>7.7325000000000008</v>
      </c>
      <c r="P55">
        <v>64</v>
      </c>
      <c r="Q55">
        <v>296</v>
      </c>
      <c r="R55">
        <v>0.245</v>
      </c>
      <c r="S55">
        <v>82.5</v>
      </c>
      <c r="T55">
        <v>0.71605799999999997</v>
      </c>
      <c r="U55">
        <v>175</v>
      </c>
      <c r="V55">
        <v>653</v>
      </c>
      <c r="W55">
        <v>2.39</v>
      </c>
      <c r="X55">
        <v>19.232788679365601</v>
      </c>
      <c r="Y55">
        <v>1.9073044724797386E-2</v>
      </c>
      <c r="Z55">
        <v>0.23192240841511985</v>
      </c>
      <c r="AA55">
        <v>3.2</v>
      </c>
      <c r="AB55">
        <v>67.2</v>
      </c>
      <c r="AC55">
        <v>294</v>
      </c>
      <c r="AD55">
        <v>0.248</v>
      </c>
      <c r="AE55">
        <v>82.4</v>
      </c>
      <c r="AF55">
        <v>0.71800200000000003</v>
      </c>
      <c r="AG55">
        <v>202</v>
      </c>
    </row>
    <row r="56" spans="1:33" x14ac:dyDescent="0.3">
      <c r="A56" t="s">
        <v>57</v>
      </c>
      <c r="B56" s="3">
        <v>55</v>
      </c>
      <c r="C56" s="8">
        <v>2017</v>
      </c>
      <c r="D56" s="11">
        <v>830177</v>
      </c>
      <c r="E56" s="16">
        <v>204647379.8321</v>
      </c>
      <c r="F56" s="17">
        <f t="shared" si="0"/>
        <v>246510.53911647759</v>
      </c>
      <c r="G56" s="55">
        <v>240205.45801594941</v>
      </c>
      <c r="H56" s="55">
        <f t="shared" si="1"/>
        <v>1.0262487003942664</v>
      </c>
      <c r="I56" s="55"/>
      <c r="J56">
        <v>403</v>
      </c>
      <c r="K56" s="51">
        <v>0.17</v>
      </c>
      <c r="L56" s="17">
        <v>10.882290443863981</v>
      </c>
      <c r="M56">
        <v>8.4355222579402672E-3</v>
      </c>
      <c r="N56">
        <v>0.20830185747822827</v>
      </c>
      <c r="O56">
        <v>11.265700000000001</v>
      </c>
      <c r="P56">
        <v>67</v>
      </c>
      <c r="Q56">
        <v>207</v>
      </c>
      <c r="R56">
        <v>0.373</v>
      </c>
      <c r="S56">
        <v>89.3</v>
      </c>
      <c r="T56">
        <v>0.573384</v>
      </c>
      <c r="U56">
        <v>53</v>
      </c>
      <c r="V56">
        <v>411</v>
      </c>
      <c r="W56">
        <v>0.16</v>
      </c>
      <c r="X56">
        <v>14.474890203087179</v>
      </c>
      <c r="Y56">
        <v>9.9515080518147725E-3</v>
      </c>
      <c r="Z56">
        <v>0.20712252833765588</v>
      </c>
      <c r="AA56">
        <v>3.8</v>
      </c>
      <c r="AB56">
        <v>67</v>
      </c>
      <c r="AC56">
        <v>209</v>
      </c>
      <c r="AD56">
        <v>0.375</v>
      </c>
      <c r="AE56">
        <v>92.2</v>
      </c>
      <c r="AF56">
        <v>0.56976700000000002</v>
      </c>
      <c r="AG56">
        <v>53</v>
      </c>
    </row>
    <row r="57" spans="1:33" x14ac:dyDescent="0.3">
      <c r="A57" t="s">
        <v>58</v>
      </c>
      <c r="B57" s="3">
        <v>56</v>
      </c>
      <c r="C57" s="8">
        <v>2017</v>
      </c>
      <c r="D57" s="11">
        <v>4326875</v>
      </c>
      <c r="E57" s="16">
        <v>2153976967.6051998</v>
      </c>
      <c r="F57" s="17">
        <f t="shared" si="0"/>
        <v>497813.54155255231</v>
      </c>
      <c r="G57" s="55">
        <v>487287.71683453978</v>
      </c>
      <c r="H57" s="55">
        <f t="shared" si="1"/>
        <v>1.0216008414625946</v>
      </c>
      <c r="I57" s="55"/>
      <c r="J57">
        <v>2179</v>
      </c>
      <c r="K57" s="51">
        <v>1.42</v>
      </c>
      <c r="L57" s="17">
        <v>14.167180240457512</v>
      </c>
      <c r="M57">
        <v>1.4742358834213149E-2</v>
      </c>
      <c r="N57">
        <v>0.29290656744390597</v>
      </c>
      <c r="O57">
        <v>19.863600000000002</v>
      </c>
      <c r="P57">
        <v>71.599999999999994</v>
      </c>
      <c r="Q57">
        <v>289</v>
      </c>
      <c r="R57">
        <v>0.14800000000000002</v>
      </c>
      <c r="S57">
        <v>85.2</v>
      </c>
      <c r="T57">
        <v>0.77725999999999995</v>
      </c>
      <c r="U57">
        <v>472</v>
      </c>
      <c r="V57">
        <v>2230</v>
      </c>
      <c r="W57">
        <v>1.4</v>
      </c>
      <c r="X57">
        <v>15.566911107317905</v>
      </c>
      <c r="Y57">
        <v>1.2765888381368036E-2</v>
      </c>
      <c r="Z57">
        <v>0.28855499126137374</v>
      </c>
      <c r="AA57">
        <v>7.8</v>
      </c>
      <c r="AB57">
        <v>77.3</v>
      </c>
      <c r="AC57">
        <v>280</v>
      </c>
      <c r="AD57">
        <v>0.15</v>
      </c>
      <c r="AE57">
        <v>87.7</v>
      </c>
      <c r="AF57">
        <v>0.77821200000000001</v>
      </c>
      <c r="AG57">
        <v>551</v>
      </c>
    </row>
    <row r="58" spans="1:33" x14ac:dyDescent="0.3">
      <c r="A58" t="s">
        <v>59</v>
      </c>
      <c r="B58" s="3">
        <v>57</v>
      </c>
      <c r="C58" s="8">
        <v>2017</v>
      </c>
      <c r="D58" s="11">
        <v>3687260</v>
      </c>
      <c r="E58" s="16">
        <v>6343967695.0276613</v>
      </c>
      <c r="F58" s="17">
        <f t="shared" si="0"/>
        <v>1720509.9979463508</v>
      </c>
      <c r="G58" s="55">
        <v>1679858.0301214401</v>
      </c>
      <c r="H58" s="55">
        <f t="shared" si="1"/>
        <v>1.0241996449080712</v>
      </c>
      <c r="I58" s="55"/>
      <c r="J58">
        <v>1948</v>
      </c>
      <c r="K58" s="51">
        <v>0.23</v>
      </c>
      <c r="L58" s="17">
        <v>32.282912264274913</v>
      </c>
      <c r="M58">
        <v>0.56570139219910365</v>
      </c>
      <c r="N58">
        <v>4.3160421006525257E-2</v>
      </c>
      <c r="O58">
        <v>12.4199</v>
      </c>
      <c r="P58">
        <v>85.3</v>
      </c>
      <c r="Q58">
        <v>227</v>
      </c>
      <c r="R58">
        <v>0.19899999999999998</v>
      </c>
      <c r="S58">
        <v>72.8</v>
      </c>
      <c r="T58">
        <v>0.76841999999999999</v>
      </c>
      <c r="U58">
        <v>245</v>
      </c>
      <c r="V58">
        <v>1957</v>
      </c>
      <c r="W58">
        <v>0.23</v>
      </c>
      <c r="X58">
        <v>34.804228962054587</v>
      </c>
      <c r="Y58">
        <v>0.53164318090543883</v>
      </c>
      <c r="Z58">
        <v>3.8532692508193432E-2</v>
      </c>
      <c r="AA58">
        <v>6.6000000000000005</v>
      </c>
      <c r="AB58">
        <v>81.2</v>
      </c>
      <c r="AC58">
        <v>240</v>
      </c>
      <c r="AD58">
        <v>0.20100000000000001</v>
      </c>
      <c r="AE58">
        <v>74.3</v>
      </c>
      <c r="AF58">
        <v>0.76525899999999991</v>
      </c>
      <c r="AG58">
        <v>240</v>
      </c>
    </row>
    <row r="59" spans="1:33" x14ac:dyDescent="0.3">
      <c r="A59" t="s">
        <v>60</v>
      </c>
      <c r="B59" s="3">
        <v>58</v>
      </c>
      <c r="C59" s="8">
        <v>2017</v>
      </c>
      <c r="D59" s="11">
        <v>3499368</v>
      </c>
      <c r="E59" s="16">
        <v>1356897129.6104999</v>
      </c>
      <c r="F59" s="17">
        <f t="shared" si="0"/>
        <v>387754.91163275763</v>
      </c>
      <c r="G59" s="55">
        <v>380470.02777192608</v>
      </c>
      <c r="H59" s="55">
        <f t="shared" si="1"/>
        <v>1.0191470637082574</v>
      </c>
      <c r="I59" s="55"/>
      <c r="J59">
        <v>1863</v>
      </c>
      <c r="K59" s="51">
        <v>1.58</v>
      </c>
      <c r="L59" s="17">
        <v>14.046939768248681</v>
      </c>
      <c r="M59">
        <v>2.0962616284765253E-2</v>
      </c>
      <c r="N59">
        <v>0.33835191594705355</v>
      </c>
      <c r="O59">
        <v>17.415900000000001</v>
      </c>
      <c r="P59">
        <v>74.3</v>
      </c>
      <c r="Q59">
        <v>278</v>
      </c>
      <c r="R59">
        <v>0.17300000000000001</v>
      </c>
      <c r="S59">
        <v>74.900000000000006</v>
      </c>
      <c r="T59">
        <v>0.83122399999999996</v>
      </c>
      <c r="U59">
        <v>258</v>
      </c>
      <c r="V59">
        <v>1850</v>
      </c>
      <c r="W59">
        <v>1.47</v>
      </c>
      <c r="X59">
        <v>14.878070448318805</v>
      </c>
      <c r="Y59">
        <v>2.2299424433613366E-2</v>
      </c>
      <c r="Z59">
        <v>0.33357242523512071</v>
      </c>
      <c r="AA59">
        <v>6.2</v>
      </c>
      <c r="AB59">
        <v>73</v>
      </c>
      <c r="AC59">
        <v>289</v>
      </c>
      <c r="AD59">
        <v>0.17399999999999999</v>
      </c>
      <c r="AE59">
        <v>76.099999999999994</v>
      </c>
      <c r="AF59">
        <v>0.8346380000000001</v>
      </c>
      <c r="AG59">
        <v>292</v>
      </c>
    </row>
    <row r="60" spans="1:33" x14ac:dyDescent="0.3">
      <c r="A60" t="s">
        <v>61</v>
      </c>
      <c r="B60" s="3">
        <v>59</v>
      </c>
      <c r="C60" s="8">
        <v>2017</v>
      </c>
      <c r="D60" s="11">
        <v>211051</v>
      </c>
      <c r="E60" s="16">
        <v>46509979.5405</v>
      </c>
      <c r="F60" s="17">
        <f t="shared" si="0"/>
        <v>220373.17776508996</v>
      </c>
      <c r="G60" s="55">
        <v>225264.95297625157</v>
      </c>
      <c r="H60" s="55">
        <f t="shared" si="1"/>
        <v>0.97828434851258317</v>
      </c>
      <c r="I60" s="55"/>
      <c r="J60">
        <v>99</v>
      </c>
      <c r="K60" s="51">
        <v>0.19</v>
      </c>
      <c r="L60" s="17">
        <v>25.715556271584134</v>
      </c>
      <c r="M60">
        <v>1.149227525603232E-2</v>
      </c>
      <c r="N60">
        <v>4.462728785227258E-2</v>
      </c>
      <c r="O60">
        <v>13.816649999999999</v>
      </c>
      <c r="P60">
        <v>76.400000000000006</v>
      </c>
      <c r="Q60">
        <v>135</v>
      </c>
      <c r="R60">
        <v>0.69799999999999995</v>
      </c>
      <c r="S60">
        <v>75.2</v>
      </c>
      <c r="T60">
        <v>0.7386060000000001</v>
      </c>
      <c r="U60">
        <v>6</v>
      </c>
      <c r="V60">
        <v>99</v>
      </c>
      <c r="W60">
        <v>0.19</v>
      </c>
      <c r="X60">
        <v>26.481173144667743</v>
      </c>
      <c r="Y60">
        <v>1.0615004582105713E-2</v>
      </c>
      <c r="Z60">
        <v>5.2899185800751071E-2</v>
      </c>
      <c r="AA60">
        <v>6.2</v>
      </c>
      <c r="AB60">
        <v>69.400000000000006</v>
      </c>
      <c r="AC60">
        <v>141</v>
      </c>
      <c r="AD60">
        <v>0.69799999999999995</v>
      </c>
      <c r="AE60">
        <v>79.7</v>
      </c>
      <c r="AF60">
        <v>0.73537200000000003</v>
      </c>
      <c r="AG60">
        <v>9</v>
      </c>
    </row>
    <row r="61" spans="1:33" x14ac:dyDescent="0.3">
      <c r="A61" t="s">
        <v>62</v>
      </c>
      <c r="B61" s="3">
        <v>60</v>
      </c>
      <c r="C61" s="8">
        <v>2017</v>
      </c>
      <c r="D61" s="11">
        <v>322162</v>
      </c>
      <c r="E61" s="16">
        <v>59104151.521000005</v>
      </c>
      <c r="F61" s="17">
        <f t="shared" si="0"/>
        <v>183460.96535593894</v>
      </c>
      <c r="G61" s="55">
        <v>181916.20419623752</v>
      </c>
      <c r="H61" s="55">
        <f t="shared" si="1"/>
        <v>1.0084916083563125</v>
      </c>
      <c r="I61" s="55"/>
      <c r="J61">
        <v>127</v>
      </c>
      <c r="K61" s="51">
        <v>0.4</v>
      </c>
      <c r="L61" s="17">
        <v>15.357564472953877</v>
      </c>
      <c r="M61">
        <v>0.21932113446668938</v>
      </c>
      <c r="N61">
        <v>7.8615898450793975E-3</v>
      </c>
      <c r="O61">
        <v>2.4151500000000001</v>
      </c>
      <c r="P61">
        <v>86.2</v>
      </c>
      <c r="Q61">
        <v>144</v>
      </c>
      <c r="R61">
        <v>0.45600000000000002</v>
      </c>
      <c r="S61">
        <v>112.9</v>
      </c>
      <c r="T61">
        <v>0.41877699999999995</v>
      </c>
      <c r="U61">
        <v>0</v>
      </c>
      <c r="V61">
        <v>128</v>
      </c>
      <c r="W61">
        <v>0.44</v>
      </c>
      <c r="X61">
        <v>18.344696910920653</v>
      </c>
      <c r="Y61">
        <v>0.17036350827216196</v>
      </c>
      <c r="Z61">
        <v>9.7609222647700999E-3</v>
      </c>
      <c r="AA61">
        <v>1.2</v>
      </c>
      <c r="AB61">
        <v>76.2</v>
      </c>
      <c r="AC61">
        <v>137</v>
      </c>
      <c r="AD61">
        <v>0.45500000000000002</v>
      </c>
      <c r="AE61">
        <v>118.8</v>
      </c>
      <c r="AF61">
        <v>0.42413299999999998</v>
      </c>
      <c r="AG61">
        <v>0</v>
      </c>
    </row>
    <row r="62" spans="1:33" x14ac:dyDescent="0.3">
      <c r="A62" t="s">
        <v>63</v>
      </c>
      <c r="B62" s="3">
        <v>61</v>
      </c>
      <c r="C62" s="8">
        <v>2017</v>
      </c>
      <c r="D62" s="11">
        <v>540346</v>
      </c>
      <c r="E62" s="16">
        <v>207961175.68380001</v>
      </c>
      <c r="F62" s="17">
        <f t="shared" si="0"/>
        <v>384866.6885362342</v>
      </c>
      <c r="G62" s="55">
        <v>385057.16152852058</v>
      </c>
      <c r="H62" s="55">
        <f t="shared" si="1"/>
        <v>0.99950533839825162</v>
      </c>
      <c r="I62" s="55"/>
      <c r="J62">
        <v>259</v>
      </c>
      <c r="K62" s="51">
        <v>0.04</v>
      </c>
      <c r="L62" s="17">
        <v>10.929563544816281</v>
      </c>
      <c r="M62">
        <v>0.11862305084119429</v>
      </c>
      <c r="N62">
        <v>0.19272360141144868</v>
      </c>
      <c r="O62">
        <v>7.3104000000000005</v>
      </c>
      <c r="P62">
        <v>70.7</v>
      </c>
      <c r="Q62">
        <v>159</v>
      </c>
      <c r="R62">
        <v>0.316</v>
      </c>
      <c r="S62">
        <v>71.3</v>
      </c>
      <c r="T62">
        <v>0.74890800000000002</v>
      </c>
      <c r="U62">
        <v>13</v>
      </c>
      <c r="V62">
        <v>260</v>
      </c>
      <c r="W62">
        <v>0.04</v>
      </c>
      <c r="X62">
        <v>13.11094161717433</v>
      </c>
      <c r="Y62">
        <v>0.11599564550502393</v>
      </c>
      <c r="Z62">
        <v>0.19019050018273456</v>
      </c>
      <c r="AA62">
        <v>1.6</v>
      </c>
      <c r="AB62">
        <v>68.599999999999994</v>
      </c>
      <c r="AC62">
        <v>159</v>
      </c>
      <c r="AD62">
        <v>0.317</v>
      </c>
      <c r="AE62">
        <v>71.7</v>
      </c>
      <c r="AF62">
        <v>0.75291600000000003</v>
      </c>
      <c r="AG62">
        <v>11</v>
      </c>
    </row>
    <row r="63" spans="1:33" x14ac:dyDescent="0.3">
      <c r="A63" t="s">
        <v>64</v>
      </c>
      <c r="B63" s="3">
        <v>62</v>
      </c>
      <c r="C63" s="8">
        <v>2017</v>
      </c>
      <c r="D63" s="11">
        <v>2290644</v>
      </c>
      <c r="E63" s="16">
        <v>536065371.64849997</v>
      </c>
      <c r="F63" s="17">
        <f t="shared" si="0"/>
        <v>234023.86911650171</v>
      </c>
      <c r="G63" s="55">
        <v>230047.13387903001</v>
      </c>
      <c r="H63" s="55">
        <f t="shared" si="1"/>
        <v>1.0172866106628518</v>
      </c>
      <c r="I63" s="55"/>
      <c r="J63">
        <v>1132</v>
      </c>
      <c r="K63" s="51">
        <v>0.32</v>
      </c>
      <c r="L63" s="17">
        <v>16.109209375338114</v>
      </c>
      <c r="M63">
        <v>8.52555893457407E-3</v>
      </c>
      <c r="N63">
        <v>0.18435927119165482</v>
      </c>
      <c r="O63">
        <v>14.57935</v>
      </c>
      <c r="P63">
        <v>69.599999999999994</v>
      </c>
      <c r="Q63">
        <v>218</v>
      </c>
      <c r="R63">
        <v>0.43099999999999999</v>
      </c>
      <c r="S63">
        <v>97.7</v>
      </c>
      <c r="T63">
        <v>0.66766000000000003</v>
      </c>
      <c r="U63">
        <v>140</v>
      </c>
      <c r="V63">
        <v>1159</v>
      </c>
      <c r="W63">
        <v>0.33</v>
      </c>
      <c r="X63">
        <v>14.14061042277304</v>
      </c>
      <c r="Y63">
        <v>7.6242476834368876E-3</v>
      </c>
      <c r="Z63">
        <v>0.17181694054264288</v>
      </c>
      <c r="AA63">
        <v>11.8</v>
      </c>
      <c r="AB63">
        <v>68.400000000000006</v>
      </c>
      <c r="AC63">
        <v>220</v>
      </c>
      <c r="AD63">
        <v>0.433</v>
      </c>
      <c r="AE63">
        <v>99.5</v>
      </c>
      <c r="AF63">
        <v>0.664995</v>
      </c>
      <c r="AG63">
        <v>165</v>
      </c>
    </row>
    <row r="64" spans="1:33" x14ac:dyDescent="0.3">
      <c r="A64" t="s">
        <v>65</v>
      </c>
      <c r="B64" s="3">
        <v>63</v>
      </c>
      <c r="C64" s="8">
        <v>2017</v>
      </c>
      <c r="D64" s="11">
        <v>2880081</v>
      </c>
      <c r="E64" s="16">
        <v>1882664068.3872001</v>
      </c>
      <c r="F64" s="17">
        <f t="shared" si="0"/>
        <v>653684.41664911504</v>
      </c>
      <c r="G64" s="55">
        <v>633831.29895640688</v>
      </c>
      <c r="H64" s="55">
        <f t="shared" si="1"/>
        <v>1.0313224003380648</v>
      </c>
      <c r="I64" s="55"/>
      <c r="J64">
        <v>1497</v>
      </c>
      <c r="K64" s="51">
        <v>0.82</v>
      </c>
      <c r="L64" s="17">
        <v>21.288972406446259</v>
      </c>
      <c r="M64">
        <v>0.20293842287607949</v>
      </c>
      <c r="N64">
        <v>0.29748960239592875</v>
      </c>
      <c r="O64">
        <v>12.647500000000001</v>
      </c>
      <c r="P64">
        <v>72.7</v>
      </c>
      <c r="Q64">
        <v>267</v>
      </c>
      <c r="R64">
        <v>0.215</v>
      </c>
      <c r="S64">
        <v>81.900000000000006</v>
      </c>
      <c r="T64">
        <v>0.84492500000000004</v>
      </c>
      <c r="U64">
        <v>286</v>
      </c>
      <c r="V64">
        <v>1482</v>
      </c>
      <c r="W64">
        <v>0.93</v>
      </c>
      <c r="X64">
        <v>23.37843264605262</v>
      </c>
      <c r="Y64">
        <v>0.18540772686383794</v>
      </c>
      <c r="Z64">
        <v>0.30659109260325407</v>
      </c>
      <c r="AA64">
        <v>6.1</v>
      </c>
      <c r="AB64">
        <v>72</v>
      </c>
      <c r="AC64">
        <v>282</v>
      </c>
      <c r="AD64">
        <v>0.217</v>
      </c>
      <c r="AE64">
        <v>84</v>
      </c>
      <c r="AF64">
        <v>0.82764799999999994</v>
      </c>
      <c r="AG64">
        <v>316</v>
      </c>
    </row>
    <row r="65" spans="1:33" x14ac:dyDescent="0.3">
      <c r="A65" t="s">
        <v>66</v>
      </c>
      <c r="B65" s="3">
        <v>64</v>
      </c>
      <c r="C65" s="8">
        <v>2017</v>
      </c>
      <c r="D65" s="11">
        <v>2410290</v>
      </c>
      <c r="E65" s="16">
        <v>1173325334.9033999</v>
      </c>
      <c r="F65" s="17">
        <f t="shared" si="0"/>
        <v>486798.40803529863</v>
      </c>
      <c r="G65" s="55">
        <v>471911.78027821734</v>
      </c>
      <c r="H65" s="55">
        <f t="shared" si="1"/>
        <v>1.0315453616103942</v>
      </c>
      <c r="I65" s="55"/>
      <c r="J65">
        <v>1213</v>
      </c>
      <c r="K65" s="51">
        <v>0.33</v>
      </c>
      <c r="L65" s="17">
        <v>21.289609170994797</v>
      </c>
      <c r="M65">
        <v>0.25695746486785676</v>
      </c>
      <c r="N65">
        <v>0.11484062777239959</v>
      </c>
      <c r="O65">
        <v>10.2895</v>
      </c>
      <c r="P65">
        <v>69.8</v>
      </c>
      <c r="Q65">
        <v>289</v>
      </c>
      <c r="R65">
        <v>0.217</v>
      </c>
      <c r="S65">
        <v>103.6</v>
      </c>
      <c r="T65">
        <v>0.77253200000000011</v>
      </c>
      <c r="U65">
        <v>199</v>
      </c>
      <c r="V65">
        <v>1248</v>
      </c>
      <c r="W65">
        <v>0.35</v>
      </c>
      <c r="X65">
        <v>21.765509738881473</v>
      </c>
      <c r="Y65">
        <v>0.2449420170975061</v>
      </c>
      <c r="Z65">
        <v>0.11932505092944649</v>
      </c>
      <c r="AA65">
        <v>4</v>
      </c>
      <c r="AB65">
        <v>72.599999999999994</v>
      </c>
      <c r="AC65">
        <v>298</v>
      </c>
      <c r="AD65">
        <v>0.214</v>
      </c>
      <c r="AE65">
        <v>105.3</v>
      </c>
      <c r="AF65">
        <v>0.76536400000000004</v>
      </c>
      <c r="AG65">
        <v>188</v>
      </c>
    </row>
    <row r="66" spans="1:33" x14ac:dyDescent="0.3">
      <c r="A66" t="s">
        <v>67</v>
      </c>
      <c r="B66" s="3">
        <v>65</v>
      </c>
      <c r="C66" s="8">
        <v>2017</v>
      </c>
      <c r="D66" s="11">
        <v>2694486</v>
      </c>
      <c r="E66" s="16">
        <v>922508456.65069997</v>
      </c>
      <c r="F66" s="17">
        <f t="shared" ref="F66:F129" si="2">E66/D66*1000</f>
        <v>342368.99232384207</v>
      </c>
      <c r="G66" s="55">
        <v>333713.41712913098</v>
      </c>
      <c r="H66" s="55">
        <f t="shared" si="1"/>
        <v>1.0259371507120489</v>
      </c>
      <c r="I66" s="55"/>
      <c r="J66">
        <v>1339</v>
      </c>
      <c r="K66" s="51">
        <v>0.2</v>
      </c>
      <c r="L66" s="17">
        <v>19.605091263830303</v>
      </c>
      <c r="M66">
        <v>0.35166623214130371</v>
      </c>
      <c r="N66">
        <v>0.13899404693774209</v>
      </c>
      <c r="O66">
        <v>9.4741999999999997</v>
      </c>
      <c r="P66">
        <v>71.7</v>
      </c>
      <c r="Q66">
        <v>191</v>
      </c>
      <c r="R66">
        <v>0.13800000000000001</v>
      </c>
      <c r="S66">
        <v>90.8</v>
      </c>
      <c r="T66">
        <v>0.8337699999999999</v>
      </c>
      <c r="U66">
        <v>166</v>
      </c>
      <c r="V66">
        <v>1372</v>
      </c>
      <c r="W66">
        <v>0.18</v>
      </c>
      <c r="X66">
        <v>18.33905382516102</v>
      </c>
      <c r="Y66">
        <v>0.28335726300815844</v>
      </c>
      <c r="Z66">
        <v>0.15435705616553136</v>
      </c>
      <c r="AA66">
        <v>2.6</v>
      </c>
      <c r="AB66">
        <v>73.3</v>
      </c>
      <c r="AC66">
        <v>194</v>
      </c>
      <c r="AD66">
        <v>0.13900000000000001</v>
      </c>
      <c r="AE66">
        <v>90.2</v>
      </c>
      <c r="AF66">
        <v>0.83257099999999995</v>
      </c>
      <c r="AG66">
        <v>199</v>
      </c>
    </row>
    <row r="67" spans="1:33" x14ac:dyDescent="0.3">
      <c r="A67" t="s">
        <v>68</v>
      </c>
      <c r="B67" s="3">
        <v>66</v>
      </c>
      <c r="C67" s="8">
        <v>2017</v>
      </c>
      <c r="D67" s="11">
        <v>2794287</v>
      </c>
      <c r="E67" s="16">
        <v>1116974599.3583002</v>
      </c>
      <c r="F67" s="17">
        <f t="shared" si="2"/>
        <v>399735.10214172711</v>
      </c>
      <c r="G67" s="55">
        <v>386697.06142818939</v>
      </c>
      <c r="H67" s="55">
        <f t="shared" ref="H67:H130" si="3">F67/G67</f>
        <v>1.0337164204594271</v>
      </c>
      <c r="I67" s="55"/>
      <c r="J67">
        <v>1433</v>
      </c>
      <c r="K67" s="51">
        <v>1.83</v>
      </c>
      <c r="L67" s="17">
        <v>14.887589501275134</v>
      </c>
      <c r="M67">
        <v>2.4706898275834905E-2</v>
      </c>
      <c r="N67">
        <v>0.1300184764649352</v>
      </c>
      <c r="O67">
        <v>11.53295</v>
      </c>
      <c r="P67">
        <v>72.7</v>
      </c>
      <c r="Q67">
        <v>362</v>
      </c>
      <c r="R67">
        <v>0.20800000000000002</v>
      </c>
      <c r="S67">
        <v>94.6</v>
      </c>
      <c r="T67">
        <v>0.69942800000000005</v>
      </c>
      <c r="U67">
        <v>468</v>
      </c>
      <c r="V67">
        <v>1453</v>
      </c>
      <c r="W67">
        <v>1.88</v>
      </c>
      <c r="X67">
        <v>15.171132682362501</v>
      </c>
      <c r="Y67">
        <v>1.5879666912028748E-2</v>
      </c>
      <c r="Z67">
        <v>0.13441808660580457</v>
      </c>
      <c r="AA67">
        <v>6.6000000000000005</v>
      </c>
      <c r="AB67">
        <v>73.2</v>
      </c>
      <c r="AC67">
        <v>380</v>
      </c>
      <c r="AD67">
        <v>0.20899999999999999</v>
      </c>
      <c r="AE67">
        <v>96.4</v>
      </c>
      <c r="AF67">
        <v>0.69762900000000005</v>
      </c>
      <c r="AG67">
        <v>527</v>
      </c>
    </row>
    <row r="68" spans="1:33" x14ac:dyDescent="0.3">
      <c r="A68" t="s">
        <v>69</v>
      </c>
      <c r="B68" s="3">
        <v>67</v>
      </c>
      <c r="C68" s="8">
        <v>2017</v>
      </c>
      <c r="D68" s="11">
        <v>1949563</v>
      </c>
      <c r="E68" s="16">
        <v>681791175.85339987</v>
      </c>
      <c r="F68" s="17">
        <f t="shared" si="2"/>
        <v>349714.87243725895</v>
      </c>
      <c r="G68" s="55">
        <v>341344.53393289336</v>
      </c>
      <c r="H68" s="55">
        <f t="shared" si="3"/>
        <v>1.0245216714265919</v>
      </c>
      <c r="I68" s="55"/>
      <c r="J68">
        <v>1034</v>
      </c>
      <c r="K68" s="51">
        <v>0.86</v>
      </c>
      <c r="L68" s="17">
        <v>14.099813996096991</v>
      </c>
      <c r="M68">
        <v>3.3695585973972306E-3</v>
      </c>
      <c r="N68">
        <v>0.34213865226340667</v>
      </c>
      <c r="O68">
        <v>13.2296</v>
      </c>
      <c r="P68">
        <v>77.2</v>
      </c>
      <c r="Q68">
        <v>411</v>
      </c>
      <c r="R68">
        <v>0.27</v>
      </c>
      <c r="S68">
        <v>79.8</v>
      </c>
      <c r="T68">
        <v>0.58050400000000002</v>
      </c>
      <c r="U68">
        <v>167</v>
      </c>
      <c r="V68">
        <v>1048</v>
      </c>
      <c r="W68">
        <v>0.89</v>
      </c>
      <c r="X68">
        <v>13.959079011125642</v>
      </c>
      <c r="Y68">
        <v>3.6314774005278012E-3</v>
      </c>
      <c r="Z68">
        <v>0.34646349124730497</v>
      </c>
      <c r="AA68">
        <v>6.9</v>
      </c>
      <c r="AB68">
        <v>73.599999999999994</v>
      </c>
      <c r="AC68">
        <v>421</v>
      </c>
      <c r="AD68">
        <v>0.27200000000000002</v>
      </c>
      <c r="AE68">
        <v>80.900000000000006</v>
      </c>
      <c r="AF68">
        <v>0.57864199999999999</v>
      </c>
      <c r="AG68">
        <v>240</v>
      </c>
    </row>
    <row r="69" spans="1:33" x14ac:dyDescent="0.3">
      <c r="A69" t="s">
        <v>70</v>
      </c>
      <c r="B69" s="3">
        <v>68</v>
      </c>
      <c r="C69" s="8">
        <v>2017</v>
      </c>
      <c r="D69" s="11">
        <v>1075323</v>
      </c>
      <c r="E69" s="16">
        <v>516544847.79830009</v>
      </c>
      <c r="F69" s="17">
        <f t="shared" si="2"/>
        <v>480362.50298589363</v>
      </c>
      <c r="G69" s="55">
        <v>484654.66895587486</v>
      </c>
      <c r="H69" s="55">
        <f t="shared" si="3"/>
        <v>0.99114386748975691</v>
      </c>
      <c r="I69" s="55"/>
      <c r="J69">
        <v>533</v>
      </c>
      <c r="K69" s="51">
        <v>2.54</v>
      </c>
      <c r="L69" s="17">
        <v>17.760971576346709</v>
      </c>
      <c r="M69">
        <v>0.26333727582709826</v>
      </c>
      <c r="N69">
        <v>9.4984141745787537E-2</v>
      </c>
      <c r="O69">
        <v>18.348299999999998</v>
      </c>
      <c r="P69">
        <v>70</v>
      </c>
      <c r="Q69">
        <v>549</v>
      </c>
      <c r="R69">
        <v>0.28100000000000003</v>
      </c>
      <c r="S69">
        <v>102.9</v>
      </c>
      <c r="T69">
        <v>0.68836699999999995</v>
      </c>
      <c r="U69">
        <v>302</v>
      </c>
      <c r="V69">
        <v>549</v>
      </c>
      <c r="W69">
        <v>2.2599999999999998</v>
      </c>
      <c r="X69">
        <v>20.033917321682353</v>
      </c>
      <c r="Y69">
        <v>0.25157763955826717</v>
      </c>
      <c r="Z69">
        <v>8.4879730524563421E-2</v>
      </c>
      <c r="AA69">
        <v>10.8</v>
      </c>
      <c r="AB69">
        <v>63.9</v>
      </c>
      <c r="AC69">
        <v>554</v>
      </c>
      <c r="AD69">
        <v>0.28100000000000003</v>
      </c>
      <c r="AE69">
        <v>104.1</v>
      </c>
      <c r="AF69">
        <v>0.68192999999999993</v>
      </c>
      <c r="AG69">
        <v>351</v>
      </c>
    </row>
    <row r="70" spans="1:33" x14ac:dyDescent="0.3">
      <c r="A70" t="s">
        <v>71</v>
      </c>
      <c r="B70" s="3">
        <v>69</v>
      </c>
      <c r="C70" s="8">
        <v>2017</v>
      </c>
      <c r="D70" s="11">
        <v>981428</v>
      </c>
      <c r="E70" s="16">
        <v>216699330.89779997</v>
      </c>
      <c r="F70" s="17">
        <f t="shared" si="2"/>
        <v>220800.02903707654</v>
      </c>
      <c r="G70" s="55">
        <v>225071.75393393164</v>
      </c>
      <c r="H70" s="55">
        <f t="shared" si="3"/>
        <v>0.98102060866283103</v>
      </c>
      <c r="I70" s="55"/>
      <c r="J70">
        <v>441</v>
      </c>
      <c r="K70" s="51">
        <v>0.39</v>
      </c>
      <c r="L70" s="17">
        <v>18.795592137104222</v>
      </c>
      <c r="M70">
        <v>4.6260204251372061E-2</v>
      </c>
      <c r="N70">
        <v>9.7684979764399132E-2</v>
      </c>
      <c r="O70">
        <v>10.0692</v>
      </c>
      <c r="P70">
        <v>77.5</v>
      </c>
      <c r="Q70">
        <v>253</v>
      </c>
      <c r="R70">
        <v>0.40799999999999997</v>
      </c>
      <c r="S70">
        <v>86.7</v>
      </c>
      <c r="T70">
        <v>0.62351299999999998</v>
      </c>
      <c r="U70">
        <v>41</v>
      </c>
      <c r="V70">
        <v>452</v>
      </c>
      <c r="W70">
        <v>0.42</v>
      </c>
      <c r="X70">
        <v>15.149712861572914</v>
      </c>
      <c r="Y70">
        <v>5.1422844819481318E-2</v>
      </c>
      <c r="Z70">
        <v>0.10843181335296129</v>
      </c>
      <c r="AA70">
        <v>5.4</v>
      </c>
      <c r="AB70">
        <v>61.6</v>
      </c>
      <c r="AC70">
        <v>292</v>
      </c>
      <c r="AD70">
        <v>0.40899999999999997</v>
      </c>
      <c r="AE70">
        <v>87.2</v>
      </c>
      <c r="AF70">
        <v>0.62391099999999999</v>
      </c>
      <c r="AG70">
        <v>68</v>
      </c>
    </row>
    <row r="71" spans="1:33" x14ac:dyDescent="0.3">
      <c r="A71" t="s">
        <v>72</v>
      </c>
      <c r="B71" s="3">
        <v>70</v>
      </c>
      <c r="C71" s="8">
        <v>2017</v>
      </c>
      <c r="D71" s="11">
        <v>967159</v>
      </c>
      <c r="E71" s="16">
        <v>895740760.08650017</v>
      </c>
      <c r="F71" s="17">
        <f t="shared" si="2"/>
        <v>926156.67132963671</v>
      </c>
      <c r="G71" s="55">
        <v>922292.12940865511</v>
      </c>
      <c r="H71" s="55">
        <f t="shared" si="3"/>
        <v>1.0041901495174412</v>
      </c>
      <c r="I71" s="55"/>
      <c r="J71">
        <v>499</v>
      </c>
      <c r="K71" s="51">
        <v>0.27</v>
      </c>
      <c r="L71" s="17">
        <v>41.059221599830835</v>
      </c>
      <c r="M71">
        <v>0.46995110910738719</v>
      </c>
      <c r="N71">
        <v>1.0603632724308035E-2</v>
      </c>
      <c r="O71">
        <v>12.744649999999998</v>
      </c>
      <c r="P71">
        <v>81.099999999999994</v>
      </c>
      <c r="Q71">
        <v>248</v>
      </c>
      <c r="R71">
        <v>0.34299999999999997</v>
      </c>
      <c r="S71">
        <v>98.3</v>
      </c>
      <c r="T71">
        <v>0.39722999999999997</v>
      </c>
      <c r="U71">
        <v>59</v>
      </c>
      <c r="V71">
        <v>490</v>
      </c>
      <c r="W71">
        <v>0.28999999999999998</v>
      </c>
      <c r="X71">
        <v>30.982770350148115</v>
      </c>
      <c r="Y71">
        <v>0.49601997250067831</v>
      </c>
      <c r="Z71">
        <v>9.7131256877859735E-3</v>
      </c>
      <c r="AA71">
        <v>6.2</v>
      </c>
      <c r="AB71">
        <v>77.599999999999994</v>
      </c>
      <c r="AC71">
        <v>253</v>
      </c>
      <c r="AD71">
        <v>0.34499999999999997</v>
      </c>
      <c r="AE71">
        <v>97.8</v>
      </c>
      <c r="AF71">
        <v>0.39687600000000001</v>
      </c>
      <c r="AG71">
        <v>65</v>
      </c>
    </row>
    <row r="72" spans="1:33" x14ac:dyDescent="0.3">
      <c r="A72" t="s">
        <v>73</v>
      </c>
      <c r="B72" s="3">
        <v>71</v>
      </c>
      <c r="C72" s="8">
        <v>2017</v>
      </c>
      <c r="D72" s="11">
        <v>1051005</v>
      </c>
      <c r="E72" s="16">
        <v>290933785.4864831</v>
      </c>
      <c r="F72" s="17">
        <f t="shared" si="2"/>
        <v>276814.84435039142</v>
      </c>
      <c r="G72" s="55">
        <v>263346.47938999702</v>
      </c>
      <c r="H72" s="55">
        <f t="shared" si="3"/>
        <v>1.0511431365689485</v>
      </c>
      <c r="I72" s="55"/>
      <c r="J72">
        <v>535</v>
      </c>
      <c r="K72" s="51">
        <v>0.13</v>
      </c>
      <c r="L72" s="17">
        <v>31.417335162012609</v>
      </c>
      <c r="M72">
        <v>0.1386731486890028</v>
      </c>
      <c r="N72">
        <v>3.2471570310102497E-2</v>
      </c>
      <c r="O72">
        <v>6.6969000000000003</v>
      </c>
      <c r="P72">
        <v>67.900000000000006</v>
      </c>
      <c r="Q72">
        <v>218</v>
      </c>
      <c r="R72">
        <v>0.317</v>
      </c>
      <c r="S72">
        <v>101.5</v>
      </c>
      <c r="T72">
        <v>0.68525899999999995</v>
      </c>
      <c r="U72">
        <v>24</v>
      </c>
      <c r="V72">
        <v>535</v>
      </c>
      <c r="W72">
        <v>0.13</v>
      </c>
      <c r="X72">
        <v>30.702217555519489</v>
      </c>
      <c r="Y72">
        <v>0.13312680834871529</v>
      </c>
      <c r="Z72">
        <v>3.3719206178877338E-2</v>
      </c>
      <c r="AA72">
        <v>2.6</v>
      </c>
      <c r="AB72">
        <v>67.8</v>
      </c>
      <c r="AC72">
        <v>227</v>
      </c>
      <c r="AD72">
        <v>0.31900000000000001</v>
      </c>
      <c r="AE72">
        <v>97.8</v>
      </c>
      <c r="AF72">
        <v>0.68076400000000004</v>
      </c>
      <c r="AG72">
        <v>26</v>
      </c>
    </row>
    <row r="73" spans="1:33" x14ac:dyDescent="0.3">
      <c r="A73" t="s">
        <v>74</v>
      </c>
      <c r="B73" s="3">
        <v>72</v>
      </c>
      <c r="C73" s="8">
        <v>2017</v>
      </c>
      <c r="D73" s="11">
        <v>303034</v>
      </c>
      <c r="E73" s="16">
        <v>226550967.37530002</v>
      </c>
      <c r="F73" s="17">
        <f t="shared" si="2"/>
        <v>747609.07150781772</v>
      </c>
      <c r="G73" s="55">
        <v>734324.87208021106</v>
      </c>
      <c r="H73" s="55">
        <f t="shared" si="3"/>
        <v>1.0180903574598732</v>
      </c>
      <c r="I73" s="55"/>
      <c r="J73">
        <v>180</v>
      </c>
      <c r="K73" s="51">
        <v>0.53</v>
      </c>
      <c r="L73" s="17">
        <v>17.095828848318252</v>
      </c>
      <c r="M73">
        <v>5.4630824816455835E-2</v>
      </c>
      <c r="N73">
        <v>9.3882011704139789E-2</v>
      </c>
      <c r="O73">
        <v>21.955249999999999</v>
      </c>
      <c r="P73">
        <v>75.8</v>
      </c>
      <c r="Q73">
        <v>160</v>
      </c>
      <c r="R73">
        <v>0.222</v>
      </c>
      <c r="S73">
        <v>123.4</v>
      </c>
      <c r="T73">
        <v>0.941079</v>
      </c>
      <c r="U73">
        <v>10</v>
      </c>
      <c r="V73">
        <v>183</v>
      </c>
      <c r="W73">
        <v>0.52</v>
      </c>
      <c r="X73">
        <v>16.644213734598889</v>
      </c>
      <c r="Y73">
        <v>6.8054012152515109E-2</v>
      </c>
      <c r="Z73">
        <v>8.9578824414834377E-2</v>
      </c>
      <c r="AA73">
        <v>10</v>
      </c>
      <c r="AB73">
        <v>78.900000000000006</v>
      </c>
      <c r="AC73">
        <v>167</v>
      </c>
      <c r="AD73">
        <v>0.222</v>
      </c>
      <c r="AE73">
        <v>123.9</v>
      </c>
      <c r="AF73">
        <v>0.91964699999999988</v>
      </c>
      <c r="AG73">
        <v>9</v>
      </c>
    </row>
    <row r="74" spans="1:33" x14ac:dyDescent="0.3">
      <c r="A74" t="s">
        <v>75</v>
      </c>
      <c r="B74" s="3">
        <v>73</v>
      </c>
      <c r="C74" s="8">
        <v>2017</v>
      </c>
      <c r="D74" s="11">
        <v>1904449</v>
      </c>
      <c r="E74" s="16">
        <v>876871565.83670008</v>
      </c>
      <c r="F74" s="17">
        <f t="shared" si="2"/>
        <v>460433.20972979593</v>
      </c>
      <c r="G74" s="55">
        <v>449626.22833454912</v>
      </c>
      <c r="H74" s="55">
        <f t="shared" si="3"/>
        <v>1.0240354781687819</v>
      </c>
      <c r="I74" s="55"/>
      <c r="J74">
        <v>1039</v>
      </c>
      <c r="K74" s="51">
        <v>0.76</v>
      </c>
      <c r="L74" s="17">
        <v>14.447711099954208</v>
      </c>
      <c r="M74">
        <v>8.9475638133785437E-3</v>
      </c>
      <c r="N74">
        <v>8.7257283704879937E-2</v>
      </c>
      <c r="O74">
        <v>13.1553</v>
      </c>
      <c r="P74">
        <v>78.900000000000006</v>
      </c>
      <c r="Q74">
        <v>255</v>
      </c>
      <c r="R74">
        <v>0.222</v>
      </c>
      <c r="S74">
        <v>100</v>
      </c>
      <c r="T74">
        <v>0.88617999999999997</v>
      </c>
      <c r="U74">
        <v>175</v>
      </c>
      <c r="V74">
        <v>1049</v>
      </c>
      <c r="W74">
        <v>0.75</v>
      </c>
      <c r="X74">
        <v>15.16021343312226</v>
      </c>
      <c r="Y74">
        <v>1.0972035751477434E-2</v>
      </c>
      <c r="Z74">
        <v>7.8733164619648854E-2</v>
      </c>
      <c r="AA74">
        <v>3.9</v>
      </c>
      <c r="AB74">
        <v>79.8</v>
      </c>
      <c r="AC74">
        <v>267</v>
      </c>
      <c r="AD74">
        <v>0.22399999999999998</v>
      </c>
      <c r="AE74">
        <v>101.1</v>
      </c>
      <c r="AF74">
        <v>0.89825599999999994</v>
      </c>
      <c r="AG74">
        <v>195</v>
      </c>
    </row>
    <row r="75" spans="1:33" x14ac:dyDescent="0.3">
      <c r="A75" t="s">
        <v>76</v>
      </c>
      <c r="B75" s="3">
        <v>74</v>
      </c>
      <c r="C75" s="8">
        <v>2017</v>
      </c>
      <c r="D75" s="11">
        <v>1326346</v>
      </c>
      <c r="E75" s="16">
        <v>682909253.44210005</v>
      </c>
      <c r="F75" s="17">
        <f t="shared" si="2"/>
        <v>514880.16961041844</v>
      </c>
      <c r="G75" s="55">
        <v>505753.2528703658</v>
      </c>
      <c r="H75" s="55">
        <f t="shared" si="3"/>
        <v>1.0180461849493869</v>
      </c>
      <c r="I75" s="55"/>
      <c r="J75">
        <v>736</v>
      </c>
      <c r="K75" s="51">
        <v>0.85</v>
      </c>
      <c r="L75" s="17">
        <v>17.362967171047824</v>
      </c>
      <c r="M75">
        <v>5.7368009860512652E-2</v>
      </c>
      <c r="N75">
        <v>8.7546960311580879E-2</v>
      </c>
      <c r="O75">
        <v>13.913399999999998</v>
      </c>
      <c r="P75">
        <v>75.2</v>
      </c>
      <c r="Q75">
        <v>359</v>
      </c>
      <c r="R75">
        <v>0.16899999999999998</v>
      </c>
      <c r="S75">
        <v>86.3</v>
      </c>
      <c r="T75">
        <v>0.89269000000000009</v>
      </c>
      <c r="U75">
        <v>118</v>
      </c>
      <c r="V75">
        <v>734</v>
      </c>
      <c r="W75">
        <v>0.37</v>
      </c>
      <c r="X75">
        <v>17.853153835129881</v>
      </c>
      <c r="Y75">
        <v>5.4049869856387427E-2</v>
      </c>
      <c r="Z75">
        <v>0.10583736515426394</v>
      </c>
      <c r="AA75">
        <v>7.6</v>
      </c>
      <c r="AB75">
        <v>77.900000000000006</v>
      </c>
      <c r="AC75">
        <v>379</v>
      </c>
      <c r="AD75">
        <v>0.17100000000000001</v>
      </c>
      <c r="AE75">
        <v>84.9</v>
      </c>
      <c r="AF75">
        <v>0.89495199999999997</v>
      </c>
      <c r="AG75">
        <v>157</v>
      </c>
    </row>
    <row r="76" spans="1:33" x14ac:dyDescent="0.3">
      <c r="A76" t="s">
        <v>77</v>
      </c>
      <c r="B76" s="3">
        <v>75</v>
      </c>
      <c r="C76" s="8">
        <v>2017</v>
      </c>
      <c r="D76" s="11">
        <v>794737</v>
      </c>
      <c r="E76" s="16">
        <v>289537390.92879999</v>
      </c>
      <c r="F76" s="17">
        <f t="shared" si="2"/>
        <v>364318.49898620549</v>
      </c>
      <c r="G76" s="55">
        <v>372300.04532654944</v>
      </c>
      <c r="H76" s="55">
        <f t="shared" si="3"/>
        <v>0.97856152197525725</v>
      </c>
      <c r="I76" s="55"/>
      <c r="J76">
        <v>415</v>
      </c>
      <c r="K76" s="51">
        <v>0.16</v>
      </c>
      <c r="L76" s="17">
        <v>64.332086262162363</v>
      </c>
      <c r="M76">
        <v>0.10629668760188064</v>
      </c>
      <c r="N76">
        <v>4.2884227689829899E-2</v>
      </c>
      <c r="O76">
        <v>9.8928499999999993</v>
      </c>
      <c r="P76">
        <v>75.7</v>
      </c>
      <c r="Q76">
        <v>199</v>
      </c>
      <c r="R76">
        <v>0.32500000000000001</v>
      </c>
      <c r="S76">
        <v>96.2</v>
      </c>
      <c r="T76">
        <v>0.76535399999999998</v>
      </c>
      <c r="U76">
        <v>74</v>
      </c>
      <c r="V76">
        <v>414</v>
      </c>
      <c r="W76">
        <v>0.16</v>
      </c>
      <c r="X76">
        <v>43.631115413183835</v>
      </c>
      <c r="Y76">
        <v>0.13393958367054146</v>
      </c>
      <c r="Z76">
        <v>3.1127223187178314E-2</v>
      </c>
      <c r="AA76">
        <v>5.5</v>
      </c>
      <c r="AB76">
        <v>69.8</v>
      </c>
      <c r="AC76">
        <v>209</v>
      </c>
      <c r="AD76">
        <v>0.32500000000000001</v>
      </c>
      <c r="AE76">
        <v>91.3</v>
      </c>
      <c r="AF76">
        <v>0.76383599999999996</v>
      </c>
      <c r="AG76">
        <v>83</v>
      </c>
    </row>
    <row r="77" spans="1:33" x14ac:dyDescent="0.3">
      <c r="A77" t="s">
        <v>78</v>
      </c>
      <c r="B77" s="3">
        <v>76</v>
      </c>
      <c r="C77" s="8">
        <v>2017</v>
      </c>
      <c r="D77" s="11">
        <v>143741</v>
      </c>
      <c r="E77" s="16">
        <v>163287016.8339</v>
      </c>
      <c r="F77" s="17">
        <f t="shared" si="2"/>
        <v>1135980.8045992444</v>
      </c>
      <c r="G77" s="55">
        <v>1060991.4558288695</v>
      </c>
      <c r="H77" s="55">
        <f t="shared" si="3"/>
        <v>1.0706785604713391</v>
      </c>
      <c r="I77" s="55"/>
      <c r="J77">
        <v>91</v>
      </c>
      <c r="K77" s="51">
        <v>0.43</v>
      </c>
      <c r="L77" s="17">
        <v>27.118571873424475</v>
      </c>
      <c r="M77">
        <v>0.37037228147147311</v>
      </c>
      <c r="N77">
        <v>1.5968102760145177E-2</v>
      </c>
      <c r="O77">
        <v>11.94735</v>
      </c>
      <c r="P77">
        <v>86.4</v>
      </c>
      <c r="Q77">
        <v>225</v>
      </c>
      <c r="R77">
        <v>3.7999999999999999E-2</v>
      </c>
      <c r="S77">
        <v>122.7</v>
      </c>
      <c r="T77">
        <v>0.93189699999999998</v>
      </c>
      <c r="U77">
        <v>7</v>
      </c>
      <c r="V77">
        <v>90</v>
      </c>
      <c r="W77">
        <v>0.43</v>
      </c>
      <c r="X77">
        <v>27.16288037806132</v>
      </c>
      <c r="Y77">
        <v>0.38890429174010427</v>
      </c>
      <c r="Z77">
        <v>1.7121293969382466E-2</v>
      </c>
      <c r="AA77">
        <v>11</v>
      </c>
      <c r="AB77">
        <v>86.3</v>
      </c>
      <c r="AC77">
        <v>246</v>
      </c>
      <c r="AD77">
        <v>0.04</v>
      </c>
      <c r="AE77">
        <v>118.6</v>
      </c>
      <c r="AF77">
        <v>0.91659899999999994</v>
      </c>
      <c r="AG77">
        <v>15</v>
      </c>
    </row>
    <row r="78" spans="1:33" x14ac:dyDescent="0.3">
      <c r="A78" t="s">
        <v>79</v>
      </c>
      <c r="B78" s="3">
        <v>77</v>
      </c>
      <c r="C78" s="8">
        <v>2017</v>
      </c>
      <c r="D78" s="11">
        <v>477456</v>
      </c>
      <c r="E78" s="16">
        <v>719502700.56299996</v>
      </c>
      <c r="F78" s="17">
        <f t="shared" si="2"/>
        <v>1506950.7987395695</v>
      </c>
      <c r="G78" s="55">
        <v>1598480.4199010783</v>
      </c>
      <c r="H78" s="55">
        <f t="shared" si="3"/>
        <v>0.94273960442557492</v>
      </c>
      <c r="I78" s="55"/>
      <c r="J78">
        <v>277</v>
      </c>
      <c r="K78" s="51">
        <v>0.15</v>
      </c>
      <c r="L78" s="17">
        <v>26.999897132376994</v>
      </c>
      <c r="M78">
        <v>0.58959619760917725</v>
      </c>
      <c r="N78">
        <v>3.0208966569149062E-2</v>
      </c>
      <c r="O78">
        <v>6.58575</v>
      </c>
      <c r="P78">
        <v>78.3</v>
      </c>
      <c r="Q78">
        <v>144</v>
      </c>
      <c r="R78">
        <v>0.18100000000000002</v>
      </c>
      <c r="S78">
        <v>120.5</v>
      </c>
      <c r="T78">
        <v>0.44875399999999999</v>
      </c>
      <c r="U78">
        <v>2</v>
      </c>
      <c r="V78">
        <v>278</v>
      </c>
      <c r="W78">
        <v>0.16</v>
      </c>
      <c r="X78">
        <v>31.476395531968549</v>
      </c>
      <c r="Y78">
        <v>0.52084585607015588</v>
      </c>
      <c r="Z78">
        <v>2.7128945043679305E-2</v>
      </c>
      <c r="AA78">
        <v>3</v>
      </c>
      <c r="AB78">
        <v>66.900000000000006</v>
      </c>
      <c r="AC78">
        <v>151</v>
      </c>
      <c r="AD78">
        <v>0.183</v>
      </c>
      <c r="AE78">
        <v>119.4</v>
      </c>
      <c r="AF78">
        <v>0.43348399999999998</v>
      </c>
      <c r="AG78">
        <v>12</v>
      </c>
    </row>
    <row r="79" spans="1:33" x14ac:dyDescent="0.3">
      <c r="A79" t="s">
        <v>80</v>
      </c>
      <c r="B79" s="3">
        <v>78</v>
      </c>
      <c r="C79" s="8">
        <v>2017</v>
      </c>
      <c r="D79" s="11">
        <v>160362</v>
      </c>
      <c r="E79" s="16">
        <v>52630608.289100006</v>
      </c>
      <c r="F79" s="17">
        <f t="shared" si="2"/>
        <v>328198.75213018048</v>
      </c>
      <c r="G79" s="55">
        <v>298404.1756567359</v>
      </c>
      <c r="H79" s="55">
        <f t="shared" si="3"/>
        <v>1.099846379186457</v>
      </c>
      <c r="I79" s="55"/>
      <c r="J79">
        <v>83</v>
      </c>
      <c r="K79" s="51">
        <v>0.14000000000000001</v>
      </c>
      <c r="L79" s="17">
        <v>19.978917275819644</v>
      </c>
      <c r="M79">
        <v>8.4474587092049414E-2</v>
      </c>
      <c r="N79">
        <v>7.7287148064312777E-2</v>
      </c>
      <c r="O79">
        <v>9.15</v>
      </c>
      <c r="P79">
        <v>74</v>
      </c>
      <c r="Q79">
        <v>130</v>
      </c>
      <c r="R79">
        <v>0.29499999999999998</v>
      </c>
      <c r="S79">
        <v>123.8</v>
      </c>
      <c r="T79">
        <v>0.86653400000000003</v>
      </c>
      <c r="U79">
        <v>14</v>
      </c>
      <c r="V79">
        <v>85</v>
      </c>
      <c r="W79">
        <v>0.16</v>
      </c>
      <c r="X79">
        <v>26.623834508434374</v>
      </c>
      <c r="Y79">
        <v>2.1690712950257748E-2</v>
      </c>
      <c r="Z79">
        <v>5.0719046691313018E-2</v>
      </c>
      <c r="AA79">
        <v>5.6</v>
      </c>
      <c r="AB79">
        <v>67.3</v>
      </c>
      <c r="AC79">
        <v>141</v>
      </c>
      <c r="AD79">
        <v>0.29899999999999999</v>
      </c>
      <c r="AE79">
        <v>131.30000000000001</v>
      </c>
      <c r="AF79">
        <v>0.86723099999999997</v>
      </c>
      <c r="AG79">
        <v>27</v>
      </c>
    </row>
    <row r="80" spans="1:33" x14ac:dyDescent="0.3">
      <c r="A80" t="s">
        <v>81</v>
      </c>
      <c r="B80" s="3">
        <v>79</v>
      </c>
      <c r="C80" s="8">
        <v>2017</v>
      </c>
      <c r="D80" s="11">
        <v>48314</v>
      </c>
      <c r="E80" s="16">
        <v>72231324.939099997</v>
      </c>
      <c r="F80" s="17">
        <f t="shared" si="2"/>
        <v>1495039.2213250815</v>
      </c>
      <c r="G80" s="55">
        <v>1475863.4126133085</v>
      </c>
      <c r="H80" s="55">
        <f t="shared" si="3"/>
        <v>1.0129929426719906</v>
      </c>
      <c r="I80" s="55"/>
      <c r="J80">
        <v>31</v>
      </c>
      <c r="K80" s="52">
        <v>0</v>
      </c>
      <c r="L80" s="17">
        <v>17.153093430011886</v>
      </c>
      <c r="M80">
        <v>0.40914977326131707</v>
      </c>
      <c r="N80">
        <v>4.3732728486414497E-3</v>
      </c>
      <c r="O80">
        <v>15.17145</v>
      </c>
      <c r="P80">
        <v>76.400000000000006</v>
      </c>
      <c r="Q80">
        <v>35</v>
      </c>
      <c r="R80">
        <v>0.316</v>
      </c>
      <c r="S80">
        <v>136.9</v>
      </c>
      <c r="T80">
        <v>0.39347700000000002</v>
      </c>
      <c r="U80">
        <v>0</v>
      </c>
      <c r="V80">
        <v>32</v>
      </c>
      <c r="W80">
        <v>0.05</v>
      </c>
      <c r="X80">
        <v>17.674746203970678</v>
      </c>
      <c r="Y80">
        <v>0.46163834480459232</v>
      </c>
      <c r="Z80">
        <v>4.2206264454808197E-3</v>
      </c>
      <c r="AA80">
        <v>7.2000000000000011</v>
      </c>
      <c r="AB80">
        <v>86.9</v>
      </c>
      <c r="AC80">
        <v>58</v>
      </c>
      <c r="AD80">
        <v>0.317</v>
      </c>
      <c r="AE80">
        <v>134.30000000000001</v>
      </c>
      <c r="AF80">
        <v>0.32148400000000005</v>
      </c>
      <c r="AG80">
        <v>1</v>
      </c>
    </row>
    <row r="81" spans="1:33" x14ac:dyDescent="0.3">
      <c r="A81" s="2" t="s">
        <v>3</v>
      </c>
      <c r="B81" s="3">
        <v>1</v>
      </c>
      <c r="C81" s="9">
        <v>2018</v>
      </c>
      <c r="D81" s="11">
        <v>1551910</v>
      </c>
      <c r="E81" s="16">
        <v>825691599.43767369</v>
      </c>
      <c r="F81" s="17">
        <f t="shared" si="2"/>
        <v>532048.63647870917</v>
      </c>
      <c r="G81" s="55">
        <v>520373.22810971912</v>
      </c>
      <c r="H81" s="55">
        <f t="shared" si="3"/>
        <v>1.0224366046105053</v>
      </c>
      <c r="I81" s="55">
        <f>(H2+H81+H239)/3</f>
        <v>1.0204076965064699</v>
      </c>
      <c r="J81">
        <v>825</v>
      </c>
      <c r="K81" s="51">
        <v>0.24</v>
      </c>
      <c r="L81" s="17">
        <v>14.759943720800587</v>
      </c>
      <c r="M81">
        <v>0.18383300904349012</v>
      </c>
      <c r="N81">
        <v>0.17577280313476257</v>
      </c>
      <c r="O81">
        <v>21.3</v>
      </c>
      <c r="P81">
        <v>71.5</v>
      </c>
      <c r="Q81">
        <v>308</v>
      </c>
      <c r="R81">
        <v>0.34299999999999997</v>
      </c>
      <c r="S81">
        <v>72</v>
      </c>
      <c r="T81">
        <v>0.91203000000000001</v>
      </c>
      <c r="U81">
        <v>163</v>
      </c>
      <c r="V81">
        <v>824</v>
      </c>
      <c r="W81">
        <v>0.23</v>
      </c>
      <c r="X81">
        <v>17.041872107093837</v>
      </c>
      <c r="Y81">
        <v>0.13919380681299071</v>
      </c>
      <c r="Z81">
        <v>0.18379856423647867</v>
      </c>
      <c r="AA81">
        <v>17.4039</v>
      </c>
      <c r="AB81">
        <v>74.8</v>
      </c>
      <c r="AC81">
        <v>316</v>
      </c>
      <c r="AD81">
        <v>0.34200000000000003</v>
      </c>
      <c r="AE81">
        <v>72.8</v>
      </c>
      <c r="AF81">
        <v>0.91233299999999995</v>
      </c>
      <c r="AG81">
        <v>160</v>
      </c>
    </row>
    <row r="82" spans="1:33" x14ac:dyDescent="0.3">
      <c r="A82" s="2" t="s">
        <v>4</v>
      </c>
      <c r="B82" s="3">
        <v>2</v>
      </c>
      <c r="C82" s="9">
        <v>2018</v>
      </c>
      <c r="D82" s="11">
        <v>1202671</v>
      </c>
      <c r="E82" s="16">
        <v>338793217.62281013</v>
      </c>
      <c r="F82" s="17">
        <f t="shared" si="2"/>
        <v>281700.66262744355</v>
      </c>
      <c r="G82" s="55">
        <v>271188.67867122812</v>
      </c>
      <c r="H82" s="55">
        <f t="shared" si="3"/>
        <v>1.0387626209461329</v>
      </c>
      <c r="I82" s="55">
        <f t="shared" ref="I82:I145" si="4">(H3+H82+H240)/3</f>
        <v>1.0284760310228347</v>
      </c>
      <c r="J82">
        <v>610</v>
      </c>
      <c r="K82" s="51">
        <v>0.38</v>
      </c>
      <c r="L82" s="17">
        <v>16.047163734543062</v>
      </c>
      <c r="M82">
        <v>4.5424647878313646E-4</v>
      </c>
      <c r="N82">
        <v>0.15962501815961305</v>
      </c>
      <c r="O82">
        <v>15</v>
      </c>
      <c r="P82">
        <v>69.400000000000006</v>
      </c>
      <c r="Q82">
        <v>211</v>
      </c>
      <c r="R82">
        <v>0.30299999999999999</v>
      </c>
      <c r="S82">
        <v>76</v>
      </c>
      <c r="T82">
        <v>0.65861400000000003</v>
      </c>
      <c r="U82">
        <v>63</v>
      </c>
      <c r="V82">
        <v>613</v>
      </c>
      <c r="W82">
        <v>0.28999999999999998</v>
      </c>
      <c r="X82">
        <v>16.156052650553466</v>
      </c>
      <c r="Y82">
        <v>4.1417922713452715E-4</v>
      </c>
      <c r="Z82">
        <v>0.15640670507102378</v>
      </c>
      <c r="AA82">
        <v>9.9132999999999996</v>
      </c>
      <c r="AB82">
        <v>67.8</v>
      </c>
      <c r="AC82">
        <v>223</v>
      </c>
      <c r="AD82">
        <v>0.30299999999999999</v>
      </c>
      <c r="AE82">
        <v>75.3</v>
      </c>
      <c r="AF82">
        <v>0.65456800000000004</v>
      </c>
      <c r="AG82">
        <v>65</v>
      </c>
    </row>
    <row r="83" spans="1:33" x14ac:dyDescent="0.3">
      <c r="A83" t="s">
        <v>5</v>
      </c>
      <c r="B83" s="3">
        <v>3</v>
      </c>
      <c r="C83" s="9">
        <v>2018</v>
      </c>
      <c r="D83" s="11">
        <v>1384819</v>
      </c>
      <c r="E83" s="16">
        <v>437098141.82148403</v>
      </c>
      <c r="F83" s="17">
        <f t="shared" si="2"/>
        <v>315635.57535062992</v>
      </c>
      <c r="G83" s="55">
        <v>311382.64295768598</v>
      </c>
      <c r="H83" s="55">
        <f t="shared" si="3"/>
        <v>1.0136582192011321</v>
      </c>
      <c r="I83" s="55">
        <f t="shared" si="4"/>
        <v>1.0106404874752322</v>
      </c>
      <c r="J83">
        <v>722</v>
      </c>
      <c r="K83" s="51">
        <v>1.04</v>
      </c>
      <c r="L83" s="17">
        <v>15.312034636327313</v>
      </c>
      <c r="M83">
        <v>3.7107996820257652E-3</v>
      </c>
      <c r="N83">
        <v>0.31239660837294442</v>
      </c>
      <c r="O83">
        <v>21.7</v>
      </c>
      <c r="P83">
        <v>72.099999999999994</v>
      </c>
      <c r="Q83">
        <v>202</v>
      </c>
      <c r="R83">
        <v>0.221</v>
      </c>
      <c r="S83">
        <v>82.6</v>
      </c>
      <c r="T83">
        <v>0.66533799999999998</v>
      </c>
      <c r="U83">
        <v>252</v>
      </c>
      <c r="V83">
        <v>733</v>
      </c>
      <c r="W83">
        <v>1.2</v>
      </c>
      <c r="X83">
        <v>17.456282683174717</v>
      </c>
      <c r="Y83">
        <v>3.8514695731834219E-3</v>
      </c>
      <c r="Z83">
        <v>0.29992897190490714</v>
      </c>
      <c r="AA83">
        <v>16.486550000000001</v>
      </c>
      <c r="AB83">
        <v>72.400000000000006</v>
      </c>
      <c r="AC83">
        <v>197</v>
      </c>
      <c r="AD83">
        <v>0.222</v>
      </c>
      <c r="AE83">
        <v>82.7</v>
      </c>
      <c r="AF83">
        <v>0.65941300000000003</v>
      </c>
      <c r="AG83">
        <v>226</v>
      </c>
    </row>
    <row r="84" spans="1:33" x14ac:dyDescent="0.3">
      <c r="A84" t="s">
        <v>6</v>
      </c>
      <c r="B84" s="3">
        <v>4</v>
      </c>
      <c r="C84" s="9">
        <v>2018</v>
      </c>
      <c r="D84" s="11">
        <v>2340861</v>
      </c>
      <c r="E84" s="16">
        <v>873063256.76676238</v>
      </c>
      <c r="F84" s="17">
        <f t="shared" si="2"/>
        <v>372966.72325557237</v>
      </c>
      <c r="G84" s="55">
        <v>361957.50901966478</v>
      </c>
      <c r="H84" s="55">
        <f t="shared" si="3"/>
        <v>1.0304157641755389</v>
      </c>
      <c r="I84" s="55">
        <f t="shared" si="4"/>
        <v>1.0118380775442573</v>
      </c>
      <c r="J84">
        <v>1185</v>
      </c>
      <c r="K84" s="51">
        <v>0.85</v>
      </c>
      <c r="L84" s="17">
        <v>29.09571989597729</v>
      </c>
      <c r="M84">
        <v>4.6696463991199814E-3</v>
      </c>
      <c r="N84">
        <v>0.14593031281958535</v>
      </c>
      <c r="O84">
        <v>25.4</v>
      </c>
      <c r="P84">
        <v>79</v>
      </c>
      <c r="Q84">
        <v>369</v>
      </c>
      <c r="R84">
        <v>0.31900000000000001</v>
      </c>
      <c r="S84">
        <v>81.7</v>
      </c>
      <c r="T84">
        <v>0.62143500000000007</v>
      </c>
      <c r="U84">
        <v>471</v>
      </c>
      <c r="V84">
        <v>1179</v>
      </c>
      <c r="W84">
        <v>0.93</v>
      </c>
      <c r="X84">
        <v>32.475694314846734</v>
      </c>
      <c r="Y84">
        <v>5.3276749324352064E-3</v>
      </c>
      <c r="Z84">
        <v>0.13799885884792357</v>
      </c>
      <c r="AA84">
        <v>14.9009</v>
      </c>
      <c r="AB84">
        <v>77.8</v>
      </c>
      <c r="AC84">
        <v>373</v>
      </c>
      <c r="AD84">
        <v>0.32200000000000001</v>
      </c>
      <c r="AE84">
        <v>81.8</v>
      </c>
      <c r="AF84">
        <v>0.61920299999999995</v>
      </c>
      <c r="AG84">
        <v>452</v>
      </c>
    </row>
    <row r="85" spans="1:33" x14ac:dyDescent="0.3">
      <c r="A85" t="s">
        <v>7</v>
      </c>
      <c r="B85" s="3">
        <v>5</v>
      </c>
      <c r="C85" s="9">
        <v>2018</v>
      </c>
      <c r="D85" s="11">
        <v>972935</v>
      </c>
      <c r="E85" s="16">
        <v>207014688.3149924</v>
      </c>
      <c r="F85" s="17">
        <f t="shared" si="2"/>
        <v>212773.40039672991</v>
      </c>
      <c r="G85" s="55">
        <v>207467.60907077874</v>
      </c>
      <c r="H85" s="55">
        <f t="shared" si="3"/>
        <v>1.0255740708138255</v>
      </c>
      <c r="I85" s="55">
        <f t="shared" si="4"/>
        <v>1.0207736965677983</v>
      </c>
      <c r="J85">
        <v>525</v>
      </c>
      <c r="K85" s="51">
        <v>0.28999999999999998</v>
      </c>
      <c r="L85" s="17">
        <v>12.628233637399051</v>
      </c>
      <c r="M85">
        <v>1.6833652083958139E-3</v>
      </c>
      <c r="N85">
        <v>0.16732231041661891</v>
      </c>
      <c r="O85">
        <v>12.2</v>
      </c>
      <c r="P85">
        <v>70.3</v>
      </c>
      <c r="Q85">
        <v>253</v>
      </c>
      <c r="R85">
        <v>0.184</v>
      </c>
      <c r="S85">
        <v>85.2</v>
      </c>
      <c r="T85">
        <v>0.626193</v>
      </c>
      <c r="U85">
        <v>577</v>
      </c>
      <c r="V85">
        <v>544</v>
      </c>
      <c r="W85">
        <v>0.28000000000000003</v>
      </c>
      <c r="X85">
        <v>14.268205965508624</v>
      </c>
      <c r="Y85">
        <v>9.7767616610811427E-4</v>
      </c>
      <c r="Z85">
        <v>0.16588679308899931</v>
      </c>
      <c r="AA85">
        <v>8.6528000000000009</v>
      </c>
      <c r="AB85">
        <v>66.900000000000006</v>
      </c>
      <c r="AC85">
        <v>260</v>
      </c>
      <c r="AD85">
        <v>0.185</v>
      </c>
      <c r="AE85">
        <v>83.3</v>
      </c>
      <c r="AF85">
        <v>0.63105200000000006</v>
      </c>
      <c r="AG85">
        <v>649</v>
      </c>
    </row>
    <row r="86" spans="1:33" x14ac:dyDescent="0.3">
      <c r="A86" t="s">
        <v>8</v>
      </c>
      <c r="B86" s="3">
        <v>6</v>
      </c>
      <c r="C86" s="9">
        <v>2018</v>
      </c>
      <c r="D86" s="11">
        <v>1051953</v>
      </c>
      <c r="E86" s="16">
        <v>442363735.23476022</v>
      </c>
      <c r="F86" s="17">
        <f t="shared" si="2"/>
        <v>420516.63452146645</v>
      </c>
      <c r="G86" s="55">
        <v>411356.92430643016</v>
      </c>
      <c r="H86" s="55">
        <f t="shared" si="3"/>
        <v>1.0222670621880987</v>
      </c>
      <c r="I86" s="55">
        <f t="shared" si="4"/>
        <v>1.0183706320526813</v>
      </c>
      <c r="J86">
        <v>550</v>
      </c>
      <c r="K86" s="51">
        <v>1.4</v>
      </c>
      <c r="L86" s="17">
        <v>17.953582140770425</v>
      </c>
      <c r="M86">
        <v>3.2421062589367148E-3</v>
      </c>
      <c r="N86">
        <v>0.38705269196705722</v>
      </c>
      <c r="O86">
        <v>26.899999999999995</v>
      </c>
      <c r="P86">
        <v>73.3</v>
      </c>
      <c r="Q86">
        <v>185</v>
      </c>
      <c r="R86">
        <v>0.24600000000000002</v>
      </c>
      <c r="S86">
        <v>72.7</v>
      </c>
      <c r="T86">
        <v>0.61509199999999997</v>
      </c>
      <c r="U86">
        <v>179</v>
      </c>
      <c r="V86">
        <v>539</v>
      </c>
      <c r="W86">
        <v>1.33</v>
      </c>
      <c r="X86">
        <v>19.4792589472763</v>
      </c>
      <c r="Y86">
        <v>3.4629208520916433E-3</v>
      </c>
      <c r="Z86">
        <v>0.36216737589998343</v>
      </c>
      <c r="AA86">
        <v>15.855650000000002</v>
      </c>
      <c r="AB86">
        <v>74.7</v>
      </c>
      <c r="AC86">
        <v>184</v>
      </c>
      <c r="AD86">
        <v>0.24299999999999999</v>
      </c>
      <c r="AE86">
        <v>72.5</v>
      </c>
      <c r="AF86">
        <v>0.59626600000000007</v>
      </c>
      <c r="AG86">
        <v>218</v>
      </c>
    </row>
    <row r="87" spans="1:33" x14ac:dyDescent="0.3">
      <c r="A87" t="s">
        <v>9</v>
      </c>
      <c r="B87" s="3">
        <v>7</v>
      </c>
      <c r="C87" s="9">
        <v>2018</v>
      </c>
      <c r="D87" s="11">
        <v>610690</v>
      </c>
      <c r="E87" s="16">
        <v>174747776.53176257</v>
      </c>
      <c r="F87" s="17">
        <f t="shared" si="2"/>
        <v>286148.08909882687</v>
      </c>
      <c r="G87" s="55">
        <v>280855.74844039272</v>
      </c>
      <c r="H87" s="55">
        <f t="shared" si="3"/>
        <v>1.0188436259105351</v>
      </c>
      <c r="I87" s="55">
        <f t="shared" si="4"/>
        <v>1.0097405093618492</v>
      </c>
      <c r="J87">
        <v>318</v>
      </c>
      <c r="K87" s="51">
        <v>0.08</v>
      </c>
      <c r="L87" s="17">
        <v>11.632940224562581</v>
      </c>
      <c r="M87">
        <v>1.2436804423377307E-3</v>
      </c>
      <c r="N87">
        <v>0.22443182123164385</v>
      </c>
      <c r="O87">
        <v>7.3</v>
      </c>
      <c r="P87">
        <v>68.3</v>
      </c>
      <c r="Q87">
        <v>167</v>
      </c>
      <c r="R87">
        <v>0.27399999999999997</v>
      </c>
      <c r="S87">
        <v>100.8</v>
      </c>
      <c r="T87">
        <v>0.59542000000000006</v>
      </c>
      <c r="U87">
        <v>47</v>
      </c>
      <c r="V87">
        <v>327</v>
      </c>
      <c r="W87">
        <v>7.0000000000000007E-2</v>
      </c>
      <c r="X87">
        <v>12.123640226438436</v>
      </c>
      <c r="Y87">
        <v>5.6987653843293667E-4</v>
      </c>
      <c r="Z87">
        <v>0.21937975025766157</v>
      </c>
      <c r="AA87">
        <v>5.9267500000000002</v>
      </c>
      <c r="AB87">
        <v>70</v>
      </c>
      <c r="AC87">
        <v>168</v>
      </c>
      <c r="AD87">
        <v>0.27600000000000002</v>
      </c>
      <c r="AE87">
        <v>100.9</v>
      </c>
      <c r="AF87">
        <v>0.59179099999999996</v>
      </c>
      <c r="AG87">
        <v>44</v>
      </c>
    </row>
    <row r="88" spans="1:33" x14ac:dyDescent="0.3">
      <c r="A88" t="s">
        <v>10</v>
      </c>
      <c r="B88" s="3">
        <v>8</v>
      </c>
      <c r="C88" s="9">
        <v>2018</v>
      </c>
      <c r="D88" s="11">
        <v>1107508</v>
      </c>
      <c r="E88" s="16">
        <v>400904809.92906463</v>
      </c>
      <c r="F88" s="17">
        <f t="shared" si="2"/>
        <v>361988.18421994662</v>
      </c>
      <c r="G88" s="55">
        <v>349183.51627607929</v>
      </c>
      <c r="H88" s="55">
        <f t="shared" si="3"/>
        <v>1.0366703104442749</v>
      </c>
      <c r="I88" s="55">
        <f t="shared" si="4"/>
        <v>1.0325711543135605</v>
      </c>
      <c r="J88">
        <v>574</v>
      </c>
      <c r="K88" s="51">
        <v>0.61</v>
      </c>
      <c r="L88" s="17">
        <v>26.770531739986986</v>
      </c>
      <c r="M88">
        <v>0.10999514930742277</v>
      </c>
      <c r="N88">
        <v>0.15854336583131162</v>
      </c>
      <c r="O88">
        <v>13.600000000000001</v>
      </c>
      <c r="P88">
        <v>77</v>
      </c>
      <c r="Q88">
        <v>343</v>
      </c>
      <c r="R88">
        <v>0.32</v>
      </c>
      <c r="S88">
        <v>85.3</v>
      </c>
      <c r="T88">
        <v>0.64213700000000007</v>
      </c>
      <c r="U88">
        <v>305</v>
      </c>
      <c r="V88">
        <v>573</v>
      </c>
      <c r="W88">
        <v>1.47</v>
      </c>
      <c r="X88">
        <v>24.927163468308862</v>
      </c>
      <c r="Y88">
        <v>9.1369282281076353E-2</v>
      </c>
      <c r="Z88">
        <v>0.17052861164075223</v>
      </c>
      <c r="AA88">
        <v>9.1694999999999993</v>
      </c>
      <c r="AB88">
        <v>73.2</v>
      </c>
      <c r="AC88">
        <v>368</v>
      </c>
      <c r="AD88">
        <v>0.32299999999999995</v>
      </c>
      <c r="AE88">
        <v>84.6</v>
      </c>
      <c r="AF88">
        <v>0.62500100000000003</v>
      </c>
      <c r="AG88">
        <v>232</v>
      </c>
    </row>
    <row r="89" spans="1:33" x14ac:dyDescent="0.3">
      <c r="A89" t="s">
        <v>11</v>
      </c>
      <c r="B89" s="3">
        <v>9</v>
      </c>
      <c r="C89" s="9">
        <v>2018</v>
      </c>
      <c r="D89" s="11">
        <v>1163882</v>
      </c>
      <c r="E89" s="16">
        <v>517743673.16317612</v>
      </c>
      <c r="F89" s="17">
        <f t="shared" si="2"/>
        <v>444842.06574478868</v>
      </c>
      <c r="G89" s="55">
        <v>434423.226498631</v>
      </c>
      <c r="H89" s="55">
        <f t="shared" si="3"/>
        <v>1.0239831542390851</v>
      </c>
      <c r="I89" s="55">
        <f t="shared" si="4"/>
        <v>1.0233843936772222</v>
      </c>
      <c r="J89">
        <v>602</v>
      </c>
      <c r="K89" s="51">
        <v>0.08</v>
      </c>
      <c r="L89" s="17">
        <v>21.266298497574937</v>
      </c>
      <c r="M89">
        <v>4.0495787165061876E-3</v>
      </c>
      <c r="N89">
        <v>0.42789529098079326</v>
      </c>
      <c r="O89">
        <v>26.400000000000002</v>
      </c>
      <c r="P89">
        <v>73.2</v>
      </c>
      <c r="Q89">
        <v>185</v>
      </c>
      <c r="R89">
        <v>0.36599999999999999</v>
      </c>
      <c r="S89">
        <v>80.3</v>
      </c>
      <c r="T89">
        <v>0.78515500000000005</v>
      </c>
      <c r="U89">
        <v>49</v>
      </c>
      <c r="V89">
        <v>599</v>
      </c>
      <c r="W89">
        <v>0.06</v>
      </c>
      <c r="X89">
        <v>27.267148055914781</v>
      </c>
      <c r="Y89">
        <v>4.5092971182624265E-3</v>
      </c>
      <c r="Z89">
        <v>0.38899142214467214</v>
      </c>
      <c r="AA89">
        <v>25.767499999999998</v>
      </c>
      <c r="AB89">
        <v>69.3</v>
      </c>
      <c r="AC89">
        <v>189</v>
      </c>
      <c r="AD89">
        <v>0.36599999999999999</v>
      </c>
      <c r="AE89">
        <v>80.900000000000006</v>
      </c>
      <c r="AF89">
        <v>0.77661199999999997</v>
      </c>
      <c r="AG89">
        <v>56</v>
      </c>
    </row>
    <row r="90" spans="1:33" x14ac:dyDescent="0.3">
      <c r="A90" t="s">
        <v>12</v>
      </c>
      <c r="B90" s="3">
        <v>10</v>
      </c>
      <c r="C90" s="9">
        <v>2018</v>
      </c>
      <c r="D90" s="11">
        <v>8160757</v>
      </c>
      <c r="E90" s="16">
        <v>4371706626.4869843</v>
      </c>
      <c r="F90" s="17">
        <f t="shared" si="2"/>
        <v>535698.66453406028</v>
      </c>
      <c r="G90" s="55">
        <v>534398.90529950592</v>
      </c>
      <c r="H90" s="55">
        <f t="shared" si="3"/>
        <v>1.0024321891786547</v>
      </c>
      <c r="I90" s="55">
        <f t="shared" si="4"/>
        <v>0.9955592537739838</v>
      </c>
      <c r="J90">
        <v>4150</v>
      </c>
      <c r="K90" s="51">
        <v>2.68</v>
      </c>
      <c r="L90" s="17">
        <v>20.355186144874676</v>
      </c>
      <c r="M90">
        <v>1.4936947494920802E-3</v>
      </c>
      <c r="N90">
        <v>0.18605519163725673</v>
      </c>
      <c r="O90">
        <v>22.9</v>
      </c>
      <c r="P90">
        <v>82.3</v>
      </c>
      <c r="Q90">
        <v>108</v>
      </c>
      <c r="R90">
        <v>0.20800000000000002</v>
      </c>
      <c r="S90">
        <v>63.7</v>
      </c>
      <c r="T90">
        <v>0.79770799999999997</v>
      </c>
      <c r="U90">
        <v>3408</v>
      </c>
      <c r="V90">
        <v>4097</v>
      </c>
      <c r="W90">
        <v>2.79</v>
      </c>
      <c r="X90">
        <v>16.314122715884988</v>
      </c>
      <c r="Y90">
        <v>2.2507665470859854E-3</v>
      </c>
      <c r="Z90">
        <v>0.20024641666398815</v>
      </c>
      <c r="AA90">
        <v>16.158850000000001</v>
      </c>
      <c r="AB90">
        <v>84.5</v>
      </c>
      <c r="AC90">
        <v>103</v>
      </c>
      <c r="AD90">
        <v>0.20600000000000002</v>
      </c>
      <c r="AE90">
        <v>66.8</v>
      </c>
      <c r="AF90">
        <v>0.81696899999999995</v>
      </c>
      <c r="AG90">
        <v>3126</v>
      </c>
    </row>
    <row r="91" spans="1:33" x14ac:dyDescent="0.3">
      <c r="A91" t="s">
        <v>13</v>
      </c>
      <c r="B91" s="3">
        <v>11</v>
      </c>
      <c r="C91" s="9">
        <v>2018</v>
      </c>
      <c r="D91" s="11">
        <v>740588</v>
      </c>
      <c r="E91" s="16">
        <v>229544706.92283338</v>
      </c>
      <c r="F91" s="17">
        <f t="shared" si="2"/>
        <v>309949.2658844504</v>
      </c>
      <c r="G91" s="55">
        <v>301188.37312168651</v>
      </c>
      <c r="H91" s="55">
        <f t="shared" si="3"/>
        <v>1.0290877521995987</v>
      </c>
      <c r="I91" s="55">
        <f t="shared" si="4"/>
        <v>1.0140100306716917</v>
      </c>
      <c r="J91">
        <v>370</v>
      </c>
      <c r="K91" s="51">
        <v>0.25</v>
      </c>
      <c r="L91" s="17">
        <v>19.448541614816342</v>
      </c>
      <c r="M91">
        <v>1.2480955811829833E-3</v>
      </c>
      <c r="N91">
        <v>0.14131457481924117</v>
      </c>
      <c r="O91">
        <v>14.7</v>
      </c>
      <c r="P91">
        <v>71.400000000000006</v>
      </c>
      <c r="Q91">
        <v>410</v>
      </c>
      <c r="R91">
        <v>0.33200000000000002</v>
      </c>
      <c r="S91">
        <v>91.1</v>
      </c>
      <c r="T91">
        <v>0.57436500000000001</v>
      </c>
      <c r="U91">
        <v>63</v>
      </c>
      <c r="V91">
        <v>380</v>
      </c>
      <c r="W91">
        <v>0.42</v>
      </c>
      <c r="X91">
        <v>18.894921390940748</v>
      </c>
      <c r="Y91">
        <v>1.0914750451418585E-3</v>
      </c>
      <c r="Z91">
        <v>0.16635646662418224</v>
      </c>
      <c r="AA91">
        <v>9.3915500000000005</v>
      </c>
      <c r="AB91">
        <v>69.400000000000006</v>
      </c>
      <c r="AC91">
        <v>414</v>
      </c>
      <c r="AD91">
        <v>0.33200000000000002</v>
      </c>
      <c r="AE91">
        <v>91.2</v>
      </c>
      <c r="AF91">
        <v>0.57699199999999995</v>
      </c>
      <c r="AG91">
        <v>56</v>
      </c>
    </row>
    <row r="92" spans="1:33" x14ac:dyDescent="0.3">
      <c r="A92" t="s">
        <v>14</v>
      </c>
      <c r="B92" s="3">
        <v>12</v>
      </c>
      <c r="C92" s="9">
        <v>2018</v>
      </c>
      <c r="D92" s="11">
        <v>1126857</v>
      </c>
      <c r="E92" s="16">
        <v>374286114.73296732</v>
      </c>
      <c r="F92" s="17">
        <f t="shared" si="2"/>
        <v>332150.49889468437</v>
      </c>
      <c r="G92" s="55">
        <v>329627.6470854411</v>
      </c>
      <c r="H92" s="55">
        <f t="shared" si="3"/>
        <v>1.0076536414088753</v>
      </c>
      <c r="I92" s="55">
        <f t="shared" si="4"/>
        <v>1.0165518483751648</v>
      </c>
      <c r="J92">
        <v>529</v>
      </c>
      <c r="K92" s="51">
        <v>0.47</v>
      </c>
      <c r="L92" s="17">
        <v>15.075432886286617</v>
      </c>
      <c r="M92">
        <v>1.5484069292765019E-3</v>
      </c>
      <c r="N92">
        <v>0.26730399379495617</v>
      </c>
      <c r="O92">
        <v>19.399999999999999</v>
      </c>
      <c r="P92">
        <v>72.5</v>
      </c>
      <c r="Q92">
        <v>275</v>
      </c>
      <c r="R92">
        <v>0.28399999999999997</v>
      </c>
      <c r="S92">
        <v>77.400000000000006</v>
      </c>
      <c r="T92">
        <v>0.6628400000000001</v>
      </c>
      <c r="U92">
        <v>179</v>
      </c>
      <c r="V92">
        <v>541</v>
      </c>
      <c r="W92">
        <v>0.4</v>
      </c>
      <c r="X92">
        <v>15.757622314888625</v>
      </c>
      <c r="Y92">
        <v>1.9716236116598617E-3</v>
      </c>
      <c r="Z92">
        <v>0.27609683516594868</v>
      </c>
      <c r="AA92">
        <v>14.19495</v>
      </c>
      <c r="AB92">
        <v>68.900000000000006</v>
      </c>
      <c r="AC92">
        <v>291</v>
      </c>
      <c r="AD92">
        <v>0.28600000000000003</v>
      </c>
      <c r="AE92">
        <v>78.099999999999994</v>
      </c>
      <c r="AF92">
        <v>0.667296</v>
      </c>
      <c r="AG92">
        <v>148</v>
      </c>
    </row>
    <row r="93" spans="1:33" x14ac:dyDescent="0.3">
      <c r="A93" t="s">
        <v>15</v>
      </c>
      <c r="B93" s="3">
        <v>13</v>
      </c>
      <c r="C93" s="9">
        <v>2018</v>
      </c>
      <c r="D93" s="11">
        <v>930243</v>
      </c>
      <c r="E93" s="16">
        <v>298330964.50261563</v>
      </c>
      <c r="F93" s="17">
        <f t="shared" si="2"/>
        <v>320702.18695826322</v>
      </c>
      <c r="G93" s="55">
        <v>311580.40467166126</v>
      </c>
      <c r="H93" s="55">
        <f t="shared" si="3"/>
        <v>1.0292758535191402</v>
      </c>
      <c r="I93" s="55">
        <f t="shared" si="4"/>
        <v>1.022653325848734</v>
      </c>
      <c r="J93">
        <v>510</v>
      </c>
      <c r="K93" s="51">
        <v>0.51</v>
      </c>
      <c r="L93" s="17">
        <v>21.160540846576982</v>
      </c>
      <c r="M93">
        <v>2.9294573311580948E-3</v>
      </c>
      <c r="N93">
        <v>0.19917025865764948</v>
      </c>
      <c r="O93">
        <v>15.6</v>
      </c>
      <c r="P93">
        <v>73.599999999999994</v>
      </c>
      <c r="Q93">
        <v>228</v>
      </c>
      <c r="R93">
        <v>0.27699999999999997</v>
      </c>
      <c r="S93">
        <v>97.3</v>
      </c>
      <c r="T93">
        <v>0.63566699999999998</v>
      </c>
      <c r="U93">
        <v>32</v>
      </c>
      <c r="V93">
        <v>523</v>
      </c>
      <c r="W93">
        <v>0.51</v>
      </c>
      <c r="X93">
        <v>18.333125754505993</v>
      </c>
      <c r="Y93">
        <v>2.3822281789833465E-3</v>
      </c>
      <c r="Z93">
        <v>0.20668673796544473</v>
      </c>
      <c r="AA93">
        <v>11.75825</v>
      </c>
      <c r="AB93">
        <v>71</v>
      </c>
      <c r="AC93">
        <v>229</v>
      </c>
      <c r="AD93">
        <v>0.27600000000000002</v>
      </c>
      <c r="AE93">
        <v>96.6</v>
      </c>
      <c r="AF93">
        <v>0.63622800000000002</v>
      </c>
      <c r="AG93">
        <v>44</v>
      </c>
    </row>
    <row r="94" spans="1:33" x14ac:dyDescent="0.3">
      <c r="A94" t="s">
        <v>16</v>
      </c>
      <c r="B94" s="3">
        <v>14</v>
      </c>
      <c r="C94" s="9">
        <v>2018</v>
      </c>
      <c r="D94" s="11">
        <v>1024187</v>
      </c>
      <c r="E94" s="16">
        <v>335542671.3174966</v>
      </c>
      <c r="F94" s="17">
        <f t="shared" si="2"/>
        <v>327618.5611782776</v>
      </c>
      <c r="G94" s="55">
        <v>312733.17867458548</v>
      </c>
      <c r="H94" s="55">
        <f t="shared" si="3"/>
        <v>1.0475977079463676</v>
      </c>
      <c r="I94" s="55">
        <f t="shared" si="4"/>
        <v>1.0284551376677764</v>
      </c>
      <c r="J94">
        <v>507</v>
      </c>
      <c r="K94" s="51">
        <v>0.26</v>
      </c>
      <c r="L94" s="17">
        <v>30.161710901623103</v>
      </c>
      <c r="M94">
        <v>3.6604420120967126E-4</v>
      </c>
      <c r="N94">
        <v>0.11973084648907986</v>
      </c>
      <c r="O94">
        <v>17.5</v>
      </c>
      <c r="P94">
        <v>74.5</v>
      </c>
      <c r="Q94">
        <v>274</v>
      </c>
      <c r="R94">
        <v>0.39899999999999997</v>
      </c>
      <c r="S94">
        <v>76.599999999999994</v>
      </c>
      <c r="T94">
        <v>0.51920299999999997</v>
      </c>
      <c r="U94">
        <v>80</v>
      </c>
      <c r="V94">
        <v>516</v>
      </c>
      <c r="W94">
        <v>0.34</v>
      </c>
      <c r="X94">
        <v>34.648375530769329</v>
      </c>
      <c r="Y94">
        <v>3.0699506283922483E-4</v>
      </c>
      <c r="Z94">
        <v>0.11580450502616234</v>
      </c>
      <c r="AA94">
        <v>13.991600000000002</v>
      </c>
      <c r="AB94">
        <v>75.900000000000006</v>
      </c>
      <c r="AC94">
        <v>276</v>
      </c>
      <c r="AD94">
        <v>0.4</v>
      </c>
      <c r="AE94">
        <v>76.7</v>
      </c>
      <c r="AF94">
        <v>0.51197700000000002</v>
      </c>
      <c r="AG94">
        <v>66</v>
      </c>
    </row>
    <row r="95" spans="1:33" x14ac:dyDescent="0.3">
      <c r="A95" t="s">
        <v>17</v>
      </c>
      <c r="B95" s="3">
        <v>15</v>
      </c>
      <c r="C95" s="9">
        <v>2018</v>
      </c>
      <c r="D95" s="11">
        <v>1273914</v>
      </c>
      <c r="E95" s="16">
        <v>416152852.60851932</v>
      </c>
      <c r="F95" s="17">
        <f t="shared" si="2"/>
        <v>326672.64242995944</v>
      </c>
      <c r="G95" s="55">
        <v>312449.13469446864</v>
      </c>
      <c r="H95" s="55">
        <f t="shared" si="3"/>
        <v>1.0455226344262383</v>
      </c>
      <c r="I95" s="55">
        <f t="shared" si="4"/>
        <v>1.0135417487064293</v>
      </c>
      <c r="J95">
        <v>685</v>
      </c>
      <c r="K95" s="51">
        <v>0.93</v>
      </c>
      <c r="L95" s="17">
        <v>22.183990124515592</v>
      </c>
      <c r="M95">
        <v>1.1835645776560359E-3</v>
      </c>
      <c r="N95">
        <v>0.20407413575821196</v>
      </c>
      <c r="O95">
        <v>22.2</v>
      </c>
      <c r="P95">
        <v>69.900000000000006</v>
      </c>
      <c r="Q95">
        <v>193</v>
      </c>
      <c r="R95">
        <v>0.24</v>
      </c>
      <c r="S95">
        <v>92.6</v>
      </c>
      <c r="T95">
        <v>0.60763400000000001</v>
      </c>
      <c r="U95">
        <v>155</v>
      </c>
      <c r="V95">
        <v>688</v>
      </c>
      <c r="W95">
        <v>1.1000000000000001</v>
      </c>
      <c r="X95">
        <v>23.948345442940632</v>
      </c>
      <c r="Y95">
        <v>1.1282191011315857E-3</v>
      </c>
      <c r="Z95">
        <v>0.16798889391539953</v>
      </c>
      <c r="AA95">
        <v>14.9756</v>
      </c>
      <c r="AB95">
        <v>72</v>
      </c>
      <c r="AC95">
        <v>195</v>
      </c>
      <c r="AD95">
        <v>0.24199999999999999</v>
      </c>
      <c r="AE95">
        <v>93.5</v>
      </c>
      <c r="AF95">
        <v>0.60724500000000003</v>
      </c>
      <c r="AG95">
        <v>151</v>
      </c>
    </row>
    <row r="96" spans="1:33" x14ac:dyDescent="0.3">
      <c r="A96" t="s">
        <v>18</v>
      </c>
      <c r="B96" s="3">
        <v>16</v>
      </c>
      <c r="C96" s="9">
        <v>2018</v>
      </c>
      <c r="D96" s="11">
        <v>1529328</v>
      </c>
      <c r="E96" s="16">
        <v>592411403.8856796</v>
      </c>
      <c r="F96" s="17">
        <f t="shared" si="2"/>
        <v>387367.13372519147</v>
      </c>
      <c r="G96" s="55">
        <v>374350.34419357654</v>
      </c>
      <c r="H96" s="55">
        <f t="shared" si="3"/>
        <v>1.0347716777438942</v>
      </c>
      <c r="I96" s="55">
        <f t="shared" si="4"/>
        <v>1.0371311929132923</v>
      </c>
      <c r="J96">
        <v>793</v>
      </c>
      <c r="K96" s="52">
        <v>1</v>
      </c>
      <c r="L96" s="17">
        <v>23.209497227650605</v>
      </c>
      <c r="M96">
        <v>4.3204963722263652E-3</v>
      </c>
      <c r="N96">
        <v>0.42430467099630559</v>
      </c>
      <c r="O96">
        <v>24.5</v>
      </c>
      <c r="P96">
        <v>83.8</v>
      </c>
      <c r="Q96">
        <v>223</v>
      </c>
      <c r="R96">
        <v>0.25</v>
      </c>
      <c r="S96">
        <v>85</v>
      </c>
      <c r="T96">
        <v>0.73529200000000006</v>
      </c>
      <c r="U96">
        <v>139</v>
      </c>
      <c r="V96">
        <v>792</v>
      </c>
      <c r="W96">
        <v>1.01</v>
      </c>
      <c r="X96">
        <v>21.628854341700883</v>
      </c>
      <c r="Y96">
        <v>4.7205415546327754E-3</v>
      </c>
      <c r="Z96">
        <v>0.38860520150545058</v>
      </c>
      <c r="AA96">
        <v>15.331349999999999</v>
      </c>
      <c r="AB96">
        <v>81.5</v>
      </c>
      <c r="AC96">
        <v>218</v>
      </c>
      <c r="AD96">
        <v>0.24600000000000002</v>
      </c>
      <c r="AE96">
        <v>84.1</v>
      </c>
      <c r="AF96">
        <v>0.74052800000000008</v>
      </c>
      <c r="AG96">
        <v>147</v>
      </c>
    </row>
    <row r="97" spans="1:33" x14ac:dyDescent="0.3">
      <c r="A97" t="s">
        <v>19</v>
      </c>
      <c r="B97" s="3">
        <v>17</v>
      </c>
      <c r="C97" s="9">
        <v>2018</v>
      </c>
      <c r="D97" s="11">
        <v>1247850</v>
      </c>
      <c r="E97" s="16">
        <v>527112995.10606217</v>
      </c>
      <c r="F97" s="17">
        <f t="shared" si="2"/>
        <v>422416.95324443013</v>
      </c>
      <c r="G97" s="55">
        <v>406662.96580810688</v>
      </c>
      <c r="H97" s="55">
        <f t="shared" si="3"/>
        <v>1.0387396659172479</v>
      </c>
      <c r="I97" s="55">
        <f t="shared" si="4"/>
        <v>1.0245892221460451</v>
      </c>
      <c r="J97">
        <v>665</v>
      </c>
      <c r="K97" s="51">
        <v>0.89</v>
      </c>
      <c r="L97" s="17">
        <v>14.461371923798497</v>
      </c>
      <c r="M97">
        <v>1.2546838765327088E-3</v>
      </c>
      <c r="N97">
        <v>0.27440295960079086</v>
      </c>
      <c r="O97">
        <v>25.6</v>
      </c>
      <c r="P97">
        <v>65.900000000000006</v>
      </c>
      <c r="Q97">
        <v>241</v>
      </c>
      <c r="R97">
        <v>0.185</v>
      </c>
      <c r="S97">
        <v>92</v>
      </c>
      <c r="T97">
        <v>0.53324899999999997</v>
      </c>
      <c r="U97">
        <v>185</v>
      </c>
      <c r="V97">
        <v>671</v>
      </c>
      <c r="W97">
        <v>1.3</v>
      </c>
      <c r="X97">
        <v>16.047451340820135</v>
      </c>
      <c r="Y97">
        <v>1.1712299575033181E-3</v>
      </c>
      <c r="Z97">
        <v>0.26205889463845272</v>
      </c>
      <c r="AA97">
        <v>16.31925</v>
      </c>
      <c r="AB97">
        <v>65.8</v>
      </c>
      <c r="AC97">
        <v>247</v>
      </c>
      <c r="AD97">
        <v>0.182</v>
      </c>
      <c r="AE97">
        <v>92.8</v>
      </c>
      <c r="AF97">
        <v>0.53100999999999998</v>
      </c>
      <c r="AG97">
        <v>143</v>
      </c>
    </row>
    <row r="98" spans="1:33" x14ac:dyDescent="0.3">
      <c r="A98" t="s">
        <v>20</v>
      </c>
      <c r="B98" s="3">
        <v>18</v>
      </c>
      <c r="C98" s="9">
        <v>2018</v>
      </c>
      <c r="D98" s="11">
        <v>12745157</v>
      </c>
      <c r="E98" s="16">
        <v>15846491306.560663</v>
      </c>
      <c r="F98" s="17">
        <f t="shared" si="2"/>
        <v>1243334.3352742272</v>
      </c>
      <c r="G98" s="55">
        <v>1223727.8365738916</v>
      </c>
      <c r="H98" s="55">
        <f t="shared" si="3"/>
        <v>1.0160219438623121</v>
      </c>
      <c r="I98" s="55">
        <f t="shared" si="4"/>
        <v>1.002352387238308</v>
      </c>
      <c r="J98">
        <v>7268</v>
      </c>
      <c r="K98" s="51">
        <v>1.87</v>
      </c>
      <c r="L98" s="17">
        <v>13.234700218759182</v>
      </c>
      <c r="M98">
        <v>0</v>
      </c>
      <c r="N98">
        <v>0.15848523847855936</v>
      </c>
      <c r="O98">
        <v>41.3</v>
      </c>
      <c r="P98">
        <v>84.8</v>
      </c>
      <c r="Q98">
        <v>560</v>
      </c>
      <c r="R98">
        <v>0</v>
      </c>
      <c r="S98">
        <v>61</v>
      </c>
      <c r="T98">
        <v>1</v>
      </c>
      <c r="U98">
        <v>7485</v>
      </c>
      <c r="V98">
        <v>7195</v>
      </c>
      <c r="W98">
        <v>2.17</v>
      </c>
      <c r="X98">
        <v>12.139827397672519</v>
      </c>
      <c r="Y98">
        <v>0</v>
      </c>
      <c r="Z98">
        <v>0.12285163637108037</v>
      </c>
      <c r="AA98">
        <v>27.067250000000005</v>
      </c>
      <c r="AB98">
        <v>82.1</v>
      </c>
      <c r="AC98">
        <v>572</v>
      </c>
      <c r="AD98">
        <v>0</v>
      </c>
      <c r="AE98">
        <v>61.4</v>
      </c>
      <c r="AF98">
        <v>0.99769400000000008</v>
      </c>
      <c r="AG98">
        <v>5547</v>
      </c>
    </row>
    <row r="99" spans="1:33" x14ac:dyDescent="0.3">
      <c r="A99" t="s">
        <v>21</v>
      </c>
      <c r="B99" s="3">
        <v>19</v>
      </c>
      <c r="C99" s="9">
        <v>2018</v>
      </c>
      <c r="D99" s="11">
        <v>565635</v>
      </c>
      <c r="E99" s="16">
        <v>253094323.52720371</v>
      </c>
      <c r="F99" s="17">
        <f t="shared" si="2"/>
        <v>447451.66675895889</v>
      </c>
      <c r="G99" s="55">
        <v>431286.66847494646</v>
      </c>
      <c r="H99" s="55">
        <f t="shared" si="3"/>
        <v>1.0374808670557167</v>
      </c>
      <c r="I99" s="55">
        <f t="shared" si="4"/>
        <v>1.0277012839996995</v>
      </c>
      <c r="J99">
        <v>312</v>
      </c>
      <c r="K99" s="51">
        <v>0.36</v>
      </c>
      <c r="L99" s="17">
        <v>15.986720584389976</v>
      </c>
      <c r="M99">
        <v>0.15932193177123627</v>
      </c>
      <c r="N99">
        <v>0.19210993826772332</v>
      </c>
      <c r="O99">
        <v>13.600000000000001</v>
      </c>
      <c r="P99">
        <v>76.400000000000006</v>
      </c>
      <c r="Q99">
        <v>187</v>
      </c>
      <c r="R99">
        <v>0.21</v>
      </c>
      <c r="S99">
        <v>82.2</v>
      </c>
      <c r="T99">
        <v>0.79411199999999993</v>
      </c>
      <c r="U99">
        <v>27</v>
      </c>
      <c r="V99">
        <v>319</v>
      </c>
      <c r="W99">
        <v>0.35</v>
      </c>
      <c r="X99">
        <v>15.349851275375967</v>
      </c>
      <c r="Y99">
        <v>0.16297692433140779</v>
      </c>
      <c r="Z99">
        <v>0.15891681894118248</v>
      </c>
      <c r="AA99">
        <v>8.2139500000000005</v>
      </c>
      <c r="AB99">
        <v>77.7</v>
      </c>
      <c r="AC99">
        <v>187</v>
      </c>
      <c r="AD99">
        <v>0.21</v>
      </c>
      <c r="AE99">
        <v>81.3</v>
      </c>
      <c r="AF99">
        <v>0.79426199999999991</v>
      </c>
      <c r="AG99">
        <v>33</v>
      </c>
    </row>
    <row r="100" spans="1:33" x14ac:dyDescent="0.3">
      <c r="A100" t="s">
        <v>22</v>
      </c>
      <c r="B100" s="3">
        <v>20</v>
      </c>
      <c r="C100" s="9">
        <v>2018</v>
      </c>
      <c r="D100" s="11">
        <v>787461</v>
      </c>
      <c r="E100" s="16">
        <v>549404231.71748435</v>
      </c>
      <c r="F100" s="17">
        <f t="shared" si="2"/>
        <v>697690.71956259967</v>
      </c>
      <c r="G100" s="55">
        <v>693489.52961974882</v>
      </c>
      <c r="H100" s="55">
        <f t="shared" si="3"/>
        <v>1.0060580437965003</v>
      </c>
      <c r="I100" s="55">
        <f t="shared" si="4"/>
        <v>0.98351130396811204</v>
      </c>
      <c r="J100">
        <v>441</v>
      </c>
      <c r="K100" s="51">
        <v>0.28999999999999998</v>
      </c>
      <c r="L100" s="17">
        <v>19.601470867465377</v>
      </c>
      <c r="M100">
        <v>0.42179323870917018</v>
      </c>
      <c r="N100">
        <v>0.1093257427761874</v>
      </c>
      <c r="O100">
        <v>16.399999999999999</v>
      </c>
      <c r="P100">
        <v>79.099999999999994</v>
      </c>
      <c r="Q100">
        <v>188</v>
      </c>
      <c r="R100">
        <v>0.22399999999999998</v>
      </c>
      <c r="S100">
        <v>106.5</v>
      </c>
      <c r="T100">
        <v>0.85700299999999996</v>
      </c>
      <c r="U100">
        <v>50</v>
      </c>
      <c r="V100">
        <v>445</v>
      </c>
      <c r="W100">
        <v>0.39</v>
      </c>
      <c r="X100">
        <v>22.043611751724725</v>
      </c>
      <c r="Y100">
        <v>0.35059293851017703</v>
      </c>
      <c r="Z100">
        <v>0.11076705868142485</v>
      </c>
      <c r="AA100">
        <v>8.2110000000000003</v>
      </c>
      <c r="AB100">
        <v>77.3</v>
      </c>
      <c r="AC100">
        <v>195</v>
      </c>
      <c r="AD100">
        <v>0.22399999999999998</v>
      </c>
      <c r="AE100">
        <v>105.9</v>
      </c>
      <c r="AF100">
        <v>0.86005300000000007</v>
      </c>
      <c r="AG100">
        <v>38</v>
      </c>
    </row>
    <row r="101" spans="1:33" x14ac:dyDescent="0.3">
      <c r="A101" t="s">
        <v>23</v>
      </c>
      <c r="B101" s="3">
        <v>21</v>
      </c>
      <c r="C101" s="9">
        <v>2018</v>
      </c>
      <c r="D101" s="11">
        <v>1081359</v>
      </c>
      <c r="E101" s="16">
        <v>717889152.37418878</v>
      </c>
      <c r="F101" s="17">
        <f t="shared" si="2"/>
        <v>663876.79981781146</v>
      </c>
      <c r="G101" s="55">
        <v>658515.23237329198</v>
      </c>
      <c r="H101" s="55">
        <f t="shared" si="3"/>
        <v>1.0081419034533132</v>
      </c>
      <c r="I101" s="55">
        <f t="shared" si="4"/>
        <v>0.9978979744093267</v>
      </c>
      <c r="J101">
        <v>575</v>
      </c>
      <c r="K101" s="51">
        <v>0.18</v>
      </c>
      <c r="L101" s="17">
        <v>22.91232776107562</v>
      </c>
      <c r="M101">
        <v>0.32367648054461917</v>
      </c>
      <c r="N101">
        <v>0.1635879675795929</v>
      </c>
      <c r="O101">
        <v>10.199999999999999</v>
      </c>
      <c r="P101">
        <v>73.900000000000006</v>
      </c>
      <c r="Q101">
        <v>162</v>
      </c>
      <c r="R101">
        <v>0.22800000000000001</v>
      </c>
      <c r="S101">
        <v>94.3</v>
      </c>
      <c r="T101">
        <v>0.61841699999999999</v>
      </c>
      <c r="U101">
        <v>99</v>
      </c>
      <c r="V101">
        <v>590</v>
      </c>
      <c r="W101">
        <v>0.2</v>
      </c>
      <c r="X101">
        <v>28.38402042132147</v>
      </c>
      <c r="Y101">
        <v>0.27947090449861067</v>
      </c>
      <c r="Z101">
        <v>0.16383195681661269</v>
      </c>
      <c r="AA101">
        <v>8.5601500000000001</v>
      </c>
      <c r="AB101">
        <v>71.8</v>
      </c>
      <c r="AC101">
        <v>164</v>
      </c>
      <c r="AD101">
        <v>0.22899999999999998</v>
      </c>
      <c r="AE101">
        <v>96.6</v>
      </c>
      <c r="AF101">
        <v>0.61477099999999996</v>
      </c>
      <c r="AG101">
        <v>97</v>
      </c>
    </row>
    <row r="102" spans="1:33" x14ac:dyDescent="0.3">
      <c r="A102" t="s">
        <v>24</v>
      </c>
      <c r="B102" s="3">
        <v>22</v>
      </c>
      <c r="C102" s="9">
        <v>2018</v>
      </c>
      <c r="D102" s="11">
        <v>1171486</v>
      </c>
      <c r="E102" s="16">
        <v>525083913.21824938</v>
      </c>
      <c r="F102" s="17">
        <f t="shared" si="2"/>
        <v>448220.39121103397</v>
      </c>
      <c r="G102" s="55">
        <v>435186.47106511495</v>
      </c>
      <c r="H102" s="55">
        <f t="shared" si="3"/>
        <v>1.0299501960941446</v>
      </c>
      <c r="I102" s="55">
        <f t="shared" si="4"/>
        <v>1.0108749398887507</v>
      </c>
      <c r="J102">
        <v>577</v>
      </c>
      <c r="K102" s="51">
        <v>0.1</v>
      </c>
      <c r="L102" s="17">
        <v>24.921382634906294</v>
      </c>
      <c r="M102">
        <v>4.3290377764009403E-4</v>
      </c>
      <c r="N102">
        <v>0.39850053178305966</v>
      </c>
      <c r="O102">
        <v>10.7</v>
      </c>
      <c r="P102">
        <v>70.400000000000006</v>
      </c>
      <c r="Q102">
        <v>159</v>
      </c>
      <c r="R102">
        <v>0.27600000000000002</v>
      </c>
      <c r="S102">
        <v>77.2</v>
      </c>
      <c r="T102">
        <v>0.58886300000000003</v>
      </c>
      <c r="U102">
        <v>77</v>
      </c>
      <c r="V102">
        <v>586</v>
      </c>
      <c r="W102">
        <v>0.09</v>
      </c>
      <c r="X102">
        <v>25.482094793936721</v>
      </c>
      <c r="Y102">
        <v>3.7897781862669211E-4</v>
      </c>
      <c r="Z102">
        <v>0.35596661870455926</v>
      </c>
      <c r="AA102">
        <v>7.8956999999999997</v>
      </c>
      <c r="AB102">
        <v>70.400000000000006</v>
      </c>
      <c r="AC102">
        <v>162</v>
      </c>
      <c r="AD102">
        <v>0.27800000000000002</v>
      </c>
      <c r="AE102">
        <v>76.2</v>
      </c>
      <c r="AF102">
        <v>0.58946599999999993</v>
      </c>
      <c r="AG102">
        <v>83</v>
      </c>
    </row>
    <row r="103" spans="1:33" x14ac:dyDescent="0.3">
      <c r="A103" t="s">
        <v>25</v>
      </c>
      <c r="B103" s="3">
        <v>23</v>
      </c>
      <c r="C103" s="9">
        <v>2018</v>
      </c>
      <c r="D103" s="11">
        <v>1000498</v>
      </c>
      <c r="E103" s="16">
        <v>440020322.03564501</v>
      </c>
      <c r="F103" s="17">
        <f t="shared" si="2"/>
        <v>439801.30098775309</v>
      </c>
      <c r="G103" s="55">
        <v>429129.26386676671</v>
      </c>
      <c r="H103" s="55">
        <f t="shared" si="3"/>
        <v>1.0248690500033104</v>
      </c>
      <c r="I103" s="55">
        <f t="shared" si="4"/>
        <v>1.0101960975214792</v>
      </c>
      <c r="J103">
        <v>526</v>
      </c>
      <c r="K103" s="51">
        <v>0.25</v>
      </c>
      <c r="L103" s="17">
        <v>32.410214302626542</v>
      </c>
      <c r="M103">
        <v>3.0927368867288016E-2</v>
      </c>
      <c r="N103">
        <v>0.21229852570260804</v>
      </c>
      <c r="O103">
        <v>12</v>
      </c>
      <c r="P103">
        <v>80.8</v>
      </c>
      <c r="Q103">
        <v>224</v>
      </c>
      <c r="R103">
        <v>0.23100000000000001</v>
      </c>
      <c r="S103">
        <v>82.4</v>
      </c>
      <c r="T103">
        <v>0.86605900000000002</v>
      </c>
      <c r="U103">
        <v>61</v>
      </c>
      <c r="V103">
        <v>520</v>
      </c>
      <c r="W103">
        <v>0.24</v>
      </c>
      <c r="X103">
        <v>29.192818041468836</v>
      </c>
      <c r="Y103">
        <v>3.1190764583705066E-2</v>
      </c>
      <c r="Z103">
        <v>0.21021002972258293</v>
      </c>
      <c r="AA103">
        <v>7.5682</v>
      </c>
      <c r="AB103">
        <v>77.900000000000006</v>
      </c>
      <c r="AC103">
        <v>238</v>
      </c>
      <c r="AD103">
        <v>0.23199999999999998</v>
      </c>
      <c r="AE103">
        <v>84.1</v>
      </c>
      <c r="AF103">
        <v>0.868757</v>
      </c>
      <c r="AG103">
        <v>78</v>
      </c>
    </row>
    <row r="104" spans="1:33" x14ac:dyDescent="0.3">
      <c r="A104" t="s">
        <v>26</v>
      </c>
      <c r="B104" s="3">
        <v>24</v>
      </c>
      <c r="C104" s="9">
        <v>2018</v>
      </c>
      <c r="D104" s="11">
        <v>1892426</v>
      </c>
      <c r="E104" s="16">
        <v>1012905937.2483805</v>
      </c>
      <c r="F104" s="17">
        <f t="shared" si="2"/>
        <v>535242.03178796987</v>
      </c>
      <c r="G104" s="55">
        <v>521976.98938042752</v>
      </c>
      <c r="H104" s="55">
        <f t="shared" si="3"/>
        <v>1.0254130788855034</v>
      </c>
      <c r="I104" s="55">
        <f t="shared" si="4"/>
        <v>1.00315687890872</v>
      </c>
      <c r="J104">
        <v>971</v>
      </c>
      <c r="K104" s="51">
        <v>0.65</v>
      </c>
      <c r="L104" s="17">
        <v>44.54029445009273</v>
      </c>
      <c r="M104">
        <v>6.732103075144426E-3</v>
      </c>
      <c r="N104">
        <v>0.30154806961399805</v>
      </c>
      <c r="O104">
        <v>16.8</v>
      </c>
      <c r="P104">
        <v>78.400000000000006</v>
      </c>
      <c r="Q104">
        <v>42</v>
      </c>
      <c r="R104">
        <v>0.36200000000000004</v>
      </c>
      <c r="S104">
        <v>62.7</v>
      </c>
      <c r="T104">
        <v>0.78834800000000005</v>
      </c>
      <c r="U104">
        <v>93</v>
      </c>
      <c r="V104">
        <v>990</v>
      </c>
      <c r="W104">
        <v>0.68</v>
      </c>
      <c r="X104">
        <v>33.68171918360035</v>
      </c>
      <c r="Y104">
        <v>5.9438237307808499E-3</v>
      </c>
      <c r="Z104">
        <v>0.284729367349775</v>
      </c>
      <c r="AA104">
        <v>12.537800000000002</v>
      </c>
      <c r="AB104">
        <v>75.3</v>
      </c>
      <c r="AC104">
        <v>44</v>
      </c>
      <c r="AD104">
        <v>0.35700000000000004</v>
      </c>
      <c r="AE104">
        <v>61.9</v>
      </c>
      <c r="AF104">
        <v>0.78385099999999996</v>
      </c>
      <c r="AG104">
        <v>79</v>
      </c>
    </row>
    <row r="105" spans="1:33" x14ac:dyDescent="0.3">
      <c r="A105" t="s">
        <v>27</v>
      </c>
      <c r="B105" s="3">
        <v>25</v>
      </c>
      <c r="C105" s="9">
        <v>2018</v>
      </c>
      <c r="D105" s="11">
        <v>709332</v>
      </c>
      <c r="E105" s="16">
        <v>476167748.71198696</v>
      </c>
      <c r="F105" s="17">
        <f t="shared" si="2"/>
        <v>671290.38124881859</v>
      </c>
      <c r="G105" s="55">
        <v>657963.75509995583</v>
      </c>
      <c r="H105" s="55">
        <f t="shared" si="3"/>
        <v>1.0202543469082703</v>
      </c>
      <c r="I105" s="55">
        <f t="shared" si="4"/>
        <v>1.0409988356630462</v>
      </c>
      <c r="J105">
        <v>424</v>
      </c>
      <c r="K105" s="51">
        <v>0.5</v>
      </c>
      <c r="L105" s="17">
        <v>29.89036553968274</v>
      </c>
      <c r="M105">
        <v>0.11110425965275521</v>
      </c>
      <c r="N105">
        <v>0.1062286946557561</v>
      </c>
      <c r="O105">
        <v>16.3</v>
      </c>
      <c r="P105">
        <v>83.5</v>
      </c>
      <c r="Q105">
        <v>106</v>
      </c>
      <c r="R105">
        <v>7.0000000000000007E-2</v>
      </c>
      <c r="S105">
        <v>100</v>
      </c>
      <c r="T105">
        <v>0.953376</v>
      </c>
      <c r="U105">
        <v>18</v>
      </c>
      <c r="V105">
        <v>440</v>
      </c>
      <c r="W105">
        <v>0.47</v>
      </c>
      <c r="X105">
        <v>23.629638337358205</v>
      </c>
      <c r="Y105">
        <v>0.12485675441641966</v>
      </c>
      <c r="Z105">
        <v>9.025554083023371E-2</v>
      </c>
      <c r="AA105">
        <v>15.091550000000002</v>
      </c>
      <c r="AB105">
        <v>81.900000000000006</v>
      </c>
      <c r="AC105">
        <v>117</v>
      </c>
      <c r="AD105">
        <v>7.0000000000000007E-2</v>
      </c>
      <c r="AE105">
        <v>102.2</v>
      </c>
      <c r="AF105">
        <v>0.9525579999999999</v>
      </c>
      <c r="AG105">
        <v>30</v>
      </c>
    </row>
    <row r="106" spans="1:33" x14ac:dyDescent="0.3">
      <c r="A106" t="s">
        <v>28</v>
      </c>
      <c r="B106" s="3">
        <v>26</v>
      </c>
      <c r="C106" s="9">
        <v>2018</v>
      </c>
      <c r="D106" s="11">
        <v>600354</v>
      </c>
      <c r="E106" s="16">
        <v>253404565.2267352</v>
      </c>
      <c r="F106" s="17">
        <f t="shared" si="2"/>
        <v>422091.90781894553</v>
      </c>
      <c r="G106" s="55">
        <v>425130.78116243437</v>
      </c>
      <c r="H106" s="55">
        <f t="shared" si="3"/>
        <v>0.99285190939319978</v>
      </c>
      <c r="I106" s="55">
        <f t="shared" si="4"/>
        <v>1.0100787619443261</v>
      </c>
      <c r="J106">
        <v>311</v>
      </c>
      <c r="K106" s="51">
        <v>0.78</v>
      </c>
      <c r="L106" s="17">
        <v>23.733193240035519</v>
      </c>
      <c r="M106">
        <v>4.4662029067102709E-3</v>
      </c>
      <c r="N106">
        <v>0.33311117792552813</v>
      </c>
      <c r="O106">
        <v>26.5</v>
      </c>
      <c r="P106">
        <v>68.099999999999994</v>
      </c>
      <c r="Q106">
        <v>131</v>
      </c>
      <c r="R106">
        <v>0.27800000000000002</v>
      </c>
      <c r="S106">
        <v>82.7</v>
      </c>
      <c r="T106">
        <v>0.72794499999999995</v>
      </c>
      <c r="U106">
        <v>45</v>
      </c>
      <c r="V106">
        <v>316</v>
      </c>
      <c r="W106">
        <v>1.07</v>
      </c>
      <c r="X106">
        <v>27.650703567767437</v>
      </c>
      <c r="Y106">
        <v>8.3878659980328608E-3</v>
      </c>
      <c r="Z106">
        <v>0.31890327677280889</v>
      </c>
      <c r="AA106">
        <v>15.6997</v>
      </c>
      <c r="AB106">
        <v>72.099999999999994</v>
      </c>
      <c r="AC106">
        <v>133</v>
      </c>
      <c r="AD106">
        <v>0.28300000000000003</v>
      </c>
      <c r="AE106">
        <v>82.2</v>
      </c>
      <c r="AF106">
        <v>0.72243999999999997</v>
      </c>
      <c r="AG106">
        <v>48</v>
      </c>
    </row>
    <row r="107" spans="1:33" x14ac:dyDescent="0.3">
      <c r="A107" t="s">
        <v>29</v>
      </c>
      <c r="B107" s="3">
        <v>27</v>
      </c>
      <c r="C107" s="9">
        <v>2018</v>
      </c>
      <c r="D107" s="11">
        <v>621621</v>
      </c>
      <c r="E107" s="16">
        <v>163472296.92046273</v>
      </c>
      <c r="F107" s="17">
        <f t="shared" si="2"/>
        <v>262977.43628426763</v>
      </c>
      <c r="G107" s="55">
        <v>254862.20491670945</v>
      </c>
      <c r="H107" s="55">
        <f t="shared" si="3"/>
        <v>1.0318416430957673</v>
      </c>
      <c r="I107" s="55">
        <f t="shared" si="4"/>
        <v>1.0121504676816089</v>
      </c>
      <c r="J107">
        <v>319</v>
      </c>
      <c r="K107" s="51">
        <v>0.13</v>
      </c>
      <c r="L107" s="17">
        <v>17.317009378062227</v>
      </c>
      <c r="M107">
        <v>3.6605553149308321E-3</v>
      </c>
      <c r="N107">
        <v>0.1554298533248423</v>
      </c>
      <c r="O107">
        <v>17.7</v>
      </c>
      <c r="P107">
        <v>67.2</v>
      </c>
      <c r="Q107">
        <v>189</v>
      </c>
      <c r="R107">
        <v>0.29299999999999998</v>
      </c>
      <c r="S107">
        <v>86.3</v>
      </c>
      <c r="T107">
        <v>0.72061999999999993</v>
      </c>
      <c r="U107">
        <v>42</v>
      </c>
      <c r="V107">
        <v>319</v>
      </c>
      <c r="W107">
        <v>0.26</v>
      </c>
      <c r="X107">
        <v>17.645754412959029</v>
      </c>
      <c r="Y107">
        <v>3.446501385541752E-3</v>
      </c>
      <c r="Z107">
        <v>0.15925396153494165</v>
      </c>
      <c r="AA107">
        <v>12.602449999999997</v>
      </c>
      <c r="AB107">
        <v>68.599999999999994</v>
      </c>
      <c r="AC107">
        <v>195</v>
      </c>
      <c r="AD107">
        <v>0.29499999999999998</v>
      </c>
      <c r="AE107">
        <v>84</v>
      </c>
      <c r="AF107">
        <v>0.73068600000000006</v>
      </c>
      <c r="AG107">
        <v>39</v>
      </c>
    </row>
    <row r="108" spans="1:33" x14ac:dyDescent="0.3">
      <c r="A108" t="s">
        <v>30</v>
      </c>
      <c r="B108" s="3">
        <v>28</v>
      </c>
      <c r="C108" s="9">
        <v>2018</v>
      </c>
      <c r="D108" s="11">
        <v>5520589</v>
      </c>
      <c r="E108" s="16">
        <v>4287987639.273016</v>
      </c>
      <c r="F108" s="17">
        <f t="shared" si="2"/>
        <v>776726.47597439622</v>
      </c>
      <c r="G108" s="55">
        <v>760530.77877840423</v>
      </c>
      <c r="H108" s="55">
        <f t="shared" si="3"/>
        <v>1.0212952554293808</v>
      </c>
      <c r="I108" s="55">
        <f t="shared" si="4"/>
        <v>0.99617241341480522</v>
      </c>
      <c r="J108">
        <v>3061</v>
      </c>
      <c r="K108" s="51">
        <v>2.59</v>
      </c>
      <c r="L108" s="17">
        <v>17.824115078044713</v>
      </c>
      <c r="M108">
        <v>2.7236338844368289E-3</v>
      </c>
      <c r="N108">
        <v>0.14858033774400844</v>
      </c>
      <c r="O108">
        <v>37.1</v>
      </c>
      <c r="P108">
        <v>86</v>
      </c>
      <c r="Q108">
        <v>550</v>
      </c>
      <c r="R108">
        <v>0</v>
      </c>
      <c r="S108">
        <v>80.599999999999994</v>
      </c>
      <c r="T108">
        <v>0.98591800000000007</v>
      </c>
      <c r="U108">
        <v>1693</v>
      </c>
      <c r="V108">
        <v>3049</v>
      </c>
      <c r="W108">
        <v>2.82</v>
      </c>
      <c r="X108">
        <v>15.698331648508326</v>
      </c>
      <c r="Y108">
        <v>2.4504660584198979E-3</v>
      </c>
      <c r="Z108">
        <v>0.15058961068579285</v>
      </c>
      <c r="AA108">
        <v>25.393450000000001</v>
      </c>
      <c r="AB108">
        <v>87.6</v>
      </c>
      <c r="AC108">
        <v>549</v>
      </c>
      <c r="AD108">
        <v>0</v>
      </c>
      <c r="AE108">
        <v>82.3</v>
      </c>
      <c r="AF108">
        <v>0.98483599999999993</v>
      </c>
      <c r="AG108">
        <v>1631</v>
      </c>
    </row>
    <row r="109" spans="1:33" x14ac:dyDescent="0.3">
      <c r="A109" t="s">
        <v>31</v>
      </c>
      <c r="B109" s="3">
        <v>29</v>
      </c>
      <c r="C109" s="9">
        <v>2018</v>
      </c>
      <c r="D109" s="11">
        <v>474576</v>
      </c>
      <c r="E109" s="16">
        <v>107089964.75002332</v>
      </c>
      <c r="F109" s="17">
        <f t="shared" si="2"/>
        <v>225653.98323982526</v>
      </c>
      <c r="G109" s="55">
        <v>220049.01873782367</v>
      </c>
      <c r="H109" s="55">
        <f t="shared" si="3"/>
        <v>1.0254714360198061</v>
      </c>
      <c r="I109" s="55">
        <f t="shared" si="4"/>
        <v>1.0220871164163807</v>
      </c>
      <c r="J109">
        <v>201</v>
      </c>
      <c r="K109" s="51">
        <v>0.21</v>
      </c>
      <c r="L109" s="17">
        <v>25.50823678871107</v>
      </c>
      <c r="M109">
        <v>1.4639282057322704E-2</v>
      </c>
      <c r="N109">
        <v>0.14159449404981167</v>
      </c>
      <c r="O109">
        <v>15.6</v>
      </c>
      <c r="P109">
        <v>76.599999999999994</v>
      </c>
      <c r="Q109">
        <v>291</v>
      </c>
      <c r="R109">
        <v>0.501</v>
      </c>
      <c r="S109">
        <v>71.8</v>
      </c>
      <c r="T109">
        <v>0.92508699999999999</v>
      </c>
      <c r="U109">
        <v>12</v>
      </c>
      <c r="V109">
        <v>200</v>
      </c>
      <c r="W109">
        <v>0.22</v>
      </c>
      <c r="X109">
        <v>18.999024741488135</v>
      </c>
      <c r="Y109">
        <v>1.1769237009373589E-2</v>
      </c>
      <c r="Z109">
        <v>0.15025557378952661</v>
      </c>
      <c r="AA109">
        <v>11.4</v>
      </c>
      <c r="AB109">
        <v>75.900000000000006</v>
      </c>
      <c r="AC109">
        <v>275</v>
      </c>
      <c r="AD109">
        <v>0.498</v>
      </c>
      <c r="AE109">
        <v>72</v>
      </c>
      <c r="AF109">
        <v>0.92896400000000001</v>
      </c>
      <c r="AG109">
        <v>5</v>
      </c>
    </row>
    <row r="110" spans="1:33" x14ac:dyDescent="0.3">
      <c r="A110" t="s">
        <v>32</v>
      </c>
      <c r="B110" s="3">
        <v>30</v>
      </c>
      <c r="C110" s="9">
        <v>2018</v>
      </c>
      <c r="D110" s="11">
        <v>273108</v>
      </c>
      <c r="E110" s="16">
        <v>70308223.062780783</v>
      </c>
      <c r="F110" s="17">
        <f t="shared" si="2"/>
        <v>257437.43523727165</v>
      </c>
      <c r="G110" s="55">
        <v>256128.3370168852</v>
      </c>
      <c r="H110" s="55">
        <f t="shared" si="3"/>
        <v>1.0051111026434383</v>
      </c>
      <c r="I110" s="55">
        <f t="shared" si="4"/>
        <v>1.0004765378170821</v>
      </c>
      <c r="J110">
        <v>138</v>
      </c>
      <c r="K110" s="51">
        <v>0.09</v>
      </c>
      <c r="L110" s="17">
        <v>14.427011245298008</v>
      </c>
      <c r="M110">
        <v>1.0756509034981713E-2</v>
      </c>
      <c r="N110">
        <v>5.9019107093669348E-3</v>
      </c>
      <c r="O110">
        <v>13</v>
      </c>
      <c r="P110">
        <v>73.8</v>
      </c>
      <c r="Q110">
        <v>306</v>
      </c>
      <c r="R110">
        <v>0.54200000000000004</v>
      </c>
      <c r="S110">
        <v>78.599999999999994</v>
      </c>
      <c r="T110">
        <v>0.77831100000000009</v>
      </c>
      <c r="U110">
        <v>33</v>
      </c>
      <c r="V110">
        <v>140</v>
      </c>
      <c r="W110">
        <v>0.08</v>
      </c>
      <c r="X110">
        <v>14.006458505196134</v>
      </c>
      <c r="Y110">
        <v>9.5469839875915834E-3</v>
      </c>
      <c r="Z110">
        <v>7.0686300830376482E-3</v>
      </c>
      <c r="AA110">
        <v>6.8055500000000002</v>
      </c>
      <c r="AB110">
        <v>77.900000000000006</v>
      </c>
      <c r="AC110">
        <v>299</v>
      </c>
      <c r="AD110">
        <v>0.54400000000000004</v>
      </c>
      <c r="AE110">
        <v>78.5</v>
      </c>
      <c r="AF110">
        <v>0.79297499999999999</v>
      </c>
      <c r="AG110">
        <v>15</v>
      </c>
    </row>
    <row r="111" spans="1:33" x14ac:dyDescent="0.3">
      <c r="A111" t="s">
        <v>33</v>
      </c>
      <c r="B111" s="3">
        <v>31</v>
      </c>
      <c r="C111" s="9">
        <v>2018</v>
      </c>
      <c r="D111" s="11">
        <v>5724891</v>
      </c>
      <c r="E111" s="16">
        <v>2355062819.2467284</v>
      </c>
      <c r="F111" s="17">
        <f t="shared" si="2"/>
        <v>411372.51682988001</v>
      </c>
      <c r="G111" s="55">
        <v>411039.77255077398</v>
      </c>
      <c r="H111" s="55">
        <f t="shared" si="3"/>
        <v>1.0008095184488868</v>
      </c>
      <c r="I111" s="55">
        <f t="shared" si="4"/>
        <v>1.0002284227615246</v>
      </c>
      <c r="J111">
        <v>2822</v>
      </c>
      <c r="K111" s="51">
        <v>0.25</v>
      </c>
      <c r="L111" s="17">
        <v>20.613367651826632</v>
      </c>
      <c r="M111">
        <v>5.1288160292414656E-3</v>
      </c>
      <c r="N111">
        <v>0.11763594895509492</v>
      </c>
      <c r="O111">
        <v>12.6</v>
      </c>
      <c r="P111">
        <v>71.8</v>
      </c>
      <c r="Q111">
        <v>205</v>
      </c>
      <c r="R111">
        <v>0.44</v>
      </c>
      <c r="S111">
        <v>72.099999999999994</v>
      </c>
      <c r="T111">
        <v>0.842974</v>
      </c>
      <c r="U111">
        <v>508</v>
      </c>
      <c r="V111">
        <v>2786</v>
      </c>
      <c r="W111">
        <v>0.22</v>
      </c>
      <c r="X111">
        <v>20.771539249548663</v>
      </c>
      <c r="Y111">
        <v>9.3587306018573079E-3</v>
      </c>
      <c r="Z111">
        <v>0.11338131115836769</v>
      </c>
      <c r="AA111">
        <v>14.502399999999998</v>
      </c>
      <c r="AB111">
        <v>79.2</v>
      </c>
      <c r="AC111">
        <v>210</v>
      </c>
      <c r="AD111">
        <v>0.44400000000000001</v>
      </c>
      <c r="AE111">
        <v>73.7</v>
      </c>
      <c r="AF111">
        <v>0.85119600000000006</v>
      </c>
      <c r="AG111">
        <v>526</v>
      </c>
    </row>
    <row r="112" spans="1:33" x14ac:dyDescent="0.3">
      <c r="A112" t="s">
        <v>34</v>
      </c>
      <c r="B112" s="3">
        <v>32</v>
      </c>
      <c r="C112" s="9">
        <v>2018</v>
      </c>
      <c r="D112" s="11">
        <v>994240</v>
      </c>
      <c r="E112" s="16">
        <v>428756983.91054773</v>
      </c>
      <c r="F112" s="17">
        <f t="shared" si="2"/>
        <v>431240.93167700729</v>
      </c>
      <c r="G112" s="55">
        <v>413468.52370730712</v>
      </c>
      <c r="H112" s="55">
        <f t="shared" si="3"/>
        <v>1.0429837023876602</v>
      </c>
      <c r="I112" s="55">
        <f t="shared" si="4"/>
        <v>1.0589487782020648</v>
      </c>
      <c r="J112">
        <v>513</v>
      </c>
      <c r="K112" s="51">
        <v>0.09</v>
      </c>
      <c r="L112" s="17">
        <v>19.039640199582188</v>
      </c>
      <c r="M112">
        <v>0.50364621080180894</v>
      </c>
      <c r="N112">
        <v>2.6480065947370585E-2</v>
      </c>
      <c r="O112">
        <v>14.800000000000002</v>
      </c>
      <c r="P112">
        <v>82.2</v>
      </c>
      <c r="Q112">
        <v>294</v>
      </c>
      <c r="R112">
        <v>0.34700000000000003</v>
      </c>
      <c r="S112">
        <v>90.6</v>
      </c>
      <c r="T112">
        <v>0.57735400000000003</v>
      </c>
      <c r="U112">
        <v>60</v>
      </c>
      <c r="V112">
        <v>537</v>
      </c>
      <c r="W112">
        <v>0.12</v>
      </c>
      <c r="X112">
        <v>33.135346608562685</v>
      </c>
      <c r="Y112">
        <v>0.35733154388450733</v>
      </c>
      <c r="Z112">
        <v>3.2667252762950461E-2</v>
      </c>
      <c r="AA112">
        <v>11.071949999999999</v>
      </c>
      <c r="AB112">
        <v>77.900000000000006</v>
      </c>
      <c r="AC112">
        <v>289</v>
      </c>
      <c r="AD112">
        <v>0.34600000000000003</v>
      </c>
      <c r="AE112">
        <v>90.1</v>
      </c>
      <c r="AF112">
        <v>0.63950400000000007</v>
      </c>
      <c r="AG112">
        <v>85</v>
      </c>
    </row>
    <row r="113" spans="1:33" x14ac:dyDescent="0.3">
      <c r="A113" t="s">
        <v>35</v>
      </c>
      <c r="B113" s="3">
        <v>33</v>
      </c>
      <c r="C113" s="9">
        <v>2018</v>
      </c>
      <c r="D113" s="11">
        <v>2543595</v>
      </c>
      <c r="E113" s="16">
        <v>820431089.77510941</v>
      </c>
      <c r="F113" s="17">
        <f t="shared" si="2"/>
        <v>322547.84656170086</v>
      </c>
      <c r="G113" s="55">
        <v>323374.43028868409</v>
      </c>
      <c r="H113" s="55">
        <f t="shared" si="3"/>
        <v>0.99744388037654885</v>
      </c>
      <c r="I113" s="55">
        <f t="shared" si="4"/>
        <v>0.99764269472952793</v>
      </c>
      <c r="J113">
        <v>1292</v>
      </c>
      <c r="K113" s="51">
        <v>0.38</v>
      </c>
      <c r="L113" s="17">
        <v>19.734233357910881</v>
      </c>
      <c r="M113">
        <v>5.8706570871147667E-2</v>
      </c>
      <c r="N113">
        <v>0.25209294243393598</v>
      </c>
      <c r="O113">
        <v>15.8</v>
      </c>
      <c r="P113">
        <v>77.599999999999994</v>
      </c>
      <c r="Q113">
        <v>243</v>
      </c>
      <c r="R113">
        <v>0.23</v>
      </c>
      <c r="S113">
        <v>86.7</v>
      </c>
      <c r="T113">
        <v>0.54552</v>
      </c>
      <c r="U113">
        <v>270</v>
      </c>
      <c r="V113">
        <v>1274</v>
      </c>
      <c r="W113">
        <v>0.42</v>
      </c>
      <c r="X113">
        <v>22.547090038067015</v>
      </c>
      <c r="Y113">
        <v>4.3746005042557608E-2</v>
      </c>
      <c r="Z113">
        <v>0.22321716540703118</v>
      </c>
      <c r="AA113">
        <v>11.50475</v>
      </c>
      <c r="AB113">
        <v>76.099999999999994</v>
      </c>
      <c r="AC113">
        <v>249</v>
      </c>
      <c r="AD113">
        <v>0.23100000000000001</v>
      </c>
      <c r="AE113">
        <v>86.3</v>
      </c>
      <c r="AF113">
        <v>0.57509699999999997</v>
      </c>
      <c r="AG113">
        <v>298</v>
      </c>
    </row>
    <row r="114" spans="1:33" x14ac:dyDescent="0.3">
      <c r="A114" t="s">
        <v>36</v>
      </c>
      <c r="B114" s="3">
        <v>34</v>
      </c>
      <c r="C114" s="9">
        <v>2018</v>
      </c>
      <c r="D114" s="11">
        <v>4237904</v>
      </c>
      <c r="E114" s="16">
        <v>1438095365.6770098</v>
      </c>
      <c r="F114" s="17">
        <f t="shared" si="2"/>
        <v>339341.18509456795</v>
      </c>
      <c r="G114" s="55">
        <v>331815.9467557873</v>
      </c>
      <c r="H114" s="55">
        <f t="shared" si="3"/>
        <v>1.0226789532340324</v>
      </c>
      <c r="I114" s="55">
        <f t="shared" si="4"/>
        <v>1.0087774722944445</v>
      </c>
      <c r="J114">
        <v>2133</v>
      </c>
      <c r="K114" s="51">
        <v>0.84</v>
      </c>
      <c r="L114" s="17">
        <v>17.108037415025965</v>
      </c>
      <c r="M114">
        <v>1.103392457202276E-2</v>
      </c>
      <c r="N114">
        <v>0.19316477304681146</v>
      </c>
      <c r="O114">
        <v>16.899999999999999</v>
      </c>
      <c r="P114">
        <v>79</v>
      </c>
      <c r="Q114">
        <v>325</v>
      </c>
      <c r="R114">
        <v>0.32</v>
      </c>
      <c r="S114">
        <v>79.8</v>
      </c>
      <c r="T114">
        <v>0.753691</v>
      </c>
      <c r="U114">
        <v>612</v>
      </c>
      <c r="V114">
        <v>2143</v>
      </c>
      <c r="W114">
        <v>0.91</v>
      </c>
      <c r="X114">
        <v>22.466394418401922</v>
      </c>
      <c r="Y114">
        <v>1.1179101412741919E-2</v>
      </c>
      <c r="Z114">
        <v>0.19269833625429703</v>
      </c>
      <c r="AA114">
        <v>13.744450000000001</v>
      </c>
      <c r="AB114">
        <v>80.099999999999994</v>
      </c>
      <c r="AC114">
        <v>319</v>
      </c>
      <c r="AD114">
        <v>0.32100000000000001</v>
      </c>
      <c r="AE114">
        <v>80.400000000000006</v>
      </c>
      <c r="AF114">
        <v>0.75269200000000003</v>
      </c>
      <c r="AG114">
        <v>472</v>
      </c>
    </row>
    <row r="115" spans="1:33" x14ac:dyDescent="0.3">
      <c r="A115" t="s">
        <v>37</v>
      </c>
      <c r="B115" s="3">
        <v>35</v>
      </c>
      <c r="C115" s="9">
        <v>2018</v>
      </c>
      <c r="D115" s="11">
        <v>3099781</v>
      </c>
      <c r="E115" s="16">
        <v>642866912.31665301</v>
      </c>
      <c r="F115" s="17">
        <f t="shared" si="2"/>
        <v>207391.07450386108</v>
      </c>
      <c r="G115" s="55">
        <v>207428.1103692833</v>
      </c>
      <c r="H115" s="55">
        <f t="shared" si="3"/>
        <v>0.99982145204255934</v>
      </c>
      <c r="I115" s="55">
        <f t="shared" si="4"/>
        <v>1.0041195348073091</v>
      </c>
      <c r="J115">
        <v>1385</v>
      </c>
      <c r="K115" s="51">
        <v>0.18</v>
      </c>
      <c r="L115" s="17">
        <v>29.584246416890313</v>
      </c>
      <c r="M115">
        <v>4.7113011723339017E-3</v>
      </c>
      <c r="N115">
        <v>4.5444714420373171E-2</v>
      </c>
      <c r="O115">
        <v>3.6000000000000005</v>
      </c>
      <c r="P115">
        <v>63.6</v>
      </c>
      <c r="Q115">
        <v>171</v>
      </c>
      <c r="R115">
        <v>0.54700000000000004</v>
      </c>
      <c r="S115">
        <v>68.900000000000006</v>
      </c>
      <c r="T115">
        <v>0.74847900000000001</v>
      </c>
      <c r="U115">
        <v>107</v>
      </c>
      <c r="V115">
        <v>1363</v>
      </c>
      <c r="W115">
        <v>0.14000000000000001</v>
      </c>
      <c r="X115">
        <v>29.295189795114503</v>
      </c>
      <c r="Y115">
        <v>3.9178965096401865E-3</v>
      </c>
      <c r="Z115">
        <v>4.6841353222353103E-2</v>
      </c>
      <c r="AA115">
        <v>5.6970499999999999</v>
      </c>
      <c r="AB115">
        <v>76.3</v>
      </c>
      <c r="AC115">
        <v>181</v>
      </c>
      <c r="AD115">
        <v>0.54799999999999993</v>
      </c>
      <c r="AE115">
        <v>68.599999999999994</v>
      </c>
      <c r="AF115">
        <v>0.74535099999999999</v>
      </c>
      <c r="AG115">
        <v>297</v>
      </c>
    </row>
    <row r="116" spans="1:33" x14ac:dyDescent="0.3">
      <c r="A116" t="s">
        <v>38</v>
      </c>
      <c r="B116" s="3">
        <v>36</v>
      </c>
      <c r="C116" s="9">
        <v>2018</v>
      </c>
      <c r="D116" s="11">
        <v>484116</v>
      </c>
      <c r="E116" s="16">
        <v>61882495.818036944</v>
      </c>
      <c r="F116" s="17">
        <f t="shared" si="2"/>
        <v>127825.76039221374</v>
      </c>
      <c r="G116" s="55">
        <v>125896.41518275639</v>
      </c>
      <c r="H116" s="55">
        <f t="shared" si="3"/>
        <v>1.0153248621627282</v>
      </c>
      <c r="I116" s="55">
        <f t="shared" si="4"/>
        <v>0.99053728548446862</v>
      </c>
      <c r="J116">
        <v>253</v>
      </c>
      <c r="K116" s="51">
        <v>0.15</v>
      </c>
      <c r="L116" s="17">
        <v>33.139993359834705</v>
      </c>
      <c r="M116">
        <v>1.4587394337935383E-2</v>
      </c>
      <c r="N116">
        <v>4.9159530305912989E-2</v>
      </c>
      <c r="O116">
        <v>11.1</v>
      </c>
      <c r="P116">
        <v>85.2</v>
      </c>
      <c r="Q116">
        <v>151</v>
      </c>
      <c r="R116">
        <v>0.48499999999999999</v>
      </c>
      <c r="S116">
        <v>45.2</v>
      </c>
      <c r="T116">
        <v>0.65954299999999999</v>
      </c>
      <c r="U116">
        <v>2</v>
      </c>
      <c r="V116">
        <v>256</v>
      </c>
      <c r="W116">
        <v>0.1</v>
      </c>
      <c r="X116">
        <v>34.832691378636056</v>
      </c>
      <c r="Y116">
        <v>1.4609116298346776E-2</v>
      </c>
      <c r="Z116">
        <v>7.5380063623412236E-2</v>
      </c>
      <c r="AA116">
        <v>13.1143</v>
      </c>
      <c r="AB116">
        <v>86.3</v>
      </c>
      <c r="AC116">
        <v>157</v>
      </c>
      <c r="AD116">
        <v>0.49700000000000005</v>
      </c>
      <c r="AE116">
        <v>45.8</v>
      </c>
      <c r="AF116">
        <v>0.65465699999999993</v>
      </c>
      <c r="AG116">
        <v>6</v>
      </c>
    </row>
    <row r="117" spans="1:33" x14ac:dyDescent="0.3">
      <c r="A117" t="s">
        <v>39</v>
      </c>
      <c r="B117" s="3">
        <v>37</v>
      </c>
      <c r="C117" s="9">
        <v>2018</v>
      </c>
      <c r="D117" s="11">
        <v>890342</v>
      </c>
      <c r="E117" s="16">
        <v>155336403.06397069</v>
      </c>
      <c r="F117" s="17">
        <f t="shared" si="2"/>
        <v>174468.24148919256</v>
      </c>
      <c r="G117" s="55">
        <v>173231.94491516342</v>
      </c>
      <c r="H117" s="55">
        <f t="shared" si="3"/>
        <v>1.0071366547009248</v>
      </c>
      <c r="I117" s="55">
        <f t="shared" si="4"/>
        <v>1.0001734039161969</v>
      </c>
      <c r="J117">
        <v>451</v>
      </c>
      <c r="K117" s="51">
        <v>0.44</v>
      </c>
      <c r="L117" s="17">
        <v>21.953380885333665</v>
      </c>
      <c r="M117">
        <v>1.0097777703306438E-3</v>
      </c>
      <c r="N117">
        <v>8.771507231039237E-2</v>
      </c>
      <c r="O117">
        <v>15</v>
      </c>
      <c r="P117">
        <v>78.3</v>
      </c>
      <c r="Q117">
        <v>169</v>
      </c>
      <c r="R117">
        <v>0.47600000000000003</v>
      </c>
      <c r="S117">
        <v>73</v>
      </c>
      <c r="T117">
        <v>0.78797799999999996</v>
      </c>
      <c r="U117">
        <v>63</v>
      </c>
      <c r="V117">
        <v>438</v>
      </c>
      <c r="W117">
        <v>0.42</v>
      </c>
      <c r="X117">
        <v>22.436981789928993</v>
      </c>
      <c r="Y117">
        <v>2.2429565786711478E-3</v>
      </c>
      <c r="Z117">
        <v>0.10081536079987193</v>
      </c>
      <c r="AA117">
        <v>10.23335</v>
      </c>
      <c r="AB117">
        <v>81.599999999999994</v>
      </c>
      <c r="AC117">
        <v>163</v>
      </c>
      <c r="AD117">
        <v>0.47399999999999998</v>
      </c>
      <c r="AE117">
        <v>75.7</v>
      </c>
      <c r="AF117">
        <v>0.78969800000000001</v>
      </c>
      <c r="AG117">
        <v>43</v>
      </c>
    </row>
    <row r="118" spans="1:33" x14ac:dyDescent="0.3">
      <c r="A118" t="s">
        <v>40</v>
      </c>
      <c r="B118" s="3">
        <v>38</v>
      </c>
      <c r="C118" s="9">
        <v>2018</v>
      </c>
      <c r="D118" s="11">
        <v>469882</v>
      </c>
      <c r="E118" s="16">
        <v>77510536.682140812</v>
      </c>
      <c r="F118" s="17">
        <f t="shared" si="2"/>
        <v>164957.45034315172</v>
      </c>
      <c r="G118" s="55">
        <v>168649.8868244804</v>
      </c>
      <c r="H118" s="55">
        <f t="shared" si="3"/>
        <v>0.97810590596380587</v>
      </c>
      <c r="I118" s="55">
        <f t="shared" si="4"/>
        <v>0.9837329528691301</v>
      </c>
      <c r="J118">
        <v>215</v>
      </c>
      <c r="K118" s="51">
        <v>0.6</v>
      </c>
      <c r="L118" s="17">
        <v>26.460019431313341</v>
      </c>
      <c r="M118">
        <v>1.9562372470466133E-2</v>
      </c>
      <c r="N118">
        <v>0.10054020582834342</v>
      </c>
      <c r="O118">
        <v>10.5</v>
      </c>
      <c r="P118">
        <v>78</v>
      </c>
      <c r="Q118">
        <v>239</v>
      </c>
      <c r="R118">
        <v>0.58299999999999996</v>
      </c>
      <c r="S118">
        <v>68</v>
      </c>
      <c r="T118">
        <v>0.70835700000000001</v>
      </c>
      <c r="U118">
        <v>8</v>
      </c>
      <c r="V118">
        <v>211</v>
      </c>
      <c r="W118">
        <v>0.62</v>
      </c>
      <c r="X118">
        <v>25.411875223522816</v>
      </c>
      <c r="Y118">
        <v>1.9259809653591076E-2</v>
      </c>
      <c r="Z118">
        <v>0.13075565671852324</v>
      </c>
      <c r="AA118">
        <v>7.5666500000000001</v>
      </c>
      <c r="AB118">
        <v>81.7</v>
      </c>
      <c r="AC118">
        <v>230</v>
      </c>
      <c r="AD118">
        <v>0.58299999999999996</v>
      </c>
      <c r="AE118">
        <v>68.099999999999994</v>
      </c>
      <c r="AF118">
        <v>0.70772999999999997</v>
      </c>
      <c r="AG118">
        <v>10</v>
      </c>
    </row>
    <row r="119" spans="1:33" x14ac:dyDescent="0.3">
      <c r="A119" t="s">
        <v>41</v>
      </c>
      <c r="B119" s="3">
        <v>39</v>
      </c>
      <c r="C119" s="9">
        <v>2018</v>
      </c>
      <c r="D119" s="11">
        <v>699240</v>
      </c>
      <c r="E119" s="16">
        <v>144753804.22310272</v>
      </c>
      <c r="F119" s="17">
        <f t="shared" si="2"/>
        <v>207015.90901993981</v>
      </c>
      <c r="G119" s="55">
        <v>208905.0473486479</v>
      </c>
      <c r="H119" s="55">
        <f t="shared" si="3"/>
        <v>0.99095695220060787</v>
      </c>
      <c r="I119" s="55">
        <f t="shared" si="4"/>
        <v>1.0045990420426811</v>
      </c>
      <c r="J119">
        <v>354</v>
      </c>
      <c r="K119" s="51">
        <v>0.21</v>
      </c>
      <c r="L119" s="17">
        <v>19.513414946797713</v>
      </c>
      <c r="M119">
        <v>2.7314941798623105E-3</v>
      </c>
      <c r="N119">
        <v>5.628854807134108E-2</v>
      </c>
      <c r="O119">
        <v>16.5</v>
      </c>
      <c r="P119">
        <v>84.7</v>
      </c>
      <c r="Q119">
        <v>303</v>
      </c>
      <c r="R119">
        <v>0.36399999999999999</v>
      </c>
      <c r="S119">
        <v>89</v>
      </c>
      <c r="T119">
        <v>0.87459100000000012</v>
      </c>
      <c r="U119">
        <v>81</v>
      </c>
      <c r="V119">
        <v>334</v>
      </c>
      <c r="W119">
        <v>0.23</v>
      </c>
      <c r="X119">
        <v>17.858355012640434</v>
      </c>
      <c r="Y119">
        <v>2.7065936952245608E-3</v>
      </c>
      <c r="Z119">
        <v>9.9238904686846957E-2</v>
      </c>
      <c r="AA119">
        <v>9.5268499999999996</v>
      </c>
      <c r="AB119">
        <v>88.1</v>
      </c>
      <c r="AC119">
        <v>327</v>
      </c>
      <c r="AD119">
        <v>0.36399999999999999</v>
      </c>
      <c r="AE119">
        <v>90.6</v>
      </c>
      <c r="AF119">
        <v>0.89069100000000001</v>
      </c>
      <c r="AG119">
        <v>79</v>
      </c>
    </row>
    <row r="120" spans="1:33" x14ac:dyDescent="0.3">
      <c r="A120" t="s">
        <v>42</v>
      </c>
      <c r="B120" s="3">
        <v>40</v>
      </c>
      <c r="C120" s="9">
        <v>2018</v>
      </c>
      <c r="D120" s="11">
        <v>2882213</v>
      </c>
      <c r="E120" s="16">
        <v>720815265.10467184</v>
      </c>
      <c r="F120" s="17">
        <f t="shared" si="2"/>
        <v>250090.90761323742</v>
      </c>
      <c r="G120" s="55">
        <v>248699.51776128286</v>
      </c>
      <c r="H120" s="55">
        <f t="shared" si="3"/>
        <v>1.0055946624443803</v>
      </c>
      <c r="I120" s="55">
        <f t="shared" si="4"/>
        <v>0.99956244070328815</v>
      </c>
      <c r="J120">
        <v>1377</v>
      </c>
      <c r="K120" s="51">
        <v>0.27</v>
      </c>
      <c r="L120" s="17">
        <v>20.181204998637199</v>
      </c>
      <c r="M120">
        <v>5.0937125912694399E-3</v>
      </c>
      <c r="N120">
        <v>0.12708237786538293</v>
      </c>
      <c r="O120">
        <v>10.199999999999999</v>
      </c>
      <c r="P120">
        <v>75.5</v>
      </c>
      <c r="Q120">
        <v>257</v>
      </c>
      <c r="R120">
        <v>0.40399999999999997</v>
      </c>
      <c r="S120">
        <v>81.099999999999994</v>
      </c>
      <c r="T120">
        <v>0.89136799999999994</v>
      </c>
      <c r="U120">
        <v>148</v>
      </c>
      <c r="V120">
        <v>1354</v>
      </c>
      <c r="W120">
        <v>0.25</v>
      </c>
      <c r="X120">
        <v>19.040256821044316</v>
      </c>
      <c r="Y120">
        <v>5.1603960750238797E-3</v>
      </c>
      <c r="Z120">
        <v>0.12336742497706006</v>
      </c>
      <c r="AA120">
        <v>7.8183999999999987</v>
      </c>
      <c r="AB120">
        <v>76.599999999999994</v>
      </c>
      <c r="AC120">
        <v>258</v>
      </c>
      <c r="AD120">
        <v>0.40700000000000003</v>
      </c>
      <c r="AE120">
        <v>78.400000000000006</v>
      </c>
      <c r="AF120">
        <v>0.88550399999999996</v>
      </c>
      <c r="AG120">
        <v>172</v>
      </c>
    </row>
    <row r="121" spans="1:33" x14ac:dyDescent="0.3">
      <c r="A121" t="s">
        <v>43</v>
      </c>
      <c r="B121" s="3">
        <v>41</v>
      </c>
      <c r="C121" s="9">
        <v>2018</v>
      </c>
      <c r="D121" s="11">
        <v>4120410</v>
      </c>
      <c r="E121" s="16">
        <v>1475553932.3482506</v>
      </c>
      <c r="F121" s="17">
        <f t="shared" si="2"/>
        <v>358108.52132390963</v>
      </c>
      <c r="G121" s="55">
        <v>346700.16345870768</v>
      </c>
      <c r="H121" s="55">
        <f t="shared" si="3"/>
        <v>1.0329055451009637</v>
      </c>
      <c r="I121" s="55">
        <f t="shared" si="4"/>
        <v>0.99605658279745979</v>
      </c>
      <c r="J121">
        <v>1955</v>
      </c>
      <c r="K121" s="51">
        <v>0.63</v>
      </c>
      <c r="L121" s="17">
        <v>15.403862184251487</v>
      </c>
      <c r="M121">
        <v>3.2469856364825252E-2</v>
      </c>
      <c r="N121">
        <v>0.33461396026973284</v>
      </c>
      <c r="O121">
        <v>17.7</v>
      </c>
      <c r="P121">
        <v>79.7</v>
      </c>
      <c r="Q121">
        <v>248</v>
      </c>
      <c r="R121">
        <v>0.38400000000000001</v>
      </c>
      <c r="S121">
        <v>76.2</v>
      </c>
      <c r="T121">
        <v>0.90618399999999999</v>
      </c>
      <c r="U121">
        <v>547</v>
      </c>
      <c r="V121">
        <v>1995</v>
      </c>
      <c r="W121">
        <v>0.59</v>
      </c>
      <c r="X121">
        <v>18.72391071073563</v>
      </c>
      <c r="Y121">
        <v>3.2538980606784507E-2</v>
      </c>
      <c r="Z121">
        <v>0.28159519808766764</v>
      </c>
      <c r="AA121">
        <v>12.492000000000001</v>
      </c>
      <c r="AB121">
        <v>77.3</v>
      </c>
      <c r="AC121">
        <v>255</v>
      </c>
      <c r="AD121">
        <v>0.38500000000000001</v>
      </c>
      <c r="AE121">
        <v>76.900000000000006</v>
      </c>
      <c r="AF121">
        <v>0.90713899999999992</v>
      </c>
      <c r="AG121">
        <v>642</v>
      </c>
    </row>
    <row r="122" spans="1:33" x14ac:dyDescent="0.3">
      <c r="A122" t="s">
        <v>44</v>
      </c>
      <c r="B122" s="3">
        <v>42</v>
      </c>
      <c r="C122" s="9">
        <v>2018</v>
      </c>
      <c r="D122" s="11">
        <v>684692</v>
      </c>
      <c r="E122" s="16">
        <v>177571654.81525815</v>
      </c>
      <c r="F122" s="17">
        <f t="shared" si="2"/>
        <v>259345.30389614333</v>
      </c>
      <c r="G122" s="55">
        <v>252742.42925544395</v>
      </c>
      <c r="H122" s="55">
        <f t="shared" si="3"/>
        <v>1.0261249156311065</v>
      </c>
      <c r="I122" s="55">
        <f t="shared" si="4"/>
        <v>1.0070692895246236</v>
      </c>
      <c r="J122">
        <v>331</v>
      </c>
      <c r="K122" s="51">
        <v>0.13</v>
      </c>
      <c r="L122" s="17">
        <v>14.178733439098909</v>
      </c>
      <c r="M122">
        <v>1.4441403803208163E-3</v>
      </c>
      <c r="N122">
        <v>0.27685120413195846</v>
      </c>
      <c r="O122">
        <v>13</v>
      </c>
      <c r="P122">
        <v>66.099999999999994</v>
      </c>
      <c r="Q122">
        <v>270</v>
      </c>
      <c r="R122">
        <v>0.33</v>
      </c>
      <c r="S122">
        <v>80.099999999999994</v>
      </c>
      <c r="T122">
        <v>0.593337</v>
      </c>
      <c r="U122">
        <v>106</v>
      </c>
      <c r="V122">
        <v>348</v>
      </c>
      <c r="W122">
        <v>0.11</v>
      </c>
      <c r="X122">
        <v>13.484915810479862</v>
      </c>
      <c r="Y122">
        <v>1.2048496288383664E-3</v>
      </c>
      <c r="Z122">
        <v>0.31166846315956781</v>
      </c>
      <c r="AA122">
        <v>8.9268000000000001</v>
      </c>
      <c r="AB122">
        <v>72.099999999999994</v>
      </c>
      <c r="AC122">
        <v>279</v>
      </c>
      <c r="AD122">
        <v>0.33500000000000002</v>
      </c>
      <c r="AE122">
        <v>81.599999999999994</v>
      </c>
      <c r="AF122">
        <v>0.58863500000000002</v>
      </c>
      <c r="AG122">
        <v>115</v>
      </c>
    </row>
    <row r="123" spans="1:33" x14ac:dyDescent="0.3">
      <c r="A123" t="s">
        <v>45</v>
      </c>
      <c r="B123" s="3">
        <v>43</v>
      </c>
      <c r="C123" s="9">
        <v>2018</v>
      </c>
      <c r="D123" s="11">
        <v>807577</v>
      </c>
      <c r="E123" s="16">
        <v>229562760.71364513</v>
      </c>
      <c r="F123" s="17">
        <f t="shared" si="2"/>
        <v>284261.14254572027</v>
      </c>
      <c r="G123" s="55">
        <v>282243.5008663247</v>
      </c>
      <c r="H123" s="55">
        <f t="shared" si="3"/>
        <v>1.0071485850806221</v>
      </c>
      <c r="I123" s="55">
        <f t="shared" si="4"/>
        <v>1.0130394293228235</v>
      </c>
      <c r="J123">
        <v>421</v>
      </c>
      <c r="K123" s="51">
        <v>0.41</v>
      </c>
      <c r="L123" s="17">
        <v>21.292085986561137</v>
      </c>
      <c r="M123">
        <v>1.942170640349303E-4</v>
      </c>
      <c r="N123">
        <v>0.24060898097601477</v>
      </c>
      <c r="O123">
        <v>24.6</v>
      </c>
      <c r="P123">
        <v>67.099999999999994</v>
      </c>
      <c r="Q123">
        <v>331</v>
      </c>
      <c r="R123">
        <v>0.37</v>
      </c>
      <c r="S123">
        <v>78.2</v>
      </c>
      <c r="T123">
        <v>0.56190300000000004</v>
      </c>
      <c r="U123">
        <v>70</v>
      </c>
      <c r="V123">
        <v>439</v>
      </c>
      <c r="W123">
        <v>0.35</v>
      </c>
      <c r="X123">
        <v>24.793508260381177</v>
      </c>
      <c r="Y123">
        <v>1.4034092378808889E-4</v>
      </c>
      <c r="Z123">
        <v>0.2317080822566015</v>
      </c>
      <c r="AA123">
        <v>19.235949999999999</v>
      </c>
      <c r="AB123">
        <v>66.3</v>
      </c>
      <c r="AC123">
        <v>345</v>
      </c>
      <c r="AD123">
        <v>0.37200000000000005</v>
      </c>
      <c r="AE123">
        <v>77.3</v>
      </c>
      <c r="AF123">
        <v>0.56133299999999997</v>
      </c>
      <c r="AG123">
        <v>54</v>
      </c>
    </row>
    <row r="124" spans="1:33" x14ac:dyDescent="0.3">
      <c r="A124" t="s">
        <v>46</v>
      </c>
      <c r="B124" s="3">
        <v>44</v>
      </c>
      <c r="C124" s="9">
        <v>2018</v>
      </c>
      <c r="D124" s="11">
        <v>3974375</v>
      </c>
      <c r="E124" s="16">
        <v>2144319594.7152669</v>
      </c>
      <c r="F124" s="17">
        <f t="shared" si="2"/>
        <v>539536.30312068365</v>
      </c>
      <c r="G124" s="55">
        <v>530327.0897862243</v>
      </c>
      <c r="H124" s="55">
        <f t="shared" si="3"/>
        <v>1.0173651572997555</v>
      </c>
      <c r="I124" s="55">
        <f t="shared" si="4"/>
        <v>1.0032274100790182</v>
      </c>
      <c r="J124">
        <v>2037</v>
      </c>
      <c r="K124" s="51">
        <v>0.68</v>
      </c>
      <c r="L124" s="17">
        <v>24.010114901631439</v>
      </c>
      <c r="M124">
        <v>0.28733511115286636</v>
      </c>
      <c r="N124">
        <v>0.14864449058974397</v>
      </c>
      <c r="O124">
        <v>31.8</v>
      </c>
      <c r="P124">
        <v>81.8</v>
      </c>
      <c r="Q124">
        <v>377</v>
      </c>
      <c r="R124">
        <v>0.23199999999999998</v>
      </c>
      <c r="S124">
        <v>61.9</v>
      </c>
      <c r="T124">
        <v>0.76281499999999991</v>
      </c>
      <c r="U124">
        <v>726</v>
      </c>
      <c r="V124">
        <v>2044</v>
      </c>
      <c r="W124">
        <v>0.72</v>
      </c>
      <c r="X124">
        <v>28.154904864571474</v>
      </c>
      <c r="Y124">
        <v>0.23589447514326398</v>
      </c>
      <c r="Z124">
        <v>0.16108921868238482</v>
      </c>
      <c r="AA124">
        <v>26.736899999999999</v>
      </c>
      <c r="AB124">
        <v>84.2</v>
      </c>
      <c r="AC124">
        <v>385</v>
      </c>
      <c r="AD124">
        <v>0.23300000000000001</v>
      </c>
      <c r="AE124">
        <v>62.3</v>
      </c>
      <c r="AF124">
        <v>0.75450200000000001</v>
      </c>
      <c r="AG124">
        <v>688</v>
      </c>
    </row>
    <row r="125" spans="1:33" x14ac:dyDescent="0.3">
      <c r="A125" t="s">
        <v>47</v>
      </c>
      <c r="B125" s="3">
        <v>45</v>
      </c>
      <c r="C125" s="9">
        <v>2018</v>
      </c>
      <c r="D125" s="11">
        <v>1485682</v>
      </c>
      <c r="E125" s="16">
        <v>580018579.28631341</v>
      </c>
      <c r="F125" s="17">
        <f t="shared" si="2"/>
        <v>390405.60448757769</v>
      </c>
      <c r="G125" s="55">
        <v>380413.26054515858</v>
      </c>
      <c r="H125" s="55">
        <f t="shared" si="3"/>
        <v>1.0262670757799015</v>
      </c>
      <c r="I125" s="55">
        <f t="shared" si="4"/>
        <v>0.99876709058579516</v>
      </c>
      <c r="J125">
        <v>782</v>
      </c>
      <c r="K125" s="51">
        <v>0.34</v>
      </c>
      <c r="L125" s="17">
        <v>14.262877885057023</v>
      </c>
      <c r="M125">
        <v>0.26272336616049802</v>
      </c>
      <c r="N125">
        <v>0.1785606412577922</v>
      </c>
      <c r="O125">
        <v>14.2</v>
      </c>
      <c r="P125">
        <v>70.3</v>
      </c>
      <c r="Q125">
        <v>292</v>
      </c>
      <c r="R125">
        <v>0.34499999999999997</v>
      </c>
      <c r="S125">
        <v>79.400000000000006</v>
      </c>
      <c r="T125">
        <v>0.59841500000000003</v>
      </c>
      <c r="U125">
        <v>123</v>
      </c>
      <c r="V125">
        <v>790</v>
      </c>
      <c r="W125">
        <v>0.3</v>
      </c>
      <c r="X125">
        <v>14.138558936121626</v>
      </c>
      <c r="Y125">
        <v>0.22772996005017676</v>
      </c>
      <c r="Z125">
        <v>0.18935915205509588</v>
      </c>
      <c r="AA125">
        <v>10.120900000000001</v>
      </c>
      <c r="AB125">
        <v>72.7</v>
      </c>
      <c r="AC125">
        <v>302</v>
      </c>
      <c r="AD125">
        <v>0.34700000000000003</v>
      </c>
      <c r="AE125">
        <v>82.4</v>
      </c>
      <c r="AF125">
        <v>0.59548699999999999</v>
      </c>
      <c r="AG125">
        <v>112</v>
      </c>
    </row>
    <row r="126" spans="1:33" x14ac:dyDescent="0.3">
      <c r="A126" t="s">
        <v>48</v>
      </c>
      <c r="B126" s="3">
        <v>46</v>
      </c>
      <c r="C126" s="9">
        <v>2018</v>
      </c>
      <c r="D126" s="11">
        <v>1217054</v>
      </c>
      <c r="E126" s="16">
        <v>294304047.04780984</v>
      </c>
      <c r="F126" s="17">
        <f t="shared" si="2"/>
        <v>241816.75344545915</v>
      </c>
      <c r="G126" s="55">
        <v>235704.26618823569</v>
      </c>
      <c r="H126" s="55">
        <f t="shared" si="3"/>
        <v>1.0259328664519884</v>
      </c>
      <c r="I126" s="55">
        <f t="shared" si="4"/>
        <v>1.0112743467015772</v>
      </c>
      <c r="J126">
        <v>619</v>
      </c>
      <c r="K126" s="51">
        <v>0.68</v>
      </c>
      <c r="L126" s="17">
        <v>17.823646994579352</v>
      </c>
      <c r="M126">
        <v>1.0271889907373882E-3</v>
      </c>
      <c r="N126">
        <v>0.26006261821430576</v>
      </c>
      <c r="O126">
        <v>39.200000000000003</v>
      </c>
      <c r="P126">
        <v>62.6</v>
      </c>
      <c r="Q126">
        <v>281</v>
      </c>
      <c r="R126">
        <v>0.371</v>
      </c>
      <c r="S126">
        <v>83.4</v>
      </c>
      <c r="T126">
        <v>0.61897000000000002</v>
      </c>
      <c r="U126">
        <v>92</v>
      </c>
      <c r="V126">
        <v>627</v>
      </c>
      <c r="W126">
        <v>0.69</v>
      </c>
      <c r="X126">
        <v>17.660856212593483</v>
      </c>
      <c r="Y126">
        <v>1.0044448264769968E-3</v>
      </c>
      <c r="Z126">
        <v>0.25393491391086781</v>
      </c>
      <c r="AA126">
        <v>29.299250000000001</v>
      </c>
      <c r="AB126">
        <v>65.7</v>
      </c>
      <c r="AC126">
        <v>288</v>
      </c>
      <c r="AD126">
        <v>0.376</v>
      </c>
      <c r="AE126">
        <v>83.3</v>
      </c>
      <c r="AF126">
        <v>0.61766500000000002</v>
      </c>
      <c r="AG126">
        <v>121</v>
      </c>
    </row>
    <row r="127" spans="1:33" x14ac:dyDescent="0.3">
      <c r="A127" t="s">
        <v>49</v>
      </c>
      <c r="B127" s="3">
        <v>47</v>
      </c>
      <c r="C127" s="9">
        <v>2018</v>
      </c>
      <c r="D127" s="11">
        <v>2596807</v>
      </c>
      <c r="E127" s="16">
        <v>1178966972.2814815</v>
      </c>
      <c r="F127" s="17">
        <f t="shared" si="2"/>
        <v>454006.3902636898</v>
      </c>
      <c r="G127" s="55">
        <v>447959.90243741818</v>
      </c>
      <c r="H127" s="55">
        <f t="shared" si="3"/>
        <v>1.0134978327153206</v>
      </c>
      <c r="I127" s="55">
        <f t="shared" si="4"/>
        <v>1.0062516174344631</v>
      </c>
      <c r="J127">
        <v>1265</v>
      </c>
      <c r="K127" s="51">
        <v>1.01</v>
      </c>
      <c r="L127" s="17">
        <v>17.123231554884967</v>
      </c>
      <c r="M127">
        <v>0.22898831708411535</v>
      </c>
      <c r="N127">
        <v>0.28233035861206823</v>
      </c>
      <c r="O127">
        <v>15.2</v>
      </c>
      <c r="P127">
        <v>72.599999999999994</v>
      </c>
      <c r="Q127">
        <v>211</v>
      </c>
      <c r="R127">
        <v>0.24199999999999999</v>
      </c>
      <c r="S127">
        <v>82.3</v>
      </c>
      <c r="T127">
        <v>0.69210899999999997</v>
      </c>
      <c r="U127">
        <v>281</v>
      </c>
      <c r="V127">
        <v>1282</v>
      </c>
      <c r="W127">
        <v>1.1499999999999999</v>
      </c>
      <c r="X127">
        <v>19.676857996885445</v>
      </c>
      <c r="Y127">
        <v>0.17850681324494527</v>
      </c>
      <c r="Z127">
        <v>0.29911798635056774</v>
      </c>
      <c r="AA127">
        <v>11.577500000000001</v>
      </c>
      <c r="AB127">
        <v>70.2</v>
      </c>
      <c r="AC127">
        <v>216</v>
      </c>
      <c r="AD127">
        <v>0.24199999999999999</v>
      </c>
      <c r="AE127">
        <v>83.3</v>
      </c>
      <c r="AF127">
        <v>0.68454999999999999</v>
      </c>
      <c r="AG127">
        <v>354</v>
      </c>
    </row>
    <row r="128" spans="1:33" x14ac:dyDescent="0.3">
      <c r="A128" t="s">
        <v>50</v>
      </c>
      <c r="B128" s="3">
        <v>48</v>
      </c>
      <c r="C128" s="9">
        <v>2018</v>
      </c>
      <c r="D128" s="11">
        <v>1218763</v>
      </c>
      <c r="E128" s="16">
        <v>323581309.4871639</v>
      </c>
      <c r="F128" s="17">
        <f t="shared" si="2"/>
        <v>265499.78091488162</v>
      </c>
      <c r="G128" s="55">
        <v>256788.44532251553</v>
      </c>
      <c r="H128" s="55">
        <f t="shared" si="3"/>
        <v>1.0339241728007855</v>
      </c>
      <c r="I128" s="55">
        <f t="shared" si="4"/>
        <v>1.0299508273484814</v>
      </c>
      <c r="J128">
        <v>667</v>
      </c>
      <c r="K128" s="51">
        <v>0.6</v>
      </c>
      <c r="L128" s="17">
        <v>16.845196884496222</v>
      </c>
      <c r="M128">
        <v>3.9142731325488497E-3</v>
      </c>
      <c r="N128">
        <v>0.26890364647420278</v>
      </c>
      <c r="O128">
        <v>15.7</v>
      </c>
      <c r="P128">
        <v>64.099999999999994</v>
      </c>
      <c r="Q128">
        <v>245</v>
      </c>
      <c r="R128">
        <v>0.23199999999999998</v>
      </c>
      <c r="S128">
        <v>92.4</v>
      </c>
      <c r="T128">
        <v>0.55400499999999997</v>
      </c>
      <c r="U128">
        <v>86</v>
      </c>
      <c r="V128">
        <v>672</v>
      </c>
      <c r="W128">
        <v>0.65</v>
      </c>
      <c r="X128">
        <v>17.44082791366143</v>
      </c>
      <c r="Y128">
        <v>2.3554764688883591E-3</v>
      </c>
      <c r="Z128">
        <v>0.26783920788181836</v>
      </c>
      <c r="AA128">
        <v>12.111800000000001</v>
      </c>
      <c r="AB128">
        <v>62.1</v>
      </c>
      <c r="AC128">
        <v>256</v>
      </c>
      <c r="AD128">
        <v>0.23600000000000002</v>
      </c>
      <c r="AE128">
        <v>91.2</v>
      </c>
      <c r="AF128">
        <v>0.55623400000000001</v>
      </c>
      <c r="AG128">
        <v>121</v>
      </c>
    </row>
    <row r="129" spans="1:33" x14ac:dyDescent="0.3">
      <c r="A129" t="s">
        <v>51</v>
      </c>
      <c r="B129" s="3">
        <v>49</v>
      </c>
      <c r="C129" s="9">
        <v>2018</v>
      </c>
      <c r="D129" s="11">
        <v>3200781</v>
      </c>
      <c r="E129" s="16">
        <v>1334243771.4671867</v>
      </c>
      <c r="F129" s="17">
        <f t="shared" si="2"/>
        <v>416849.44126673666</v>
      </c>
      <c r="G129" s="55">
        <v>405830.64180347597</v>
      </c>
      <c r="H129" s="55">
        <f t="shared" si="3"/>
        <v>1.0271512259751854</v>
      </c>
      <c r="I129" s="55">
        <f t="shared" si="4"/>
        <v>1.0057660729672537</v>
      </c>
      <c r="J129">
        <v>1760</v>
      </c>
      <c r="K129" s="51">
        <v>5.14</v>
      </c>
      <c r="L129" s="17">
        <v>17.268035641033869</v>
      </c>
      <c r="M129">
        <v>7.4300791986879188E-4</v>
      </c>
      <c r="N129">
        <v>0.29020967845209772</v>
      </c>
      <c r="O129">
        <v>28.6</v>
      </c>
      <c r="P129">
        <v>72.900000000000006</v>
      </c>
      <c r="Q129">
        <v>264</v>
      </c>
      <c r="R129">
        <v>0.20399999999999999</v>
      </c>
      <c r="S129">
        <v>90.4</v>
      </c>
      <c r="T129">
        <v>0.69928000000000001</v>
      </c>
      <c r="U129">
        <v>347</v>
      </c>
      <c r="V129">
        <v>1773</v>
      </c>
      <c r="W129">
        <v>5.49</v>
      </c>
      <c r="X129">
        <v>17.671614859319433</v>
      </c>
      <c r="Y129">
        <v>7.2859504799068582E-4</v>
      </c>
      <c r="Z129">
        <v>0.28089481575107772</v>
      </c>
      <c r="AA129">
        <v>19.6065</v>
      </c>
      <c r="AB129">
        <v>69.900000000000006</v>
      </c>
      <c r="AC129">
        <v>273</v>
      </c>
      <c r="AD129">
        <v>0.20499999999999999</v>
      </c>
      <c r="AE129">
        <v>88.3</v>
      </c>
      <c r="AF129">
        <v>0.69629000000000008</v>
      </c>
      <c r="AG129">
        <v>360</v>
      </c>
    </row>
    <row r="130" spans="1:33" x14ac:dyDescent="0.3">
      <c r="A130" t="s">
        <v>52</v>
      </c>
      <c r="B130" s="3">
        <v>50</v>
      </c>
      <c r="C130" s="9">
        <v>2018</v>
      </c>
      <c r="D130" s="11">
        <v>1920172</v>
      </c>
      <c r="E130" s="16">
        <v>851812659.28923476</v>
      </c>
      <c r="F130" s="17">
        <f t="shared" ref="F130:F193" si="5">E130/D130*1000</f>
        <v>443612.68640998553</v>
      </c>
      <c r="G130" s="55">
        <v>427678.15397187101</v>
      </c>
      <c r="H130" s="55">
        <f t="shared" si="3"/>
        <v>1.037258233300274</v>
      </c>
      <c r="I130" s="55">
        <f t="shared" si="4"/>
        <v>1.02020910798938</v>
      </c>
      <c r="J130">
        <v>1011</v>
      </c>
      <c r="K130" s="51">
        <v>0.09</v>
      </c>
      <c r="L130" s="17">
        <v>19.660290534346185</v>
      </c>
      <c r="M130">
        <v>0.38852510769751153</v>
      </c>
      <c r="N130">
        <v>0.13079744818465458</v>
      </c>
      <c r="O130">
        <v>7.2000000000000011</v>
      </c>
      <c r="P130">
        <v>80.5</v>
      </c>
      <c r="Q130">
        <v>234</v>
      </c>
      <c r="R130">
        <v>0.40600000000000003</v>
      </c>
      <c r="S130">
        <v>82.9</v>
      </c>
      <c r="T130">
        <v>0.81033900000000003</v>
      </c>
      <c r="U130">
        <v>175</v>
      </c>
      <c r="V130">
        <v>1014</v>
      </c>
      <c r="W130">
        <v>0.12</v>
      </c>
      <c r="X130">
        <v>21.180691661899758</v>
      </c>
      <c r="Y130">
        <v>0.34028079800314887</v>
      </c>
      <c r="Z130">
        <v>0.12805056236930601</v>
      </c>
      <c r="AA130">
        <v>6.6983500000000005</v>
      </c>
      <c r="AB130">
        <v>80.7</v>
      </c>
      <c r="AC130">
        <v>234</v>
      </c>
      <c r="AD130">
        <v>0.40600000000000003</v>
      </c>
      <c r="AE130">
        <v>85.3</v>
      </c>
      <c r="AF130">
        <v>0.80720899999999995</v>
      </c>
      <c r="AG130">
        <v>136</v>
      </c>
    </row>
    <row r="131" spans="1:33" x14ac:dyDescent="0.3">
      <c r="A131" t="s">
        <v>53</v>
      </c>
      <c r="B131" s="3">
        <v>51</v>
      </c>
      <c r="C131" s="9">
        <v>2018</v>
      </c>
      <c r="D131" s="11">
        <v>1315622</v>
      </c>
      <c r="E131" s="16">
        <v>377622016.37502491</v>
      </c>
      <c r="F131" s="17">
        <f t="shared" si="5"/>
        <v>287029.2655299356</v>
      </c>
      <c r="G131" s="55">
        <v>275245.68147262029</v>
      </c>
      <c r="H131" s="55">
        <f t="shared" ref="H131:H194" si="6">F131/G131</f>
        <v>1.0428111496400987</v>
      </c>
      <c r="I131" s="55">
        <f t="shared" si="4"/>
        <v>1.0385183495821941</v>
      </c>
      <c r="J131">
        <v>685</v>
      </c>
      <c r="K131" s="51">
        <v>1.24</v>
      </c>
      <c r="L131" s="17">
        <v>21.192199960732669</v>
      </c>
      <c r="M131">
        <v>1.1693562568560452E-3</v>
      </c>
      <c r="N131">
        <v>0.19036283793714584</v>
      </c>
      <c r="O131">
        <v>25</v>
      </c>
      <c r="P131">
        <v>71.900000000000006</v>
      </c>
      <c r="Q131">
        <v>253</v>
      </c>
      <c r="R131">
        <v>0.316</v>
      </c>
      <c r="S131">
        <v>80.2</v>
      </c>
      <c r="T131">
        <v>0.77815799999999991</v>
      </c>
      <c r="U131">
        <v>142</v>
      </c>
      <c r="V131">
        <v>673</v>
      </c>
      <c r="W131">
        <v>1.45</v>
      </c>
      <c r="X131">
        <v>19.158383327634134</v>
      </c>
      <c r="Y131">
        <v>1.4575831854204094E-3</v>
      </c>
      <c r="Z131">
        <v>0.19816686326291111</v>
      </c>
      <c r="AA131">
        <v>22.238</v>
      </c>
      <c r="AB131">
        <v>71.900000000000006</v>
      </c>
      <c r="AC131">
        <v>253</v>
      </c>
      <c r="AD131">
        <v>0.318</v>
      </c>
      <c r="AE131">
        <v>80.099999999999994</v>
      </c>
      <c r="AF131">
        <v>0.79955699999999996</v>
      </c>
      <c r="AG131">
        <v>96</v>
      </c>
    </row>
    <row r="132" spans="1:33" x14ac:dyDescent="0.3">
      <c r="A132" t="s">
        <v>54</v>
      </c>
      <c r="B132" s="3">
        <v>52</v>
      </c>
      <c r="C132" s="9">
        <v>2018</v>
      </c>
      <c r="D132" s="11">
        <v>3210539</v>
      </c>
      <c r="E132" s="16">
        <v>1378561361.8056569</v>
      </c>
      <c r="F132" s="17">
        <f t="shared" si="5"/>
        <v>429386.26872486423</v>
      </c>
      <c r="G132" s="55">
        <v>427518.93644006405</v>
      </c>
      <c r="H132" s="55">
        <f t="shared" si="6"/>
        <v>1.0043678352597651</v>
      </c>
      <c r="I132" s="55">
        <f t="shared" si="4"/>
        <v>0.9874180869059147</v>
      </c>
      <c r="J132">
        <v>1714</v>
      </c>
      <c r="K132" s="51">
        <v>0.86</v>
      </c>
      <c r="L132" s="17">
        <v>16.301394960391157</v>
      </c>
      <c r="M132">
        <v>0.19348874215647177</v>
      </c>
      <c r="N132">
        <v>0.20551191973506425</v>
      </c>
      <c r="O132">
        <v>17.600000000000001</v>
      </c>
      <c r="P132">
        <v>81.8</v>
      </c>
      <c r="Q132">
        <v>304</v>
      </c>
      <c r="R132">
        <v>0.20199999999999999</v>
      </c>
      <c r="S132">
        <v>73.400000000000006</v>
      </c>
      <c r="T132">
        <v>0.42747000000000002</v>
      </c>
      <c r="U132">
        <v>416</v>
      </c>
      <c r="V132">
        <v>1720</v>
      </c>
      <c r="W132">
        <v>0.98</v>
      </c>
      <c r="X132">
        <v>17.911886129916535</v>
      </c>
      <c r="Y132">
        <v>0.15359003615957575</v>
      </c>
      <c r="Z132">
        <v>0.20902193583259379</v>
      </c>
      <c r="AA132">
        <v>8.2810000000000006</v>
      </c>
      <c r="AB132">
        <v>77.599999999999994</v>
      </c>
      <c r="AC132">
        <v>313</v>
      </c>
      <c r="AD132">
        <v>0.20100000000000001</v>
      </c>
      <c r="AE132">
        <v>73.5</v>
      </c>
      <c r="AF132">
        <v>0.45321800000000001</v>
      </c>
      <c r="AG132">
        <v>448</v>
      </c>
    </row>
    <row r="133" spans="1:33" x14ac:dyDescent="0.3">
      <c r="A133" t="s">
        <v>55</v>
      </c>
      <c r="B133" s="3">
        <v>53</v>
      </c>
      <c r="C133" s="9">
        <v>2018</v>
      </c>
      <c r="D133" s="11">
        <v>2498661</v>
      </c>
      <c r="E133" s="16">
        <v>727380608.99467754</v>
      </c>
      <c r="F133" s="17">
        <f t="shared" si="5"/>
        <v>291108.16112897167</v>
      </c>
      <c r="G133" s="55">
        <v>285189.3358396219</v>
      </c>
      <c r="H133" s="55">
        <f t="shared" si="6"/>
        <v>1.0207540203841221</v>
      </c>
      <c r="I133" s="55">
        <f t="shared" si="4"/>
        <v>1.0226576956762352</v>
      </c>
      <c r="J133">
        <v>1197</v>
      </c>
      <c r="K133" s="51">
        <v>0.57999999999999996</v>
      </c>
      <c r="L133" s="17">
        <v>20.012454147415237</v>
      </c>
      <c r="M133">
        <v>3.5418048983260675E-2</v>
      </c>
      <c r="N133">
        <v>0.19077133608353533</v>
      </c>
      <c r="O133">
        <v>18.3</v>
      </c>
      <c r="P133">
        <v>73.3</v>
      </c>
      <c r="Q133">
        <v>306</v>
      </c>
      <c r="R133">
        <v>0.23399999999999999</v>
      </c>
      <c r="S133">
        <v>98.8</v>
      </c>
      <c r="T133">
        <v>0.63401099999999999</v>
      </c>
      <c r="U133">
        <v>214</v>
      </c>
      <c r="V133">
        <v>1200</v>
      </c>
      <c r="W133">
        <v>0.61</v>
      </c>
      <c r="X133">
        <v>19.914165979830614</v>
      </c>
      <c r="Y133">
        <v>2.4670467369386658E-2</v>
      </c>
      <c r="Z133">
        <v>0.18917018994627624</v>
      </c>
      <c r="AA133">
        <v>13.06955</v>
      </c>
      <c r="AB133">
        <v>74.599999999999994</v>
      </c>
      <c r="AC133">
        <v>309</v>
      </c>
      <c r="AD133">
        <v>0.23699999999999999</v>
      </c>
      <c r="AE133">
        <v>99.2</v>
      </c>
      <c r="AF133">
        <v>0.63519599999999998</v>
      </c>
      <c r="AG133">
        <v>177</v>
      </c>
    </row>
    <row r="134" spans="1:33" x14ac:dyDescent="0.3">
      <c r="A134" t="s">
        <v>56</v>
      </c>
      <c r="B134" s="3">
        <v>54</v>
      </c>
      <c r="C134" s="9">
        <v>2018</v>
      </c>
      <c r="D134" s="11">
        <v>1234009</v>
      </c>
      <c r="E134" s="16">
        <v>373254668.39168626</v>
      </c>
      <c r="F134" s="17">
        <f t="shared" si="5"/>
        <v>302473.21404599666</v>
      </c>
      <c r="G134" s="55">
        <v>299379.78638928791</v>
      </c>
      <c r="H134" s="55">
        <f t="shared" si="6"/>
        <v>1.0103327873067767</v>
      </c>
      <c r="I134" s="55">
        <f t="shared" si="4"/>
        <v>1.0077852516050241</v>
      </c>
      <c r="J134">
        <v>626</v>
      </c>
      <c r="K134" s="51">
        <v>3.13</v>
      </c>
      <c r="L134" s="17">
        <v>21.445293132172356</v>
      </c>
      <c r="M134">
        <v>1.1708081645157678E-2</v>
      </c>
      <c r="N134">
        <v>0.23665932260109748</v>
      </c>
      <c r="O134">
        <v>15.6</v>
      </c>
      <c r="P134">
        <v>70.5</v>
      </c>
      <c r="Q134">
        <v>293</v>
      </c>
      <c r="R134">
        <v>0.24100000000000002</v>
      </c>
      <c r="S134">
        <v>80.5</v>
      </c>
      <c r="T134">
        <v>0.72430499999999998</v>
      </c>
      <c r="U134">
        <v>112</v>
      </c>
      <c r="V134">
        <v>641</v>
      </c>
      <c r="W134">
        <v>3.65</v>
      </c>
      <c r="X134">
        <v>22.435273361454684</v>
      </c>
      <c r="Y134">
        <v>9.9599223861937466E-3</v>
      </c>
      <c r="Z134">
        <v>0.24992079862835095</v>
      </c>
      <c r="AA134">
        <v>7.7325000000000008</v>
      </c>
      <c r="AB134">
        <v>64</v>
      </c>
      <c r="AC134">
        <v>296</v>
      </c>
      <c r="AD134">
        <v>0.245</v>
      </c>
      <c r="AE134">
        <v>82.5</v>
      </c>
      <c r="AF134">
        <v>0.71605799999999997</v>
      </c>
      <c r="AG134">
        <v>175</v>
      </c>
    </row>
    <row r="135" spans="1:33" x14ac:dyDescent="0.3">
      <c r="A135" t="s">
        <v>57</v>
      </c>
      <c r="B135" s="3">
        <v>55</v>
      </c>
      <c r="C135" s="9">
        <v>2018</v>
      </c>
      <c r="D135" s="11">
        <v>817465</v>
      </c>
      <c r="E135" s="16">
        <v>207451815.95919871</v>
      </c>
      <c r="F135" s="17">
        <f t="shared" si="5"/>
        <v>253774.55421235002</v>
      </c>
      <c r="G135" s="55">
        <v>246510.53911647759</v>
      </c>
      <c r="H135" s="55">
        <f t="shared" si="6"/>
        <v>1.0294673612004885</v>
      </c>
      <c r="I135" s="55">
        <f t="shared" si="4"/>
        <v>1.0144991401227179</v>
      </c>
      <c r="J135">
        <v>384</v>
      </c>
      <c r="K135" s="51">
        <v>0.16</v>
      </c>
      <c r="L135" s="17">
        <v>12.593676698212672</v>
      </c>
      <c r="M135">
        <v>9.0168230766504587E-3</v>
      </c>
      <c r="N135">
        <v>0.20789428442202409</v>
      </c>
      <c r="O135">
        <v>21.1</v>
      </c>
      <c r="P135">
        <v>66.900000000000006</v>
      </c>
      <c r="Q135">
        <v>199</v>
      </c>
      <c r="R135">
        <v>0.36899999999999999</v>
      </c>
      <c r="S135">
        <v>89.2</v>
      </c>
      <c r="T135">
        <v>0.57272000000000001</v>
      </c>
      <c r="U135">
        <v>52</v>
      </c>
      <c r="V135">
        <v>403</v>
      </c>
      <c r="W135">
        <v>0.17</v>
      </c>
      <c r="X135">
        <v>10.882290443863981</v>
      </c>
      <c r="Y135">
        <v>8.4355222579402672E-3</v>
      </c>
      <c r="Z135">
        <v>0.20830185747822827</v>
      </c>
      <c r="AA135">
        <v>11.265700000000001</v>
      </c>
      <c r="AB135">
        <v>67</v>
      </c>
      <c r="AC135">
        <v>207</v>
      </c>
      <c r="AD135">
        <v>0.373</v>
      </c>
      <c r="AE135">
        <v>89.3</v>
      </c>
      <c r="AF135">
        <v>0.573384</v>
      </c>
      <c r="AG135">
        <v>53</v>
      </c>
    </row>
    <row r="136" spans="1:33" x14ac:dyDescent="0.3">
      <c r="A136" t="s">
        <v>58</v>
      </c>
      <c r="B136" s="3">
        <v>56</v>
      </c>
      <c r="C136" s="9">
        <v>2018</v>
      </c>
      <c r="D136" s="11">
        <v>4319999</v>
      </c>
      <c r="E136" s="16">
        <v>2202288769.2101378</v>
      </c>
      <c r="F136" s="17">
        <f t="shared" si="5"/>
        <v>509789.18495354697</v>
      </c>
      <c r="G136" s="55">
        <v>497813.54155255231</v>
      </c>
      <c r="H136" s="55">
        <f t="shared" si="6"/>
        <v>1.0240564838064583</v>
      </c>
      <c r="I136" s="55">
        <f t="shared" si="4"/>
        <v>1.0055695762124188</v>
      </c>
      <c r="J136">
        <v>2149</v>
      </c>
      <c r="K136" s="51">
        <v>1.24</v>
      </c>
      <c r="L136" s="17">
        <v>15.623372367762967</v>
      </c>
      <c r="M136">
        <v>1.8274670834650161E-2</v>
      </c>
      <c r="N136">
        <v>0.32215383725710894</v>
      </c>
      <c r="O136">
        <v>27.1</v>
      </c>
      <c r="P136">
        <v>74</v>
      </c>
      <c r="Q136">
        <v>278</v>
      </c>
      <c r="R136">
        <v>0.14599999999999999</v>
      </c>
      <c r="S136">
        <v>84.9</v>
      </c>
      <c r="T136">
        <v>0.77810599999999996</v>
      </c>
      <c r="U136">
        <v>493</v>
      </c>
      <c r="V136">
        <v>2179</v>
      </c>
      <c r="W136">
        <v>1.42</v>
      </c>
      <c r="X136">
        <v>14.167180240457512</v>
      </c>
      <c r="Y136">
        <v>1.4742358834213149E-2</v>
      </c>
      <c r="Z136">
        <v>0.29290656744390597</v>
      </c>
      <c r="AA136">
        <v>19.863600000000002</v>
      </c>
      <c r="AB136">
        <v>71.599999999999994</v>
      </c>
      <c r="AC136">
        <v>289</v>
      </c>
      <c r="AD136">
        <v>0.14800000000000002</v>
      </c>
      <c r="AE136">
        <v>85.2</v>
      </c>
      <c r="AF136">
        <v>0.77725999999999995</v>
      </c>
      <c r="AG136">
        <v>472</v>
      </c>
    </row>
    <row r="137" spans="1:33" x14ac:dyDescent="0.3">
      <c r="A137" t="s">
        <v>59</v>
      </c>
      <c r="B137" s="3">
        <v>57</v>
      </c>
      <c r="C137" s="9">
        <v>2018</v>
      </c>
      <c r="D137" s="11">
        <v>3721567</v>
      </c>
      <c r="E137" s="16">
        <v>6786194250.8507872</v>
      </c>
      <c r="F137" s="17">
        <f t="shared" si="5"/>
        <v>1823477.6509064024</v>
      </c>
      <c r="G137" s="55">
        <v>1720509.9979463508</v>
      </c>
      <c r="H137" s="55">
        <f t="shared" si="6"/>
        <v>1.0598471692015488</v>
      </c>
      <c r="I137" s="55">
        <f t="shared" si="4"/>
        <v>1.0062840421479686</v>
      </c>
      <c r="J137">
        <v>1958</v>
      </c>
      <c r="K137" s="51">
        <v>0.19</v>
      </c>
      <c r="L137" s="17">
        <v>25.981473010540835</v>
      </c>
      <c r="M137">
        <v>0.63066129060851128</v>
      </c>
      <c r="N137">
        <v>5.4257480530647037E-2</v>
      </c>
      <c r="O137">
        <v>17.5</v>
      </c>
      <c r="P137">
        <v>86.5</v>
      </c>
      <c r="Q137">
        <v>216</v>
      </c>
      <c r="R137">
        <v>0.19699999999999998</v>
      </c>
      <c r="S137">
        <v>72.3</v>
      </c>
      <c r="T137">
        <v>0.77464699999999997</v>
      </c>
      <c r="U137">
        <v>191</v>
      </c>
      <c r="V137">
        <v>1948</v>
      </c>
      <c r="W137">
        <v>0.23</v>
      </c>
      <c r="X137">
        <v>32.282912264274913</v>
      </c>
      <c r="Y137">
        <v>0.56570139219910365</v>
      </c>
      <c r="Z137">
        <v>4.3160421006525257E-2</v>
      </c>
      <c r="AA137">
        <v>12.4199</v>
      </c>
      <c r="AB137">
        <v>85.3</v>
      </c>
      <c r="AC137">
        <v>227</v>
      </c>
      <c r="AD137">
        <v>0.19899999999999998</v>
      </c>
      <c r="AE137">
        <v>72.8</v>
      </c>
      <c r="AF137">
        <v>0.76841999999999999</v>
      </c>
      <c r="AG137">
        <v>245</v>
      </c>
    </row>
    <row r="138" spans="1:33" x14ac:dyDescent="0.3">
      <c r="A138" t="s">
        <v>60</v>
      </c>
      <c r="B138" s="3">
        <v>58</v>
      </c>
      <c r="C138" s="9">
        <v>2018</v>
      </c>
      <c r="D138" s="11">
        <v>3486357</v>
      </c>
      <c r="E138" s="16">
        <v>1373584921.0933797</v>
      </c>
      <c r="F138" s="17">
        <f t="shared" si="5"/>
        <v>393988.60216936469</v>
      </c>
      <c r="G138" s="55">
        <v>387754.91163275763</v>
      </c>
      <c r="H138" s="55">
        <f t="shared" si="6"/>
        <v>1.0160763676992723</v>
      </c>
      <c r="I138" s="55">
        <f t="shared" si="4"/>
        <v>1.016714802581852</v>
      </c>
      <c r="J138">
        <v>1875</v>
      </c>
      <c r="K138" s="51">
        <v>1.41</v>
      </c>
      <c r="L138" s="17">
        <v>16.76125134044301</v>
      </c>
      <c r="M138">
        <v>2.4460260818429055E-2</v>
      </c>
      <c r="N138">
        <v>0.34124576396255113</v>
      </c>
      <c r="O138">
        <v>25.8</v>
      </c>
      <c r="P138">
        <v>75.3</v>
      </c>
      <c r="Q138">
        <v>266</v>
      </c>
      <c r="R138">
        <v>0.17300000000000001</v>
      </c>
      <c r="S138">
        <v>74.099999999999994</v>
      </c>
      <c r="T138">
        <v>0.78383199999999997</v>
      </c>
      <c r="U138">
        <v>267</v>
      </c>
      <c r="V138">
        <v>1863</v>
      </c>
      <c r="W138">
        <v>1.58</v>
      </c>
      <c r="X138">
        <v>14.046939768248681</v>
      </c>
      <c r="Y138">
        <v>2.0962616284765253E-2</v>
      </c>
      <c r="Z138">
        <v>0.33835191594705355</v>
      </c>
      <c r="AA138">
        <v>17.415900000000001</v>
      </c>
      <c r="AB138">
        <v>74.3</v>
      </c>
      <c r="AC138">
        <v>278</v>
      </c>
      <c r="AD138">
        <v>0.17300000000000001</v>
      </c>
      <c r="AE138">
        <v>74.900000000000006</v>
      </c>
      <c r="AF138">
        <v>0.83122399999999996</v>
      </c>
      <c r="AG138">
        <v>258</v>
      </c>
    </row>
    <row r="139" spans="1:33" x14ac:dyDescent="0.3">
      <c r="A139" t="s">
        <v>61</v>
      </c>
      <c r="B139" s="3">
        <v>59</v>
      </c>
      <c r="C139" s="9">
        <v>2018</v>
      </c>
      <c r="D139" s="11">
        <v>211019</v>
      </c>
      <c r="E139" s="16">
        <v>48608119.608893543</v>
      </c>
      <c r="F139" s="17">
        <f t="shared" si="5"/>
        <v>230349.49274185521</v>
      </c>
      <c r="G139" s="55">
        <v>220373.17776508996</v>
      </c>
      <c r="H139" s="55">
        <f t="shared" si="6"/>
        <v>1.0452700962882138</v>
      </c>
      <c r="I139" s="55">
        <f t="shared" si="4"/>
        <v>1.0099832895899741</v>
      </c>
      <c r="J139">
        <v>96</v>
      </c>
      <c r="K139" s="51">
        <v>0.18</v>
      </c>
      <c r="L139" s="17">
        <v>27.341605418221764</v>
      </c>
      <c r="M139">
        <v>9.2831542981227887E-3</v>
      </c>
      <c r="N139">
        <v>4.192097938538715E-2</v>
      </c>
      <c r="O139">
        <v>10.6</v>
      </c>
      <c r="P139">
        <v>84.4</v>
      </c>
      <c r="Q139">
        <v>127</v>
      </c>
      <c r="R139">
        <v>0.69499999999999995</v>
      </c>
      <c r="S139">
        <v>77.3</v>
      </c>
      <c r="T139">
        <v>0.73328000000000004</v>
      </c>
      <c r="U139">
        <v>1</v>
      </c>
      <c r="V139">
        <v>99</v>
      </c>
      <c r="W139">
        <v>0.19</v>
      </c>
      <c r="X139">
        <v>25.715556271584134</v>
      </c>
      <c r="Y139">
        <v>1.149227525603232E-2</v>
      </c>
      <c r="Z139">
        <v>4.462728785227258E-2</v>
      </c>
      <c r="AA139">
        <v>13.816649999999999</v>
      </c>
      <c r="AB139">
        <v>76.400000000000006</v>
      </c>
      <c r="AC139">
        <v>135</v>
      </c>
      <c r="AD139">
        <v>0.69799999999999995</v>
      </c>
      <c r="AE139">
        <v>75.2</v>
      </c>
      <c r="AF139">
        <v>0.7386060000000001</v>
      </c>
      <c r="AG139">
        <v>6</v>
      </c>
    </row>
    <row r="140" spans="1:33" x14ac:dyDescent="0.3">
      <c r="A140" t="s">
        <v>62</v>
      </c>
      <c r="B140" s="3">
        <v>60</v>
      </c>
      <c r="C140" s="9">
        <v>2018</v>
      </c>
      <c r="D140" s="11">
        <v>325396</v>
      </c>
      <c r="E140" s="16">
        <v>59193217.196928017</v>
      </c>
      <c r="F140" s="17">
        <f t="shared" si="5"/>
        <v>181911.32403879586</v>
      </c>
      <c r="G140" s="55">
        <v>183460.96535593894</v>
      </c>
      <c r="H140" s="55">
        <f t="shared" si="6"/>
        <v>0.99155329138197568</v>
      </c>
      <c r="I140" s="55">
        <f t="shared" si="4"/>
        <v>0.98388752163848758</v>
      </c>
      <c r="J140">
        <v>127</v>
      </c>
      <c r="K140" s="51">
        <v>0.42</v>
      </c>
      <c r="L140" s="17">
        <v>17.768501226900611</v>
      </c>
      <c r="M140">
        <v>0.23263786386835431</v>
      </c>
      <c r="N140">
        <v>5.7380563248143508E-3</v>
      </c>
      <c r="O140">
        <v>4.8</v>
      </c>
      <c r="P140">
        <v>87.4</v>
      </c>
      <c r="Q140">
        <v>154</v>
      </c>
      <c r="R140">
        <v>0.45500000000000002</v>
      </c>
      <c r="S140">
        <v>112.3</v>
      </c>
      <c r="T140">
        <v>0.41443600000000003</v>
      </c>
      <c r="U140">
        <v>2</v>
      </c>
      <c r="V140">
        <v>127</v>
      </c>
      <c r="W140">
        <v>0.4</v>
      </c>
      <c r="X140">
        <v>15.357564472953877</v>
      </c>
      <c r="Y140">
        <v>0.21932113446668938</v>
      </c>
      <c r="Z140">
        <v>7.8615898450793975E-3</v>
      </c>
      <c r="AA140">
        <v>2.4151500000000001</v>
      </c>
      <c r="AB140">
        <v>86.2</v>
      </c>
      <c r="AC140">
        <v>144</v>
      </c>
      <c r="AD140">
        <v>0.45600000000000002</v>
      </c>
      <c r="AE140">
        <v>112.9</v>
      </c>
      <c r="AF140">
        <v>0.41877699999999995</v>
      </c>
      <c r="AG140">
        <v>0</v>
      </c>
    </row>
    <row r="141" spans="1:33" x14ac:dyDescent="0.3">
      <c r="A141" t="s">
        <v>63</v>
      </c>
      <c r="B141" s="3">
        <v>61</v>
      </c>
      <c r="C141" s="9">
        <v>2018</v>
      </c>
      <c r="D141" s="11">
        <v>540117</v>
      </c>
      <c r="E141" s="16">
        <v>213009392.77925584</v>
      </c>
      <c r="F141" s="17">
        <f t="shared" si="5"/>
        <v>394376.39026221324</v>
      </c>
      <c r="G141" s="55">
        <v>384866.6885362342</v>
      </c>
      <c r="H141" s="55">
        <f t="shared" si="6"/>
        <v>1.024709079817085</v>
      </c>
      <c r="I141" s="55">
        <f t="shared" si="4"/>
        <v>1.0102959204420368</v>
      </c>
      <c r="J141">
        <v>256</v>
      </c>
      <c r="K141" s="51">
        <v>0.04</v>
      </c>
      <c r="L141" s="17">
        <v>14.1434469844364</v>
      </c>
      <c r="M141">
        <v>0.16371060019341774</v>
      </c>
      <c r="N141">
        <v>0.18732014515325879</v>
      </c>
      <c r="O141">
        <v>11.4</v>
      </c>
      <c r="P141">
        <v>66.900000000000006</v>
      </c>
      <c r="Q141">
        <v>163</v>
      </c>
      <c r="R141">
        <v>0.315</v>
      </c>
      <c r="S141">
        <v>69.900000000000006</v>
      </c>
      <c r="T141">
        <v>0.75116299999999991</v>
      </c>
      <c r="U141">
        <v>13</v>
      </c>
      <c r="V141">
        <v>259</v>
      </c>
      <c r="W141">
        <v>0.04</v>
      </c>
      <c r="X141">
        <v>10.929563544816281</v>
      </c>
      <c r="Y141">
        <v>0.11862305084119429</v>
      </c>
      <c r="Z141">
        <v>0.19272360141144868</v>
      </c>
      <c r="AA141">
        <v>7.3104000000000005</v>
      </c>
      <c r="AB141">
        <v>70.7</v>
      </c>
      <c r="AC141">
        <v>159</v>
      </c>
      <c r="AD141">
        <v>0.316</v>
      </c>
      <c r="AE141">
        <v>71.3</v>
      </c>
      <c r="AF141">
        <v>0.74890800000000002</v>
      </c>
      <c r="AG141">
        <v>13</v>
      </c>
    </row>
    <row r="142" spans="1:33" x14ac:dyDescent="0.3">
      <c r="A142" t="s">
        <v>64</v>
      </c>
      <c r="B142" s="3">
        <v>62</v>
      </c>
      <c r="C142" s="9">
        <v>2018</v>
      </c>
      <c r="D142" s="11">
        <v>2263889</v>
      </c>
      <c r="E142" s="16">
        <v>547064410.7178036</v>
      </c>
      <c r="F142" s="17">
        <f t="shared" si="5"/>
        <v>241648.07140182384</v>
      </c>
      <c r="G142" s="55">
        <v>234023.86911650171</v>
      </c>
      <c r="H142" s="55">
        <f t="shared" si="6"/>
        <v>1.032578737861678</v>
      </c>
      <c r="I142" s="55">
        <f t="shared" si="4"/>
        <v>1.0184203032863126</v>
      </c>
      <c r="J142">
        <v>1156</v>
      </c>
      <c r="K142" s="51">
        <v>0.31</v>
      </c>
      <c r="L142" s="17">
        <v>18.482649909744104</v>
      </c>
      <c r="M142">
        <v>5.5421088658538266E-3</v>
      </c>
      <c r="N142">
        <v>0.17768346487669504</v>
      </c>
      <c r="O142">
        <v>20</v>
      </c>
      <c r="P142">
        <v>73.400000000000006</v>
      </c>
      <c r="Q142">
        <v>216</v>
      </c>
      <c r="R142">
        <v>0.42799999999999999</v>
      </c>
      <c r="S142">
        <v>95.4</v>
      </c>
      <c r="T142">
        <v>0.65729799999999994</v>
      </c>
      <c r="U142">
        <v>141</v>
      </c>
      <c r="V142">
        <v>1132</v>
      </c>
      <c r="W142">
        <v>0.32</v>
      </c>
      <c r="X142">
        <v>16.109209375338114</v>
      </c>
      <c r="Y142">
        <v>8.52555893457407E-3</v>
      </c>
      <c r="Z142">
        <v>0.18435927119165482</v>
      </c>
      <c r="AA142">
        <v>14.57935</v>
      </c>
      <c r="AB142">
        <v>69.599999999999994</v>
      </c>
      <c r="AC142">
        <v>218</v>
      </c>
      <c r="AD142">
        <v>0.43099999999999999</v>
      </c>
      <c r="AE142">
        <v>97.7</v>
      </c>
      <c r="AF142">
        <v>0.66766000000000003</v>
      </c>
      <c r="AG142">
        <v>140</v>
      </c>
    </row>
    <row r="143" spans="1:33" x14ac:dyDescent="0.3">
      <c r="A143" t="s">
        <v>65</v>
      </c>
      <c r="B143" s="3">
        <v>63</v>
      </c>
      <c r="C143" s="9">
        <v>2018</v>
      </c>
      <c r="D143" s="11">
        <v>2880100</v>
      </c>
      <c r="E143" s="16">
        <v>1943090327.864413</v>
      </c>
      <c r="F143" s="17">
        <f t="shared" si="5"/>
        <v>674660.71590028575</v>
      </c>
      <c r="G143" s="55">
        <v>653684.41664911504</v>
      </c>
      <c r="H143" s="55">
        <f t="shared" si="6"/>
        <v>1.0320893365619734</v>
      </c>
      <c r="I143" s="55">
        <f t="shared" si="4"/>
        <v>1.0041920181320922</v>
      </c>
      <c r="J143">
        <v>1495</v>
      </c>
      <c r="K143" s="51">
        <v>0.95</v>
      </c>
      <c r="L143" s="17">
        <v>17.761027255964933</v>
      </c>
      <c r="M143">
        <v>0.24613721941754715</v>
      </c>
      <c r="N143">
        <v>0.30605134854347171</v>
      </c>
      <c r="O143">
        <v>16.399999999999999</v>
      </c>
      <c r="P143">
        <v>72</v>
      </c>
      <c r="Q143">
        <v>257</v>
      </c>
      <c r="R143">
        <v>0.21199999999999999</v>
      </c>
      <c r="S143">
        <v>80.8</v>
      </c>
      <c r="T143">
        <v>0.84298299999999993</v>
      </c>
      <c r="U143">
        <v>456</v>
      </c>
      <c r="V143">
        <v>1497</v>
      </c>
      <c r="W143">
        <v>0.82</v>
      </c>
      <c r="X143">
        <v>21.288972406446259</v>
      </c>
      <c r="Y143">
        <v>0.20293842287607949</v>
      </c>
      <c r="Z143">
        <v>0.29748960239592875</v>
      </c>
      <c r="AA143">
        <v>12.647500000000001</v>
      </c>
      <c r="AB143">
        <v>72.7</v>
      </c>
      <c r="AC143">
        <v>267</v>
      </c>
      <c r="AD143">
        <v>0.215</v>
      </c>
      <c r="AE143">
        <v>81.900000000000006</v>
      </c>
      <c r="AF143">
        <v>0.84492500000000004</v>
      </c>
      <c r="AG143">
        <v>286</v>
      </c>
    </row>
    <row r="144" spans="1:33" x14ac:dyDescent="0.3">
      <c r="A144" t="s">
        <v>66</v>
      </c>
      <c r="B144" s="3">
        <v>64</v>
      </c>
      <c r="C144" s="9">
        <v>2018</v>
      </c>
      <c r="D144" s="11">
        <v>2405290</v>
      </c>
      <c r="E144" s="16">
        <v>1201892494.6782808</v>
      </c>
      <c r="F144" s="17">
        <f t="shared" si="5"/>
        <v>499687.14569897216</v>
      </c>
      <c r="G144" s="55">
        <v>486798.40803529863</v>
      </c>
      <c r="H144" s="55">
        <f t="shared" si="6"/>
        <v>1.0264765402904501</v>
      </c>
      <c r="I144" s="55">
        <f t="shared" si="4"/>
        <v>1.0157951820434294</v>
      </c>
      <c r="J144">
        <v>1184</v>
      </c>
      <c r="K144" s="51">
        <v>0.33</v>
      </c>
      <c r="L144" s="17">
        <v>21.8270649844623</v>
      </c>
      <c r="M144">
        <v>0.30126965379615928</v>
      </c>
      <c r="N144">
        <v>0.10362024125248893</v>
      </c>
      <c r="O144">
        <v>15.9</v>
      </c>
      <c r="P144">
        <v>73.5</v>
      </c>
      <c r="Q144">
        <v>285</v>
      </c>
      <c r="R144">
        <v>0.21899999999999997</v>
      </c>
      <c r="S144">
        <v>97.9</v>
      </c>
      <c r="T144">
        <v>0.78375600000000001</v>
      </c>
      <c r="U144">
        <v>155</v>
      </c>
      <c r="V144">
        <v>1213</v>
      </c>
      <c r="W144">
        <v>0.33</v>
      </c>
      <c r="X144">
        <v>21.289609170994797</v>
      </c>
      <c r="Y144">
        <v>0.25695746486785676</v>
      </c>
      <c r="Z144">
        <v>0.11484062777239959</v>
      </c>
      <c r="AA144">
        <v>10.2895</v>
      </c>
      <c r="AB144">
        <v>69.8</v>
      </c>
      <c r="AC144">
        <v>289</v>
      </c>
      <c r="AD144">
        <v>0.217</v>
      </c>
      <c r="AE144">
        <v>103.6</v>
      </c>
      <c r="AF144">
        <v>0.77253200000000011</v>
      </c>
      <c r="AG144">
        <v>199</v>
      </c>
    </row>
    <row r="145" spans="1:33" x14ac:dyDescent="0.3">
      <c r="A145" t="s">
        <v>67</v>
      </c>
      <c r="B145" s="3">
        <v>65</v>
      </c>
      <c r="C145" s="9">
        <v>2018</v>
      </c>
      <c r="D145" s="11">
        <v>2676139</v>
      </c>
      <c r="E145" s="16">
        <v>940061712.0353595</v>
      </c>
      <c r="F145" s="17">
        <f t="shared" si="5"/>
        <v>351275.36799671449</v>
      </c>
      <c r="G145" s="55">
        <v>342368.99232384207</v>
      </c>
      <c r="H145" s="55">
        <f t="shared" si="6"/>
        <v>1.0260139670138351</v>
      </c>
      <c r="I145" s="55">
        <f t="shared" si="4"/>
        <v>1.0070230361303352</v>
      </c>
      <c r="J145">
        <v>1319</v>
      </c>
      <c r="K145" s="51">
        <v>0.12</v>
      </c>
      <c r="L145" s="17">
        <v>19.635228314044777</v>
      </c>
      <c r="M145">
        <v>0.36008053344469571</v>
      </c>
      <c r="N145">
        <v>0.14588467370036107</v>
      </c>
      <c r="O145">
        <v>10.6</v>
      </c>
      <c r="P145">
        <v>70.5</v>
      </c>
      <c r="Q145">
        <v>180</v>
      </c>
      <c r="R145">
        <v>0.13600000000000001</v>
      </c>
      <c r="S145">
        <v>91.6</v>
      </c>
      <c r="T145">
        <v>0.83125600000000011</v>
      </c>
      <c r="U145">
        <v>172</v>
      </c>
      <c r="V145">
        <v>1339</v>
      </c>
      <c r="W145">
        <v>0.2</v>
      </c>
      <c r="X145">
        <v>19.605091263830303</v>
      </c>
      <c r="Y145">
        <v>0.35166623214130371</v>
      </c>
      <c r="Z145">
        <v>0.13899404693774209</v>
      </c>
      <c r="AA145">
        <v>9.4741999999999997</v>
      </c>
      <c r="AB145">
        <v>71.7</v>
      </c>
      <c r="AC145">
        <v>191</v>
      </c>
      <c r="AD145">
        <v>0.13800000000000001</v>
      </c>
      <c r="AE145">
        <v>90.8</v>
      </c>
      <c r="AF145">
        <v>0.8337699999999999</v>
      </c>
      <c r="AG145">
        <v>166</v>
      </c>
    </row>
    <row r="146" spans="1:33" x14ac:dyDescent="0.3">
      <c r="A146" t="s">
        <v>68</v>
      </c>
      <c r="B146" s="3">
        <v>66</v>
      </c>
      <c r="C146" s="9">
        <v>2018</v>
      </c>
      <c r="D146" s="11">
        <v>2802770</v>
      </c>
      <c r="E146" s="16">
        <v>1155908270.2529569</v>
      </c>
      <c r="F146" s="17">
        <f t="shared" si="5"/>
        <v>412416.3845955811</v>
      </c>
      <c r="G146" s="55">
        <v>399735.10214172711</v>
      </c>
      <c r="H146" s="55">
        <f t="shared" si="6"/>
        <v>1.0317242153263733</v>
      </c>
      <c r="I146" s="55">
        <f t="shared" ref="I146:I209" si="7">(H67+H146+H304)/3</f>
        <v>1.0174304632255229</v>
      </c>
      <c r="J146">
        <v>1433</v>
      </c>
      <c r="K146" s="51">
        <v>1.82</v>
      </c>
      <c r="L146" s="17">
        <v>15.143584768372541</v>
      </c>
      <c r="M146">
        <v>3.8547283377669619E-2</v>
      </c>
      <c r="N146">
        <v>0.13013855474816718</v>
      </c>
      <c r="O146">
        <v>16.399999999999999</v>
      </c>
      <c r="P146">
        <v>76.3</v>
      </c>
      <c r="Q146">
        <v>346</v>
      </c>
      <c r="R146">
        <v>0.20600000000000002</v>
      </c>
      <c r="S146">
        <v>94.4</v>
      </c>
      <c r="T146">
        <v>0.70645999999999998</v>
      </c>
      <c r="U146">
        <v>459</v>
      </c>
      <c r="V146">
        <v>1433</v>
      </c>
      <c r="W146">
        <v>1.83</v>
      </c>
      <c r="X146">
        <v>14.887589501275134</v>
      </c>
      <c r="Y146">
        <v>2.4706898275834905E-2</v>
      </c>
      <c r="Z146">
        <v>0.1300184764649352</v>
      </c>
      <c r="AA146">
        <v>11.53295</v>
      </c>
      <c r="AB146">
        <v>72.7</v>
      </c>
      <c r="AC146">
        <v>362</v>
      </c>
      <c r="AD146">
        <v>0.20800000000000002</v>
      </c>
      <c r="AE146">
        <v>94.6</v>
      </c>
      <c r="AF146">
        <v>0.69942800000000005</v>
      </c>
      <c r="AG146">
        <v>468</v>
      </c>
    </row>
    <row r="147" spans="1:33" x14ac:dyDescent="0.3">
      <c r="A147" t="s">
        <v>69</v>
      </c>
      <c r="B147" s="3">
        <v>67</v>
      </c>
      <c r="C147" s="9">
        <v>2018</v>
      </c>
      <c r="D147" s="11">
        <v>1932800</v>
      </c>
      <c r="E147" s="16">
        <v>682096376.93295884</v>
      </c>
      <c r="F147" s="17">
        <f t="shared" si="5"/>
        <v>352905.82415819477</v>
      </c>
      <c r="G147" s="55">
        <v>349714.87243725895</v>
      </c>
      <c r="H147" s="55">
        <f t="shared" si="6"/>
        <v>1.0091244381421276</v>
      </c>
      <c r="I147" s="55">
        <f t="shared" si="7"/>
        <v>1.0127906211161048</v>
      </c>
      <c r="J147">
        <v>1029</v>
      </c>
      <c r="K147" s="51">
        <v>0.79</v>
      </c>
      <c r="L147" s="17">
        <v>16.490808567801622</v>
      </c>
      <c r="M147">
        <v>3.7732290695145472E-3</v>
      </c>
      <c r="N147">
        <v>0.33429247378078292</v>
      </c>
      <c r="O147">
        <v>18.899999999999999</v>
      </c>
      <c r="P147">
        <v>74.5</v>
      </c>
      <c r="Q147">
        <v>405</v>
      </c>
      <c r="R147">
        <v>0.26899999999999996</v>
      </c>
      <c r="S147">
        <v>81.599999999999994</v>
      </c>
      <c r="T147">
        <v>0.583256</v>
      </c>
      <c r="U147">
        <v>216</v>
      </c>
      <c r="V147">
        <v>1034</v>
      </c>
      <c r="W147">
        <v>0.86</v>
      </c>
      <c r="X147">
        <v>14.099813996096991</v>
      </c>
      <c r="Y147">
        <v>3.3695585973972306E-3</v>
      </c>
      <c r="Z147">
        <v>0.34213865226340667</v>
      </c>
      <c r="AA147">
        <v>13.2296</v>
      </c>
      <c r="AB147">
        <v>77.2</v>
      </c>
      <c r="AC147">
        <v>411</v>
      </c>
      <c r="AD147">
        <v>0.27</v>
      </c>
      <c r="AE147">
        <v>79.8</v>
      </c>
      <c r="AF147">
        <v>0.58050400000000002</v>
      </c>
      <c r="AG147">
        <v>167</v>
      </c>
    </row>
    <row r="148" spans="1:33" x14ac:dyDescent="0.3">
      <c r="A148" t="s">
        <v>70</v>
      </c>
      <c r="B148" s="3">
        <v>68</v>
      </c>
      <c r="C148" s="9">
        <v>2018</v>
      </c>
      <c r="D148" s="11">
        <v>1074081</v>
      </c>
      <c r="E148" s="16">
        <v>523020411.55869126</v>
      </c>
      <c r="F148" s="17">
        <f t="shared" si="5"/>
        <v>486946.89837981609</v>
      </c>
      <c r="G148" s="55">
        <v>480362.50298589363</v>
      </c>
      <c r="H148" s="55">
        <f t="shared" si="6"/>
        <v>1.0137071385734615</v>
      </c>
      <c r="I148" s="55">
        <f t="shared" si="7"/>
        <v>0.98398637437803327</v>
      </c>
      <c r="J148">
        <v>547</v>
      </c>
      <c r="K148" s="51">
        <v>2.67</v>
      </c>
      <c r="L148" s="17">
        <v>15.711636905797008</v>
      </c>
      <c r="M148">
        <v>0.3036983782982236</v>
      </c>
      <c r="N148">
        <v>0.10376108086438121</v>
      </c>
      <c r="O148">
        <v>24.5</v>
      </c>
      <c r="P148">
        <v>65.099999999999994</v>
      </c>
      <c r="Q148">
        <v>548</v>
      </c>
      <c r="R148">
        <v>0.28100000000000003</v>
      </c>
      <c r="S148">
        <v>100.2</v>
      </c>
      <c r="T148">
        <v>0.69128600000000007</v>
      </c>
      <c r="U148">
        <v>301</v>
      </c>
      <c r="V148">
        <v>533</v>
      </c>
      <c r="W148">
        <v>2.54</v>
      </c>
      <c r="X148">
        <v>17.760971576346709</v>
      </c>
      <c r="Y148">
        <v>0.26333727582709826</v>
      </c>
      <c r="Z148">
        <v>9.4984141745787537E-2</v>
      </c>
      <c r="AA148">
        <v>18.348299999999998</v>
      </c>
      <c r="AB148">
        <v>70</v>
      </c>
      <c r="AC148">
        <v>549</v>
      </c>
      <c r="AD148">
        <v>0.28100000000000003</v>
      </c>
      <c r="AE148">
        <v>102.9</v>
      </c>
      <c r="AF148">
        <v>0.68836699999999995</v>
      </c>
      <c r="AG148">
        <v>302</v>
      </c>
    </row>
    <row r="149" spans="1:33" x14ac:dyDescent="0.3">
      <c r="A149" t="s">
        <v>71</v>
      </c>
      <c r="B149" s="3">
        <v>69</v>
      </c>
      <c r="C149" s="9">
        <v>2018</v>
      </c>
      <c r="D149" s="11">
        <v>980413</v>
      </c>
      <c r="E149" s="16">
        <v>225769594.2019318</v>
      </c>
      <c r="F149" s="17">
        <f t="shared" si="5"/>
        <v>230280.09033124999</v>
      </c>
      <c r="G149" s="55">
        <v>220800.02903707654</v>
      </c>
      <c r="H149" s="55">
        <f t="shared" si="6"/>
        <v>1.0429350545627942</v>
      </c>
      <c r="I149" s="55">
        <f t="shared" si="7"/>
        <v>1.0097140993987064</v>
      </c>
      <c r="J149">
        <v>455</v>
      </c>
      <c r="K149" s="51">
        <v>0.32</v>
      </c>
      <c r="L149" s="17">
        <v>18.766805528377056</v>
      </c>
      <c r="M149">
        <v>5.6054463413454561E-2</v>
      </c>
      <c r="N149">
        <v>8.0679901306839816E-2</v>
      </c>
      <c r="O149">
        <v>11.9</v>
      </c>
      <c r="P149">
        <v>78.599999999999994</v>
      </c>
      <c r="Q149">
        <v>227</v>
      </c>
      <c r="R149">
        <v>0.40799999999999997</v>
      </c>
      <c r="S149">
        <v>86.4</v>
      </c>
      <c r="T149">
        <v>0.62275599999999998</v>
      </c>
      <c r="U149">
        <v>32</v>
      </c>
      <c r="V149">
        <v>441</v>
      </c>
      <c r="W149">
        <v>0.39</v>
      </c>
      <c r="X149">
        <v>18.795592137104222</v>
      </c>
      <c r="Y149">
        <v>4.6260204251372061E-2</v>
      </c>
      <c r="Z149">
        <v>9.7684979764399132E-2</v>
      </c>
      <c r="AA149">
        <v>10.0692</v>
      </c>
      <c r="AB149">
        <v>77.5</v>
      </c>
      <c r="AC149">
        <v>253</v>
      </c>
      <c r="AD149">
        <v>0.40799999999999997</v>
      </c>
      <c r="AE149">
        <v>86.7</v>
      </c>
      <c r="AF149">
        <v>0.62351299999999998</v>
      </c>
      <c r="AG149">
        <v>41</v>
      </c>
    </row>
    <row r="150" spans="1:33" x14ac:dyDescent="0.3">
      <c r="A150" t="s">
        <v>72</v>
      </c>
      <c r="B150" s="3">
        <v>70</v>
      </c>
      <c r="C150" s="9">
        <v>2018</v>
      </c>
      <c r="D150" s="11">
        <v>969732</v>
      </c>
      <c r="E150" s="16">
        <v>931459793.71498334</v>
      </c>
      <c r="F150" s="17">
        <f t="shared" si="5"/>
        <v>960533.21300625673</v>
      </c>
      <c r="G150" s="55">
        <v>926156.67132963671</v>
      </c>
      <c r="H150" s="55">
        <f t="shared" si="6"/>
        <v>1.0371174151639673</v>
      </c>
      <c r="I150" s="55">
        <f t="shared" si="7"/>
        <v>0.97907386909388128</v>
      </c>
      <c r="J150">
        <v>500</v>
      </c>
      <c r="K150" s="51">
        <v>0.26</v>
      </c>
      <c r="L150" s="17">
        <v>35.81671659826938</v>
      </c>
      <c r="M150">
        <v>0.50936944615925805</v>
      </c>
      <c r="N150">
        <v>1.0145643386029838E-2</v>
      </c>
      <c r="O150">
        <v>19.7</v>
      </c>
      <c r="P150">
        <v>78.8</v>
      </c>
      <c r="Q150">
        <v>251</v>
      </c>
      <c r="R150">
        <v>0.34100000000000003</v>
      </c>
      <c r="S150">
        <v>96.3</v>
      </c>
      <c r="T150">
        <v>0.39689300000000005</v>
      </c>
      <c r="U150">
        <v>70</v>
      </c>
      <c r="V150">
        <v>499</v>
      </c>
      <c r="W150">
        <v>0.27</v>
      </c>
      <c r="X150">
        <v>41.059221599830835</v>
      </c>
      <c r="Y150">
        <v>0.46995110910738719</v>
      </c>
      <c r="Z150">
        <v>1.0603632724308035E-2</v>
      </c>
      <c r="AA150">
        <v>12.744649999999998</v>
      </c>
      <c r="AB150">
        <v>81.099999999999994</v>
      </c>
      <c r="AC150">
        <v>248</v>
      </c>
      <c r="AD150">
        <v>0.34299999999999997</v>
      </c>
      <c r="AE150">
        <v>98.3</v>
      </c>
      <c r="AF150">
        <v>0.39722999999999997</v>
      </c>
      <c r="AG150">
        <v>59</v>
      </c>
    </row>
    <row r="151" spans="1:33" x14ac:dyDescent="0.3">
      <c r="A151" t="s">
        <v>73</v>
      </c>
      <c r="B151" s="3">
        <v>71</v>
      </c>
      <c r="C151" s="9">
        <v>2018</v>
      </c>
      <c r="D151" s="11">
        <v>1040538</v>
      </c>
      <c r="E151" s="16">
        <v>293450932.9001621</v>
      </c>
      <c r="F151" s="17">
        <f t="shared" si="5"/>
        <v>282018.46823485743</v>
      </c>
      <c r="G151" s="55">
        <v>276814.84435039142</v>
      </c>
      <c r="H151" s="55">
        <f t="shared" si="6"/>
        <v>1.0187982111171729</v>
      </c>
      <c r="I151" s="55">
        <f t="shared" si="7"/>
        <v>1.0405223253411096</v>
      </c>
      <c r="J151">
        <v>532</v>
      </c>
      <c r="K151" s="51">
        <v>0.12</v>
      </c>
      <c r="L151" s="17">
        <v>26.486526115756607</v>
      </c>
      <c r="M151">
        <v>0.14461536527174065</v>
      </c>
      <c r="N151">
        <v>2.5789563093135785E-2</v>
      </c>
      <c r="O151">
        <v>8.1999999999999993</v>
      </c>
      <c r="P151">
        <v>65.099999999999994</v>
      </c>
      <c r="Q151">
        <v>217</v>
      </c>
      <c r="R151">
        <v>0.315</v>
      </c>
      <c r="S151">
        <v>101.7</v>
      </c>
      <c r="T151">
        <v>0.67854200000000009</v>
      </c>
      <c r="U151">
        <v>15</v>
      </c>
      <c r="V151">
        <v>535</v>
      </c>
      <c r="W151">
        <v>0.13</v>
      </c>
      <c r="X151">
        <v>31.417335162012609</v>
      </c>
      <c r="Y151">
        <v>0.1386731486890028</v>
      </c>
      <c r="Z151">
        <v>3.2471570310102497E-2</v>
      </c>
      <c r="AA151">
        <v>6.6969000000000003</v>
      </c>
      <c r="AB151">
        <v>67.900000000000006</v>
      </c>
      <c r="AC151">
        <v>218</v>
      </c>
      <c r="AD151">
        <v>0.317</v>
      </c>
      <c r="AE151">
        <v>101.5</v>
      </c>
      <c r="AF151">
        <v>0.68525899999999995</v>
      </c>
      <c r="AG151">
        <v>24</v>
      </c>
    </row>
    <row r="152" spans="1:33" x14ac:dyDescent="0.3">
      <c r="A152" t="s">
        <v>74</v>
      </c>
      <c r="B152" s="3">
        <v>72</v>
      </c>
      <c r="C152" s="9">
        <v>2018</v>
      </c>
      <c r="D152" s="11">
        <v>301213</v>
      </c>
      <c r="E152" s="16">
        <v>241948248.28200677</v>
      </c>
      <c r="F152" s="17">
        <f t="shared" si="5"/>
        <v>803246.36812490411</v>
      </c>
      <c r="G152" s="55">
        <v>747609.07150781772</v>
      </c>
      <c r="H152" s="55">
        <f t="shared" si="6"/>
        <v>1.0744203069993175</v>
      </c>
      <c r="I152" s="55">
        <f t="shared" si="7"/>
        <v>1.0353000858261374</v>
      </c>
      <c r="J152">
        <v>179</v>
      </c>
      <c r="K152" s="51">
        <v>0.53</v>
      </c>
      <c r="L152" s="17">
        <v>15.314887671085039</v>
      </c>
      <c r="M152">
        <v>5.0665149046081506E-2</v>
      </c>
      <c r="N152">
        <v>0.11844978967030614</v>
      </c>
      <c r="O152">
        <v>25</v>
      </c>
      <c r="P152">
        <v>82.2</v>
      </c>
      <c r="Q152">
        <v>155</v>
      </c>
      <c r="R152">
        <v>0.222</v>
      </c>
      <c r="S152">
        <v>115</v>
      </c>
      <c r="T152">
        <v>0.94506400000000002</v>
      </c>
      <c r="U152">
        <v>5</v>
      </c>
      <c r="V152">
        <v>180</v>
      </c>
      <c r="W152">
        <v>0.53</v>
      </c>
      <c r="X152">
        <v>17.095828848318252</v>
      </c>
      <c r="Y152">
        <v>5.4630824816455835E-2</v>
      </c>
      <c r="Z152">
        <v>9.3882011704139789E-2</v>
      </c>
      <c r="AA152">
        <v>21.955249999999999</v>
      </c>
      <c r="AB152">
        <v>75.8</v>
      </c>
      <c r="AC152">
        <v>160</v>
      </c>
      <c r="AD152">
        <v>0.222</v>
      </c>
      <c r="AE152">
        <v>123.4</v>
      </c>
      <c r="AF152">
        <v>0.941079</v>
      </c>
      <c r="AG152">
        <v>10</v>
      </c>
    </row>
    <row r="153" spans="1:33" x14ac:dyDescent="0.3">
      <c r="A153" t="s">
        <v>75</v>
      </c>
      <c r="B153" s="3">
        <v>73</v>
      </c>
      <c r="C153" s="9">
        <v>2018</v>
      </c>
      <c r="D153" s="11">
        <v>1892360</v>
      </c>
      <c r="E153" s="16">
        <v>893156358.53602982</v>
      </c>
      <c r="F153" s="17">
        <f t="shared" si="5"/>
        <v>471980.15099454112</v>
      </c>
      <c r="G153" s="55">
        <v>460433.20972979593</v>
      </c>
      <c r="H153" s="55">
        <f t="shared" si="6"/>
        <v>1.0250784283599383</v>
      </c>
      <c r="I153" s="55">
        <f t="shared" si="7"/>
        <v>1.0143105838370536</v>
      </c>
      <c r="J153">
        <v>1040</v>
      </c>
      <c r="K153" s="51">
        <v>0.83</v>
      </c>
      <c r="L153" s="17">
        <v>14.968977152627508</v>
      </c>
      <c r="M153">
        <v>1.0843263463617714E-2</v>
      </c>
      <c r="N153">
        <v>7.9811207135117246E-2</v>
      </c>
      <c r="O153">
        <v>23.4</v>
      </c>
      <c r="P153">
        <v>80.400000000000006</v>
      </c>
      <c r="Q153">
        <v>250</v>
      </c>
      <c r="R153">
        <v>0.22</v>
      </c>
      <c r="S153">
        <v>100.2</v>
      </c>
      <c r="T153">
        <v>0.88924599999999998</v>
      </c>
      <c r="U153">
        <v>158</v>
      </c>
      <c r="V153">
        <v>1039</v>
      </c>
      <c r="W153">
        <v>0.76</v>
      </c>
      <c r="X153">
        <v>14.447711099954208</v>
      </c>
      <c r="Y153">
        <v>8.9475638133785437E-3</v>
      </c>
      <c r="Z153">
        <v>8.7257283704879937E-2</v>
      </c>
      <c r="AA153">
        <v>13.1553</v>
      </c>
      <c r="AB153">
        <v>78.900000000000006</v>
      </c>
      <c r="AC153">
        <v>255</v>
      </c>
      <c r="AD153">
        <v>0.222</v>
      </c>
      <c r="AE153">
        <v>100</v>
      </c>
      <c r="AF153">
        <v>0.88617999999999997</v>
      </c>
      <c r="AG153">
        <v>175</v>
      </c>
    </row>
    <row r="154" spans="1:33" x14ac:dyDescent="0.3">
      <c r="A154" t="s">
        <v>76</v>
      </c>
      <c r="B154" s="3">
        <v>74</v>
      </c>
      <c r="C154" s="9">
        <v>2018</v>
      </c>
      <c r="D154" s="11">
        <v>1320136</v>
      </c>
      <c r="E154" s="16">
        <v>695469723.62842548</v>
      </c>
      <c r="F154" s="17">
        <f t="shared" si="5"/>
        <v>526816.72466202383</v>
      </c>
      <c r="G154" s="55">
        <v>514880.16961041844</v>
      </c>
      <c r="H154" s="55">
        <f t="shared" si="6"/>
        <v>1.0231831710680122</v>
      </c>
      <c r="I154" s="55">
        <f t="shared" si="7"/>
        <v>1.0172679118530097</v>
      </c>
      <c r="J154">
        <v>728</v>
      </c>
      <c r="K154" s="51">
        <v>0.31</v>
      </c>
      <c r="L154" s="17">
        <v>18.869223329322423</v>
      </c>
      <c r="M154">
        <v>6.4750453242212916E-2</v>
      </c>
      <c r="N154">
        <v>9.1125071207977318E-2</v>
      </c>
      <c r="O154">
        <v>18.899999999999999</v>
      </c>
      <c r="P154">
        <v>81.3</v>
      </c>
      <c r="Q154">
        <v>347</v>
      </c>
      <c r="R154">
        <v>0.16899999999999998</v>
      </c>
      <c r="S154">
        <v>88.8</v>
      </c>
      <c r="T154">
        <v>0.90042100000000003</v>
      </c>
      <c r="U154">
        <v>104</v>
      </c>
      <c r="V154">
        <v>736</v>
      </c>
      <c r="W154">
        <v>0.85</v>
      </c>
      <c r="X154">
        <v>17.362967171047824</v>
      </c>
      <c r="Y154">
        <v>5.7368009860512652E-2</v>
      </c>
      <c r="Z154">
        <v>8.7546960311580879E-2</v>
      </c>
      <c r="AA154">
        <v>13.913399999999998</v>
      </c>
      <c r="AB154">
        <v>75.2</v>
      </c>
      <c r="AC154">
        <v>359</v>
      </c>
      <c r="AD154">
        <v>0.16899999999999998</v>
      </c>
      <c r="AE154">
        <v>86.3</v>
      </c>
      <c r="AF154">
        <v>0.89269000000000009</v>
      </c>
      <c r="AG154">
        <v>118</v>
      </c>
    </row>
    <row r="155" spans="1:33" x14ac:dyDescent="0.3">
      <c r="A155" t="s">
        <v>77</v>
      </c>
      <c r="B155" s="3">
        <v>75</v>
      </c>
      <c r="C155" s="9">
        <v>2018</v>
      </c>
      <c r="D155" s="11">
        <v>789657</v>
      </c>
      <c r="E155" s="16">
        <v>293187105.46226156</v>
      </c>
      <c r="F155" s="17">
        <f t="shared" si="5"/>
        <v>371284.12141253933</v>
      </c>
      <c r="G155" s="55">
        <v>364318.49898620549</v>
      </c>
      <c r="H155" s="55">
        <f t="shared" si="6"/>
        <v>1.0191195957540371</v>
      </c>
      <c r="I155" s="55">
        <f t="shared" si="7"/>
        <v>1.008052339768174</v>
      </c>
      <c r="J155">
        <v>410</v>
      </c>
      <c r="K155" s="51">
        <v>0.17</v>
      </c>
      <c r="L155" s="17">
        <v>75.167925727576005</v>
      </c>
      <c r="M155">
        <v>9.3283637265119998E-2</v>
      </c>
      <c r="N155">
        <v>4.2236269924995191E-2</v>
      </c>
      <c r="O155">
        <v>10.1</v>
      </c>
      <c r="P155">
        <v>76.3</v>
      </c>
      <c r="Q155">
        <v>191</v>
      </c>
      <c r="R155">
        <v>0.32299999999999995</v>
      </c>
      <c r="S155">
        <v>96.5</v>
      </c>
      <c r="T155">
        <v>0.75613799999999998</v>
      </c>
      <c r="U155">
        <v>54</v>
      </c>
      <c r="V155">
        <v>415</v>
      </c>
      <c r="W155">
        <v>0.16</v>
      </c>
      <c r="X155">
        <v>64.332086262162363</v>
      </c>
      <c r="Y155">
        <v>0.10629668760188064</v>
      </c>
      <c r="Z155">
        <v>4.2884227689829899E-2</v>
      </c>
      <c r="AA155">
        <v>9.8928499999999993</v>
      </c>
      <c r="AB155">
        <v>75.7</v>
      </c>
      <c r="AC155">
        <v>199</v>
      </c>
      <c r="AD155">
        <v>0.32500000000000001</v>
      </c>
      <c r="AE155">
        <v>96.2</v>
      </c>
      <c r="AF155">
        <v>0.76535399999999998</v>
      </c>
      <c r="AG155">
        <v>74</v>
      </c>
    </row>
    <row r="156" spans="1:33" x14ac:dyDescent="0.3">
      <c r="A156" t="s">
        <v>78</v>
      </c>
      <c r="B156" s="3">
        <v>76</v>
      </c>
      <c r="C156" s="9">
        <v>2018</v>
      </c>
      <c r="D156" s="11">
        <v>141407</v>
      </c>
      <c r="E156" s="16">
        <v>168197278.27482036</v>
      </c>
      <c r="F156" s="17">
        <f t="shared" si="5"/>
        <v>1189455.1067119758</v>
      </c>
      <c r="G156" s="55">
        <v>1135980.8045992444</v>
      </c>
      <c r="H156" s="55">
        <f t="shared" si="6"/>
        <v>1.0470732444564468</v>
      </c>
      <c r="I156" s="55">
        <f t="shared" si="7"/>
        <v>1.059490450099742</v>
      </c>
      <c r="J156">
        <v>88</v>
      </c>
      <c r="K156" s="51">
        <v>0.46</v>
      </c>
      <c r="L156" s="17">
        <v>32.681215576745778</v>
      </c>
      <c r="M156">
        <v>0.36827458821060016</v>
      </c>
      <c r="N156">
        <v>9.5389941187245825E-3</v>
      </c>
      <c r="O156">
        <v>21.3</v>
      </c>
      <c r="P156">
        <v>87.7</v>
      </c>
      <c r="Q156">
        <v>217</v>
      </c>
      <c r="R156">
        <v>3.7000000000000005E-2</v>
      </c>
      <c r="S156">
        <v>119.7</v>
      </c>
      <c r="T156">
        <v>0.95679000000000003</v>
      </c>
      <c r="U156">
        <v>5</v>
      </c>
      <c r="V156">
        <v>91</v>
      </c>
      <c r="W156">
        <v>0.43</v>
      </c>
      <c r="X156">
        <v>27.118571873424475</v>
      </c>
      <c r="Y156">
        <v>0.37037228147147311</v>
      </c>
      <c r="Z156">
        <v>1.5968102760145177E-2</v>
      </c>
      <c r="AA156">
        <v>11.94735</v>
      </c>
      <c r="AB156">
        <v>86.4</v>
      </c>
      <c r="AC156">
        <v>225</v>
      </c>
      <c r="AD156">
        <v>3.7999999999999999E-2</v>
      </c>
      <c r="AE156">
        <v>122.7</v>
      </c>
      <c r="AF156">
        <v>0.93189699999999998</v>
      </c>
      <c r="AG156">
        <v>7</v>
      </c>
    </row>
    <row r="157" spans="1:33" x14ac:dyDescent="0.3">
      <c r="A157" t="s">
        <v>79</v>
      </c>
      <c r="B157" s="3">
        <v>77</v>
      </c>
      <c r="C157" s="9">
        <v>2018</v>
      </c>
      <c r="D157" s="11">
        <v>477282</v>
      </c>
      <c r="E157" s="16">
        <v>766698456.88130105</v>
      </c>
      <c r="F157" s="17">
        <f t="shared" si="5"/>
        <v>1606384.6046599308</v>
      </c>
      <c r="G157" s="55">
        <v>1506950.7987395695</v>
      </c>
      <c r="H157" s="55">
        <f t="shared" si="6"/>
        <v>1.0659834455136352</v>
      </c>
      <c r="I157" s="55">
        <f t="shared" si="7"/>
        <v>0.99754261023702606</v>
      </c>
      <c r="J157">
        <v>277</v>
      </c>
      <c r="K157" s="51">
        <v>0.09</v>
      </c>
      <c r="L157" s="17">
        <v>18.618339788675431</v>
      </c>
      <c r="M157">
        <v>0.67966122562996356</v>
      </c>
      <c r="N157">
        <v>2.2717596559557601E-2</v>
      </c>
      <c r="O157">
        <v>10.199999999999999</v>
      </c>
      <c r="P157">
        <v>74.599999999999994</v>
      </c>
      <c r="Q157">
        <v>122</v>
      </c>
      <c r="R157">
        <v>0.17899999999999999</v>
      </c>
      <c r="S157">
        <v>117</v>
      </c>
      <c r="T157">
        <v>0.46580199999999999</v>
      </c>
      <c r="U157">
        <v>4</v>
      </c>
      <c r="V157">
        <v>277</v>
      </c>
      <c r="W157">
        <v>0.15</v>
      </c>
      <c r="X157">
        <v>26.999897132376994</v>
      </c>
      <c r="Y157">
        <v>0.58959619760917725</v>
      </c>
      <c r="Z157">
        <v>3.0208966569149062E-2</v>
      </c>
      <c r="AA157">
        <v>6.58575</v>
      </c>
      <c r="AB157">
        <v>78.3</v>
      </c>
      <c r="AC157">
        <v>144</v>
      </c>
      <c r="AD157">
        <v>0.18100000000000002</v>
      </c>
      <c r="AE157">
        <v>120.5</v>
      </c>
      <c r="AF157">
        <v>0.44875399999999999</v>
      </c>
      <c r="AG157">
        <v>2</v>
      </c>
    </row>
    <row r="158" spans="1:33" x14ac:dyDescent="0.3">
      <c r="A158" t="s">
        <v>80</v>
      </c>
      <c r="B158" s="3">
        <v>78</v>
      </c>
      <c r="C158" s="9">
        <v>2018</v>
      </c>
      <c r="D158" s="11">
        <v>157877</v>
      </c>
      <c r="E158" s="16">
        <v>52578616.57607913</v>
      </c>
      <c r="F158" s="17">
        <f t="shared" si="5"/>
        <v>333035.31594899279</v>
      </c>
      <c r="G158" s="55">
        <v>328198.75213018048</v>
      </c>
      <c r="H158" s="55">
        <f t="shared" si="6"/>
        <v>1.014736691676676</v>
      </c>
      <c r="I158" s="55">
        <f t="shared" si="7"/>
        <v>1.0482792655593536</v>
      </c>
      <c r="J158">
        <v>79</v>
      </c>
      <c r="K158" s="51">
        <v>0.16</v>
      </c>
      <c r="L158" s="17">
        <v>31.429881746790823</v>
      </c>
      <c r="M158">
        <v>6.1448177114821229E-2</v>
      </c>
      <c r="N158">
        <v>4.9611149102968682E-2</v>
      </c>
      <c r="O158">
        <v>11.7</v>
      </c>
      <c r="P158">
        <v>67.400000000000006</v>
      </c>
      <c r="Q158">
        <v>128</v>
      </c>
      <c r="R158">
        <v>0.29199999999999998</v>
      </c>
      <c r="S158">
        <v>123.6</v>
      </c>
      <c r="T158">
        <v>0.853024</v>
      </c>
      <c r="U158">
        <v>9</v>
      </c>
      <c r="V158">
        <v>83</v>
      </c>
      <c r="W158">
        <v>0.14000000000000001</v>
      </c>
      <c r="X158">
        <v>19.978917275819644</v>
      </c>
      <c r="Y158">
        <v>8.4474587092049414E-2</v>
      </c>
      <c r="Z158">
        <v>7.7287148064312777E-2</v>
      </c>
      <c r="AA158">
        <v>9.15</v>
      </c>
      <c r="AB158">
        <v>74</v>
      </c>
      <c r="AC158">
        <v>130</v>
      </c>
      <c r="AD158">
        <v>0.29499999999999998</v>
      </c>
      <c r="AE158">
        <v>123.8</v>
      </c>
      <c r="AF158">
        <v>0.86653400000000003</v>
      </c>
      <c r="AG158">
        <v>14</v>
      </c>
    </row>
    <row r="159" spans="1:33" x14ac:dyDescent="0.3">
      <c r="A159" t="s">
        <v>81</v>
      </c>
      <c r="B159" s="3">
        <v>79</v>
      </c>
      <c r="C159" s="9">
        <v>2018</v>
      </c>
      <c r="D159" s="11">
        <v>48046</v>
      </c>
      <c r="E159" s="16">
        <v>75062195.640120149</v>
      </c>
      <c r="F159" s="17">
        <f t="shared" si="5"/>
        <v>1562298.5397352567</v>
      </c>
      <c r="G159" s="55">
        <v>1495039.2213250815</v>
      </c>
      <c r="H159" s="55">
        <f t="shared" si="6"/>
        <v>1.0449883303734078</v>
      </c>
      <c r="I159" s="55">
        <f t="shared" si="7"/>
        <v>1.0221673463078209</v>
      </c>
      <c r="J159">
        <v>30</v>
      </c>
      <c r="K159" s="51">
        <v>0.01</v>
      </c>
      <c r="L159" s="17">
        <v>20.83509864233433</v>
      </c>
      <c r="M159">
        <v>0.37749204827696892</v>
      </c>
      <c r="N159">
        <v>2.549384503107488E-3</v>
      </c>
      <c r="O159">
        <v>10.7</v>
      </c>
      <c r="P159">
        <v>90.6</v>
      </c>
      <c r="Q159">
        <v>34</v>
      </c>
      <c r="R159">
        <v>0.315</v>
      </c>
      <c r="S159">
        <v>135.6</v>
      </c>
      <c r="T159">
        <v>0.39151899999999995</v>
      </c>
      <c r="V159">
        <v>31</v>
      </c>
      <c r="W159">
        <v>0</v>
      </c>
      <c r="X159">
        <v>17.153093430011886</v>
      </c>
      <c r="Y159">
        <v>0.40914977326131707</v>
      </c>
      <c r="Z159">
        <v>4.3732728486414497E-3</v>
      </c>
      <c r="AA159">
        <v>15.17145</v>
      </c>
      <c r="AB159">
        <v>76.400000000000006</v>
      </c>
      <c r="AC159">
        <v>35</v>
      </c>
      <c r="AD159">
        <v>0.316</v>
      </c>
      <c r="AE159">
        <v>136.9</v>
      </c>
      <c r="AF159">
        <v>0.39347700000000002</v>
      </c>
      <c r="AG159">
        <v>0</v>
      </c>
    </row>
    <row r="160" spans="1:33" x14ac:dyDescent="0.3">
      <c r="A160" s="2" t="s">
        <v>3</v>
      </c>
      <c r="B160" s="3">
        <v>1</v>
      </c>
      <c r="C160" s="9">
        <v>2019</v>
      </c>
      <c r="D160" s="11">
        <v>1551920</v>
      </c>
      <c r="E160" s="16">
        <v>841017480.94335604</v>
      </c>
      <c r="F160" s="17">
        <f t="shared" si="5"/>
        <v>541920.64084705152</v>
      </c>
      <c r="G160" s="55">
        <v>532048.63647870917</v>
      </c>
      <c r="H160" s="55">
        <f t="shared" si="6"/>
        <v>1.0185547028814488</v>
      </c>
      <c r="I160" s="55">
        <f t="shared" si="7"/>
        <v>1.0238217123151936</v>
      </c>
      <c r="J160">
        <v>826</v>
      </c>
      <c r="K160" s="51">
        <v>0.28000000000000003</v>
      </c>
      <c r="L160" s="17">
        <v>17.490622813580909</v>
      </c>
      <c r="M160">
        <v>0.19249683640696946</v>
      </c>
      <c r="N160">
        <v>0.15242958681802804</v>
      </c>
      <c r="O160">
        <v>26.700000000000003</v>
      </c>
      <c r="P160">
        <v>70.900000000000006</v>
      </c>
      <c r="Q160">
        <v>302</v>
      </c>
      <c r="R160">
        <v>0.34499999999999997</v>
      </c>
      <c r="S160">
        <v>70.3</v>
      </c>
      <c r="T160">
        <v>0.91408900000000004</v>
      </c>
      <c r="U160">
        <v>157</v>
      </c>
      <c r="V160">
        <v>825</v>
      </c>
      <c r="W160">
        <v>0.24</v>
      </c>
      <c r="X160">
        <v>14.759943720800587</v>
      </c>
      <c r="Y160">
        <v>0.18383300904349012</v>
      </c>
      <c r="Z160">
        <v>0.17577280313476257</v>
      </c>
      <c r="AA160">
        <v>21.3</v>
      </c>
      <c r="AB160">
        <v>71.5</v>
      </c>
      <c r="AC160">
        <v>308</v>
      </c>
      <c r="AD160">
        <v>0.34299999999999997</v>
      </c>
      <c r="AE160">
        <v>72</v>
      </c>
      <c r="AF160">
        <v>0.91203000000000001</v>
      </c>
      <c r="AG160">
        <v>163</v>
      </c>
    </row>
    <row r="161" spans="1:33" x14ac:dyDescent="0.3">
      <c r="A161" s="2" t="s">
        <v>4</v>
      </c>
      <c r="B161" s="3">
        <v>2</v>
      </c>
      <c r="C161" s="9">
        <v>2019</v>
      </c>
      <c r="D161" s="11">
        <v>1193180</v>
      </c>
      <c r="E161" s="16">
        <v>347004175.89232528</v>
      </c>
      <c r="F161" s="17">
        <f t="shared" si="5"/>
        <v>290822.99057336303</v>
      </c>
      <c r="G161" s="55">
        <v>281700.66262744355</v>
      </c>
      <c r="H161" s="55">
        <f t="shared" si="6"/>
        <v>1.0323830546255548</v>
      </c>
      <c r="I161" s="55">
        <f t="shared" si="7"/>
        <v>1.0399458731583637</v>
      </c>
      <c r="J161">
        <v>595</v>
      </c>
      <c r="K161" s="51">
        <v>0.17</v>
      </c>
      <c r="L161" s="17">
        <v>15.923537597547366</v>
      </c>
      <c r="M161">
        <v>4.6025532480231538E-4</v>
      </c>
      <c r="N161">
        <v>0.15274125824898221</v>
      </c>
      <c r="O161">
        <v>17.899999999999999</v>
      </c>
      <c r="P161">
        <v>69</v>
      </c>
      <c r="Q161">
        <v>199</v>
      </c>
      <c r="R161">
        <v>0.30399999999999999</v>
      </c>
      <c r="S161">
        <v>75.099999999999994</v>
      </c>
      <c r="T161">
        <v>0.65815600000000007</v>
      </c>
      <c r="U161">
        <v>49</v>
      </c>
      <c r="V161">
        <v>610</v>
      </c>
      <c r="W161">
        <v>0.38</v>
      </c>
      <c r="X161">
        <v>16.047163734543062</v>
      </c>
      <c r="Y161">
        <v>4.5424647878313646E-4</v>
      </c>
      <c r="Z161">
        <v>0.15962501815961305</v>
      </c>
      <c r="AA161">
        <v>15</v>
      </c>
      <c r="AB161">
        <v>69.400000000000006</v>
      </c>
      <c r="AC161">
        <v>211</v>
      </c>
      <c r="AD161">
        <v>0.30299999999999999</v>
      </c>
      <c r="AE161">
        <v>76</v>
      </c>
      <c r="AF161">
        <v>0.65861400000000003</v>
      </c>
      <c r="AG161">
        <v>63</v>
      </c>
    </row>
    <row r="162" spans="1:33" x14ac:dyDescent="0.3">
      <c r="A162" t="s">
        <v>5</v>
      </c>
      <c r="B162" s="3">
        <v>3</v>
      </c>
      <c r="C162" s="9">
        <v>2019</v>
      </c>
      <c r="D162" s="11">
        <v>1376582</v>
      </c>
      <c r="E162" s="16">
        <v>465808570.18474311</v>
      </c>
      <c r="F162" s="17">
        <f t="shared" si="5"/>
        <v>338380.54702498153</v>
      </c>
      <c r="G162" s="55">
        <v>315635.57535062992</v>
      </c>
      <c r="H162" s="55">
        <f t="shared" si="6"/>
        <v>1.0720608621163343</v>
      </c>
      <c r="I162" s="55">
        <f t="shared" si="7"/>
        <v>1.077218869214523</v>
      </c>
      <c r="J162">
        <v>721</v>
      </c>
      <c r="K162" s="51">
        <v>1.03</v>
      </c>
      <c r="L162" s="17">
        <v>16.818223903413191</v>
      </c>
      <c r="M162">
        <v>3.8340330496518544E-3</v>
      </c>
      <c r="N162">
        <v>0.32264456173128014</v>
      </c>
      <c r="O162">
        <v>23</v>
      </c>
      <c r="P162">
        <v>74.099999999999994</v>
      </c>
      <c r="Q162">
        <v>194</v>
      </c>
      <c r="R162">
        <v>0.222</v>
      </c>
      <c r="S162">
        <v>82</v>
      </c>
      <c r="T162">
        <v>0.67913500000000004</v>
      </c>
      <c r="U162">
        <v>178</v>
      </c>
      <c r="V162">
        <v>722</v>
      </c>
      <c r="W162">
        <v>1.04</v>
      </c>
      <c r="X162">
        <v>15.312034636327313</v>
      </c>
      <c r="Y162">
        <v>3.7107996820257652E-3</v>
      </c>
      <c r="Z162">
        <v>0.31239660837294442</v>
      </c>
      <c r="AA162">
        <v>21.7</v>
      </c>
      <c r="AB162">
        <v>72.099999999999994</v>
      </c>
      <c r="AC162">
        <v>202</v>
      </c>
      <c r="AD162">
        <v>0.221</v>
      </c>
      <c r="AE162">
        <v>82.6</v>
      </c>
      <c r="AF162">
        <v>0.66533799999999998</v>
      </c>
      <c r="AG162">
        <v>252</v>
      </c>
    </row>
    <row r="163" spans="1:33" x14ac:dyDescent="0.3">
      <c r="A163" t="s">
        <v>6</v>
      </c>
      <c r="B163" s="3">
        <v>4</v>
      </c>
      <c r="C163" s="9">
        <v>2019</v>
      </c>
      <c r="D163" s="11">
        <v>2337457</v>
      </c>
      <c r="E163" s="16">
        <v>881917046.5200218</v>
      </c>
      <c r="F163" s="17">
        <f t="shared" si="5"/>
        <v>377297.65575153759</v>
      </c>
      <c r="G163" s="55">
        <v>372966.72325557237</v>
      </c>
      <c r="H163" s="55">
        <f t="shared" si="6"/>
        <v>1.0116121150384707</v>
      </c>
      <c r="I163" s="55">
        <f t="shared" si="7"/>
        <v>1.0305786322518398</v>
      </c>
      <c r="J163">
        <v>1182</v>
      </c>
      <c r="K163" s="51">
        <v>0.96</v>
      </c>
      <c r="L163" s="17">
        <v>29.823390484016461</v>
      </c>
      <c r="M163">
        <v>5.8113954657569196E-3</v>
      </c>
      <c r="N163">
        <v>0.1440948479485257</v>
      </c>
      <c r="O163">
        <v>23.5</v>
      </c>
      <c r="P163">
        <v>77.099999999999994</v>
      </c>
      <c r="Q163">
        <v>366</v>
      </c>
      <c r="R163">
        <v>0.317</v>
      </c>
      <c r="S163">
        <v>78.400000000000006</v>
      </c>
      <c r="T163">
        <v>0.63124499999999995</v>
      </c>
      <c r="U163">
        <v>424</v>
      </c>
      <c r="V163">
        <v>1185</v>
      </c>
      <c r="W163">
        <v>0.85</v>
      </c>
      <c r="X163">
        <v>29.09571989597729</v>
      </c>
      <c r="Y163">
        <v>4.6696463991199814E-3</v>
      </c>
      <c r="Z163">
        <v>0.14593031281958535</v>
      </c>
      <c r="AA163">
        <v>25.4</v>
      </c>
      <c r="AB163">
        <v>79</v>
      </c>
      <c r="AC163">
        <v>369</v>
      </c>
      <c r="AD163">
        <v>0.31900000000000001</v>
      </c>
      <c r="AE163">
        <v>81.7</v>
      </c>
      <c r="AF163">
        <v>0.62143500000000007</v>
      </c>
      <c r="AG163">
        <v>471</v>
      </c>
    </row>
    <row r="164" spans="1:33" x14ac:dyDescent="0.3">
      <c r="A164" t="s">
        <v>7</v>
      </c>
      <c r="B164" s="3">
        <v>5</v>
      </c>
      <c r="C164" s="9">
        <v>2019</v>
      </c>
      <c r="D164" s="11">
        <v>959459</v>
      </c>
      <c r="E164" s="16">
        <v>212088111.46362141</v>
      </c>
      <c r="F164" s="17">
        <f t="shared" si="5"/>
        <v>221049.68681686389</v>
      </c>
      <c r="G164" s="55">
        <v>212773.40039672991</v>
      </c>
      <c r="H164" s="55">
        <f t="shared" si="6"/>
        <v>1.0388971854785527</v>
      </c>
      <c r="I164" s="55">
        <f t="shared" si="7"/>
        <v>1.0341773684022602</v>
      </c>
      <c r="J164">
        <v>517</v>
      </c>
      <c r="K164" s="51">
        <v>0.34</v>
      </c>
      <c r="L164" s="17">
        <v>14.676101281371965</v>
      </c>
      <c r="M164">
        <v>2.3120938052828472E-3</v>
      </c>
      <c r="N164">
        <v>0.18363823606039339</v>
      </c>
      <c r="O164">
        <v>21.5</v>
      </c>
      <c r="P164">
        <v>64.8</v>
      </c>
      <c r="Q164">
        <v>247</v>
      </c>
      <c r="R164">
        <v>0.182</v>
      </c>
      <c r="S164">
        <v>84.9</v>
      </c>
      <c r="T164">
        <v>0.62652700000000006</v>
      </c>
      <c r="U164">
        <v>99</v>
      </c>
      <c r="V164">
        <v>525</v>
      </c>
      <c r="W164">
        <v>0.28999999999999998</v>
      </c>
      <c r="X164">
        <v>12.628233637399051</v>
      </c>
      <c r="Y164">
        <v>1.6833652083958139E-3</v>
      </c>
      <c r="Z164">
        <v>0.16732231041661891</v>
      </c>
      <c r="AA164">
        <v>12.2</v>
      </c>
      <c r="AB164">
        <v>70.3</v>
      </c>
      <c r="AC164">
        <v>253</v>
      </c>
      <c r="AD164">
        <v>0.184</v>
      </c>
      <c r="AE164">
        <v>85.2</v>
      </c>
      <c r="AF164">
        <v>0.626193</v>
      </c>
      <c r="AG164">
        <v>577</v>
      </c>
    </row>
    <row r="165" spans="1:33" x14ac:dyDescent="0.3">
      <c r="A165" t="s">
        <v>8</v>
      </c>
      <c r="B165" s="3">
        <v>6</v>
      </c>
      <c r="C165" s="9">
        <v>2019</v>
      </c>
      <c r="D165" s="11">
        <v>1052781</v>
      </c>
      <c r="E165" s="16">
        <v>452456439.30072063</v>
      </c>
      <c r="F165" s="17">
        <f t="shared" si="5"/>
        <v>429772.61111353704</v>
      </c>
      <c r="G165" s="55">
        <v>420516.63452146645</v>
      </c>
      <c r="H165" s="55">
        <f t="shared" si="6"/>
        <v>1.0220109642097834</v>
      </c>
      <c r="I165" s="55">
        <f t="shared" si="7"/>
        <v>1.0358421858342444</v>
      </c>
      <c r="J165">
        <v>537</v>
      </c>
      <c r="K165" s="51">
        <v>1.34</v>
      </c>
      <c r="L165" s="17">
        <v>20.037539758561891</v>
      </c>
      <c r="M165">
        <v>3.6839354598642406E-3</v>
      </c>
      <c r="N165">
        <v>0.3806909279860326</v>
      </c>
      <c r="O165">
        <v>24.6</v>
      </c>
      <c r="P165">
        <v>72.2</v>
      </c>
      <c r="Q165">
        <v>185</v>
      </c>
      <c r="R165">
        <v>0.248</v>
      </c>
      <c r="S165">
        <v>69.5</v>
      </c>
      <c r="T165">
        <v>0.62261600000000006</v>
      </c>
      <c r="U165">
        <v>169</v>
      </c>
      <c r="V165">
        <v>550</v>
      </c>
      <c r="W165">
        <v>1.4</v>
      </c>
      <c r="X165">
        <v>17.953582140770425</v>
      </c>
      <c r="Y165">
        <v>3.2421062589367148E-3</v>
      </c>
      <c r="Z165">
        <v>0.38705269196705722</v>
      </c>
      <c r="AA165">
        <v>26.899999999999995</v>
      </c>
      <c r="AB165">
        <v>73.3</v>
      </c>
      <c r="AC165">
        <v>185</v>
      </c>
      <c r="AD165">
        <v>0.24600000000000002</v>
      </c>
      <c r="AE165">
        <v>72.7</v>
      </c>
      <c r="AF165">
        <v>0.61509199999999997</v>
      </c>
      <c r="AG165">
        <v>179</v>
      </c>
    </row>
    <row r="166" spans="1:33" x14ac:dyDescent="0.3">
      <c r="A166" t="s">
        <v>9</v>
      </c>
      <c r="B166" s="3">
        <v>7</v>
      </c>
      <c r="C166" s="9">
        <v>2019</v>
      </c>
      <c r="D166" s="11">
        <v>601815</v>
      </c>
      <c r="E166" s="16">
        <v>177194051.35351577</v>
      </c>
      <c r="F166" s="17">
        <f t="shared" si="5"/>
        <v>294432.75982405851</v>
      </c>
      <c r="G166" s="55">
        <v>286148.08909882687</v>
      </c>
      <c r="H166" s="55">
        <f t="shared" si="6"/>
        <v>1.028952388783454</v>
      </c>
      <c r="I166" s="55">
        <f t="shared" si="7"/>
        <v>1.039691220617504</v>
      </c>
      <c r="J166">
        <v>310</v>
      </c>
      <c r="K166" s="51">
        <v>0.06</v>
      </c>
      <c r="L166" s="17">
        <v>12.760676258724551</v>
      </c>
      <c r="M166">
        <v>2.3688905213557878E-3</v>
      </c>
      <c r="N166">
        <v>0.22882536821971464</v>
      </c>
      <c r="O166">
        <v>8.6</v>
      </c>
      <c r="P166">
        <v>66.5</v>
      </c>
      <c r="Q166">
        <v>162</v>
      </c>
      <c r="R166">
        <v>0.27</v>
      </c>
      <c r="S166">
        <v>99.9</v>
      </c>
      <c r="T166">
        <v>0.60062300000000002</v>
      </c>
      <c r="U166">
        <v>61</v>
      </c>
      <c r="V166">
        <v>318</v>
      </c>
      <c r="W166">
        <v>0.08</v>
      </c>
      <c r="X166">
        <v>11.632940224562581</v>
      </c>
      <c r="Y166">
        <v>1.2436804423377307E-3</v>
      </c>
      <c r="Z166">
        <v>0.22443182123164385</v>
      </c>
      <c r="AA166">
        <v>7.3</v>
      </c>
      <c r="AB166">
        <v>68.3</v>
      </c>
      <c r="AC166">
        <v>167</v>
      </c>
      <c r="AD166">
        <v>0.27399999999999997</v>
      </c>
      <c r="AE166">
        <v>100.8</v>
      </c>
      <c r="AF166">
        <v>0.59542000000000006</v>
      </c>
      <c r="AG166">
        <v>47</v>
      </c>
    </row>
    <row r="167" spans="1:33" x14ac:dyDescent="0.3">
      <c r="A167" t="s">
        <v>10</v>
      </c>
      <c r="B167" s="3">
        <v>8</v>
      </c>
      <c r="C167" s="9">
        <v>2019</v>
      </c>
      <c r="D167" s="11">
        <v>1101403</v>
      </c>
      <c r="E167" s="16">
        <v>412380995.89248025</v>
      </c>
      <c r="F167" s="17">
        <f t="shared" si="5"/>
        <v>374414.26607016713</v>
      </c>
      <c r="G167" s="55">
        <v>361988.18421994662</v>
      </c>
      <c r="H167" s="55">
        <f t="shared" si="6"/>
        <v>1.0343273134094078</v>
      </c>
      <c r="I167" s="55">
        <f t="shared" si="7"/>
        <v>1.0487919356602173</v>
      </c>
      <c r="J167">
        <v>569</v>
      </c>
      <c r="K167" s="51">
        <v>0.57999999999999996</v>
      </c>
      <c r="L167" s="17">
        <v>28.771754132783073</v>
      </c>
      <c r="M167">
        <v>0.13030140819521463</v>
      </c>
      <c r="N167">
        <v>0.15846685161349947</v>
      </c>
      <c r="O167">
        <v>12.6</v>
      </c>
      <c r="P167">
        <v>78.599999999999994</v>
      </c>
      <c r="Q167">
        <v>329</v>
      </c>
      <c r="R167">
        <v>0.317</v>
      </c>
      <c r="S167">
        <v>85.2</v>
      </c>
      <c r="T167">
        <v>0.64685000000000004</v>
      </c>
      <c r="U167">
        <v>238</v>
      </c>
      <c r="V167">
        <v>574</v>
      </c>
      <c r="W167">
        <v>0.61</v>
      </c>
      <c r="X167">
        <v>26.770531739986986</v>
      </c>
      <c r="Y167">
        <v>0.10999514930742277</v>
      </c>
      <c r="Z167">
        <v>0.15854336583131162</v>
      </c>
      <c r="AA167">
        <v>13.600000000000001</v>
      </c>
      <c r="AB167">
        <v>77</v>
      </c>
      <c r="AC167">
        <v>343</v>
      </c>
      <c r="AD167">
        <v>0.32</v>
      </c>
      <c r="AE167">
        <v>85.3</v>
      </c>
      <c r="AF167">
        <v>0.64213700000000007</v>
      </c>
      <c r="AG167">
        <v>305</v>
      </c>
    </row>
    <row r="168" spans="1:33" x14ac:dyDescent="0.3">
      <c r="A168" t="s">
        <v>11</v>
      </c>
      <c r="B168" s="3">
        <v>9</v>
      </c>
      <c r="C168" s="9">
        <v>2019</v>
      </c>
      <c r="D168" s="11">
        <v>1160836</v>
      </c>
      <c r="E168" s="16">
        <v>510026857.04701406</v>
      </c>
      <c r="F168" s="17">
        <f t="shared" si="5"/>
        <v>439361.68162170541</v>
      </c>
      <c r="G168" s="55">
        <v>444842.06574478868</v>
      </c>
      <c r="H168" s="55">
        <f t="shared" si="6"/>
        <v>0.98768015764447192</v>
      </c>
      <c r="I168" s="55">
        <f t="shared" si="7"/>
        <v>1.0220341243906306</v>
      </c>
      <c r="J168">
        <v>598</v>
      </c>
      <c r="K168" s="51">
        <v>0.16</v>
      </c>
      <c r="L168" s="17">
        <v>27.198583776195655</v>
      </c>
      <c r="M168">
        <v>5.1920789777630573E-3</v>
      </c>
      <c r="N168">
        <v>0.35983882918928273</v>
      </c>
      <c r="O168">
        <v>23.8</v>
      </c>
      <c r="P168">
        <v>69.8</v>
      </c>
      <c r="Q168">
        <v>177</v>
      </c>
      <c r="R168">
        <v>0.36599999999999999</v>
      </c>
      <c r="S168">
        <v>80.400000000000006</v>
      </c>
      <c r="T168">
        <v>0.79055200000000003</v>
      </c>
      <c r="U168">
        <v>65</v>
      </c>
      <c r="V168">
        <v>602</v>
      </c>
      <c r="W168">
        <v>0.08</v>
      </c>
      <c r="X168">
        <v>21.266298497574937</v>
      </c>
      <c r="Y168">
        <v>4.0495787165061876E-3</v>
      </c>
      <c r="Z168">
        <v>0.42789529098079326</v>
      </c>
      <c r="AA168">
        <v>26.400000000000002</v>
      </c>
      <c r="AB168">
        <v>73.2</v>
      </c>
      <c r="AC168">
        <v>185</v>
      </c>
      <c r="AD168">
        <v>0.36599999999999999</v>
      </c>
      <c r="AE168">
        <v>80.3</v>
      </c>
      <c r="AF168">
        <v>0.78515500000000005</v>
      </c>
      <c r="AG168">
        <v>49</v>
      </c>
    </row>
    <row r="169" spans="1:33" x14ac:dyDescent="0.3">
      <c r="A169" t="s">
        <v>12</v>
      </c>
      <c r="B169" s="3">
        <v>10</v>
      </c>
      <c r="C169" s="9">
        <v>2019</v>
      </c>
      <c r="D169" s="11">
        <v>8303032</v>
      </c>
      <c r="E169" s="16">
        <v>4634122135.8323746</v>
      </c>
      <c r="F169" s="17">
        <f t="shared" si="5"/>
        <v>558124.08477196936</v>
      </c>
      <c r="G169" s="55">
        <v>535698.66453406028</v>
      </c>
      <c r="H169" s="55">
        <f t="shared" si="6"/>
        <v>1.0418620051207599</v>
      </c>
      <c r="I169" s="55">
        <f t="shared" si="7"/>
        <v>1.0517013009194869</v>
      </c>
      <c r="J169">
        <v>4189</v>
      </c>
      <c r="K169" s="51">
        <v>2.34</v>
      </c>
      <c r="L169" s="17">
        <v>20.991203425683739</v>
      </c>
      <c r="M169">
        <v>1.8748661821277608E-3</v>
      </c>
      <c r="N169">
        <v>0.18600791972977029</v>
      </c>
      <c r="O169">
        <v>27.500000000000004</v>
      </c>
      <c r="P169">
        <v>82.7</v>
      </c>
      <c r="Q169">
        <v>105</v>
      </c>
      <c r="R169">
        <v>0.21</v>
      </c>
      <c r="S169">
        <v>75.099999999999994</v>
      </c>
      <c r="T169">
        <v>0.81346400000000008</v>
      </c>
      <c r="U169">
        <v>3314</v>
      </c>
      <c r="V169">
        <v>4150</v>
      </c>
      <c r="W169">
        <v>2.68</v>
      </c>
      <c r="X169">
        <v>20.355186144874676</v>
      </c>
      <c r="Y169">
        <v>1.4936947494920802E-3</v>
      </c>
      <c r="Z169">
        <v>0.18605519163725673</v>
      </c>
      <c r="AA169">
        <v>22.9</v>
      </c>
      <c r="AB169">
        <v>82.3</v>
      </c>
      <c r="AC169">
        <v>108</v>
      </c>
      <c r="AD169">
        <v>0.20800000000000002</v>
      </c>
      <c r="AE169">
        <v>63.7</v>
      </c>
      <c r="AF169">
        <v>0.79770799999999997</v>
      </c>
      <c r="AG169">
        <v>3408</v>
      </c>
    </row>
    <row r="170" spans="1:33" x14ac:dyDescent="0.3">
      <c r="A170" t="s">
        <v>13</v>
      </c>
      <c r="B170" s="3">
        <v>11</v>
      </c>
      <c r="C170" s="9">
        <v>2019</v>
      </c>
      <c r="D170" s="11">
        <v>733340</v>
      </c>
      <c r="E170" s="16">
        <v>236414556.32179567</v>
      </c>
      <c r="F170" s="17">
        <f t="shared" si="5"/>
        <v>322380.55516103812</v>
      </c>
      <c r="G170" s="55">
        <v>309949.2658844504</v>
      </c>
      <c r="H170" s="55">
        <f t="shared" si="6"/>
        <v>1.0401074970805775</v>
      </c>
      <c r="I170" s="55">
        <f t="shared" si="7"/>
        <v>1.0345634458351736</v>
      </c>
      <c r="J170">
        <v>347</v>
      </c>
      <c r="K170" s="51">
        <v>0.28000000000000003</v>
      </c>
      <c r="L170" s="17">
        <v>20.964096009984416</v>
      </c>
      <c r="M170">
        <v>1.623662198350786E-3</v>
      </c>
      <c r="N170">
        <v>0.14632851050405682</v>
      </c>
      <c r="O170">
        <v>22.5</v>
      </c>
      <c r="P170">
        <v>67</v>
      </c>
      <c r="Q170">
        <v>389</v>
      </c>
      <c r="R170">
        <v>0.33200000000000002</v>
      </c>
      <c r="S170">
        <v>88.6</v>
      </c>
      <c r="T170">
        <v>0.57645100000000005</v>
      </c>
      <c r="U170">
        <v>72</v>
      </c>
      <c r="V170">
        <v>370</v>
      </c>
      <c r="W170">
        <v>0.25</v>
      </c>
      <c r="X170">
        <v>19.448541614816342</v>
      </c>
      <c r="Y170">
        <v>1.2480955811829833E-3</v>
      </c>
      <c r="Z170">
        <v>0.14131457481924117</v>
      </c>
      <c r="AA170">
        <v>14.7</v>
      </c>
      <c r="AB170">
        <v>71.400000000000006</v>
      </c>
      <c r="AC170">
        <v>410</v>
      </c>
      <c r="AD170">
        <v>0.33200000000000002</v>
      </c>
      <c r="AE170">
        <v>91.1</v>
      </c>
      <c r="AF170">
        <v>0.57436500000000001</v>
      </c>
      <c r="AG170">
        <v>63</v>
      </c>
    </row>
    <row r="171" spans="1:33" x14ac:dyDescent="0.3">
      <c r="A171" t="s">
        <v>14</v>
      </c>
      <c r="B171" s="3">
        <v>12</v>
      </c>
      <c r="C171" s="9">
        <v>2019</v>
      </c>
      <c r="D171" s="11">
        <v>1121803</v>
      </c>
      <c r="E171" s="16">
        <v>379198355.86521584</v>
      </c>
      <c r="F171" s="17">
        <f t="shared" si="5"/>
        <v>338025.79941862857</v>
      </c>
      <c r="G171" s="55">
        <v>332150.49889468437</v>
      </c>
      <c r="H171" s="55">
        <f t="shared" si="6"/>
        <v>1.0176886698755407</v>
      </c>
      <c r="I171" s="55">
        <f t="shared" si="7"/>
        <v>1.0248389183536997</v>
      </c>
      <c r="J171">
        <v>535</v>
      </c>
      <c r="K171" s="51">
        <v>0.47</v>
      </c>
      <c r="L171" s="17">
        <v>15.82065828219158</v>
      </c>
      <c r="M171">
        <v>1.3537991357179641E-3</v>
      </c>
      <c r="N171">
        <v>0.26643399593845385</v>
      </c>
      <c r="O171">
        <v>31.5</v>
      </c>
      <c r="P171">
        <v>64.7</v>
      </c>
      <c r="Q171">
        <v>269</v>
      </c>
      <c r="R171">
        <v>0.28399999999999997</v>
      </c>
      <c r="S171">
        <v>75.900000000000006</v>
      </c>
      <c r="T171">
        <v>0.66459599999999996</v>
      </c>
      <c r="U171">
        <v>131</v>
      </c>
      <c r="V171">
        <v>529</v>
      </c>
      <c r="W171">
        <v>0.47</v>
      </c>
      <c r="X171">
        <v>15.075432886286617</v>
      </c>
      <c r="Y171">
        <v>1.5484069292765019E-3</v>
      </c>
      <c r="Z171">
        <v>0.26730399379495617</v>
      </c>
      <c r="AA171">
        <v>19.399999999999999</v>
      </c>
      <c r="AB171">
        <v>72.5</v>
      </c>
      <c r="AC171">
        <v>275</v>
      </c>
      <c r="AD171">
        <v>0.28399999999999997</v>
      </c>
      <c r="AE171">
        <v>77.400000000000006</v>
      </c>
      <c r="AF171">
        <v>0.6628400000000001</v>
      </c>
      <c r="AG171">
        <v>179</v>
      </c>
    </row>
    <row r="172" spans="1:33" x14ac:dyDescent="0.3">
      <c r="A172" t="s">
        <v>15</v>
      </c>
      <c r="B172" s="3">
        <v>13</v>
      </c>
      <c r="C172" s="9">
        <v>2019</v>
      </c>
      <c r="D172" s="11">
        <v>920967</v>
      </c>
      <c r="E172" s="16">
        <v>298986760.84364974</v>
      </c>
      <c r="F172" s="17">
        <f t="shared" si="5"/>
        <v>324644.38013919041</v>
      </c>
      <c r="G172" s="55">
        <v>320702.18695826322</v>
      </c>
      <c r="H172" s="55">
        <f t="shared" si="6"/>
        <v>1.0122923800997972</v>
      </c>
      <c r="I172" s="55">
        <f t="shared" si="7"/>
        <v>1.0371475144155922</v>
      </c>
      <c r="J172">
        <v>483</v>
      </c>
      <c r="K172" s="51">
        <v>0.43</v>
      </c>
      <c r="L172" s="17">
        <v>20.193903806462995</v>
      </c>
      <c r="M172">
        <v>3.0653066222039982E-3</v>
      </c>
      <c r="N172">
        <v>0.19016523969399526</v>
      </c>
      <c r="O172">
        <v>17.899999999999999</v>
      </c>
      <c r="P172">
        <v>77.2</v>
      </c>
      <c r="Q172">
        <v>232</v>
      </c>
      <c r="R172">
        <v>0.27699999999999997</v>
      </c>
      <c r="S172">
        <v>96.6</v>
      </c>
      <c r="T172">
        <v>0.64802199999999999</v>
      </c>
      <c r="U172">
        <v>36</v>
      </c>
      <c r="V172">
        <v>510</v>
      </c>
      <c r="W172">
        <v>0.51</v>
      </c>
      <c r="X172">
        <v>21.160540846576982</v>
      </c>
      <c r="Y172">
        <v>2.9294573311580948E-3</v>
      </c>
      <c r="Z172">
        <v>0.19917025865764948</v>
      </c>
      <c r="AA172">
        <v>15.6</v>
      </c>
      <c r="AB172">
        <v>73.599999999999994</v>
      </c>
      <c r="AC172">
        <v>228</v>
      </c>
      <c r="AD172">
        <v>0.27699999999999997</v>
      </c>
      <c r="AE172">
        <v>97.3</v>
      </c>
      <c r="AF172">
        <v>0.63566699999999998</v>
      </c>
      <c r="AG172">
        <v>32</v>
      </c>
    </row>
    <row r="173" spans="1:33" x14ac:dyDescent="0.3">
      <c r="A173" t="s">
        <v>16</v>
      </c>
      <c r="B173" s="3">
        <v>14</v>
      </c>
      <c r="C173" s="9">
        <v>2019</v>
      </c>
      <c r="D173" s="11">
        <v>1010592</v>
      </c>
      <c r="E173" s="16">
        <v>328694726.55152756</v>
      </c>
      <c r="F173" s="17">
        <f t="shared" si="5"/>
        <v>325249.68192062434</v>
      </c>
      <c r="G173" s="55">
        <v>327618.5611782776</v>
      </c>
      <c r="H173" s="55">
        <f t="shared" si="6"/>
        <v>0.99276939850680745</v>
      </c>
      <c r="I173" s="55">
        <f t="shared" si="7"/>
        <v>1.0196411260445217</v>
      </c>
      <c r="J173">
        <v>500</v>
      </c>
      <c r="K173" s="51">
        <v>0.27</v>
      </c>
      <c r="L173" s="17">
        <v>25.645232518858897</v>
      </c>
      <c r="M173">
        <v>4.7641501688334807E-4</v>
      </c>
      <c r="N173">
        <v>0.11827446202015829</v>
      </c>
      <c r="O173">
        <v>18.100000000000001</v>
      </c>
      <c r="P173">
        <v>72.900000000000006</v>
      </c>
      <c r="Q173">
        <v>277</v>
      </c>
      <c r="R173">
        <v>0.39799999999999996</v>
      </c>
      <c r="S173">
        <v>76.2</v>
      </c>
      <c r="T173">
        <v>0.52400599999999997</v>
      </c>
      <c r="U173">
        <v>80</v>
      </c>
      <c r="V173">
        <v>507</v>
      </c>
      <c r="W173">
        <v>0.26</v>
      </c>
      <c r="X173">
        <v>30.161710901623103</v>
      </c>
      <c r="Y173">
        <v>3.6604420120967126E-4</v>
      </c>
      <c r="Z173">
        <v>0.11973084648907986</v>
      </c>
      <c r="AA173">
        <v>17.5</v>
      </c>
      <c r="AB173">
        <v>74.5</v>
      </c>
      <c r="AC173">
        <v>274</v>
      </c>
      <c r="AD173">
        <v>0.39899999999999997</v>
      </c>
      <c r="AE173">
        <v>76.599999999999994</v>
      </c>
      <c r="AF173">
        <v>0.51920299999999997</v>
      </c>
      <c r="AG173">
        <v>80</v>
      </c>
    </row>
    <row r="174" spans="1:33" x14ac:dyDescent="0.3">
      <c r="A174" t="s">
        <v>17</v>
      </c>
      <c r="B174" s="3">
        <v>15</v>
      </c>
      <c r="C174" s="9">
        <v>2019</v>
      </c>
      <c r="D174" s="11">
        <v>1261790</v>
      </c>
      <c r="E174" s="16">
        <v>411537166.85929573</v>
      </c>
      <c r="F174" s="17">
        <f t="shared" si="5"/>
        <v>326153.45410828723</v>
      </c>
      <c r="G174" s="55">
        <v>326672.64242995944</v>
      </c>
      <c r="H174" s="55">
        <f t="shared" si="6"/>
        <v>0.99841067706860842</v>
      </c>
      <c r="I174" s="55">
        <f t="shared" si="7"/>
        <v>1.0293370847319527</v>
      </c>
      <c r="J174">
        <v>676</v>
      </c>
      <c r="K174" s="52">
        <v>1</v>
      </c>
      <c r="L174" s="17">
        <v>18.090506432143822</v>
      </c>
      <c r="M174">
        <v>8.1690115880404866E-4</v>
      </c>
      <c r="N174">
        <v>0.18380280924649842</v>
      </c>
      <c r="O174">
        <v>21.9</v>
      </c>
      <c r="P174">
        <v>67.599999999999994</v>
      </c>
      <c r="Q174">
        <v>187</v>
      </c>
      <c r="R174">
        <v>0.23800000000000002</v>
      </c>
      <c r="S174">
        <v>92.7</v>
      </c>
      <c r="T174">
        <v>0.60936199999999996</v>
      </c>
      <c r="U174">
        <v>133</v>
      </c>
      <c r="V174">
        <v>685</v>
      </c>
      <c r="W174">
        <v>0.93</v>
      </c>
      <c r="X174">
        <v>22.183990124515592</v>
      </c>
      <c r="Y174">
        <v>1.1835645776560359E-3</v>
      </c>
      <c r="Z174">
        <v>0.20407413575821196</v>
      </c>
      <c r="AA174">
        <v>22.2</v>
      </c>
      <c r="AB174">
        <v>69.900000000000006</v>
      </c>
      <c r="AC174">
        <v>193</v>
      </c>
      <c r="AD174">
        <v>0.24</v>
      </c>
      <c r="AE174">
        <v>92.6</v>
      </c>
      <c r="AF174">
        <v>0.60763400000000001</v>
      </c>
      <c r="AG174">
        <v>155</v>
      </c>
    </row>
    <row r="175" spans="1:33" x14ac:dyDescent="0.3">
      <c r="A175" t="s">
        <v>18</v>
      </c>
      <c r="B175" s="3">
        <v>16</v>
      </c>
      <c r="C175" s="9">
        <v>2019</v>
      </c>
      <c r="D175" s="11">
        <v>1522369</v>
      </c>
      <c r="E175" s="16">
        <v>595389467.54680645</v>
      </c>
      <c r="F175" s="17">
        <f t="shared" si="5"/>
        <v>391094.05639947113</v>
      </c>
      <c r="G175" s="55">
        <v>387367.13372519147</v>
      </c>
      <c r="H175" s="55">
        <f t="shared" si="6"/>
        <v>1.0096211638773764</v>
      </c>
      <c r="I175" s="55">
        <f t="shared" si="7"/>
        <v>1.0366417828940959</v>
      </c>
      <c r="J175">
        <v>793</v>
      </c>
      <c r="K175" s="51">
        <v>1.22</v>
      </c>
      <c r="L175" s="17">
        <v>26.25864517526454</v>
      </c>
      <c r="M175">
        <v>4.8226227118540856E-3</v>
      </c>
      <c r="N175">
        <v>0.3823639182731543</v>
      </c>
      <c r="O175">
        <v>22.5</v>
      </c>
      <c r="P175">
        <v>88.4</v>
      </c>
      <c r="Q175">
        <v>229</v>
      </c>
      <c r="R175">
        <v>0.255</v>
      </c>
      <c r="S175">
        <v>85.3</v>
      </c>
      <c r="T175">
        <v>0.72818299999999991</v>
      </c>
      <c r="U175">
        <v>121</v>
      </c>
      <c r="V175">
        <v>793</v>
      </c>
      <c r="W175">
        <v>1</v>
      </c>
      <c r="X175">
        <v>23.209497227650605</v>
      </c>
      <c r="Y175">
        <v>4.3204963722263652E-3</v>
      </c>
      <c r="Z175">
        <v>0.42430467099630559</v>
      </c>
      <c r="AA175">
        <v>24.5</v>
      </c>
      <c r="AB175">
        <v>83.8</v>
      </c>
      <c r="AC175">
        <v>223</v>
      </c>
      <c r="AD175">
        <v>0.25</v>
      </c>
      <c r="AE175">
        <v>85</v>
      </c>
      <c r="AF175">
        <v>0.73529200000000006</v>
      </c>
      <c r="AG175">
        <v>139</v>
      </c>
    </row>
    <row r="176" spans="1:33" x14ac:dyDescent="0.3">
      <c r="A176" t="s">
        <v>19</v>
      </c>
      <c r="B176" s="3">
        <v>17</v>
      </c>
      <c r="C176" s="9">
        <v>2019</v>
      </c>
      <c r="D176" s="11">
        <v>1239717</v>
      </c>
      <c r="E176" s="16">
        <v>527844846.29816294</v>
      </c>
      <c r="F176" s="17">
        <f t="shared" si="5"/>
        <v>425778.50130163814</v>
      </c>
      <c r="G176" s="55">
        <v>422416.95324443013</v>
      </c>
      <c r="H176" s="55">
        <f t="shared" si="6"/>
        <v>1.0079578909686016</v>
      </c>
      <c r="I176" s="55">
        <f t="shared" si="7"/>
        <v>1.0365440935824273</v>
      </c>
      <c r="J176">
        <v>650</v>
      </c>
      <c r="K176" s="51">
        <v>1.18</v>
      </c>
      <c r="L176" s="17">
        <v>14.93513707935703</v>
      </c>
      <c r="M176">
        <v>1.4952002471058465E-3</v>
      </c>
      <c r="N176">
        <v>0.27289637049539972</v>
      </c>
      <c r="O176">
        <v>24.6</v>
      </c>
      <c r="P176">
        <v>71.099999999999994</v>
      </c>
      <c r="Q176">
        <v>245</v>
      </c>
      <c r="R176">
        <v>0.18600000000000003</v>
      </c>
      <c r="S176">
        <v>88.2</v>
      </c>
      <c r="T176">
        <v>0.53975099999999998</v>
      </c>
      <c r="U176">
        <v>155</v>
      </c>
      <c r="V176">
        <v>665</v>
      </c>
      <c r="W176">
        <v>0.89</v>
      </c>
      <c r="X176">
        <v>14.461371923798497</v>
      </c>
      <c r="Y176">
        <v>1.2546838765327088E-3</v>
      </c>
      <c r="Z176">
        <v>0.27440295960079086</v>
      </c>
      <c r="AA176">
        <v>25.6</v>
      </c>
      <c r="AB176">
        <v>65.900000000000006</v>
      </c>
      <c r="AC176">
        <v>241</v>
      </c>
      <c r="AD176">
        <v>0.185</v>
      </c>
      <c r="AE176">
        <v>92</v>
      </c>
      <c r="AF176">
        <v>0.53324899999999997</v>
      </c>
      <c r="AG176">
        <v>185</v>
      </c>
    </row>
    <row r="177" spans="1:33" x14ac:dyDescent="0.3">
      <c r="A177" t="s">
        <v>20</v>
      </c>
      <c r="B177" s="3">
        <v>18</v>
      </c>
      <c r="C177" s="9">
        <v>2019</v>
      </c>
      <c r="D177" s="11">
        <v>12887153</v>
      </c>
      <c r="E177" s="16">
        <v>16019317744.213484</v>
      </c>
      <c r="F177" s="17">
        <f t="shared" si="5"/>
        <v>1243045.5155000864</v>
      </c>
      <c r="G177" s="55">
        <v>1243334.3352742272</v>
      </c>
      <c r="H177" s="55">
        <f t="shared" si="6"/>
        <v>0.99976770546268467</v>
      </c>
      <c r="I177" s="55">
        <f t="shared" si="7"/>
        <v>1.0388414378566719</v>
      </c>
      <c r="J177">
        <v>7308</v>
      </c>
      <c r="K177" s="51">
        <v>2.0099999999999998</v>
      </c>
      <c r="L177" s="17">
        <v>16.510645813278487</v>
      </c>
      <c r="M177">
        <v>0</v>
      </c>
      <c r="N177">
        <v>0.15647758160285927</v>
      </c>
      <c r="O177">
        <v>45.1</v>
      </c>
      <c r="P177">
        <v>86.9</v>
      </c>
      <c r="Q177">
        <v>552</v>
      </c>
      <c r="R177">
        <v>0</v>
      </c>
      <c r="S177">
        <v>63.8</v>
      </c>
      <c r="T177">
        <v>1</v>
      </c>
      <c r="U177">
        <v>5298</v>
      </c>
      <c r="V177">
        <v>7268</v>
      </c>
      <c r="W177">
        <v>1.87</v>
      </c>
      <c r="X177">
        <v>13.234700218759182</v>
      </c>
      <c r="Y177">
        <v>0</v>
      </c>
      <c r="Z177">
        <v>0.15848523847855936</v>
      </c>
      <c r="AA177">
        <v>41.3</v>
      </c>
      <c r="AB177">
        <v>84.8</v>
      </c>
      <c r="AC177">
        <v>560</v>
      </c>
      <c r="AD177">
        <v>0</v>
      </c>
      <c r="AE177">
        <v>61</v>
      </c>
      <c r="AF177">
        <v>1</v>
      </c>
      <c r="AG177">
        <v>7485</v>
      </c>
    </row>
    <row r="178" spans="1:33" x14ac:dyDescent="0.3">
      <c r="A178" t="s">
        <v>21</v>
      </c>
      <c r="B178" s="3">
        <v>19</v>
      </c>
      <c r="C178" s="9">
        <v>2019</v>
      </c>
      <c r="D178" s="11">
        <v>555068</v>
      </c>
      <c r="E178" s="16">
        <v>254349936.20118362</v>
      </c>
      <c r="F178" s="17">
        <f t="shared" si="5"/>
        <v>458232.02959129988</v>
      </c>
      <c r="G178" s="55">
        <v>447451.66675895889</v>
      </c>
      <c r="H178" s="55">
        <f t="shared" si="6"/>
        <v>1.0240927984701158</v>
      </c>
      <c r="I178" s="55">
        <f t="shared" si="7"/>
        <v>1.0347719118424104</v>
      </c>
      <c r="J178">
        <v>305</v>
      </c>
      <c r="K178" s="51">
        <v>0.38</v>
      </c>
      <c r="L178" s="17">
        <v>15.126081805359663</v>
      </c>
      <c r="M178">
        <v>0.19038438383693723</v>
      </c>
      <c r="N178">
        <v>0.18633755764055945</v>
      </c>
      <c r="O178">
        <v>11</v>
      </c>
      <c r="P178">
        <v>77.7</v>
      </c>
      <c r="Q178">
        <v>178</v>
      </c>
      <c r="R178">
        <v>0.20800000000000002</v>
      </c>
      <c r="S178">
        <v>83.5</v>
      </c>
      <c r="T178">
        <v>0.76910600000000007</v>
      </c>
      <c r="U178">
        <v>43</v>
      </c>
      <c r="V178">
        <v>312</v>
      </c>
      <c r="W178">
        <v>0.36</v>
      </c>
      <c r="X178">
        <v>15.986720584389976</v>
      </c>
      <c r="Y178">
        <v>0.15932193177123627</v>
      </c>
      <c r="Z178">
        <v>0.19210993826772332</v>
      </c>
      <c r="AA178">
        <v>13.600000000000001</v>
      </c>
      <c r="AB178">
        <v>76.400000000000006</v>
      </c>
      <c r="AC178">
        <v>187</v>
      </c>
      <c r="AD178">
        <v>0.21</v>
      </c>
      <c r="AE178">
        <v>82.2</v>
      </c>
      <c r="AF178">
        <v>0.79411199999999993</v>
      </c>
      <c r="AG178">
        <v>27</v>
      </c>
    </row>
    <row r="179" spans="1:33" x14ac:dyDescent="0.3">
      <c r="A179" t="s">
        <v>22</v>
      </c>
      <c r="B179" s="3">
        <v>20</v>
      </c>
      <c r="C179" s="9">
        <v>2019</v>
      </c>
      <c r="D179" s="11">
        <v>771255</v>
      </c>
      <c r="E179" s="16">
        <v>548966105.7638576</v>
      </c>
      <c r="F179" s="17">
        <f t="shared" si="5"/>
        <v>711782.88084207894</v>
      </c>
      <c r="G179" s="55">
        <v>697690.71956259967</v>
      </c>
      <c r="H179" s="55">
        <f t="shared" si="6"/>
        <v>1.0201982925734114</v>
      </c>
      <c r="I179" s="55">
        <f t="shared" si="7"/>
        <v>1.0229078267332945</v>
      </c>
      <c r="J179">
        <v>428</v>
      </c>
      <c r="K179" s="51">
        <v>0.27</v>
      </c>
      <c r="L179" s="17">
        <v>16.929645902664767</v>
      </c>
      <c r="M179">
        <v>0.43808668724025218</v>
      </c>
      <c r="N179">
        <v>9.2398225039135598E-2</v>
      </c>
      <c r="O179">
        <v>13.4</v>
      </c>
      <c r="P179">
        <v>79</v>
      </c>
      <c r="Q179">
        <v>179</v>
      </c>
      <c r="R179">
        <v>0.22500000000000001</v>
      </c>
      <c r="S179">
        <v>104.9</v>
      </c>
      <c r="T179">
        <v>0.85816599999999998</v>
      </c>
      <c r="U179">
        <v>44</v>
      </c>
      <c r="V179">
        <v>441</v>
      </c>
      <c r="W179">
        <v>0.28999999999999998</v>
      </c>
      <c r="X179">
        <v>19.601470867465377</v>
      </c>
      <c r="Y179">
        <v>0.42179323870917018</v>
      </c>
      <c r="Z179">
        <v>0.1093257427761874</v>
      </c>
      <c r="AA179">
        <v>16.399999999999999</v>
      </c>
      <c r="AB179">
        <v>79.099999999999994</v>
      </c>
      <c r="AC179">
        <v>188</v>
      </c>
      <c r="AD179">
        <v>0.22399999999999998</v>
      </c>
      <c r="AE179">
        <v>106.5</v>
      </c>
      <c r="AF179">
        <v>0.85700299999999996</v>
      </c>
      <c r="AG179">
        <v>50</v>
      </c>
    </row>
    <row r="180" spans="1:33" x14ac:dyDescent="0.3">
      <c r="A180" t="s">
        <v>23</v>
      </c>
      <c r="B180" s="3">
        <v>21</v>
      </c>
      <c r="C180" s="9">
        <v>2019</v>
      </c>
      <c r="D180" s="11">
        <v>1063524</v>
      </c>
      <c r="E180" s="16">
        <v>720051125.40256476</v>
      </c>
      <c r="F180" s="17">
        <f t="shared" si="5"/>
        <v>677042.66702261986</v>
      </c>
      <c r="G180" s="55">
        <v>663876.79981781146</v>
      </c>
      <c r="H180" s="55">
        <f t="shared" si="6"/>
        <v>1.0198317928995584</v>
      </c>
      <c r="I180" s="55">
        <f t="shared" si="7"/>
        <v>1.0343238541470365</v>
      </c>
      <c r="J180">
        <v>558</v>
      </c>
      <c r="K180" s="51">
        <v>0.16</v>
      </c>
      <c r="L180" s="17">
        <v>21.703709679739099</v>
      </c>
      <c r="M180">
        <v>0.32220568330059268</v>
      </c>
      <c r="N180">
        <v>0.15505254471277427</v>
      </c>
      <c r="O180">
        <v>11.3</v>
      </c>
      <c r="P180">
        <v>77.400000000000006</v>
      </c>
      <c r="Q180">
        <v>156</v>
      </c>
      <c r="R180">
        <v>0.22699999999999998</v>
      </c>
      <c r="S180">
        <v>90.2</v>
      </c>
      <c r="T180">
        <v>0.62007100000000004</v>
      </c>
      <c r="U180">
        <v>79</v>
      </c>
      <c r="V180">
        <v>575</v>
      </c>
      <c r="W180">
        <v>0.18</v>
      </c>
      <c r="X180">
        <v>22.91232776107562</v>
      </c>
      <c r="Y180">
        <v>0.32367648054461917</v>
      </c>
      <c r="Z180">
        <v>0.1635879675795929</v>
      </c>
      <c r="AA180">
        <v>10.199999999999999</v>
      </c>
      <c r="AB180">
        <v>73.900000000000006</v>
      </c>
      <c r="AC180">
        <v>162</v>
      </c>
      <c r="AD180">
        <v>0.22800000000000001</v>
      </c>
      <c r="AE180">
        <v>94.3</v>
      </c>
      <c r="AF180">
        <v>0.61841699999999999</v>
      </c>
      <c r="AG180">
        <v>99</v>
      </c>
    </row>
    <row r="181" spans="1:33" x14ac:dyDescent="0.3">
      <c r="A181" t="s">
        <v>24</v>
      </c>
      <c r="B181" s="3">
        <v>22</v>
      </c>
      <c r="C181" s="9">
        <v>2019</v>
      </c>
      <c r="D181" s="11">
        <v>1163259</v>
      </c>
      <c r="E181" s="16">
        <v>520180802.9821493</v>
      </c>
      <c r="F181" s="17">
        <f t="shared" si="5"/>
        <v>447175.3951460073</v>
      </c>
      <c r="G181" s="55">
        <v>448220.39121103397</v>
      </c>
      <c r="H181" s="55">
        <f t="shared" si="6"/>
        <v>0.99766856643401869</v>
      </c>
      <c r="I181" s="55">
        <f t="shared" si="7"/>
        <v>1.022467671012768</v>
      </c>
      <c r="J181">
        <v>566</v>
      </c>
      <c r="K181" s="51">
        <v>0.11</v>
      </c>
      <c r="L181" s="17">
        <v>31.495121764272209</v>
      </c>
      <c r="M181">
        <v>3.4437392158340803E-4</v>
      </c>
      <c r="N181">
        <v>0.38152485955481757</v>
      </c>
      <c r="O181">
        <v>23.1</v>
      </c>
      <c r="P181">
        <v>70.3</v>
      </c>
      <c r="Q181">
        <v>158</v>
      </c>
      <c r="R181">
        <v>0.27600000000000002</v>
      </c>
      <c r="S181">
        <v>77.099999999999994</v>
      </c>
      <c r="T181">
        <v>0.58604400000000001</v>
      </c>
      <c r="U181">
        <v>70</v>
      </c>
      <c r="V181">
        <v>577</v>
      </c>
      <c r="W181">
        <v>0.1</v>
      </c>
      <c r="X181">
        <v>24.921382634906294</v>
      </c>
      <c r="Y181">
        <v>4.3290377764009403E-4</v>
      </c>
      <c r="Z181">
        <v>0.39850053178305966</v>
      </c>
      <c r="AA181">
        <v>10.7</v>
      </c>
      <c r="AB181">
        <v>70.400000000000006</v>
      </c>
      <c r="AC181">
        <v>159</v>
      </c>
      <c r="AD181">
        <v>0.27600000000000002</v>
      </c>
      <c r="AE181">
        <v>77.2</v>
      </c>
      <c r="AF181">
        <v>0.58886300000000003</v>
      </c>
      <c r="AG181">
        <v>77</v>
      </c>
    </row>
    <row r="182" spans="1:33" x14ac:dyDescent="0.3">
      <c r="A182" t="s">
        <v>25</v>
      </c>
      <c r="B182" s="3">
        <v>23</v>
      </c>
      <c r="C182" s="9">
        <v>2019</v>
      </c>
      <c r="D182" s="11">
        <v>1009884</v>
      </c>
      <c r="E182" s="16">
        <v>448272981.28824449</v>
      </c>
      <c r="F182" s="17">
        <f t="shared" si="5"/>
        <v>443885.61586107366</v>
      </c>
      <c r="G182" s="55">
        <v>439801.30098775309</v>
      </c>
      <c r="H182" s="55">
        <f t="shared" si="6"/>
        <v>1.0092867275839057</v>
      </c>
      <c r="I182" s="55">
        <f t="shared" si="7"/>
        <v>1.037939639394194</v>
      </c>
      <c r="J182">
        <v>537</v>
      </c>
      <c r="K182" s="51">
        <v>0.3</v>
      </c>
      <c r="L182" s="17">
        <v>19.465893734384334</v>
      </c>
      <c r="M182">
        <v>2.7697304404774067E-2</v>
      </c>
      <c r="N182">
        <v>0.2051666600582609</v>
      </c>
      <c r="O182">
        <v>11.1</v>
      </c>
      <c r="P182">
        <v>78.3</v>
      </c>
      <c r="Q182">
        <v>210</v>
      </c>
      <c r="R182">
        <v>0.23100000000000001</v>
      </c>
      <c r="S182">
        <v>81.2</v>
      </c>
      <c r="T182">
        <v>0.86809399999999992</v>
      </c>
      <c r="U182">
        <v>69</v>
      </c>
      <c r="V182">
        <v>526</v>
      </c>
      <c r="W182">
        <v>0.25</v>
      </c>
      <c r="X182">
        <v>32.410214302626542</v>
      </c>
      <c r="Y182">
        <v>3.0927368867288016E-2</v>
      </c>
      <c r="Z182">
        <v>0.21229852570260804</v>
      </c>
      <c r="AA182">
        <v>12</v>
      </c>
      <c r="AB182">
        <v>80.8</v>
      </c>
      <c r="AC182">
        <v>224</v>
      </c>
      <c r="AD182">
        <v>0.23100000000000001</v>
      </c>
      <c r="AE182">
        <v>82.4</v>
      </c>
      <c r="AF182">
        <v>0.86605900000000002</v>
      </c>
      <c r="AG182">
        <v>61</v>
      </c>
    </row>
    <row r="183" spans="1:33" x14ac:dyDescent="0.3">
      <c r="A183" t="s">
        <v>26</v>
      </c>
      <c r="B183" s="3">
        <v>24</v>
      </c>
      <c r="C183" s="9">
        <v>2019</v>
      </c>
      <c r="D183" s="11">
        <v>1932223</v>
      </c>
      <c r="E183" s="16">
        <v>1042762080.6836641</v>
      </c>
      <c r="F183" s="17">
        <f t="shared" si="5"/>
        <v>539669.63475937513</v>
      </c>
      <c r="G183" s="55">
        <v>535242.03178796987</v>
      </c>
      <c r="H183" s="55">
        <f t="shared" si="6"/>
        <v>1.0082721511175325</v>
      </c>
      <c r="I183" s="55">
        <f t="shared" si="7"/>
        <v>1.0293506263088703</v>
      </c>
      <c r="J183">
        <v>969</v>
      </c>
      <c r="K183" s="51">
        <v>0.7</v>
      </c>
      <c r="L183" s="17">
        <v>34.393988344661459</v>
      </c>
      <c r="M183">
        <v>6.4409313488968051E-3</v>
      </c>
      <c r="N183">
        <v>0.28846360588807785</v>
      </c>
      <c r="O183">
        <v>15.7</v>
      </c>
      <c r="P183">
        <v>73.599999999999994</v>
      </c>
      <c r="Q183">
        <v>36</v>
      </c>
      <c r="R183">
        <v>0.33799999999999997</v>
      </c>
      <c r="S183">
        <v>59</v>
      </c>
      <c r="T183">
        <v>0.791238</v>
      </c>
      <c r="U183">
        <v>67</v>
      </c>
      <c r="V183">
        <v>971</v>
      </c>
      <c r="W183">
        <v>0.65</v>
      </c>
      <c r="X183">
        <v>44.54029445009273</v>
      </c>
      <c r="Y183">
        <v>6.732103075144426E-3</v>
      </c>
      <c r="Z183">
        <v>0.30154806961399805</v>
      </c>
      <c r="AA183">
        <v>16.8</v>
      </c>
      <c r="AB183">
        <v>78.400000000000006</v>
      </c>
      <c r="AC183">
        <v>42</v>
      </c>
      <c r="AD183">
        <v>0.36200000000000004</v>
      </c>
      <c r="AE183">
        <v>62.7</v>
      </c>
      <c r="AF183">
        <v>0.78834800000000005</v>
      </c>
      <c r="AG183">
        <v>93</v>
      </c>
    </row>
    <row r="184" spans="1:33" x14ac:dyDescent="0.3">
      <c r="A184" t="s">
        <v>27</v>
      </c>
      <c r="B184" s="3">
        <v>25</v>
      </c>
      <c r="C184" s="9">
        <v>2019</v>
      </c>
      <c r="D184" s="11">
        <v>698097</v>
      </c>
      <c r="E184" s="16">
        <v>495769449.57509661</v>
      </c>
      <c r="F184" s="17">
        <f t="shared" si="5"/>
        <v>710172.72610410384</v>
      </c>
      <c r="G184" s="55">
        <v>671290.38124881859</v>
      </c>
      <c r="H184" s="55">
        <f t="shared" si="6"/>
        <v>1.0579217965002738</v>
      </c>
      <c r="I184" s="55">
        <f t="shared" si="7"/>
        <v>1.054794137702608</v>
      </c>
      <c r="J184">
        <v>421</v>
      </c>
      <c r="K184" s="51">
        <v>0.45</v>
      </c>
      <c r="L184" s="17">
        <v>27.713607257437538</v>
      </c>
      <c r="M184">
        <v>0.1032930508095322</v>
      </c>
      <c r="N184">
        <v>0.18030355517689811</v>
      </c>
      <c r="O184">
        <v>19</v>
      </c>
      <c r="P184">
        <v>84.2</v>
      </c>
      <c r="Q184">
        <v>94</v>
      </c>
      <c r="R184">
        <v>7.0000000000000007E-2</v>
      </c>
      <c r="S184">
        <v>102.1</v>
      </c>
      <c r="T184">
        <v>0.95231899999999992</v>
      </c>
      <c r="U184">
        <v>27</v>
      </c>
      <c r="V184">
        <v>424</v>
      </c>
      <c r="W184">
        <v>0.5</v>
      </c>
      <c r="X184">
        <v>29.89036553968274</v>
      </c>
      <c r="Y184">
        <v>0.11110425965275521</v>
      </c>
      <c r="Z184">
        <v>0.1062286946557561</v>
      </c>
      <c r="AA184">
        <v>16.3</v>
      </c>
      <c r="AB184">
        <v>83.5</v>
      </c>
      <c r="AC184">
        <v>106</v>
      </c>
      <c r="AD184">
        <v>7.0000000000000007E-2</v>
      </c>
      <c r="AE184">
        <v>100</v>
      </c>
      <c r="AF184">
        <v>0.953376</v>
      </c>
      <c r="AG184">
        <v>18</v>
      </c>
    </row>
    <row r="185" spans="1:33" x14ac:dyDescent="0.3">
      <c r="A185" t="s">
        <v>28</v>
      </c>
      <c r="B185" s="3">
        <v>26</v>
      </c>
      <c r="C185" s="9">
        <v>2019</v>
      </c>
      <c r="D185" s="11">
        <v>594935</v>
      </c>
      <c r="E185" s="16">
        <v>258691402.14209488</v>
      </c>
      <c r="F185" s="17">
        <f t="shared" si="5"/>
        <v>434822.96745374688</v>
      </c>
      <c r="G185" s="55">
        <v>422091.90781894553</v>
      </c>
      <c r="H185" s="55">
        <f t="shared" si="6"/>
        <v>1.0301618187863064</v>
      </c>
      <c r="I185" s="55">
        <f t="shared" si="7"/>
        <v>1.0250977864592636</v>
      </c>
      <c r="J185">
        <v>303</v>
      </c>
      <c r="K185" s="51">
        <v>0.67</v>
      </c>
      <c r="L185" s="17">
        <v>18.198078945830655</v>
      </c>
      <c r="M185">
        <v>2.4528480782130776E-3</v>
      </c>
      <c r="N185">
        <v>0.35540955697313348</v>
      </c>
      <c r="O185">
        <v>21.8</v>
      </c>
      <c r="P185">
        <v>66.099999999999994</v>
      </c>
      <c r="Q185">
        <v>135</v>
      </c>
      <c r="R185">
        <v>0.27500000000000002</v>
      </c>
      <c r="S185">
        <v>82.3</v>
      </c>
      <c r="T185">
        <v>0.73084100000000007</v>
      </c>
      <c r="U185">
        <v>56</v>
      </c>
      <c r="V185">
        <v>311</v>
      </c>
      <c r="W185">
        <v>0.78</v>
      </c>
      <c r="X185">
        <v>23.733193240035519</v>
      </c>
      <c r="Y185">
        <v>4.4662029067102709E-3</v>
      </c>
      <c r="Z185">
        <v>0.33311117792552813</v>
      </c>
      <c r="AA185">
        <v>26.5</v>
      </c>
      <c r="AB185">
        <v>68.099999999999994</v>
      </c>
      <c r="AC185">
        <v>131</v>
      </c>
      <c r="AD185">
        <v>0.27800000000000002</v>
      </c>
      <c r="AE185">
        <v>82.7</v>
      </c>
      <c r="AF185">
        <v>0.72794499999999995</v>
      </c>
      <c r="AG185">
        <v>45</v>
      </c>
    </row>
    <row r="186" spans="1:33" x14ac:dyDescent="0.3">
      <c r="A186" t="s">
        <v>29</v>
      </c>
      <c r="B186" s="3">
        <v>27</v>
      </c>
      <c r="C186" s="9">
        <v>2019</v>
      </c>
      <c r="D186" s="11">
        <v>614980</v>
      </c>
      <c r="E186" s="16">
        <v>168253694.07445654</v>
      </c>
      <c r="F186" s="17">
        <f t="shared" si="5"/>
        <v>273592.13970284653</v>
      </c>
      <c r="G186" s="55">
        <v>262977.43628426763</v>
      </c>
      <c r="H186" s="55">
        <f t="shared" si="6"/>
        <v>1.0403635519782954</v>
      </c>
      <c r="I186" s="55">
        <f t="shared" si="7"/>
        <v>1.0337457980277227</v>
      </c>
      <c r="J186">
        <v>316</v>
      </c>
      <c r="K186" s="51">
        <v>0.1</v>
      </c>
      <c r="L186" s="17">
        <v>17.100165136429542</v>
      </c>
      <c r="M186">
        <v>4.7155135609960588E-3</v>
      </c>
      <c r="N186">
        <v>0.15913685209807851</v>
      </c>
      <c r="O186">
        <v>14.6</v>
      </c>
      <c r="P186">
        <v>72.5</v>
      </c>
      <c r="Q186">
        <v>185</v>
      </c>
      <c r="R186">
        <v>0.29299999999999998</v>
      </c>
      <c r="S186">
        <v>96.2</v>
      </c>
      <c r="T186">
        <v>0.71502600000000005</v>
      </c>
      <c r="U186">
        <v>53</v>
      </c>
      <c r="V186">
        <v>319</v>
      </c>
      <c r="W186">
        <v>0.13</v>
      </c>
      <c r="X186">
        <v>17.317009378062227</v>
      </c>
      <c r="Y186">
        <v>3.6605553149308321E-3</v>
      </c>
      <c r="Z186">
        <v>0.1554298533248423</v>
      </c>
      <c r="AA186">
        <v>17.7</v>
      </c>
      <c r="AB186">
        <v>67.2</v>
      </c>
      <c r="AC186">
        <v>189</v>
      </c>
      <c r="AD186">
        <v>0.29299999999999998</v>
      </c>
      <c r="AE186">
        <v>86.3</v>
      </c>
      <c r="AF186">
        <v>0.72061999999999993</v>
      </c>
      <c r="AG186">
        <v>42</v>
      </c>
    </row>
    <row r="187" spans="1:33" x14ac:dyDescent="0.3">
      <c r="A187" t="s">
        <v>30</v>
      </c>
      <c r="B187" s="3">
        <v>28</v>
      </c>
      <c r="C187" s="9">
        <v>2019</v>
      </c>
      <c r="D187" s="11">
        <v>5563564</v>
      </c>
      <c r="E187" s="16">
        <v>4363529326.525465</v>
      </c>
      <c r="F187" s="17">
        <f t="shared" si="5"/>
        <v>784304.68788090954</v>
      </c>
      <c r="G187" s="55">
        <v>776726.47597439622</v>
      </c>
      <c r="H187" s="55">
        <f t="shared" si="6"/>
        <v>1.0097566030525824</v>
      </c>
      <c r="I187" s="55">
        <f t="shared" si="7"/>
        <v>1.0798217497531992</v>
      </c>
      <c r="J187">
        <v>3073</v>
      </c>
      <c r="K187" s="51">
        <v>2.79</v>
      </c>
      <c r="L187" s="17">
        <v>14.347787240861889</v>
      </c>
      <c r="M187">
        <v>2.6532460913091141E-3</v>
      </c>
      <c r="N187">
        <v>0.13781865161658807</v>
      </c>
      <c r="O187">
        <v>33.700000000000003</v>
      </c>
      <c r="P187">
        <v>85.3</v>
      </c>
      <c r="Q187">
        <v>561</v>
      </c>
      <c r="R187">
        <v>0</v>
      </c>
      <c r="S187">
        <v>80.8</v>
      </c>
      <c r="T187">
        <v>0.98614999999999997</v>
      </c>
      <c r="U187">
        <v>3180</v>
      </c>
      <c r="V187">
        <v>3061</v>
      </c>
      <c r="W187">
        <v>2.59</v>
      </c>
      <c r="X187">
        <v>17.824115078044713</v>
      </c>
      <c r="Y187">
        <v>2.7236338844368289E-3</v>
      </c>
      <c r="Z187">
        <v>0.14858033774400844</v>
      </c>
      <c r="AA187">
        <v>37.1</v>
      </c>
      <c r="AB187">
        <v>86</v>
      </c>
      <c r="AC187">
        <v>550</v>
      </c>
      <c r="AD187">
        <v>0</v>
      </c>
      <c r="AE187">
        <v>80.599999999999994</v>
      </c>
      <c r="AF187">
        <v>0.98591800000000007</v>
      </c>
      <c r="AG187">
        <v>1693</v>
      </c>
    </row>
    <row r="188" spans="1:33" x14ac:dyDescent="0.3">
      <c r="A188" t="s">
        <v>31</v>
      </c>
      <c r="B188" s="3">
        <v>29</v>
      </c>
      <c r="C188" s="9">
        <v>2019</v>
      </c>
      <c r="D188" s="11">
        <v>482078</v>
      </c>
      <c r="E188" s="16">
        <v>111786409.39194575</v>
      </c>
      <c r="F188" s="17">
        <f t="shared" si="5"/>
        <v>231884.48631123127</v>
      </c>
      <c r="G188" s="55">
        <v>225653.98323982526</v>
      </c>
      <c r="H188" s="55">
        <f t="shared" si="6"/>
        <v>1.0276108712195176</v>
      </c>
      <c r="I188" s="55">
        <f t="shared" si="7"/>
        <v>1.0286269105414536</v>
      </c>
      <c r="J188">
        <v>201</v>
      </c>
      <c r="K188" s="51">
        <v>0.16</v>
      </c>
      <c r="L188" s="17">
        <v>33.061836038369265</v>
      </c>
      <c r="M188">
        <v>1.0788460873784737E-2</v>
      </c>
      <c r="N188">
        <v>0.13223811630314319</v>
      </c>
      <c r="O188">
        <v>14.499999999999998</v>
      </c>
      <c r="P188">
        <v>77.8</v>
      </c>
      <c r="Q188">
        <v>307</v>
      </c>
      <c r="R188">
        <v>0.5</v>
      </c>
      <c r="S188">
        <v>65.8</v>
      </c>
      <c r="T188">
        <v>0.92960300000000007</v>
      </c>
      <c r="U188">
        <v>12</v>
      </c>
      <c r="V188">
        <v>201</v>
      </c>
      <c r="W188">
        <v>0.21</v>
      </c>
      <c r="X188">
        <v>25.50823678871107</v>
      </c>
      <c r="Y188">
        <v>1.4639282057322704E-2</v>
      </c>
      <c r="Z188">
        <v>0.14159449404981167</v>
      </c>
      <c r="AA188">
        <v>15.6</v>
      </c>
      <c r="AB188">
        <v>76.599999999999994</v>
      </c>
      <c r="AC188">
        <v>291</v>
      </c>
      <c r="AD188">
        <v>0.501</v>
      </c>
      <c r="AE188">
        <v>71.8</v>
      </c>
      <c r="AF188">
        <v>0.92508699999999999</v>
      </c>
      <c r="AG188">
        <v>12</v>
      </c>
    </row>
    <row r="189" spans="1:33" x14ac:dyDescent="0.3">
      <c r="A189" t="s">
        <v>32</v>
      </c>
      <c r="B189" s="3">
        <v>30</v>
      </c>
      <c r="C189" s="9">
        <v>2019</v>
      </c>
      <c r="D189" s="11">
        <v>270936</v>
      </c>
      <c r="E189" s="16">
        <v>70193217.577384725</v>
      </c>
      <c r="F189" s="17">
        <f t="shared" si="5"/>
        <v>259076.74719263855</v>
      </c>
      <c r="G189" s="55">
        <v>257437.43523727165</v>
      </c>
      <c r="H189" s="55">
        <f t="shared" si="6"/>
        <v>1.0063678072066558</v>
      </c>
      <c r="I189" s="55">
        <f t="shared" si="7"/>
        <v>1.0057432536108604</v>
      </c>
      <c r="J189">
        <v>133</v>
      </c>
      <c r="K189" s="51">
        <v>0.1</v>
      </c>
      <c r="L189" s="17">
        <v>17.812153249523245</v>
      </c>
      <c r="M189">
        <v>1.2549919548343129E-2</v>
      </c>
      <c r="N189">
        <v>7.997113993717081E-3</v>
      </c>
      <c r="O189">
        <v>6.1</v>
      </c>
      <c r="P189">
        <v>68.3</v>
      </c>
      <c r="Q189">
        <v>326</v>
      </c>
      <c r="R189">
        <v>0.53799999999999992</v>
      </c>
      <c r="S189">
        <v>79.099999999999994</v>
      </c>
      <c r="T189">
        <v>0.74992099999999995</v>
      </c>
      <c r="U189">
        <v>23</v>
      </c>
      <c r="V189">
        <v>138</v>
      </c>
      <c r="W189">
        <v>0.09</v>
      </c>
      <c r="X189">
        <v>14.427011245298008</v>
      </c>
      <c r="Y189">
        <v>1.0756509034981713E-2</v>
      </c>
      <c r="Z189">
        <v>5.9019107093669348E-3</v>
      </c>
      <c r="AA189">
        <v>13</v>
      </c>
      <c r="AB189">
        <v>73.8</v>
      </c>
      <c r="AC189">
        <v>306</v>
      </c>
      <c r="AD189">
        <v>0.54200000000000004</v>
      </c>
      <c r="AE189">
        <v>78.599999999999994</v>
      </c>
      <c r="AF189">
        <v>0.77831100000000009</v>
      </c>
      <c r="AG189">
        <v>33</v>
      </c>
    </row>
    <row r="190" spans="1:33" x14ac:dyDescent="0.3">
      <c r="A190" t="s">
        <v>33</v>
      </c>
      <c r="B190" s="3">
        <v>31</v>
      </c>
      <c r="C190" s="9">
        <v>2019</v>
      </c>
      <c r="D190" s="11">
        <v>5773979</v>
      </c>
      <c r="E190" s="16">
        <v>2365512943.369122</v>
      </c>
      <c r="F190" s="17">
        <f t="shared" si="5"/>
        <v>409685.0617865292</v>
      </c>
      <c r="G190" s="55">
        <v>411372.51682988001</v>
      </c>
      <c r="H190" s="55">
        <f t="shared" si="6"/>
        <v>0.99589798789585005</v>
      </c>
      <c r="I190" s="55">
        <f t="shared" si="7"/>
        <v>1.0247503259213087</v>
      </c>
      <c r="J190">
        <v>2807</v>
      </c>
      <c r="K190" s="51">
        <v>0.22</v>
      </c>
      <c r="L190" s="17">
        <v>18.533605993113817</v>
      </c>
      <c r="M190">
        <v>4.9206433556721156E-3</v>
      </c>
      <c r="N190">
        <v>0.10396095781259462</v>
      </c>
      <c r="O190">
        <v>10.3</v>
      </c>
      <c r="P190">
        <v>77.3</v>
      </c>
      <c r="Q190">
        <v>192</v>
      </c>
      <c r="R190">
        <v>0.43799999999999994</v>
      </c>
      <c r="S190">
        <v>72</v>
      </c>
      <c r="T190">
        <v>0.85244900000000001</v>
      </c>
      <c r="U190">
        <v>487</v>
      </c>
      <c r="V190">
        <v>2822</v>
      </c>
      <c r="W190">
        <v>0.25</v>
      </c>
      <c r="X190">
        <v>20.613367651826632</v>
      </c>
      <c r="Y190">
        <v>5.1288160292414656E-3</v>
      </c>
      <c r="Z190">
        <v>0.11763594895509492</v>
      </c>
      <c r="AA190">
        <v>12.6</v>
      </c>
      <c r="AB190">
        <v>71.8</v>
      </c>
      <c r="AC190">
        <v>205</v>
      </c>
      <c r="AD190">
        <v>0.44</v>
      </c>
      <c r="AE190">
        <v>72.099999999999994</v>
      </c>
      <c r="AF190">
        <v>0.842974</v>
      </c>
      <c r="AG190">
        <v>508</v>
      </c>
    </row>
    <row r="191" spans="1:33" x14ac:dyDescent="0.3">
      <c r="A191" t="s">
        <v>34</v>
      </c>
      <c r="B191" s="3">
        <v>32</v>
      </c>
      <c r="C191" s="9">
        <v>2019</v>
      </c>
      <c r="D191" s="11">
        <v>985507</v>
      </c>
      <c r="E191" s="16">
        <v>438817201.02679628</v>
      </c>
      <c r="F191" s="17">
        <f t="shared" si="5"/>
        <v>445270.50647716993</v>
      </c>
      <c r="G191" s="55">
        <v>431240.93167700729</v>
      </c>
      <c r="H191" s="55">
        <f t="shared" si="6"/>
        <v>1.0325330314671302</v>
      </c>
      <c r="I191" s="55">
        <f t="shared" si="7"/>
        <v>1.0192921450094661</v>
      </c>
      <c r="J191">
        <v>507</v>
      </c>
      <c r="K191" s="51">
        <v>0.13</v>
      </c>
      <c r="L191" s="17">
        <v>17.327731853445069</v>
      </c>
      <c r="M191">
        <v>0.47915352085782614</v>
      </c>
      <c r="N191">
        <v>4.3146639909448989E-2</v>
      </c>
      <c r="O191">
        <v>14.3</v>
      </c>
      <c r="P191">
        <v>79.5</v>
      </c>
      <c r="Q191">
        <v>298</v>
      </c>
      <c r="R191">
        <v>0.34899999999999998</v>
      </c>
      <c r="S191">
        <v>88.2</v>
      </c>
      <c r="T191">
        <v>0.57378099999999999</v>
      </c>
      <c r="U191">
        <v>69</v>
      </c>
      <c r="V191">
        <v>513</v>
      </c>
      <c r="W191">
        <v>0.09</v>
      </c>
      <c r="X191">
        <v>19.039640199582188</v>
      </c>
      <c r="Y191">
        <v>0.50364621080180894</v>
      </c>
      <c r="Z191">
        <v>2.6480065947370585E-2</v>
      </c>
      <c r="AA191">
        <v>14.800000000000002</v>
      </c>
      <c r="AB191">
        <v>82.2</v>
      </c>
      <c r="AC191">
        <v>294</v>
      </c>
      <c r="AD191">
        <v>0.34700000000000003</v>
      </c>
      <c r="AE191">
        <v>90.6</v>
      </c>
      <c r="AF191">
        <v>0.57735400000000003</v>
      </c>
      <c r="AG191">
        <v>60</v>
      </c>
    </row>
    <row r="192" spans="1:33" x14ac:dyDescent="0.3">
      <c r="A192" t="s">
        <v>35</v>
      </c>
      <c r="B192" s="3">
        <v>33</v>
      </c>
      <c r="C192" s="9">
        <v>2019</v>
      </c>
      <c r="D192" s="11">
        <v>2532443</v>
      </c>
      <c r="E192" s="16">
        <v>821711304.73752856</v>
      </c>
      <c r="F192" s="17">
        <f t="shared" si="5"/>
        <v>324473.761003714</v>
      </c>
      <c r="G192" s="55">
        <v>322547.84656170086</v>
      </c>
      <c r="H192" s="55">
        <f t="shared" si="6"/>
        <v>1.0059709418696885</v>
      </c>
      <c r="I192" s="55">
        <f t="shared" si="7"/>
        <v>0.99102551244735038</v>
      </c>
      <c r="J192">
        <v>1243</v>
      </c>
      <c r="K192" s="51">
        <v>0.39</v>
      </c>
      <c r="L192" s="17">
        <v>19.338118283945921</v>
      </c>
      <c r="M192">
        <v>5.164712555874014E-2</v>
      </c>
      <c r="N192">
        <v>0.24538715695222554</v>
      </c>
      <c r="O192">
        <v>15.5</v>
      </c>
      <c r="P192">
        <v>78.400000000000006</v>
      </c>
      <c r="Q192">
        <v>236</v>
      </c>
      <c r="R192">
        <v>0.22800000000000001</v>
      </c>
      <c r="S192">
        <v>87</v>
      </c>
      <c r="T192">
        <v>0.51939500000000005</v>
      </c>
      <c r="U192">
        <v>277</v>
      </c>
      <c r="V192">
        <v>1292</v>
      </c>
      <c r="W192">
        <v>0.38</v>
      </c>
      <c r="X192">
        <v>19.734233357910881</v>
      </c>
      <c r="Y192">
        <v>5.8706570871147667E-2</v>
      </c>
      <c r="Z192">
        <v>0.25209294243393598</v>
      </c>
      <c r="AA192">
        <v>15.8</v>
      </c>
      <c r="AB192">
        <v>77.599999999999994</v>
      </c>
      <c r="AC192">
        <v>243</v>
      </c>
      <c r="AD192">
        <v>0.23</v>
      </c>
      <c r="AE192">
        <v>86.7</v>
      </c>
      <c r="AF192">
        <v>0.54552</v>
      </c>
      <c r="AG192">
        <v>270</v>
      </c>
    </row>
    <row r="193" spans="1:33" x14ac:dyDescent="0.3">
      <c r="A193" t="s">
        <v>36</v>
      </c>
      <c r="B193" s="3">
        <v>34</v>
      </c>
      <c r="C193" s="9">
        <v>2019</v>
      </c>
      <c r="D193" s="11">
        <v>4230015</v>
      </c>
      <c r="E193" s="16">
        <v>1465476250.7371659</v>
      </c>
      <c r="F193" s="17">
        <f t="shared" si="5"/>
        <v>346447.05769061478</v>
      </c>
      <c r="G193" s="55">
        <v>339341.18509456795</v>
      </c>
      <c r="H193" s="55">
        <f t="shared" si="6"/>
        <v>1.020940200919221</v>
      </c>
      <c r="I193" s="55">
        <f t="shared" si="7"/>
        <v>1.0371340664185718</v>
      </c>
      <c r="J193">
        <v>2097</v>
      </c>
      <c r="K193" s="51">
        <v>0.98</v>
      </c>
      <c r="L193" s="17">
        <v>17.368536461254234</v>
      </c>
      <c r="M193">
        <v>1.1919868940544821E-2</v>
      </c>
      <c r="N193">
        <v>0.17611097792850797</v>
      </c>
      <c r="O193">
        <v>32</v>
      </c>
      <c r="P193">
        <v>77.8</v>
      </c>
      <c r="Q193">
        <v>317</v>
      </c>
      <c r="R193">
        <v>0.31900000000000001</v>
      </c>
      <c r="S193">
        <v>78.7</v>
      </c>
      <c r="T193">
        <v>0.75700800000000001</v>
      </c>
      <c r="U193">
        <v>538</v>
      </c>
      <c r="V193">
        <v>2133</v>
      </c>
      <c r="W193">
        <v>0.84</v>
      </c>
      <c r="X193">
        <v>17.108037415025965</v>
      </c>
      <c r="Y193">
        <v>1.103392457202276E-2</v>
      </c>
      <c r="Z193">
        <v>0.19316477304681146</v>
      </c>
      <c r="AA193">
        <v>16.899999999999999</v>
      </c>
      <c r="AB193">
        <v>79</v>
      </c>
      <c r="AC193">
        <v>325</v>
      </c>
      <c r="AD193">
        <v>0.32</v>
      </c>
      <c r="AE193">
        <v>79.8</v>
      </c>
      <c r="AF193">
        <v>0.753691</v>
      </c>
      <c r="AG193">
        <v>612</v>
      </c>
    </row>
    <row r="194" spans="1:33" x14ac:dyDescent="0.3">
      <c r="A194" t="s">
        <v>37</v>
      </c>
      <c r="B194" s="3">
        <v>35</v>
      </c>
      <c r="C194" s="9">
        <v>2019</v>
      </c>
      <c r="D194" s="11">
        <v>3126938</v>
      </c>
      <c r="E194" s="16">
        <v>649205169.13044286</v>
      </c>
      <c r="F194" s="17">
        <f t="shared" ref="F194:F257" si="8">E194/D194*1000</f>
        <v>207616.89842601385</v>
      </c>
      <c r="G194" s="55">
        <v>207391.07450386108</v>
      </c>
      <c r="H194" s="55">
        <f t="shared" si="6"/>
        <v>1.001088879657396</v>
      </c>
      <c r="I194" s="55">
        <f t="shared" si="7"/>
        <v>1.0064898655879559</v>
      </c>
      <c r="J194">
        <v>1382</v>
      </c>
      <c r="K194" s="51">
        <v>0.15</v>
      </c>
      <c r="L194" s="17">
        <v>32.153808000744263</v>
      </c>
      <c r="M194">
        <v>4.8849622145643113E-3</v>
      </c>
      <c r="N194">
        <v>4.3891552012529401E-2</v>
      </c>
      <c r="O194">
        <v>4</v>
      </c>
      <c r="P194">
        <v>77.8</v>
      </c>
      <c r="Q194">
        <v>166</v>
      </c>
      <c r="R194">
        <v>0.54700000000000004</v>
      </c>
      <c r="S194">
        <v>66</v>
      </c>
      <c r="T194">
        <v>0.74951899999999994</v>
      </c>
      <c r="U194">
        <v>86</v>
      </c>
      <c r="V194">
        <v>1385</v>
      </c>
      <c r="W194">
        <v>0.18</v>
      </c>
      <c r="X194">
        <v>29.584246416890313</v>
      </c>
      <c r="Y194">
        <v>4.7113011723339017E-3</v>
      </c>
      <c r="Z194">
        <v>4.5444714420373171E-2</v>
      </c>
      <c r="AA194">
        <v>3.6000000000000005</v>
      </c>
      <c r="AB194">
        <v>63.6</v>
      </c>
      <c r="AC194">
        <v>171</v>
      </c>
      <c r="AD194">
        <v>0.54700000000000004</v>
      </c>
      <c r="AE194">
        <v>68.900000000000006</v>
      </c>
      <c r="AF194">
        <v>0.74847900000000001</v>
      </c>
      <c r="AG194">
        <v>107</v>
      </c>
    </row>
    <row r="195" spans="1:33" x14ac:dyDescent="0.3">
      <c r="A195" t="s">
        <v>38</v>
      </c>
      <c r="B195" s="3">
        <v>36</v>
      </c>
      <c r="C195" s="9">
        <v>2019</v>
      </c>
      <c r="D195" s="11">
        <v>492438</v>
      </c>
      <c r="E195" s="16">
        <v>63181627.660601936</v>
      </c>
      <c r="F195" s="17">
        <f t="shared" si="8"/>
        <v>128303.7207944999</v>
      </c>
      <c r="G195" s="55">
        <v>127825.76039221374</v>
      </c>
      <c r="H195" s="55">
        <f t="shared" ref="H195:H258" si="9">F195/G195</f>
        <v>1.0037391555569051</v>
      </c>
      <c r="I195" s="55">
        <f t="shared" si="7"/>
        <v>0.99777565672823831</v>
      </c>
      <c r="J195">
        <v>259</v>
      </c>
      <c r="K195" s="51">
        <v>0.15</v>
      </c>
      <c r="L195" s="17">
        <v>32.738559673458766</v>
      </c>
      <c r="M195">
        <v>1.3302650199223746E-2</v>
      </c>
      <c r="N195">
        <v>1.9080007620714459E-2</v>
      </c>
      <c r="O195">
        <v>20</v>
      </c>
      <c r="P195">
        <v>80.3</v>
      </c>
      <c r="Q195">
        <v>145</v>
      </c>
      <c r="R195">
        <v>0.47299999999999998</v>
      </c>
      <c r="S195">
        <v>45</v>
      </c>
      <c r="T195">
        <v>0.66374700000000009</v>
      </c>
      <c r="U195">
        <v>1</v>
      </c>
      <c r="V195">
        <v>253</v>
      </c>
      <c r="W195">
        <v>0.15</v>
      </c>
      <c r="X195">
        <v>33.139993359834705</v>
      </c>
      <c r="Y195">
        <v>1.4587394337935383E-2</v>
      </c>
      <c r="Z195">
        <v>4.9159530305912989E-2</v>
      </c>
      <c r="AA195">
        <v>11.1</v>
      </c>
      <c r="AB195">
        <v>85.2</v>
      </c>
      <c r="AC195">
        <v>151</v>
      </c>
      <c r="AD195">
        <v>0.48499999999999999</v>
      </c>
      <c r="AE195">
        <v>45.2</v>
      </c>
      <c r="AF195">
        <v>0.65954299999999999</v>
      </c>
      <c r="AG195">
        <v>2</v>
      </c>
    </row>
    <row r="196" spans="1:33" x14ac:dyDescent="0.3">
      <c r="A196" t="s">
        <v>39</v>
      </c>
      <c r="B196" s="3">
        <v>37</v>
      </c>
      <c r="C196" s="9">
        <v>2019</v>
      </c>
      <c r="D196" s="11">
        <v>894760</v>
      </c>
      <c r="E196" s="16">
        <v>154869973.19791046</v>
      </c>
      <c r="F196" s="17">
        <f t="shared" si="8"/>
        <v>173085.49018497748</v>
      </c>
      <c r="G196" s="55">
        <v>174468.24148919256</v>
      </c>
      <c r="H196" s="55">
        <f t="shared" si="9"/>
        <v>0.99207448133590126</v>
      </c>
      <c r="I196" s="55">
        <f t="shared" si="7"/>
        <v>1.0171061651577953</v>
      </c>
      <c r="J196">
        <v>446</v>
      </c>
      <c r="K196" s="51">
        <v>0.51</v>
      </c>
      <c r="L196" s="17">
        <v>24.650765660495484</v>
      </c>
      <c r="M196">
        <v>7.7283124925604883E-4</v>
      </c>
      <c r="N196">
        <v>7.641456449515531E-2</v>
      </c>
      <c r="O196">
        <v>10.9</v>
      </c>
      <c r="P196">
        <v>85.3</v>
      </c>
      <c r="Q196">
        <v>176</v>
      </c>
      <c r="R196">
        <v>0.47799999999999998</v>
      </c>
      <c r="S196">
        <v>78.900000000000006</v>
      </c>
      <c r="T196">
        <v>0.80723500000000004</v>
      </c>
      <c r="U196">
        <v>60</v>
      </c>
      <c r="V196">
        <v>451</v>
      </c>
      <c r="W196">
        <v>0.44</v>
      </c>
      <c r="X196">
        <v>21.953380885333665</v>
      </c>
      <c r="Y196">
        <v>1.0097777703306438E-3</v>
      </c>
      <c r="Z196">
        <v>8.771507231039237E-2</v>
      </c>
      <c r="AA196">
        <v>15</v>
      </c>
      <c r="AB196">
        <v>78.3</v>
      </c>
      <c r="AC196">
        <v>169</v>
      </c>
      <c r="AD196">
        <v>0.47600000000000003</v>
      </c>
      <c r="AE196">
        <v>73</v>
      </c>
      <c r="AF196">
        <v>0.78797799999999996</v>
      </c>
      <c r="AG196">
        <v>63</v>
      </c>
    </row>
    <row r="197" spans="1:33" x14ac:dyDescent="0.3">
      <c r="A197" t="s">
        <v>40</v>
      </c>
      <c r="B197" s="3">
        <v>38</v>
      </c>
      <c r="C197" s="9">
        <v>2019</v>
      </c>
      <c r="D197" s="11">
        <v>470105</v>
      </c>
      <c r="E197" s="16">
        <v>78635347.600555778</v>
      </c>
      <c r="F197" s="17">
        <f t="shared" si="8"/>
        <v>167271.88096394588</v>
      </c>
      <c r="G197" s="55">
        <v>164957.45034315172</v>
      </c>
      <c r="H197" s="55">
        <f t="shared" si="9"/>
        <v>1.0140304703787526</v>
      </c>
      <c r="I197" s="55">
        <f t="shared" si="7"/>
        <v>1.0406197967187911</v>
      </c>
      <c r="J197">
        <v>204</v>
      </c>
      <c r="K197" s="51">
        <v>0.56000000000000005</v>
      </c>
      <c r="L197" s="17">
        <v>26.061475445696164</v>
      </c>
      <c r="M197">
        <v>1.5059651730769719E-2</v>
      </c>
      <c r="N197">
        <v>9.4947560272306455E-2</v>
      </c>
      <c r="O197">
        <v>10.1</v>
      </c>
      <c r="P197">
        <v>81.8</v>
      </c>
      <c r="Q197">
        <v>241</v>
      </c>
      <c r="R197">
        <v>0.58499999999999996</v>
      </c>
      <c r="S197">
        <v>68</v>
      </c>
      <c r="T197">
        <v>0.70743599999999995</v>
      </c>
      <c r="U197">
        <v>5</v>
      </c>
      <c r="V197">
        <v>215</v>
      </c>
      <c r="W197">
        <v>0.6</v>
      </c>
      <c r="X197">
        <v>26.460019431313341</v>
      </c>
      <c r="Y197">
        <v>1.9562372470466133E-2</v>
      </c>
      <c r="Z197">
        <v>0.10054020582834342</v>
      </c>
      <c r="AA197">
        <v>10.5</v>
      </c>
      <c r="AB197">
        <v>78</v>
      </c>
      <c r="AC197">
        <v>239</v>
      </c>
      <c r="AD197">
        <v>0.58299999999999996</v>
      </c>
      <c r="AE197">
        <v>68</v>
      </c>
      <c r="AF197">
        <v>0.70835700000000001</v>
      </c>
      <c r="AG197">
        <v>8</v>
      </c>
    </row>
    <row r="198" spans="1:33" x14ac:dyDescent="0.3">
      <c r="A198" t="s">
        <v>41</v>
      </c>
      <c r="B198" s="3">
        <v>39</v>
      </c>
      <c r="C198" s="9">
        <v>2019</v>
      </c>
      <c r="D198" s="11">
        <v>696345</v>
      </c>
      <c r="E198" s="16">
        <v>144344728.25747079</v>
      </c>
      <c r="F198" s="17">
        <f t="shared" si="8"/>
        <v>207289.09988220033</v>
      </c>
      <c r="G198" s="55">
        <v>207015.90901993981</v>
      </c>
      <c r="H198" s="55">
        <f t="shared" si="9"/>
        <v>1.001319661196832</v>
      </c>
      <c r="I198" s="55">
        <f t="shared" si="7"/>
        <v>1.0241457222737773</v>
      </c>
      <c r="J198">
        <v>311</v>
      </c>
      <c r="K198" s="51">
        <v>0.24</v>
      </c>
      <c r="L198" s="17">
        <v>19.536085677685964</v>
      </c>
      <c r="M198">
        <v>2.9694101935808753E-3</v>
      </c>
      <c r="N198">
        <v>4.8285705858964967E-2</v>
      </c>
      <c r="O198">
        <v>4.8</v>
      </c>
      <c r="P198">
        <v>74.5</v>
      </c>
      <c r="Q198">
        <v>300</v>
      </c>
      <c r="R198">
        <v>0.36499999999999999</v>
      </c>
      <c r="S198">
        <v>87.7</v>
      </c>
      <c r="T198">
        <v>0.87533600000000011</v>
      </c>
      <c r="U198">
        <v>79</v>
      </c>
      <c r="V198">
        <v>354</v>
      </c>
      <c r="W198">
        <v>0.21</v>
      </c>
      <c r="X198">
        <v>19.513414946797713</v>
      </c>
      <c r="Y198">
        <v>2.7314941798623105E-3</v>
      </c>
      <c r="Z198">
        <v>5.628854807134108E-2</v>
      </c>
      <c r="AA198">
        <v>16.5</v>
      </c>
      <c r="AB198">
        <v>84.7</v>
      </c>
      <c r="AC198">
        <v>303</v>
      </c>
      <c r="AD198">
        <v>0.36399999999999999</v>
      </c>
      <c r="AE198">
        <v>89</v>
      </c>
      <c r="AF198">
        <v>0.87459100000000012</v>
      </c>
      <c r="AG198">
        <v>81</v>
      </c>
    </row>
    <row r="199" spans="1:33" x14ac:dyDescent="0.3">
      <c r="A199" t="s">
        <v>42</v>
      </c>
      <c r="B199" s="3">
        <v>40</v>
      </c>
      <c r="C199" s="9">
        <v>2019</v>
      </c>
      <c r="D199" s="11">
        <v>2894529</v>
      </c>
      <c r="E199" s="16">
        <v>738806289.57729256</v>
      </c>
      <c r="F199" s="17">
        <f t="shared" si="8"/>
        <v>255242.31734326814</v>
      </c>
      <c r="G199" s="55">
        <v>250090.90761323742</v>
      </c>
      <c r="H199" s="55">
        <f t="shared" si="9"/>
        <v>1.0205981488059426</v>
      </c>
      <c r="I199" s="55">
        <f t="shared" si="7"/>
        <v>1.033757289910276</v>
      </c>
      <c r="J199">
        <v>1383</v>
      </c>
      <c r="K199" s="51">
        <v>0.24</v>
      </c>
      <c r="L199" s="17">
        <v>23.666402282905739</v>
      </c>
      <c r="M199">
        <v>5.2465352148415908E-3</v>
      </c>
      <c r="N199">
        <v>0.11503886520715526</v>
      </c>
      <c r="O199">
        <v>10.6</v>
      </c>
      <c r="P199">
        <v>70.8</v>
      </c>
      <c r="Q199">
        <v>245</v>
      </c>
      <c r="R199">
        <v>0.39899999999999997</v>
      </c>
      <c r="S199">
        <v>79.099999999999994</v>
      </c>
      <c r="T199">
        <v>0.89294600000000002</v>
      </c>
      <c r="U199">
        <v>152</v>
      </c>
      <c r="V199">
        <v>1377</v>
      </c>
      <c r="W199">
        <v>0.27</v>
      </c>
      <c r="X199">
        <v>20.181204998637199</v>
      </c>
      <c r="Y199">
        <v>5.0937125912694399E-3</v>
      </c>
      <c r="Z199">
        <v>0.12708237786538293</v>
      </c>
      <c r="AA199">
        <v>10.199999999999999</v>
      </c>
      <c r="AB199">
        <v>75.5</v>
      </c>
      <c r="AC199">
        <v>257</v>
      </c>
      <c r="AD199">
        <v>0.40399999999999997</v>
      </c>
      <c r="AE199">
        <v>81.099999999999994</v>
      </c>
      <c r="AF199">
        <v>0.89136799999999994</v>
      </c>
      <c r="AG199">
        <v>148</v>
      </c>
    </row>
    <row r="200" spans="1:33" x14ac:dyDescent="0.3">
      <c r="A200" t="s">
        <v>43</v>
      </c>
      <c r="B200" s="3">
        <v>41</v>
      </c>
      <c r="C200" s="9">
        <v>2019</v>
      </c>
      <c r="D200" s="11">
        <v>4115453</v>
      </c>
      <c r="E200" s="16">
        <v>1505950705.2172844</v>
      </c>
      <c r="F200" s="17">
        <f t="shared" si="8"/>
        <v>365925.86653699714</v>
      </c>
      <c r="G200" s="55">
        <v>358108.52132390963</v>
      </c>
      <c r="H200" s="55">
        <f t="shared" si="9"/>
        <v>1.0218295425760526</v>
      </c>
      <c r="I200" s="55">
        <f t="shared" si="7"/>
        <v>1.028083933998958</v>
      </c>
      <c r="J200">
        <v>1896</v>
      </c>
      <c r="K200" s="51">
        <v>0.56999999999999995</v>
      </c>
      <c r="L200" s="17">
        <v>18.727150457957666</v>
      </c>
      <c r="M200">
        <v>3.4730734959754039E-2</v>
      </c>
      <c r="N200">
        <v>0.31048947803293714</v>
      </c>
      <c r="O200">
        <v>20.8</v>
      </c>
      <c r="P200">
        <v>77.5</v>
      </c>
      <c r="Q200">
        <v>241</v>
      </c>
      <c r="R200">
        <v>0.38200000000000001</v>
      </c>
      <c r="S200">
        <v>76.2</v>
      </c>
      <c r="T200">
        <v>0.91092600000000001</v>
      </c>
      <c r="U200">
        <v>562</v>
      </c>
      <c r="V200">
        <v>1955</v>
      </c>
      <c r="W200">
        <v>0.63</v>
      </c>
      <c r="X200">
        <v>15.403862184251487</v>
      </c>
      <c r="Y200">
        <v>3.2469856364825252E-2</v>
      </c>
      <c r="Z200">
        <v>0.33461396026973284</v>
      </c>
      <c r="AA200">
        <v>17.7</v>
      </c>
      <c r="AB200">
        <v>79.7</v>
      </c>
      <c r="AC200">
        <v>248</v>
      </c>
      <c r="AD200">
        <v>0.38400000000000001</v>
      </c>
      <c r="AE200">
        <v>76.2</v>
      </c>
      <c r="AF200">
        <v>0.90618399999999999</v>
      </c>
      <c r="AG200">
        <v>547</v>
      </c>
    </row>
    <row r="201" spans="1:33" x14ac:dyDescent="0.3">
      <c r="A201" t="s">
        <v>44</v>
      </c>
      <c r="B201" s="3">
        <v>42</v>
      </c>
      <c r="C201" s="9">
        <v>2019</v>
      </c>
      <c r="D201" s="11">
        <v>683686</v>
      </c>
      <c r="E201" s="16">
        <v>178620441.64336881</v>
      </c>
      <c r="F201" s="17">
        <f t="shared" si="8"/>
        <v>261260.93212873867</v>
      </c>
      <c r="G201" s="55">
        <v>259345.30389614333</v>
      </c>
      <c r="H201" s="55">
        <f t="shared" si="9"/>
        <v>1.0073864003080715</v>
      </c>
      <c r="I201" s="55">
        <f t="shared" si="7"/>
        <v>1.0137727872985589</v>
      </c>
      <c r="J201">
        <v>334</v>
      </c>
      <c r="K201" s="51">
        <v>0.12</v>
      </c>
      <c r="L201" s="17">
        <v>13.52825162668036</v>
      </c>
      <c r="M201">
        <v>1.4163450209733722E-3</v>
      </c>
      <c r="N201">
        <v>0.2601577960237389</v>
      </c>
      <c r="O201">
        <v>22.7</v>
      </c>
      <c r="P201">
        <v>67.2</v>
      </c>
      <c r="Q201">
        <v>254</v>
      </c>
      <c r="R201">
        <v>0.32500000000000001</v>
      </c>
      <c r="S201">
        <v>77.8</v>
      </c>
      <c r="T201">
        <v>0.60247399999999995</v>
      </c>
      <c r="U201">
        <v>85</v>
      </c>
      <c r="V201">
        <v>331</v>
      </c>
      <c r="W201">
        <v>0.13</v>
      </c>
      <c r="X201">
        <v>14.178733439098909</v>
      </c>
      <c r="Y201">
        <v>1.4441403803208163E-3</v>
      </c>
      <c r="Z201">
        <v>0.27685120413195846</v>
      </c>
      <c r="AA201">
        <v>13</v>
      </c>
      <c r="AB201">
        <v>66.099999999999994</v>
      </c>
      <c r="AC201">
        <v>270</v>
      </c>
      <c r="AD201">
        <v>0.33</v>
      </c>
      <c r="AE201">
        <v>80.099999999999994</v>
      </c>
      <c r="AF201">
        <v>0.593337</v>
      </c>
      <c r="AG201">
        <v>106</v>
      </c>
    </row>
    <row r="202" spans="1:33" x14ac:dyDescent="0.3">
      <c r="A202" t="s">
        <v>45</v>
      </c>
      <c r="B202" s="3">
        <v>43</v>
      </c>
      <c r="C202" s="9">
        <v>2019</v>
      </c>
      <c r="D202" s="11">
        <v>801163</v>
      </c>
      <c r="E202" s="16">
        <v>235224643.27194053</v>
      </c>
      <c r="F202" s="17">
        <f t="shared" si="8"/>
        <v>293603.97730791429</v>
      </c>
      <c r="G202" s="55">
        <v>284261.14254572027</v>
      </c>
      <c r="H202" s="55">
        <f t="shared" si="9"/>
        <v>1.0328670836911567</v>
      </c>
      <c r="I202" s="55">
        <f t="shared" si="7"/>
        <v>1.0269589525451848</v>
      </c>
      <c r="J202">
        <v>438</v>
      </c>
      <c r="K202" s="51">
        <v>0.37</v>
      </c>
      <c r="L202" s="17">
        <v>20.1980985733782</v>
      </c>
      <c r="M202">
        <v>2.0499498851419867E-4</v>
      </c>
      <c r="N202">
        <v>0.24392901715679136</v>
      </c>
      <c r="O202">
        <v>34.799999999999997</v>
      </c>
      <c r="P202">
        <v>65.099999999999994</v>
      </c>
      <c r="Q202">
        <v>322</v>
      </c>
      <c r="R202">
        <v>0.36799999999999999</v>
      </c>
      <c r="S202">
        <v>77.900000000000006</v>
      </c>
      <c r="T202">
        <v>0.56671199999999999</v>
      </c>
      <c r="U202">
        <v>47</v>
      </c>
      <c r="V202">
        <v>421</v>
      </c>
      <c r="W202">
        <v>0.41</v>
      </c>
      <c r="X202">
        <v>21.292085986561137</v>
      </c>
      <c r="Y202">
        <v>1.942170640349303E-4</v>
      </c>
      <c r="Z202">
        <v>0.24060898097601477</v>
      </c>
      <c r="AA202">
        <v>24.6</v>
      </c>
      <c r="AB202">
        <v>67.099999999999994</v>
      </c>
      <c r="AC202">
        <v>331</v>
      </c>
      <c r="AD202">
        <v>0.37</v>
      </c>
      <c r="AE202">
        <v>78.2</v>
      </c>
      <c r="AF202">
        <v>0.56190300000000004</v>
      </c>
      <c r="AG202">
        <v>70</v>
      </c>
    </row>
    <row r="203" spans="1:33" x14ac:dyDescent="0.3">
      <c r="A203" t="s">
        <v>46</v>
      </c>
      <c r="B203" s="3">
        <v>44</v>
      </c>
      <c r="C203" s="9">
        <v>2019</v>
      </c>
      <c r="D203" s="11">
        <v>3989152</v>
      </c>
      <c r="E203" s="16">
        <v>2201203654.4250469</v>
      </c>
      <c r="F203" s="17">
        <f t="shared" si="8"/>
        <v>551797.38812285091</v>
      </c>
      <c r="G203" s="55">
        <v>539536.30312068365</v>
      </c>
      <c r="H203" s="55">
        <f t="shared" si="9"/>
        <v>1.0227252270723008</v>
      </c>
      <c r="I203" s="55">
        <f t="shared" si="7"/>
        <v>1.0236696691469003</v>
      </c>
      <c r="J203">
        <v>2036</v>
      </c>
      <c r="K203" s="51">
        <v>0.64</v>
      </c>
      <c r="L203" s="17">
        <v>22.815714431025324</v>
      </c>
      <c r="M203">
        <v>0.28642105829690861</v>
      </c>
      <c r="N203">
        <v>0.14686351992859081</v>
      </c>
      <c r="O203">
        <v>26.5</v>
      </c>
      <c r="P203">
        <v>78.099999999999994</v>
      </c>
      <c r="Q203">
        <v>369</v>
      </c>
      <c r="R203">
        <v>0.23199999999999998</v>
      </c>
      <c r="S203">
        <v>61.7</v>
      </c>
      <c r="T203">
        <v>0.76890000000000003</v>
      </c>
      <c r="U203">
        <v>760</v>
      </c>
      <c r="V203">
        <v>2037</v>
      </c>
      <c r="W203">
        <v>0.68</v>
      </c>
      <c r="X203">
        <v>24.010114901631439</v>
      </c>
      <c r="Y203">
        <v>0.28733511115286636</v>
      </c>
      <c r="Z203">
        <v>0.14864449058974397</v>
      </c>
      <c r="AA203">
        <v>31.8</v>
      </c>
      <c r="AB203">
        <v>81.8</v>
      </c>
      <c r="AC203">
        <v>377</v>
      </c>
      <c r="AD203">
        <v>0.23199999999999998</v>
      </c>
      <c r="AE203">
        <v>61.9</v>
      </c>
      <c r="AF203">
        <v>0.76281499999999991</v>
      </c>
      <c r="AG203">
        <v>726</v>
      </c>
    </row>
    <row r="204" spans="1:33" x14ac:dyDescent="0.3">
      <c r="A204" t="s">
        <v>47</v>
      </c>
      <c r="B204" s="3">
        <v>45</v>
      </c>
      <c r="C204" s="9">
        <v>2019</v>
      </c>
      <c r="D204" s="11">
        <v>1476440</v>
      </c>
      <c r="E204" s="16">
        <v>581154747.84657669</v>
      </c>
      <c r="F204" s="17">
        <f t="shared" si="8"/>
        <v>393618.94004942745</v>
      </c>
      <c r="G204" s="55">
        <v>390405.60448757769</v>
      </c>
      <c r="H204" s="55">
        <f t="shared" si="9"/>
        <v>1.0082307618664117</v>
      </c>
      <c r="I204" s="55">
        <f t="shared" si="7"/>
        <v>1.0225618853770322</v>
      </c>
      <c r="J204">
        <v>763</v>
      </c>
      <c r="K204" s="51">
        <v>0.31</v>
      </c>
      <c r="L204" s="17">
        <v>14.633896154920963</v>
      </c>
      <c r="M204">
        <v>0.26756445551458524</v>
      </c>
      <c r="N204">
        <v>0.19044026327913693</v>
      </c>
      <c r="O204">
        <v>19.2</v>
      </c>
      <c r="P204">
        <v>71.400000000000006</v>
      </c>
      <c r="Q204">
        <v>289</v>
      </c>
      <c r="R204">
        <v>0.34399999999999997</v>
      </c>
      <c r="S204">
        <v>76</v>
      </c>
      <c r="T204">
        <v>0.61490599999999995</v>
      </c>
      <c r="U204">
        <v>135</v>
      </c>
      <c r="V204">
        <v>782</v>
      </c>
      <c r="W204">
        <v>0.34</v>
      </c>
      <c r="X204">
        <v>14.262877885057023</v>
      </c>
      <c r="Y204">
        <v>0.26272336616049802</v>
      </c>
      <c r="Z204">
        <v>0.1785606412577922</v>
      </c>
      <c r="AA204">
        <v>14.2</v>
      </c>
      <c r="AB204">
        <v>70.3</v>
      </c>
      <c r="AC204">
        <v>292</v>
      </c>
      <c r="AD204">
        <v>0.34499999999999997</v>
      </c>
      <c r="AE204">
        <v>79.400000000000006</v>
      </c>
      <c r="AF204">
        <v>0.59841500000000003</v>
      </c>
      <c r="AG204">
        <v>123</v>
      </c>
    </row>
    <row r="205" spans="1:33" x14ac:dyDescent="0.3">
      <c r="A205" t="s">
        <v>48</v>
      </c>
      <c r="B205" s="3">
        <v>46</v>
      </c>
      <c r="C205" s="9">
        <v>2019</v>
      </c>
      <c r="D205" s="11">
        <v>1209255</v>
      </c>
      <c r="E205" s="16">
        <v>301315620.66938555</v>
      </c>
      <c r="F205" s="17">
        <f t="shared" si="8"/>
        <v>249174.59152071777</v>
      </c>
      <c r="G205" s="55">
        <v>241816.75344545915</v>
      </c>
      <c r="H205" s="55">
        <f t="shared" si="9"/>
        <v>1.0304273296635675</v>
      </c>
      <c r="I205" s="55">
        <f t="shared" si="7"/>
        <v>1.0314920013749826</v>
      </c>
      <c r="J205">
        <v>608</v>
      </c>
      <c r="K205" s="51">
        <v>0.59</v>
      </c>
      <c r="L205" s="17">
        <v>19.269123368436926</v>
      </c>
      <c r="M205">
        <v>8.7874865695309256E-4</v>
      </c>
      <c r="N205">
        <v>0.25876217059550793</v>
      </c>
      <c r="O205">
        <v>33.6</v>
      </c>
      <c r="P205">
        <v>71.8</v>
      </c>
      <c r="Q205">
        <v>283</v>
      </c>
      <c r="R205">
        <v>0.36700000000000005</v>
      </c>
      <c r="S205">
        <v>82.1</v>
      </c>
      <c r="T205">
        <v>0.63026899999999997</v>
      </c>
      <c r="U205">
        <v>117</v>
      </c>
      <c r="V205">
        <v>619</v>
      </c>
      <c r="W205">
        <v>0.68</v>
      </c>
      <c r="X205">
        <v>17.823646994579352</v>
      </c>
      <c r="Y205">
        <v>1.0271889907373882E-3</v>
      </c>
      <c r="Z205">
        <v>0.26006261821430576</v>
      </c>
      <c r="AA205">
        <v>39.200000000000003</v>
      </c>
      <c r="AB205">
        <v>62.6</v>
      </c>
      <c r="AC205">
        <v>281</v>
      </c>
      <c r="AD205">
        <v>0.371</v>
      </c>
      <c r="AE205">
        <v>83.4</v>
      </c>
      <c r="AF205">
        <v>0.61897000000000002</v>
      </c>
      <c r="AG205">
        <v>92</v>
      </c>
    </row>
    <row r="206" spans="1:33" x14ac:dyDescent="0.3">
      <c r="A206" t="s">
        <v>49</v>
      </c>
      <c r="B206" s="3">
        <v>47</v>
      </c>
      <c r="C206" s="9">
        <v>2019</v>
      </c>
      <c r="D206" s="11">
        <v>2581988</v>
      </c>
      <c r="E206" s="16">
        <v>1184120633.8334141</v>
      </c>
      <c r="F206" s="17">
        <f t="shared" si="8"/>
        <v>458608.1088809917</v>
      </c>
      <c r="G206" s="55">
        <v>454006.3902636898</v>
      </c>
      <c r="H206" s="55">
        <f t="shared" si="9"/>
        <v>1.0101358014247976</v>
      </c>
      <c r="I206" s="55">
        <f t="shared" si="7"/>
        <v>1.0238528490217034</v>
      </c>
      <c r="J206">
        <v>1225</v>
      </c>
      <c r="K206" s="51">
        <v>1.21</v>
      </c>
      <c r="L206" s="17">
        <v>18.963876537405003</v>
      </c>
      <c r="M206">
        <v>0.22575483350472889</v>
      </c>
      <c r="N206">
        <v>0.28738222707775035</v>
      </c>
      <c r="O206">
        <v>19</v>
      </c>
      <c r="P206">
        <v>70.3</v>
      </c>
      <c r="Q206">
        <v>208</v>
      </c>
      <c r="R206">
        <v>0.24199999999999999</v>
      </c>
      <c r="S206">
        <v>79.400000000000006</v>
      </c>
      <c r="T206">
        <v>0.68934099999999998</v>
      </c>
      <c r="U206">
        <v>322</v>
      </c>
      <c r="V206">
        <v>1265</v>
      </c>
      <c r="W206">
        <v>1.01</v>
      </c>
      <c r="X206">
        <v>17.123231554884967</v>
      </c>
      <c r="Y206">
        <v>0.22898831708411535</v>
      </c>
      <c r="Z206">
        <v>0.28233035861206823</v>
      </c>
      <c r="AA206">
        <v>15.2</v>
      </c>
      <c r="AB206">
        <v>72.599999999999994</v>
      </c>
      <c r="AC206">
        <v>211</v>
      </c>
      <c r="AD206">
        <v>0.24199999999999999</v>
      </c>
      <c r="AE206">
        <v>82.3</v>
      </c>
      <c r="AF206">
        <v>0.69210899999999997</v>
      </c>
      <c r="AG206">
        <v>281</v>
      </c>
    </row>
    <row r="207" spans="1:33" x14ac:dyDescent="0.3">
      <c r="A207" t="s">
        <v>50</v>
      </c>
      <c r="B207" s="3">
        <v>48</v>
      </c>
      <c r="C207" s="9">
        <v>2019</v>
      </c>
      <c r="D207" s="11">
        <v>1201063</v>
      </c>
      <c r="E207" s="16">
        <v>326458788.25279421</v>
      </c>
      <c r="F207" s="17">
        <f t="shared" si="8"/>
        <v>271808.2134349274</v>
      </c>
      <c r="G207" s="55">
        <v>265499.78091488162</v>
      </c>
      <c r="H207" s="55">
        <f t="shared" si="9"/>
        <v>1.023760594070201</v>
      </c>
      <c r="I207" s="55">
        <f t="shared" si="7"/>
        <v>1.0470045925187594</v>
      </c>
      <c r="J207">
        <v>637</v>
      </c>
      <c r="K207" s="51">
        <v>0.89</v>
      </c>
      <c r="L207" s="17">
        <v>19.497856791568395</v>
      </c>
      <c r="M207">
        <v>2.6528653183143331E-3</v>
      </c>
      <c r="N207">
        <v>0.265990468691155</v>
      </c>
      <c r="O207">
        <v>21.9</v>
      </c>
      <c r="P207">
        <v>66.3</v>
      </c>
      <c r="Q207">
        <v>229</v>
      </c>
      <c r="R207">
        <v>0.22800000000000001</v>
      </c>
      <c r="S207">
        <v>92.8</v>
      </c>
      <c r="T207">
        <v>0.55475099999999999</v>
      </c>
      <c r="U207">
        <v>87</v>
      </c>
      <c r="V207">
        <v>667</v>
      </c>
      <c r="W207">
        <v>0.6</v>
      </c>
      <c r="X207">
        <v>16.845196884496222</v>
      </c>
      <c r="Y207">
        <v>3.9142731325488497E-3</v>
      </c>
      <c r="Z207">
        <v>0.26890364647420278</v>
      </c>
      <c r="AA207">
        <v>15.7</v>
      </c>
      <c r="AB207">
        <v>64.099999999999994</v>
      </c>
      <c r="AC207">
        <v>245</v>
      </c>
      <c r="AD207">
        <v>0.23199999999999998</v>
      </c>
      <c r="AE207">
        <v>92.4</v>
      </c>
      <c r="AF207">
        <v>0.55400499999999997</v>
      </c>
      <c r="AG207">
        <v>86</v>
      </c>
    </row>
    <row r="208" spans="1:33" x14ac:dyDescent="0.3">
      <c r="A208" t="s">
        <v>51</v>
      </c>
      <c r="B208" s="3">
        <v>49</v>
      </c>
      <c r="C208" s="9">
        <v>2019</v>
      </c>
      <c r="D208" s="11">
        <v>3181635</v>
      </c>
      <c r="E208" s="16">
        <v>1382303064.8260522</v>
      </c>
      <c r="F208" s="17">
        <f t="shared" si="8"/>
        <v>434463.11875059595</v>
      </c>
      <c r="G208" s="55">
        <v>416849.44126673666</v>
      </c>
      <c r="H208" s="55">
        <f t="shared" si="9"/>
        <v>1.0422542907346457</v>
      </c>
      <c r="I208" s="55">
        <f t="shared" si="7"/>
        <v>1.0460101057595586</v>
      </c>
      <c r="J208">
        <v>1754</v>
      </c>
      <c r="K208" s="51">
        <v>5.48</v>
      </c>
      <c r="L208" s="17">
        <v>18.257319924656116</v>
      </c>
      <c r="M208">
        <v>4.7265934386578443E-4</v>
      </c>
      <c r="N208">
        <v>0.28685376407911034</v>
      </c>
      <c r="O208">
        <v>26.6</v>
      </c>
      <c r="P208">
        <v>70.099999999999994</v>
      </c>
      <c r="Q208">
        <v>261</v>
      </c>
      <c r="R208">
        <v>0.20300000000000001</v>
      </c>
      <c r="S208">
        <v>89</v>
      </c>
      <c r="T208">
        <v>0.70092399999999999</v>
      </c>
      <c r="U208">
        <v>352</v>
      </c>
      <c r="V208">
        <v>1760</v>
      </c>
      <c r="W208">
        <v>5.14</v>
      </c>
      <c r="X208">
        <v>17.268035641033869</v>
      </c>
      <c r="Y208">
        <v>7.4300791986879188E-4</v>
      </c>
      <c r="Z208">
        <v>0.29020967845209772</v>
      </c>
      <c r="AA208">
        <v>28.6</v>
      </c>
      <c r="AB208">
        <v>72.900000000000006</v>
      </c>
      <c r="AC208">
        <v>264</v>
      </c>
      <c r="AD208">
        <v>0.20399999999999999</v>
      </c>
      <c r="AE208">
        <v>90.4</v>
      </c>
      <c r="AF208">
        <v>0.69928000000000001</v>
      </c>
      <c r="AG208">
        <v>347</v>
      </c>
    </row>
    <row r="209" spans="1:33" x14ac:dyDescent="0.3">
      <c r="A209" t="s">
        <v>52</v>
      </c>
      <c r="B209" s="3">
        <v>50</v>
      </c>
      <c r="C209" s="9">
        <v>2019</v>
      </c>
      <c r="D209" s="11">
        <v>1904146</v>
      </c>
      <c r="E209" s="16">
        <v>863200029.23821712</v>
      </c>
      <c r="F209" s="17">
        <f t="shared" si="8"/>
        <v>453326.59850569081</v>
      </c>
      <c r="G209" s="55">
        <v>443612.68640998553</v>
      </c>
      <c r="H209" s="55">
        <f t="shared" si="9"/>
        <v>1.0218972820058796</v>
      </c>
      <c r="I209" s="55">
        <f t="shared" si="7"/>
        <v>1.030004683143843</v>
      </c>
      <c r="J209">
        <v>930</v>
      </c>
      <c r="K209" s="51">
        <v>0.09</v>
      </c>
      <c r="L209" s="17">
        <v>19.166033115095114</v>
      </c>
      <c r="M209">
        <v>0.40959796540479859</v>
      </c>
      <c r="N209">
        <v>0.11425220479407451</v>
      </c>
      <c r="O209">
        <v>9.3000000000000007</v>
      </c>
      <c r="P209">
        <v>87.9</v>
      </c>
      <c r="Q209">
        <v>222</v>
      </c>
      <c r="R209">
        <v>0.40399999999999997</v>
      </c>
      <c r="S209">
        <v>79.900000000000006</v>
      </c>
      <c r="T209">
        <v>0.81289299999999998</v>
      </c>
      <c r="U209">
        <v>74</v>
      </c>
      <c r="V209">
        <v>1011</v>
      </c>
      <c r="W209">
        <v>0.09</v>
      </c>
      <c r="X209">
        <v>19.660290534346185</v>
      </c>
      <c r="Y209">
        <v>0.38852510769751153</v>
      </c>
      <c r="Z209">
        <v>0.13079744818465458</v>
      </c>
      <c r="AA209">
        <v>7.2000000000000011</v>
      </c>
      <c r="AB209">
        <v>80.5</v>
      </c>
      <c r="AC209">
        <v>234</v>
      </c>
      <c r="AD209">
        <v>0.40600000000000003</v>
      </c>
      <c r="AE209">
        <v>82.9</v>
      </c>
      <c r="AF209">
        <v>0.81033900000000003</v>
      </c>
      <c r="AG209">
        <v>175</v>
      </c>
    </row>
    <row r="210" spans="1:33" x14ac:dyDescent="0.3">
      <c r="A210" t="s">
        <v>53</v>
      </c>
      <c r="B210" s="3">
        <v>51</v>
      </c>
      <c r="C210" s="9">
        <v>2019</v>
      </c>
      <c r="D210" s="11">
        <v>1301298</v>
      </c>
      <c r="E210" s="16">
        <v>389923125.72425497</v>
      </c>
      <c r="F210" s="17">
        <f t="shared" si="8"/>
        <v>299641.68524369894</v>
      </c>
      <c r="G210" s="55">
        <v>287029.2655299356</v>
      </c>
      <c r="H210" s="55">
        <f t="shared" si="9"/>
        <v>1.043941232579463</v>
      </c>
      <c r="I210" s="55">
        <f t="shared" ref="I210:I273" si="10">(H131+H210+H368)/3</f>
        <v>1.0392832537893668</v>
      </c>
      <c r="J210">
        <v>656</v>
      </c>
      <c r="K210" s="51">
        <v>0.97</v>
      </c>
      <c r="L210" s="17">
        <v>19.926071482478751</v>
      </c>
      <c r="M210">
        <v>2.2024130422918379E-3</v>
      </c>
      <c r="N210">
        <v>0.16962509617416024</v>
      </c>
      <c r="O210">
        <v>24.4</v>
      </c>
      <c r="P210">
        <v>73.900000000000006</v>
      </c>
      <c r="Q210">
        <v>249</v>
      </c>
      <c r="R210">
        <v>0.314</v>
      </c>
      <c r="S210">
        <v>81.2</v>
      </c>
      <c r="T210">
        <v>0.77461500000000005</v>
      </c>
      <c r="U210">
        <v>142</v>
      </c>
      <c r="V210">
        <v>685</v>
      </c>
      <c r="W210">
        <v>1.24</v>
      </c>
      <c r="X210">
        <v>21.192199960732669</v>
      </c>
      <c r="Y210">
        <v>1.1693562568560452E-3</v>
      </c>
      <c r="Z210">
        <v>0.19036283793714584</v>
      </c>
      <c r="AA210">
        <v>25</v>
      </c>
      <c r="AB210">
        <v>71.900000000000006</v>
      </c>
      <c r="AC210">
        <v>253</v>
      </c>
      <c r="AD210">
        <v>0.316</v>
      </c>
      <c r="AE210">
        <v>80.2</v>
      </c>
      <c r="AF210">
        <v>0.77815799999999991</v>
      </c>
      <c r="AG210">
        <v>142</v>
      </c>
    </row>
    <row r="211" spans="1:33" x14ac:dyDescent="0.3">
      <c r="A211" t="s">
        <v>54</v>
      </c>
      <c r="B211" s="3">
        <v>52</v>
      </c>
      <c r="C211" s="9">
        <v>2019</v>
      </c>
      <c r="D211" s="11">
        <v>3206514</v>
      </c>
      <c r="E211" s="16">
        <v>1394776104.7252095</v>
      </c>
      <c r="F211" s="17">
        <f t="shared" si="8"/>
        <v>434982.07234560943</v>
      </c>
      <c r="G211" s="55">
        <v>429386.26872486423</v>
      </c>
      <c r="H211" s="55">
        <f t="shared" si="9"/>
        <v>1.0130320972707463</v>
      </c>
      <c r="I211" s="55">
        <f t="shared" si="10"/>
        <v>1.0252170497945097</v>
      </c>
      <c r="J211">
        <v>1683</v>
      </c>
      <c r="K211" s="51">
        <v>1.1499999999999999</v>
      </c>
      <c r="L211" s="17">
        <v>17.384960327902501</v>
      </c>
      <c r="M211">
        <v>0.18768106905764606</v>
      </c>
      <c r="N211">
        <v>0.2001422832927813</v>
      </c>
      <c r="O211">
        <v>23.6</v>
      </c>
      <c r="P211">
        <v>76.099999999999994</v>
      </c>
      <c r="Q211">
        <v>297</v>
      </c>
      <c r="R211">
        <v>0.20300000000000001</v>
      </c>
      <c r="S211">
        <v>72.3</v>
      </c>
      <c r="T211">
        <v>0.42668</v>
      </c>
      <c r="U211">
        <v>431</v>
      </c>
      <c r="V211">
        <v>1714</v>
      </c>
      <c r="W211">
        <v>0.86</v>
      </c>
      <c r="X211">
        <v>16.301394960391157</v>
      </c>
      <c r="Y211">
        <v>0.19348874215647177</v>
      </c>
      <c r="Z211">
        <v>0.20551191973506425</v>
      </c>
      <c r="AA211">
        <v>17.600000000000001</v>
      </c>
      <c r="AB211">
        <v>81.8</v>
      </c>
      <c r="AC211">
        <v>304</v>
      </c>
      <c r="AD211">
        <v>0.20199999999999999</v>
      </c>
      <c r="AE211">
        <v>73.400000000000006</v>
      </c>
      <c r="AF211">
        <v>0.42747000000000002</v>
      </c>
      <c r="AG211">
        <v>416</v>
      </c>
    </row>
    <row r="212" spans="1:33" x14ac:dyDescent="0.3">
      <c r="A212" t="s">
        <v>55</v>
      </c>
      <c r="B212" s="3">
        <v>53</v>
      </c>
      <c r="C212" s="9">
        <v>2019</v>
      </c>
      <c r="D212" s="11">
        <v>2484437</v>
      </c>
      <c r="E212" s="16">
        <v>739846443.06257594</v>
      </c>
      <c r="F212" s="17">
        <f t="shared" si="8"/>
        <v>297792.39443889132</v>
      </c>
      <c r="G212" s="55">
        <v>291108.16112897167</v>
      </c>
      <c r="H212" s="55">
        <f t="shared" si="9"/>
        <v>1.0229613394691408</v>
      </c>
      <c r="I212" s="55">
        <f t="shared" si="10"/>
        <v>1.0195999236331053</v>
      </c>
      <c r="J212">
        <v>1203</v>
      </c>
      <c r="K212" s="51">
        <v>0.77</v>
      </c>
      <c r="L212" s="17">
        <v>20.019234212530005</v>
      </c>
      <c r="M212">
        <v>3.198368485276213E-2</v>
      </c>
      <c r="N212">
        <v>0.1857425858046497</v>
      </c>
      <c r="O212">
        <v>16.399999999999999</v>
      </c>
      <c r="P212">
        <v>79.7</v>
      </c>
      <c r="Q212">
        <v>304</v>
      </c>
      <c r="R212">
        <v>0.23699999999999999</v>
      </c>
      <c r="S212">
        <v>97.7</v>
      </c>
      <c r="T212">
        <v>0.63645200000000002</v>
      </c>
      <c r="U212">
        <v>206</v>
      </c>
      <c r="V212">
        <v>1197</v>
      </c>
      <c r="W212">
        <v>0.57999999999999996</v>
      </c>
      <c r="X212">
        <v>20.012454147415237</v>
      </c>
      <c r="Y212">
        <v>3.5418048983260675E-2</v>
      </c>
      <c r="Z212">
        <v>0.19077133608353533</v>
      </c>
      <c r="AA212">
        <v>18.3</v>
      </c>
      <c r="AB212">
        <v>73.3</v>
      </c>
      <c r="AC212">
        <v>306</v>
      </c>
      <c r="AD212">
        <v>0.23399999999999999</v>
      </c>
      <c r="AE212">
        <v>98.8</v>
      </c>
      <c r="AF212">
        <v>0.63401099999999999</v>
      </c>
      <c r="AG212">
        <v>214</v>
      </c>
    </row>
    <row r="213" spans="1:33" x14ac:dyDescent="0.3">
      <c r="A213" t="s">
        <v>56</v>
      </c>
      <c r="B213" s="3">
        <v>54</v>
      </c>
      <c r="C213" s="9">
        <v>2019</v>
      </c>
      <c r="D213" s="11">
        <v>1224520</v>
      </c>
      <c r="E213" s="16">
        <v>381273273.40005797</v>
      </c>
      <c r="F213" s="17">
        <f t="shared" si="8"/>
        <v>311365.49292788847</v>
      </c>
      <c r="G213" s="55">
        <v>302473.21404599666</v>
      </c>
      <c r="H213" s="55">
        <f t="shared" si="9"/>
        <v>1.0293985664480676</v>
      </c>
      <c r="I213" s="55">
        <f t="shared" si="10"/>
        <v>1.029176464125811</v>
      </c>
      <c r="J213">
        <v>611</v>
      </c>
      <c r="K213" s="51">
        <v>2.71</v>
      </c>
      <c r="L213" s="17">
        <v>18.760614933425192</v>
      </c>
      <c r="M213">
        <v>2.1337463473202527E-2</v>
      </c>
      <c r="N213">
        <v>0.25232538665896287</v>
      </c>
      <c r="O213">
        <v>24.5</v>
      </c>
      <c r="P213">
        <v>66</v>
      </c>
      <c r="Q213">
        <v>289</v>
      </c>
      <c r="R213">
        <v>0.23899999999999999</v>
      </c>
      <c r="S213">
        <v>79.3</v>
      </c>
      <c r="T213">
        <v>0.712561</v>
      </c>
      <c r="U213">
        <v>147</v>
      </c>
      <c r="V213">
        <v>626</v>
      </c>
      <c r="W213">
        <v>3.13</v>
      </c>
      <c r="X213">
        <v>21.445293132172356</v>
      </c>
      <c r="Y213">
        <v>1.1708081645157678E-2</v>
      </c>
      <c r="Z213">
        <v>0.23665932260109748</v>
      </c>
      <c r="AA213">
        <v>15.6</v>
      </c>
      <c r="AB213">
        <v>70.5</v>
      </c>
      <c r="AC213">
        <v>293</v>
      </c>
      <c r="AD213">
        <v>0.24100000000000002</v>
      </c>
      <c r="AE213">
        <v>80.5</v>
      </c>
      <c r="AF213">
        <v>0.72430499999999998</v>
      </c>
      <c r="AG213">
        <v>112</v>
      </c>
    </row>
    <row r="214" spans="1:33" x14ac:dyDescent="0.3">
      <c r="A214" t="s">
        <v>57</v>
      </c>
      <c r="B214" s="3">
        <v>55</v>
      </c>
      <c r="C214" s="9">
        <v>2019</v>
      </c>
      <c r="D214" s="11">
        <v>805272</v>
      </c>
      <c r="E214" s="16">
        <v>210362627.638522</v>
      </c>
      <c r="F214" s="17">
        <f t="shared" si="8"/>
        <v>261231.7672022894</v>
      </c>
      <c r="G214" s="55">
        <v>253774.55421235002</v>
      </c>
      <c r="H214" s="55">
        <f t="shared" si="9"/>
        <v>1.029385188018888</v>
      </c>
      <c r="I214" s="55">
        <f t="shared" si="10"/>
        <v>1.0306099039256924</v>
      </c>
      <c r="J214">
        <v>365</v>
      </c>
      <c r="K214" s="51">
        <v>0.15</v>
      </c>
      <c r="L214" s="17">
        <v>17.203924994658522</v>
      </c>
      <c r="M214">
        <v>9.5780090152584596E-3</v>
      </c>
      <c r="N214">
        <v>0.20821467334297569</v>
      </c>
      <c r="O214">
        <v>20.399999999999999</v>
      </c>
      <c r="P214">
        <v>65.900000000000006</v>
      </c>
      <c r="Q214">
        <v>180</v>
      </c>
      <c r="R214">
        <v>0.36599999999999999</v>
      </c>
      <c r="S214">
        <v>89.8</v>
      </c>
      <c r="T214">
        <v>0.57422200000000001</v>
      </c>
      <c r="U214">
        <v>48</v>
      </c>
      <c r="V214">
        <v>384</v>
      </c>
      <c r="W214">
        <v>0.16</v>
      </c>
      <c r="X214">
        <v>12.593676698212672</v>
      </c>
      <c r="Y214">
        <v>9.0168230766504587E-3</v>
      </c>
      <c r="Z214">
        <v>0.20789428442202409</v>
      </c>
      <c r="AA214">
        <v>21.1</v>
      </c>
      <c r="AB214">
        <v>66.900000000000006</v>
      </c>
      <c r="AC214">
        <v>199</v>
      </c>
      <c r="AD214">
        <v>0.36899999999999999</v>
      </c>
      <c r="AE214">
        <v>89.2</v>
      </c>
      <c r="AF214">
        <v>0.57272000000000001</v>
      </c>
      <c r="AG214">
        <v>52</v>
      </c>
    </row>
    <row r="215" spans="1:33" x14ac:dyDescent="0.3">
      <c r="A215" t="s">
        <v>58</v>
      </c>
      <c r="B215" s="3">
        <v>56</v>
      </c>
      <c r="C215" s="9">
        <v>2019</v>
      </c>
      <c r="D215" s="11">
        <v>4312661</v>
      </c>
      <c r="E215" s="16">
        <v>2205649531.9527659</v>
      </c>
      <c r="F215" s="17">
        <f t="shared" si="8"/>
        <v>511435.87032525067</v>
      </c>
      <c r="G215" s="55">
        <v>509789.18495354697</v>
      </c>
      <c r="H215" s="55">
        <f t="shared" si="9"/>
        <v>1.0032301300622015</v>
      </c>
      <c r="I215" s="55">
        <f t="shared" si="10"/>
        <v>1.0284539124830923</v>
      </c>
      <c r="J215">
        <v>2125</v>
      </c>
      <c r="K215" s="51">
        <v>1.1100000000000001</v>
      </c>
      <c r="L215" s="17">
        <v>15.489285760773742</v>
      </c>
      <c r="M215">
        <v>2.0436271450973219E-2</v>
      </c>
      <c r="N215">
        <v>0.31869813410113179</v>
      </c>
      <c r="O215">
        <v>24.1</v>
      </c>
      <c r="P215">
        <v>75.8</v>
      </c>
      <c r="Q215">
        <v>277</v>
      </c>
      <c r="R215">
        <v>0.14499999999999999</v>
      </c>
      <c r="S215">
        <v>85</v>
      </c>
      <c r="T215">
        <v>0.78335999999999995</v>
      </c>
      <c r="U215">
        <v>513</v>
      </c>
      <c r="V215">
        <v>2149</v>
      </c>
      <c r="W215">
        <v>1.24</v>
      </c>
      <c r="X215">
        <v>15.623372367762967</v>
      </c>
      <c r="Y215">
        <v>1.8274670834650161E-2</v>
      </c>
      <c r="Z215">
        <v>0.32215383725710894</v>
      </c>
      <c r="AA215">
        <v>27.1</v>
      </c>
      <c r="AB215">
        <v>74</v>
      </c>
      <c r="AC215">
        <v>278</v>
      </c>
      <c r="AD215">
        <v>0.14599999999999999</v>
      </c>
      <c r="AE215">
        <v>84.9</v>
      </c>
      <c r="AF215">
        <v>0.77810599999999996</v>
      </c>
      <c r="AG215">
        <v>493</v>
      </c>
    </row>
    <row r="216" spans="1:33" x14ac:dyDescent="0.3">
      <c r="A216" t="s">
        <v>59</v>
      </c>
      <c r="B216" s="3">
        <v>57</v>
      </c>
      <c r="C216" s="9">
        <v>2019</v>
      </c>
      <c r="D216" s="11">
        <v>3755879</v>
      </c>
      <c r="E216" s="16">
        <v>6789087519.6930599</v>
      </c>
      <c r="F216" s="17">
        <f t="shared" si="8"/>
        <v>1807589.5202409502</v>
      </c>
      <c r="G216" s="55">
        <v>1823477.6509064024</v>
      </c>
      <c r="H216" s="55">
        <f t="shared" si="9"/>
        <v>0.99128690683016896</v>
      </c>
      <c r="I216" s="55">
        <f t="shared" si="10"/>
        <v>1.0385310554261757</v>
      </c>
      <c r="J216">
        <v>1957</v>
      </c>
      <c r="K216" s="51">
        <v>0.21</v>
      </c>
      <c r="L216" s="17">
        <v>24.943085378595079</v>
      </c>
      <c r="M216">
        <v>0.64274193320046136</v>
      </c>
      <c r="N216">
        <v>4.3887268410211976E-2</v>
      </c>
      <c r="O216">
        <v>14.899999999999999</v>
      </c>
      <c r="P216">
        <v>80.400000000000006</v>
      </c>
      <c r="Q216">
        <v>202</v>
      </c>
      <c r="R216">
        <v>0.19500000000000001</v>
      </c>
      <c r="S216">
        <v>71.400000000000006</v>
      </c>
      <c r="T216">
        <v>0.78368599999999999</v>
      </c>
      <c r="U216">
        <v>214</v>
      </c>
      <c r="V216">
        <v>1958</v>
      </c>
      <c r="W216">
        <v>0.19</v>
      </c>
      <c r="X216">
        <v>25.981473010540835</v>
      </c>
      <c r="Y216">
        <v>0.63066129060851128</v>
      </c>
      <c r="Z216">
        <v>5.4257480530647037E-2</v>
      </c>
      <c r="AA216">
        <v>17.5</v>
      </c>
      <c r="AB216">
        <v>86.5</v>
      </c>
      <c r="AC216">
        <v>216</v>
      </c>
      <c r="AD216">
        <v>0.19699999999999998</v>
      </c>
      <c r="AE216">
        <v>72.3</v>
      </c>
      <c r="AF216">
        <v>0.77464699999999997</v>
      </c>
      <c r="AG216">
        <v>191</v>
      </c>
    </row>
    <row r="217" spans="1:33" x14ac:dyDescent="0.3">
      <c r="A217" t="s">
        <v>60</v>
      </c>
      <c r="B217" s="3">
        <v>58</v>
      </c>
      <c r="C217" s="9">
        <v>2019</v>
      </c>
      <c r="D217" s="11">
        <v>3473309</v>
      </c>
      <c r="E217" s="16">
        <v>1364093567.4583144</v>
      </c>
      <c r="F217" s="17">
        <f t="shared" si="8"/>
        <v>392736.02419430995</v>
      </c>
      <c r="G217" s="55">
        <v>393988.60216936469</v>
      </c>
      <c r="H217" s="55">
        <f t="shared" si="9"/>
        <v>0.99682077611342601</v>
      </c>
      <c r="I217" s="55">
        <f t="shared" si="10"/>
        <v>1.0278716392464633</v>
      </c>
      <c r="J217">
        <v>1875</v>
      </c>
      <c r="K217" s="51">
        <v>1.38</v>
      </c>
      <c r="L217" s="17">
        <v>19.442777143787669</v>
      </c>
      <c r="M217">
        <v>2.5247020751167137E-2</v>
      </c>
      <c r="N217">
        <v>0.32136114500185281</v>
      </c>
      <c r="O217">
        <v>25.3</v>
      </c>
      <c r="P217">
        <v>77</v>
      </c>
      <c r="Q217">
        <v>256</v>
      </c>
      <c r="R217">
        <v>0.17300000000000001</v>
      </c>
      <c r="S217">
        <v>73.900000000000006</v>
      </c>
      <c r="T217">
        <v>0.78607100000000008</v>
      </c>
      <c r="U217">
        <v>242</v>
      </c>
      <c r="V217">
        <v>1875</v>
      </c>
      <c r="W217">
        <v>1.41</v>
      </c>
      <c r="X217">
        <v>16.76125134044301</v>
      </c>
      <c r="Y217">
        <v>2.4460260818429055E-2</v>
      </c>
      <c r="Z217">
        <v>0.34124576396255113</v>
      </c>
      <c r="AA217">
        <v>25.8</v>
      </c>
      <c r="AB217">
        <v>75.3</v>
      </c>
      <c r="AC217">
        <v>266</v>
      </c>
      <c r="AD217">
        <v>0.17300000000000001</v>
      </c>
      <c r="AE217">
        <v>74.099999999999994</v>
      </c>
      <c r="AF217">
        <v>0.78383199999999997</v>
      </c>
      <c r="AG217">
        <v>267</v>
      </c>
    </row>
    <row r="218" spans="1:33" x14ac:dyDescent="0.3">
      <c r="A218" t="s">
        <v>61</v>
      </c>
      <c r="B218" s="3">
        <v>59</v>
      </c>
      <c r="C218" s="9">
        <v>2019</v>
      </c>
      <c r="D218" s="11">
        <v>211127</v>
      </c>
      <c r="E218" s="16">
        <v>50982129.04631453</v>
      </c>
      <c r="F218" s="17">
        <f t="shared" si="8"/>
        <v>241476.12122710279</v>
      </c>
      <c r="G218" s="55">
        <v>230349.49274185521</v>
      </c>
      <c r="H218" s="55">
        <f t="shared" si="9"/>
        <v>1.0483032471780471</v>
      </c>
      <c r="I218" s="55">
        <f t="shared" si="10"/>
        <v>1.0482152445177886</v>
      </c>
      <c r="J218">
        <v>95</v>
      </c>
      <c r="K218" s="51">
        <v>0.16</v>
      </c>
      <c r="L218" s="17">
        <v>36.848957311089301</v>
      </c>
      <c r="M218">
        <v>8.5048674458269528E-3</v>
      </c>
      <c r="N218">
        <v>2.4510434370891329E-2</v>
      </c>
      <c r="O218">
        <v>9.6999999999999993</v>
      </c>
      <c r="P218">
        <v>73.2</v>
      </c>
      <c r="Q218">
        <v>121</v>
      </c>
      <c r="R218">
        <v>0.69200000000000006</v>
      </c>
      <c r="S218">
        <v>76.400000000000006</v>
      </c>
      <c r="T218">
        <v>0.70744499999999999</v>
      </c>
      <c r="U218">
        <v>1</v>
      </c>
      <c r="V218">
        <v>96</v>
      </c>
      <c r="W218">
        <v>0.18</v>
      </c>
      <c r="X218">
        <v>27.341605418221764</v>
      </c>
      <c r="Y218">
        <v>9.2831542981227887E-3</v>
      </c>
      <c r="Z218">
        <v>4.192097938538715E-2</v>
      </c>
      <c r="AA218">
        <v>10.6</v>
      </c>
      <c r="AB218">
        <v>84.4</v>
      </c>
      <c r="AC218">
        <v>127</v>
      </c>
      <c r="AD218">
        <v>0.69499999999999995</v>
      </c>
      <c r="AE218">
        <v>77.3</v>
      </c>
      <c r="AF218">
        <v>0.73328000000000004</v>
      </c>
      <c r="AG218">
        <v>1</v>
      </c>
    </row>
    <row r="219" spans="1:33" x14ac:dyDescent="0.3">
      <c r="A219" t="s">
        <v>62</v>
      </c>
      <c r="B219" s="3">
        <v>60</v>
      </c>
      <c r="C219" s="9">
        <v>2019</v>
      </c>
      <c r="D219" s="11">
        <v>328476</v>
      </c>
      <c r="E219" s="16">
        <v>60399645.081090681</v>
      </c>
      <c r="F219" s="17">
        <f t="shared" si="8"/>
        <v>183878.41145499423</v>
      </c>
      <c r="G219" s="55">
        <v>181911.32403879586</v>
      </c>
      <c r="H219" s="55">
        <f t="shared" si="9"/>
        <v>1.0108134412554703</v>
      </c>
      <c r="I219" s="55">
        <f t="shared" si="10"/>
        <v>0.99556625142853949</v>
      </c>
      <c r="J219">
        <v>117</v>
      </c>
      <c r="K219" s="51">
        <v>0.39</v>
      </c>
      <c r="L219" s="17">
        <v>23.845709790434597</v>
      </c>
      <c r="M219">
        <v>0.1994390664842888</v>
      </c>
      <c r="N219">
        <v>7.0697147219180891E-3</v>
      </c>
      <c r="O219">
        <v>8.8000000000000007</v>
      </c>
      <c r="P219">
        <v>87.5</v>
      </c>
      <c r="Q219">
        <v>151</v>
      </c>
      <c r="R219">
        <v>0.45399999999999996</v>
      </c>
      <c r="S219">
        <v>106.7</v>
      </c>
      <c r="T219">
        <v>0.39850099999999999</v>
      </c>
      <c r="U219">
        <v>0</v>
      </c>
      <c r="V219">
        <v>127</v>
      </c>
      <c r="W219">
        <v>0.42</v>
      </c>
      <c r="X219">
        <v>17.768501226900611</v>
      </c>
      <c r="Y219">
        <v>0.23263786386835431</v>
      </c>
      <c r="Z219">
        <v>5.7380563248143508E-3</v>
      </c>
      <c r="AA219">
        <v>4.8</v>
      </c>
      <c r="AB219">
        <v>87.4</v>
      </c>
      <c r="AC219">
        <v>154</v>
      </c>
      <c r="AD219">
        <v>0.45500000000000002</v>
      </c>
      <c r="AE219">
        <v>112.3</v>
      </c>
      <c r="AF219">
        <v>0.41443600000000003</v>
      </c>
      <c r="AG219">
        <v>2</v>
      </c>
    </row>
    <row r="220" spans="1:33" x14ac:dyDescent="0.3">
      <c r="A220" t="s">
        <v>63</v>
      </c>
      <c r="B220" s="3">
        <v>61</v>
      </c>
      <c r="C220" s="9">
        <v>2019</v>
      </c>
      <c r="D220" s="11">
        <v>538969</v>
      </c>
      <c r="E220" s="16">
        <v>218389606.92834035</v>
      </c>
      <c r="F220" s="17">
        <f t="shared" si="8"/>
        <v>405198.82762893662</v>
      </c>
      <c r="G220" s="55">
        <v>394376.39026221324</v>
      </c>
      <c r="H220" s="55">
        <f t="shared" si="9"/>
        <v>1.0274418997535013</v>
      </c>
      <c r="I220" s="55">
        <f t="shared" si="10"/>
        <v>1.0271353500884948</v>
      </c>
      <c r="J220">
        <v>246</v>
      </c>
      <c r="K220" s="51">
        <v>0.04</v>
      </c>
      <c r="L220" s="17">
        <v>12.742153530925716</v>
      </c>
      <c r="M220">
        <v>0.14618699656036993</v>
      </c>
      <c r="N220">
        <v>0.18802795323569144</v>
      </c>
      <c r="O220">
        <v>12.6</v>
      </c>
      <c r="P220">
        <v>69.2</v>
      </c>
      <c r="Q220">
        <v>159</v>
      </c>
      <c r="R220">
        <v>0.315</v>
      </c>
      <c r="S220">
        <v>69.400000000000006</v>
      </c>
      <c r="T220">
        <v>0.74771199999999993</v>
      </c>
      <c r="U220">
        <v>18</v>
      </c>
      <c r="V220">
        <v>256</v>
      </c>
      <c r="W220">
        <v>0.04</v>
      </c>
      <c r="X220">
        <v>14.1434469844364</v>
      </c>
      <c r="Y220">
        <v>0.16371060019341774</v>
      </c>
      <c r="Z220">
        <v>0.18732014515325879</v>
      </c>
      <c r="AA220">
        <v>11.4</v>
      </c>
      <c r="AB220">
        <v>66.900000000000006</v>
      </c>
      <c r="AC220">
        <v>163</v>
      </c>
      <c r="AD220">
        <v>0.315</v>
      </c>
      <c r="AE220">
        <v>69.900000000000006</v>
      </c>
      <c r="AF220">
        <v>0.75116299999999991</v>
      </c>
      <c r="AG220">
        <v>13</v>
      </c>
    </row>
    <row r="221" spans="1:33" x14ac:dyDescent="0.3">
      <c r="A221" t="s">
        <v>64</v>
      </c>
      <c r="B221" s="3">
        <v>62</v>
      </c>
      <c r="C221" s="9">
        <v>2019</v>
      </c>
      <c r="D221" s="11">
        <v>2237107</v>
      </c>
      <c r="E221" s="16">
        <v>558801070.74950445</v>
      </c>
      <c r="F221" s="17">
        <f t="shared" si="8"/>
        <v>249787.36857445998</v>
      </c>
      <c r="G221" s="55">
        <v>241648.07140182384</v>
      </c>
      <c r="H221" s="55">
        <f t="shared" si="9"/>
        <v>1.0336824420961412</v>
      </c>
      <c r="I221" s="55">
        <f t="shared" si="10"/>
        <v>1.0385079180364321</v>
      </c>
      <c r="J221">
        <v>1140</v>
      </c>
      <c r="K221" s="51">
        <v>0.32</v>
      </c>
      <c r="L221" s="17">
        <v>17.953034015494165</v>
      </c>
      <c r="M221">
        <v>4.7753429773259902E-3</v>
      </c>
      <c r="N221">
        <v>0.17558965427065193</v>
      </c>
      <c r="O221">
        <v>17.100000000000001</v>
      </c>
      <c r="P221">
        <v>76</v>
      </c>
      <c r="Q221">
        <v>212</v>
      </c>
      <c r="R221">
        <v>0.42399999999999999</v>
      </c>
      <c r="S221">
        <v>95.6</v>
      </c>
      <c r="T221">
        <v>0.67169999999999996</v>
      </c>
      <c r="U221">
        <v>169</v>
      </c>
      <c r="V221">
        <v>1156</v>
      </c>
      <c r="W221">
        <v>0.31</v>
      </c>
      <c r="X221">
        <v>18.482649909744104</v>
      </c>
      <c r="Y221">
        <v>5.5421088658538266E-3</v>
      </c>
      <c r="Z221">
        <v>0.17768346487669504</v>
      </c>
      <c r="AA221">
        <v>20</v>
      </c>
      <c r="AB221">
        <v>73.400000000000006</v>
      </c>
      <c r="AC221">
        <v>216</v>
      </c>
      <c r="AD221">
        <v>0.42799999999999999</v>
      </c>
      <c r="AE221">
        <v>95.4</v>
      </c>
      <c r="AF221">
        <v>0.65729799999999994</v>
      </c>
      <c r="AG221">
        <v>141</v>
      </c>
    </row>
    <row r="222" spans="1:33" x14ac:dyDescent="0.3">
      <c r="A222" t="s">
        <v>65</v>
      </c>
      <c r="B222" s="3">
        <v>63</v>
      </c>
      <c r="C222" s="9">
        <v>2019</v>
      </c>
      <c r="D222" s="11">
        <v>2875636</v>
      </c>
      <c r="E222" s="16">
        <v>1946041868.4271777</v>
      </c>
      <c r="F222" s="17">
        <f t="shared" si="8"/>
        <v>676734.42272498249</v>
      </c>
      <c r="G222" s="55">
        <v>674660.71590028575</v>
      </c>
      <c r="H222" s="55">
        <f t="shared" si="9"/>
        <v>1.0030737032345651</v>
      </c>
      <c r="I222" s="55">
        <f t="shared" si="10"/>
        <v>1.0149136183690828</v>
      </c>
      <c r="J222">
        <v>1482</v>
      </c>
      <c r="K222" s="51">
        <v>1.01</v>
      </c>
      <c r="L222" s="17">
        <v>16.186237131646806</v>
      </c>
      <c r="M222">
        <v>0.22469932514806026</v>
      </c>
      <c r="N222">
        <v>0.36356910338266119</v>
      </c>
      <c r="O222">
        <v>14.6</v>
      </c>
      <c r="P222">
        <v>69.5</v>
      </c>
      <c r="Q222">
        <v>240</v>
      </c>
      <c r="R222">
        <v>0.21100000000000002</v>
      </c>
      <c r="S222">
        <v>80.099999999999994</v>
      </c>
      <c r="T222">
        <v>0.84444299999999994</v>
      </c>
      <c r="U222">
        <v>411</v>
      </c>
      <c r="V222">
        <v>1495</v>
      </c>
      <c r="W222">
        <v>0.95</v>
      </c>
      <c r="X222">
        <v>17.761027255964933</v>
      </c>
      <c r="Y222">
        <v>0.24613721941754715</v>
      </c>
      <c r="Z222">
        <v>0.30605134854347171</v>
      </c>
      <c r="AA222">
        <v>16.399999999999999</v>
      </c>
      <c r="AB222">
        <v>72</v>
      </c>
      <c r="AC222">
        <v>257</v>
      </c>
      <c r="AD222">
        <v>0.21199999999999999</v>
      </c>
      <c r="AE222">
        <v>80.8</v>
      </c>
      <c r="AF222">
        <v>0.84298299999999993</v>
      </c>
      <c r="AG222">
        <v>456</v>
      </c>
    </row>
    <row r="223" spans="1:33" x14ac:dyDescent="0.3">
      <c r="A223" t="s">
        <v>66</v>
      </c>
      <c r="B223" s="3">
        <v>64</v>
      </c>
      <c r="C223" s="9">
        <v>2019</v>
      </c>
      <c r="D223" s="11">
        <v>2399358</v>
      </c>
      <c r="E223" s="16">
        <v>1227526660.9014609</v>
      </c>
      <c r="F223" s="17">
        <f t="shared" si="8"/>
        <v>511606.29672664974</v>
      </c>
      <c r="G223" s="55">
        <v>499687.14569897216</v>
      </c>
      <c r="H223" s="55">
        <f t="shared" si="9"/>
        <v>1.0238532272248164</v>
      </c>
      <c r="I223" s="55">
        <f t="shared" si="10"/>
        <v>1.035432422755248</v>
      </c>
      <c r="J223">
        <v>1167</v>
      </c>
      <c r="K223" s="51">
        <v>0.04</v>
      </c>
      <c r="L223" s="17">
        <v>23.809553498816872</v>
      </c>
      <c r="M223">
        <v>0.29322735169040071</v>
      </c>
      <c r="N223">
        <v>9.8353598457555869E-2</v>
      </c>
      <c r="O223">
        <v>15.2</v>
      </c>
      <c r="P223">
        <v>74.5</v>
      </c>
      <c r="Q223">
        <v>277</v>
      </c>
      <c r="R223">
        <v>0.221</v>
      </c>
      <c r="S223">
        <v>94.5</v>
      </c>
      <c r="T223">
        <v>0.78307199999999999</v>
      </c>
      <c r="U223">
        <v>155</v>
      </c>
      <c r="V223">
        <v>1184</v>
      </c>
      <c r="W223">
        <v>0.33</v>
      </c>
      <c r="X223">
        <v>21.8270649844623</v>
      </c>
      <c r="Y223">
        <v>0.30126965379615928</v>
      </c>
      <c r="Z223">
        <v>0.10362024125248893</v>
      </c>
      <c r="AA223">
        <v>15.9</v>
      </c>
      <c r="AB223">
        <v>73.5</v>
      </c>
      <c r="AC223">
        <v>285</v>
      </c>
      <c r="AD223">
        <v>0.21899999999999997</v>
      </c>
      <c r="AE223">
        <v>97.9</v>
      </c>
      <c r="AF223">
        <v>0.78375600000000001</v>
      </c>
      <c r="AG223">
        <v>155</v>
      </c>
    </row>
    <row r="224" spans="1:33" x14ac:dyDescent="0.3">
      <c r="A224" t="s">
        <v>67</v>
      </c>
      <c r="B224" s="3">
        <v>65</v>
      </c>
      <c r="C224" s="9">
        <v>2019</v>
      </c>
      <c r="D224" s="11">
        <v>2656497</v>
      </c>
      <c r="E224" s="16">
        <v>939313386.00105977</v>
      </c>
      <c r="F224" s="17">
        <f t="shared" si="8"/>
        <v>353590.98316356452</v>
      </c>
      <c r="G224" s="55">
        <v>351275.36799671449</v>
      </c>
      <c r="H224" s="55">
        <f t="shared" si="9"/>
        <v>1.0065920226062413</v>
      </c>
      <c r="I224" s="55">
        <f t="shared" si="10"/>
        <v>1.0416909966873364</v>
      </c>
      <c r="J224">
        <v>1291</v>
      </c>
      <c r="K224" s="51">
        <v>0.15</v>
      </c>
      <c r="L224" s="17">
        <v>25.978087269009002</v>
      </c>
      <c r="M224">
        <v>0.26249973719634534</v>
      </c>
      <c r="N224">
        <v>0.13929968783853672</v>
      </c>
      <c r="O224">
        <v>10.3</v>
      </c>
      <c r="P224">
        <v>69.7</v>
      </c>
      <c r="Q224">
        <v>176</v>
      </c>
      <c r="R224">
        <v>0.13600000000000001</v>
      </c>
      <c r="S224">
        <v>91</v>
      </c>
      <c r="T224">
        <v>0.82379400000000003</v>
      </c>
      <c r="U224">
        <v>170</v>
      </c>
      <c r="V224">
        <v>1319</v>
      </c>
      <c r="W224">
        <v>0.12</v>
      </c>
      <c r="X224">
        <v>19.635228314044777</v>
      </c>
      <c r="Y224">
        <v>0.36008053344469571</v>
      </c>
      <c r="Z224">
        <v>0.14588467370036107</v>
      </c>
      <c r="AA224">
        <v>10.6</v>
      </c>
      <c r="AB224">
        <v>70.5</v>
      </c>
      <c r="AC224">
        <v>180</v>
      </c>
      <c r="AD224">
        <v>0.13600000000000001</v>
      </c>
      <c r="AE224">
        <v>91.6</v>
      </c>
      <c r="AF224">
        <v>0.83125600000000011</v>
      </c>
      <c r="AG224">
        <v>172</v>
      </c>
    </row>
    <row r="225" spans="1:33" x14ac:dyDescent="0.3">
      <c r="A225" t="s">
        <v>68</v>
      </c>
      <c r="B225" s="3">
        <v>66</v>
      </c>
      <c r="C225" s="9">
        <v>2019</v>
      </c>
      <c r="D225" s="11">
        <v>2808986</v>
      </c>
      <c r="E225" s="16">
        <v>1189628573.8017318</v>
      </c>
      <c r="F225" s="17">
        <f t="shared" si="8"/>
        <v>423508.1890054745</v>
      </c>
      <c r="G225" s="55">
        <v>412416.3845955811</v>
      </c>
      <c r="H225" s="55">
        <f t="shared" si="9"/>
        <v>1.0268946744702447</v>
      </c>
      <c r="I225" s="55">
        <f t="shared" si="10"/>
        <v>1.0473651801455022</v>
      </c>
      <c r="J225">
        <v>1430</v>
      </c>
      <c r="K225" s="51">
        <v>1.94</v>
      </c>
      <c r="L225" s="17">
        <v>18.563292569456667</v>
      </c>
      <c r="M225">
        <v>3.2743755255369829E-2</v>
      </c>
      <c r="N225">
        <v>0.13507852991291788</v>
      </c>
      <c r="O225">
        <v>17.7</v>
      </c>
      <c r="P225">
        <v>80</v>
      </c>
      <c r="Q225">
        <v>344</v>
      </c>
      <c r="R225">
        <v>0.20499999999999999</v>
      </c>
      <c r="S225">
        <v>94</v>
      </c>
      <c r="T225">
        <v>0.722333</v>
      </c>
      <c r="U225">
        <v>503</v>
      </c>
      <c r="V225">
        <v>1433</v>
      </c>
      <c r="W225">
        <v>1.82</v>
      </c>
      <c r="X225">
        <v>15.143584768372541</v>
      </c>
      <c r="Y225">
        <v>3.8547283377669619E-2</v>
      </c>
      <c r="Z225">
        <v>0.13013855474816718</v>
      </c>
      <c r="AA225">
        <v>16.399999999999999</v>
      </c>
      <c r="AB225">
        <v>76.3</v>
      </c>
      <c r="AC225">
        <v>346</v>
      </c>
      <c r="AD225">
        <v>0.20600000000000002</v>
      </c>
      <c r="AE225">
        <v>94.4</v>
      </c>
      <c r="AF225">
        <v>0.70645999999999998</v>
      </c>
      <c r="AG225">
        <v>459</v>
      </c>
    </row>
    <row r="226" spans="1:33" x14ac:dyDescent="0.3">
      <c r="A226" t="s">
        <v>69</v>
      </c>
      <c r="B226" s="3">
        <v>67</v>
      </c>
      <c r="C226" s="9">
        <v>2019</v>
      </c>
      <c r="D226" s="11">
        <v>1913594</v>
      </c>
      <c r="E226" s="16">
        <v>692012117.7519263</v>
      </c>
      <c r="F226" s="17">
        <f t="shared" si="8"/>
        <v>361629.53988773283</v>
      </c>
      <c r="G226" s="55">
        <v>352905.82415819477</v>
      </c>
      <c r="H226" s="55">
        <f t="shared" si="9"/>
        <v>1.0247196706099913</v>
      </c>
      <c r="I226" s="55">
        <f t="shared" si="10"/>
        <v>1.0203391849822772</v>
      </c>
      <c r="J226">
        <v>1016</v>
      </c>
      <c r="K226" s="51">
        <v>0.77</v>
      </c>
      <c r="L226" s="17">
        <v>22.311562074089501</v>
      </c>
      <c r="M226">
        <v>3.4632481350152667E-3</v>
      </c>
      <c r="N226">
        <v>0.33126495668162381</v>
      </c>
      <c r="O226">
        <v>19.7</v>
      </c>
      <c r="P226">
        <v>78.2</v>
      </c>
      <c r="Q226">
        <v>390</v>
      </c>
      <c r="R226">
        <v>0.26700000000000002</v>
      </c>
      <c r="S226">
        <v>81.3</v>
      </c>
      <c r="T226">
        <v>0.58282200000000006</v>
      </c>
      <c r="U226">
        <v>219</v>
      </c>
      <c r="V226">
        <v>1029</v>
      </c>
      <c r="W226">
        <v>0.79</v>
      </c>
      <c r="X226">
        <v>16.490808567801622</v>
      </c>
      <c r="Y226">
        <v>3.7732290695145472E-3</v>
      </c>
      <c r="Z226">
        <v>0.33429247378078292</v>
      </c>
      <c r="AA226">
        <v>18.899999999999999</v>
      </c>
      <c r="AB226">
        <v>74.5</v>
      </c>
      <c r="AC226">
        <v>405</v>
      </c>
      <c r="AD226">
        <v>0.26899999999999996</v>
      </c>
      <c r="AE226">
        <v>81.599999999999994</v>
      </c>
      <c r="AF226">
        <v>0.583256</v>
      </c>
      <c r="AG226">
        <v>216</v>
      </c>
    </row>
    <row r="227" spans="1:33" x14ac:dyDescent="0.3">
      <c r="A227" t="s">
        <v>70</v>
      </c>
      <c r="B227" s="3">
        <v>68</v>
      </c>
      <c r="C227" s="9">
        <v>2019</v>
      </c>
      <c r="D227" s="11">
        <v>1074060</v>
      </c>
      <c r="E227" s="16">
        <v>526887456.40655798</v>
      </c>
      <c r="F227" s="17">
        <f t="shared" si="8"/>
        <v>490556.81843338173</v>
      </c>
      <c r="G227" s="55">
        <v>486946.89837981609</v>
      </c>
      <c r="H227" s="55">
        <f t="shared" si="9"/>
        <v>1.0074133751864458</v>
      </c>
      <c r="I227" s="55">
        <f t="shared" si="10"/>
        <v>1.0202340144252291</v>
      </c>
      <c r="J227">
        <v>541</v>
      </c>
      <c r="K227" s="51">
        <v>2.72</v>
      </c>
      <c r="L227" s="17">
        <v>16.461531054358641</v>
      </c>
      <c r="M227">
        <v>0.27658197808421892</v>
      </c>
      <c r="N227">
        <v>0.100242867673212</v>
      </c>
      <c r="O227">
        <v>27.800000000000004</v>
      </c>
      <c r="P227">
        <v>73.599999999999994</v>
      </c>
      <c r="Q227">
        <v>533</v>
      </c>
      <c r="R227">
        <v>0.28300000000000003</v>
      </c>
      <c r="S227">
        <v>96.4</v>
      </c>
      <c r="T227">
        <v>0.67707899999999999</v>
      </c>
      <c r="U227">
        <v>288</v>
      </c>
      <c r="V227">
        <v>547</v>
      </c>
      <c r="W227">
        <v>2.67</v>
      </c>
      <c r="X227">
        <v>15.711636905797008</v>
      </c>
      <c r="Y227">
        <v>0.3036983782982236</v>
      </c>
      <c r="Z227">
        <v>0.10376108086438121</v>
      </c>
      <c r="AA227">
        <v>24.5</v>
      </c>
      <c r="AB227">
        <v>65.099999999999994</v>
      </c>
      <c r="AC227">
        <v>548</v>
      </c>
      <c r="AD227">
        <v>0.28100000000000003</v>
      </c>
      <c r="AE227">
        <v>100.2</v>
      </c>
      <c r="AF227">
        <v>0.69128600000000007</v>
      </c>
      <c r="AG227">
        <v>301</v>
      </c>
    </row>
    <row r="228" spans="1:33" x14ac:dyDescent="0.3">
      <c r="A228" t="s">
        <v>71</v>
      </c>
      <c r="B228" s="3">
        <v>69</v>
      </c>
      <c r="C228" s="9">
        <v>2019</v>
      </c>
      <c r="D228" s="11">
        <v>980819</v>
      </c>
      <c r="E228" s="16">
        <v>235712166.10944951</v>
      </c>
      <c r="F228" s="17">
        <f t="shared" si="8"/>
        <v>240321.7781358737</v>
      </c>
      <c r="G228" s="55">
        <v>230280.09033124999</v>
      </c>
      <c r="H228" s="55">
        <f t="shared" si="9"/>
        <v>1.0436064090046999</v>
      </c>
      <c r="I228" s="55">
        <f t="shared" si="10"/>
        <v>1.0439561393910999</v>
      </c>
      <c r="J228">
        <v>433</v>
      </c>
      <c r="K228" s="51">
        <v>0.31</v>
      </c>
      <c r="L228" s="17">
        <v>25.510695623603723</v>
      </c>
      <c r="M228">
        <v>5.1251994454953882E-2</v>
      </c>
      <c r="N228">
        <v>9.3786421470641604E-2</v>
      </c>
      <c r="O228">
        <v>17</v>
      </c>
      <c r="P228">
        <v>83.7</v>
      </c>
      <c r="Q228">
        <v>209</v>
      </c>
      <c r="R228">
        <v>0.40700000000000003</v>
      </c>
      <c r="S228">
        <v>83.6</v>
      </c>
      <c r="T228">
        <v>0.63656400000000002</v>
      </c>
      <c r="U228">
        <v>37</v>
      </c>
      <c r="V228">
        <v>455</v>
      </c>
      <c r="W228">
        <v>0.32</v>
      </c>
      <c r="X228">
        <v>18.766805528377056</v>
      </c>
      <c r="Y228">
        <v>5.6054463413454561E-2</v>
      </c>
      <c r="Z228">
        <v>8.0679901306839816E-2</v>
      </c>
      <c r="AA228">
        <v>11.9</v>
      </c>
      <c r="AB228">
        <v>78.599999999999994</v>
      </c>
      <c r="AC228">
        <v>227</v>
      </c>
      <c r="AD228">
        <v>0.40799999999999997</v>
      </c>
      <c r="AE228">
        <v>86.4</v>
      </c>
      <c r="AF228">
        <v>0.62275599999999998</v>
      </c>
      <c r="AG228">
        <v>32</v>
      </c>
    </row>
    <row r="229" spans="1:33" x14ac:dyDescent="0.3">
      <c r="A229" t="s">
        <v>72</v>
      </c>
      <c r="B229" s="3">
        <v>70</v>
      </c>
      <c r="C229" s="9">
        <v>2019</v>
      </c>
      <c r="D229" s="11">
        <v>974061</v>
      </c>
      <c r="E229" s="16">
        <v>967703051.06061697</v>
      </c>
      <c r="F229" s="17">
        <f t="shared" si="8"/>
        <v>993472.74047581921</v>
      </c>
      <c r="G229" s="55">
        <v>960533.21300625673</v>
      </c>
      <c r="H229" s="55">
        <f t="shared" si="9"/>
        <v>1.0342929604344122</v>
      </c>
      <c r="I229" s="55">
        <f t="shared" si="10"/>
        <v>1.0733699988852383</v>
      </c>
      <c r="J229">
        <v>501</v>
      </c>
      <c r="K229" s="51">
        <v>0.24</v>
      </c>
      <c r="L229" s="17">
        <v>34.28773280796311</v>
      </c>
      <c r="M229">
        <v>0.50477222658196563</v>
      </c>
      <c r="N229">
        <v>1.0803118319973956E-2</v>
      </c>
      <c r="O229">
        <v>14.6</v>
      </c>
      <c r="P229">
        <v>87.6</v>
      </c>
      <c r="Q229">
        <v>245</v>
      </c>
      <c r="R229">
        <v>0.33899999999999997</v>
      </c>
      <c r="S229">
        <v>95.3</v>
      </c>
      <c r="T229">
        <v>0.40178900000000001</v>
      </c>
      <c r="U229">
        <v>55</v>
      </c>
      <c r="V229">
        <v>500</v>
      </c>
      <c r="W229">
        <v>0.26</v>
      </c>
      <c r="X229">
        <v>35.81671659826938</v>
      </c>
      <c r="Y229">
        <v>0.50936944615925805</v>
      </c>
      <c r="Z229">
        <v>1.0145643386029838E-2</v>
      </c>
      <c r="AA229">
        <v>19.7</v>
      </c>
      <c r="AB229">
        <v>78.8</v>
      </c>
      <c r="AC229">
        <v>251</v>
      </c>
      <c r="AD229">
        <v>0.34100000000000003</v>
      </c>
      <c r="AE229">
        <v>96.3</v>
      </c>
      <c r="AF229">
        <v>0.39689300000000005</v>
      </c>
      <c r="AG229">
        <v>70</v>
      </c>
    </row>
    <row r="230" spans="1:33" x14ac:dyDescent="0.3">
      <c r="A230" t="s">
        <v>73</v>
      </c>
      <c r="B230" s="3">
        <v>71</v>
      </c>
      <c r="C230" s="9">
        <v>2019</v>
      </c>
      <c r="D230" s="11">
        <v>1030090</v>
      </c>
      <c r="E230" s="16">
        <v>300375435.91044241</v>
      </c>
      <c r="F230" s="17">
        <f t="shared" si="8"/>
        <v>291601.15709349903</v>
      </c>
      <c r="G230" s="55">
        <v>282018.46823485743</v>
      </c>
      <c r="H230" s="55">
        <f t="shared" si="9"/>
        <v>1.0339789408779478</v>
      </c>
      <c r="I230" s="55">
        <f t="shared" si="10"/>
        <v>1.0393134270240718</v>
      </c>
      <c r="J230">
        <v>525</v>
      </c>
      <c r="K230" s="51">
        <v>0.11</v>
      </c>
      <c r="L230" s="17">
        <v>26.032087020419432</v>
      </c>
      <c r="M230">
        <v>0.1768629308843781</v>
      </c>
      <c r="N230">
        <v>2.9310670307682824E-2</v>
      </c>
      <c r="O230">
        <v>10.4</v>
      </c>
      <c r="P230">
        <v>65.3</v>
      </c>
      <c r="Q230">
        <v>211</v>
      </c>
      <c r="R230">
        <v>0.312</v>
      </c>
      <c r="S230">
        <v>101</v>
      </c>
      <c r="T230">
        <v>0.65543499999999999</v>
      </c>
      <c r="U230">
        <v>25</v>
      </c>
      <c r="V230">
        <v>532</v>
      </c>
      <c r="W230">
        <v>0.12</v>
      </c>
      <c r="X230">
        <v>26.486526115756607</v>
      </c>
      <c r="Y230">
        <v>0.14461536527174065</v>
      </c>
      <c r="Z230">
        <v>2.5789563093135785E-2</v>
      </c>
      <c r="AA230">
        <v>8.1999999999999993</v>
      </c>
      <c r="AB230">
        <v>65.099999999999994</v>
      </c>
      <c r="AC230">
        <v>217</v>
      </c>
      <c r="AD230">
        <v>0.315</v>
      </c>
      <c r="AE230">
        <v>101.7</v>
      </c>
      <c r="AF230">
        <v>0.67854200000000009</v>
      </c>
      <c r="AG230">
        <v>15</v>
      </c>
    </row>
    <row r="231" spans="1:33" x14ac:dyDescent="0.3">
      <c r="A231" t="s">
        <v>74</v>
      </c>
      <c r="B231" s="3">
        <v>72</v>
      </c>
      <c r="C231" s="9">
        <v>2019</v>
      </c>
      <c r="D231" s="11">
        <v>298132</v>
      </c>
      <c r="E231" s="16">
        <v>239207230.11194623</v>
      </c>
      <c r="F231" s="17">
        <f t="shared" si="8"/>
        <v>802353.42100796371</v>
      </c>
      <c r="G231" s="55">
        <v>803246.36812490411</v>
      </c>
      <c r="H231" s="55">
        <f t="shared" si="9"/>
        <v>0.99888832722764143</v>
      </c>
      <c r="I231" s="55">
        <f t="shared" si="10"/>
        <v>1.0513934136963476</v>
      </c>
      <c r="J231">
        <v>182</v>
      </c>
      <c r="K231" s="51">
        <v>0.5</v>
      </c>
      <c r="L231" s="17">
        <v>16.733356531053083</v>
      </c>
      <c r="M231">
        <v>4.7701863398874937E-2</v>
      </c>
      <c r="N231">
        <v>6.2263758766208065E-2</v>
      </c>
      <c r="O231">
        <v>15.7</v>
      </c>
      <c r="P231">
        <v>84.9</v>
      </c>
      <c r="Q231">
        <v>147</v>
      </c>
      <c r="R231">
        <v>0.223</v>
      </c>
      <c r="S231">
        <v>109.6</v>
      </c>
      <c r="T231">
        <v>0.94659700000000002</v>
      </c>
      <c r="U231">
        <v>9</v>
      </c>
      <c r="V231">
        <v>179</v>
      </c>
      <c r="W231">
        <v>0.53</v>
      </c>
      <c r="X231">
        <v>15.314887671085039</v>
      </c>
      <c r="Y231">
        <v>5.0665149046081506E-2</v>
      </c>
      <c r="Z231">
        <v>0.11844978967030614</v>
      </c>
      <c r="AA231">
        <v>25</v>
      </c>
      <c r="AB231">
        <v>82.2</v>
      </c>
      <c r="AC231">
        <v>155</v>
      </c>
      <c r="AD231">
        <v>0.222</v>
      </c>
      <c r="AE231">
        <v>115</v>
      </c>
      <c r="AF231">
        <v>0.94506400000000002</v>
      </c>
      <c r="AG231">
        <v>5</v>
      </c>
    </row>
    <row r="232" spans="1:33" x14ac:dyDescent="0.3">
      <c r="A232" t="s">
        <v>75</v>
      </c>
      <c r="B232" s="3">
        <v>73</v>
      </c>
      <c r="C232" s="9">
        <v>2019</v>
      </c>
      <c r="D232" s="11">
        <v>1881968</v>
      </c>
      <c r="E232" s="16">
        <v>937931482.87160921</v>
      </c>
      <c r="F232" s="17">
        <f t="shared" si="8"/>
        <v>498378.01858034206</v>
      </c>
      <c r="G232" s="55">
        <v>471980.15099454112</v>
      </c>
      <c r="H232" s="55">
        <f t="shared" si="9"/>
        <v>1.0559300375877592</v>
      </c>
      <c r="I232" s="55">
        <f t="shared" si="10"/>
        <v>1.0559612814686667</v>
      </c>
      <c r="J232">
        <v>999</v>
      </c>
      <c r="K232" s="51">
        <v>0.68</v>
      </c>
      <c r="L232" s="17">
        <v>17.031140226311656</v>
      </c>
      <c r="M232">
        <v>9.9592809872106978E-3</v>
      </c>
      <c r="N232">
        <v>9.2511991137990315E-2</v>
      </c>
      <c r="O232">
        <v>19.399999999999999</v>
      </c>
      <c r="P232">
        <v>75.400000000000006</v>
      </c>
      <c r="Q232">
        <v>238</v>
      </c>
      <c r="R232">
        <v>0.218</v>
      </c>
      <c r="S232">
        <v>98.9</v>
      </c>
      <c r="T232">
        <v>0.89047300000000007</v>
      </c>
      <c r="U232">
        <v>164</v>
      </c>
      <c r="V232">
        <v>1040</v>
      </c>
      <c r="W232">
        <v>0.83</v>
      </c>
      <c r="X232">
        <v>14.968977152627508</v>
      </c>
      <c r="Y232">
        <v>1.0843263463617714E-2</v>
      </c>
      <c r="Z232">
        <v>7.9811207135117246E-2</v>
      </c>
      <c r="AA232">
        <v>23.4</v>
      </c>
      <c r="AB232">
        <v>80.400000000000006</v>
      </c>
      <c r="AC232">
        <v>250</v>
      </c>
      <c r="AD232">
        <v>0.22</v>
      </c>
      <c r="AE232">
        <v>100.2</v>
      </c>
      <c r="AF232">
        <v>0.88924599999999998</v>
      </c>
      <c r="AG232">
        <v>158</v>
      </c>
    </row>
    <row r="233" spans="1:33" x14ac:dyDescent="0.3">
      <c r="A233" t="s">
        <v>76</v>
      </c>
      <c r="B233" s="3">
        <v>74</v>
      </c>
      <c r="C233" s="9">
        <v>2019</v>
      </c>
      <c r="D233" s="11">
        <v>1313552</v>
      </c>
      <c r="E233" s="16">
        <v>692918645.65396178</v>
      </c>
      <c r="F233" s="17">
        <f t="shared" si="8"/>
        <v>527515.19974387146</v>
      </c>
      <c r="G233" s="55">
        <v>526816.72466202383</v>
      </c>
      <c r="H233" s="55">
        <f t="shared" si="9"/>
        <v>1.0013258407509666</v>
      </c>
      <c r="I233" s="55">
        <f t="shared" si="10"/>
        <v>1.0240873055994617</v>
      </c>
      <c r="J233">
        <v>702</v>
      </c>
      <c r="K233" s="51">
        <v>0.27</v>
      </c>
      <c r="L233" s="17">
        <v>22.131692927956191</v>
      </c>
      <c r="M233">
        <v>5.9791755047988199E-2</v>
      </c>
      <c r="N233">
        <v>9.3808892929750406E-2</v>
      </c>
      <c r="O233">
        <v>18</v>
      </c>
      <c r="P233">
        <v>77.3</v>
      </c>
      <c r="Q233">
        <v>324</v>
      </c>
      <c r="R233">
        <v>0.16800000000000001</v>
      </c>
      <c r="S233">
        <v>86.3</v>
      </c>
      <c r="T233">
        <v>0.905254</v>
      </c>
      <c r="U233">
        <v>92</v>
      </c>
      <c r="V233">
        <v>728</v>
      </c>
      <c r="W233">
        <v>0.31</v>
      </c>
      <c r="X233">
        <v>18.869223329322423</v>
      </c>
      <c r="Y233">
        <v>6.4750453242212916E-2</v>
      </c>
      <c r="Z233">
        <v>9.1125071207977318E-2</v>
      </c>
      <c r="AA233">
        <v>18.899999999999999</v>
      </c>
      <c r="AB233">
        <v>81.3</v>
      </c>
      <c r="AC233">
        <v>347</v>
      </c>
      <c r="AD233">
        <v>0.16899999999999998</v>
      </c>
      <c r="AE233">
        <v>88.8</v>
      </c>
      <c r="AF233">
        <v>0.90042100000000003</v>
      </c>
      <c r="AG233">
        <v>104</v>
      </c>
    </row>
    <row r="234" spans="1:33" x14ac:dyDescent="0.3">
      <c r="A234" t="s">
        <v>77</v>
      </c>
      <c r="B234" s="3">
        <v>75</v>
      </c>
      <c r="C234" s="9">
        <v>2019</v>
      </c>
      <c r="D234" s="11">
        <v>784666</v>
      </c>
      <c r="E234" s="16">
        <v>329214605.59263361</v>
      </c>
      <c r="F234" s="17">
        <f t="shared" si="8"/>
        <v>419560.17667725327</v>
      </c>
      <c r="G234" s="55">
        <v>371284.12141253933</v>
      </c>
      <c r="H234" s="55">
        <f t="shared" si="9"/>
        <v>1.1300245620013296</v>
      </c>
      <c r="I234" s="55">
        <f t="shared" si="10"/>
        <v>1.073621914636943</v>
      </c>
      <c r="J234">
        <v>408</v>
      </c>
      <c r="K234" s="51">
        <v>0.17</v>
      </c>
      <c r="L234" s="17">
        <v>86.185962086582677</v>
      </c>
      <c r="M234">
        <v>0.11695705676081455</v>
      </c>
      <c r="N234">
        <v>3.3918519107724192E-2</v>
      </c>
      <c r="O234">
        <v>13.8</v>
      </c>
      <c r="P234">
        <v>74.7</v>
      </c>
      <c r="Q234">
        <v>186</v>
      </c>
      <c r="R234">
        <v>0.32100000000000001</v>
      </c>
      <c r="S234">
        <v>96.3</v>
      </c>
      <c r="T234">
        <v>0.76739400000000002</v>
      </c>
      <c r="U234">
        <v>55</v>
      </c>
      <c r="V234">
        <v>410</v>
      </c>
      <c r="W234">
        <v>0.17</v>
      </c>
      <c r="X234">
        <v>75.167925727576005</v>
      </c>
      <c r="Y234">
        <v>9.3283637265119998E-2</v>
      </c>
      <c r="Z234">
        <v>4.2236269924995191E-2</v>
      </c>
      <c r="AA234">
        <v>10.1</v>
      </c>
      <c r="AB234">
        <v>76.3</v>
      </c>
      <c r="AC234">
        <v>191</v>
      </c>
      <c r="AD234">
        <v>0.32299999999999995</v>
      </c>
      <c r="AE234">
        <v>96.5</v>
      </c>
      <c r="AF234">
        <v>0.75613799999999998</v>
      </c>
      <c r="AG234">
        <v>54</v>
      </c>
    </row>
    <row r="235" spans="1:33" x14ac:dyDescent="0.3">
      <c r="A235" t="s">
        <v>78</v>
      </c>
      <c r="B235" s="3">
        <v>76</v>
      </c>
      <c r="C235" s="9">
        <v>2019</v>
      </c>
      <c r="D235" s="11">
        <v>139267</v>
      </c>
      <c r="E235" s="16">
        <v>177870007.05865085</v>
      </c>
      <c r="F235" s="17">
        <f t="shared" si="8"/>
        <v>1277187.0368332113</v>
      </c>
      <c r="G235" s="55">
        <v>1189455.1067119758</v>
      </c>
      <c r="H235" s="55">
        <f t="shared" si="9"/>
        <v>1.0737580843750831</v>
      </c>
      <c r="I235" s="55">
        <f t="shared" si="10"/>
        <v>1.0639807050054697</v>
      </c>
      <c r="J235">
        <v>86</v>
      </c>
      <c r="K235" s="51">
        <v>0.36</v>
      </c>
      <c r="L235" s="17">
        <v>19.232499700347319</v>
      </c>
      <c r="M235">
        <v>0.4495002668754593</v>
      </c>
      <c r="N235">
        <v>1.0276844067474006E-2</v>
      </c>
      <c r="O235">
        <v>26</v>
      </c>
      <c r="P235">
        <v>91</v>
      </c>
      <c r="Q235">
        <v>194</v>
      </c>
      <c r="R235">
        <v>3.6000000000000004E-2</v>
      </c>
      <c r="S235">
        <v>111.9</v>
      </c>
      <c r="T235">
        <v>0.95610499999999998</v>
      </c>
      <c r="U235">
        <v>8</v>
      </c>
      <c r="V235">
        <v>88</v>
      </c>
      <c r="W235">
        <v>0.46</v>
      </c>
      <c r="X235">
        <v>32.681215576745778</v>
      </c>
      <c r="Y235">
        <v>0.36827458821060016</v>
      </c>
      <c r="Z235">
        <v>9.5389941187245825E-3</v>
      </c>
      <c r="AA235">
        <v>21.3</v>
      </c>
      <c r="AB235">
        <v>87.7</v>
      </c>
      <c r="AC235">
        <v>217</v>
      </c>
      <c r="AD235">
        <v>3.7000000000000005E-2</v>
      </c>
      <c r="AE235">
        <v>119.7</v>
      </c>
      <c r="AF235">
        <v>0.95679000000000003</v>
      </c>
      <c r="AG235">
        <v>5</v>
      </c>
    </row>
    <row r="236" spans="1:33" x14ac:dyDescent="0.3">
      <c r="A236" t="s">
        <v>79</v>
      </c>
      <c r="B236" s="3">
        <v>77</v>
      </c>
      <c r="C236" s="9">
        <v>2019</v>
      </c>
      <c r="D236" s="11">
        <v>474937</v>
      </c>
      <c r="E236" s="16">
        <v>770574540.70616579</v>
      </c>
      <c r="F236" s="17">
        <f t="shared" si="8"/>
        <v>1622477.3826974225</v>
      </c>
      <c r="G236" s="55">
        <v>1606384.6046599308</v>
      </c>
      <c r="H236" s="55">
        <f t="shared" si="9"/>
        <v>1.0100180106251071</v>
      </c>
      <c r="I236" s="55">
        <f t="shared" si="10"/>
        <v>1.0172463527436137</v>
      </c>
      <c r="J236">
        <v>275</v>
      </c>
      <c r="K236" s="51">
        <v>0.09</v>
      </c>
      <c r="L236" s="17">
        <v>20.335982623147526</v>
      </c>
      <c r="M236">
        <v>0.64302102397100047</v>
      </c>
      <c r="N236">
        <v>2.4488585312944733E-2</v>
      </c>
      <c r="O236">
        <v>10</v>
      </c>
      <c r="P236">
        <v>77</v>
      </c>
      <c r="Q236">
        <v>123</v>
      </c>
      <c r="R236">
        <v>0.17800000000000002</v>
      </c>
      <c r="S236">
        <v>117.3</v>
      </c>
      <c r="T236">
        <v>0.49256</v>
      </c>
      <c r="U236">
        <v>9</v>
      </c>
      <c r="V236">
        <v>277</v>
      </c>
      <c r="W236">
        <v>0.09</v>
      </c>
      <c r="X236">
        <v>18.618339788675431</v>
      </c>
      <c r="Y236">
        <v>0.67966122562996356</v>
      </c>
      <c r="Z236">
        <v>2.2717596559557601E-2</v>
      </c>
      <c r="AA236">
        <v>10.199999999999999</v>
      </c>
      <c r="AB236">
        <v>74.599999999999994</v>
      </c>
      <c r="AC236">
        <v>122</v>
      </c>
      <c r="AD236">
        <v>0.17899999999999999</v>
      </c>
      <c r="AE236">
        <v>117</v>
      </c>
      <c r="AF236">
        <v>0.46580199999999999</v>
      </c>
      <c r="AG236">
        <v>4</v>
      </c>
    </row>
    <row r="237" spans="1:33" x14ac:dyDescent="0.3">
      <c r="A237" t="s">
        <v>80</v>
      </c>
      <c r="B237" s="3">
        <v>78</v>
      </c>
      <c r="C237" s="9">
        <v>2019</v>
      </c>
      <c r="D237" s="11">
        <v>155685</v>
      </c>
      <c r="E237" s="16">
        <v>51052116.201253071</v>
      </c>
      <c r="F237" s="17">
        <f t="shared" si="8"/>
        <v>327919.29987637262</v>
      </c>
      <c r="G237" s="55">
        <v>333035.31594899279</v>
      </c>
      <c r="H237" s="55">
        <f t="shared" si="9"/>
        <v>0.9846382175474635</v>
      </c>
      <c r="I237" s="55">
        <f t="shared" si="10"/>
        <v>1.0202863189083236</v>
      </c>
      <c r="J237">
        <v>77</v>
      </c>
      <c r="K237" s="51">
        <v>0.17</v>
      </c>
      <c r="L237" s="17">
        <v>27.944214003757416</v>
      </c>
      <c r="M237">
        <v>0.11378899258568258</v>
      </c>
      <c r="N237">
        <v>3.4216858992876825E-2</v>
      </c>
      <c r="O237">
        <v>10.8</v>
      </c>
      <c r="P237">
        <v>75.3</v>
      </c>
      <c r="Q237">
        <v>127</v>
      </c>
      <c r="R237">
        <v>0.29199999999999998</v>
      </c>
      <c r="S237">
        <v>124</v>
      </c>
      <c r="T237">
        <v>0.87870999999999999</v>
      </c>
      <c r="U237">
        <v>39</v>
      </c>
      <c r="V237">
        <v>79</v>
      </c>
      <c r="W237">
        <v>0.16</v>
      </c>
      <c r="X237">
        <v>31.429881746790823</v>
      </c>
      <c r="Y237">
        <v>6.1448177114821229E-2</v>
      </c>
      <c r="Z237">
        <v>4.9611149102968682E-2</v>
      </c>
      <c r="AA237">
        <v>11.7</v>
      </c>
      <c r="AB237">
        <v>67.400000000000006</v>
      </c>
      <c r="AC237">
        <v>128</v>
      </c>
      <c r="AD237">
        <v>0.29199999999999998</v>
      </c>
      <c r="AE237">
        <v>123.6</v>
      </c>
      <c r="AF237">
        <v>0.853024</v>
      </c>
      <c r="AG237">
        <v>9</v>
      </c>
    </row>
    <row r="238" spans="1:33" x14ac:dyDescent="0.3">
      <c r="A238" t="s">
        <v>81</v>
      </c>
      <c r="B238" s="3">
        <v>79</v>
      </c>
      <c r="C238" s="9">
        <v>2019</v>
      </c>
      <c r="D238" s="11">
        <v>48324</v>
      </c>
      <c r="E238" s="16">
        <v>78735328.67653124</v>
      </c>
      <c r="F238" s="17">
        <f t="shared" si="8"/>
        <v>1629321.4277901507</v>
      </c>
      <c r="G238" s="55">
        <v>1562298.5397352567</v>
      </c>
      <c r="H238" s="55">
        <f t="shared" si="9"/>
        <v>1.0429001796713269</v>
      </c>
      <c r="I238" s="55">
        <f t="shared" si="10"/>
        <v>1.0550494188134518</v>
      </c>
      <c r="J238">
        <v>31</v>
      </c>
      <c r="K238" s="51">
        <v>0.06</v>
      </c>
      <c r="L238" s="17">
        <v>28.645132901731667</v>
      </c>
      <c r="M238">
        <v>0.3942028044690542</v>
      </c>
      <c r="N238">
        <v>3.2283857922022646E-3</v>
      </c>
      <c r="O238">
        <v>9.4</v>
      </c>
      <c r="P238">
        <v>93.4</v>
      </c>
      <c r="Q238">
        <v>27</v>
      </c>
      <c r="R238">
        <v>0.31</v>
      </c>
      <c r="S238">
        <v>131.4</v>
      </c>
      <c r="T238">
        <v>0.39680399999999999</v>
      </c>
      <c r="U238">
        <v>0</v>
      </c>
      <c r="V238">
        <v>30</v>
      </c>
      <c r="W238">
        <v>0.01</v>
      </c>
      <c r="X238">
        <v>20.83509864233433</v>
      </c>
      <c r="Y238">
        <v>0.37749204827696892</v>
      </c>
      <c r="Z238">
        <v>2.549384503107488E-3</v>
      </c>
      <c r="AA238">
        <v>10.7</v>
      </c>
      <c r="AB238">
        <v>90.6</v>
      </c>
      <c r="AC238">
        <v>34</v>
      </c>
      <c r="AD238">
        <v>0.315</v>
      </c>
      <c r="AE238">
        <v>135.6</v>
      </c>
      <c r="AF238">
        <v>0.39151899999999995</v>
      </c>
      <c r="AG238">
        <v>0</v>
      </c>
    </row>
    <row r="239" spans="1:33" x14ac:dyDescent="0.3">
      <c r="A239" s="2" t="s">
        <v>3</v>
      </c>
      <c r="B239" s="3">
        <v>1</v>
      </c>
      <c r="C239" s="9">
        <v>2020</v>
      </c>
      <c r="D239" s="11">
        <v>1549193</v>
      </c>
      <c r="E239" s="16">
        <v>839068062.48166311</v>
      </c>
      <c r="F239" s="17">
        <f t="shared" si="8"/>
        <v>541616.22372529644</v>
      </c>
      <c r="G239" s="55">
        <v>541920.64084705152</v>
      </c>
      <c r="H239" s="55">
        <f t="shared" si="9"/>
        <v>0.99943826254471646</v>
      </c>
      <c r="I239" s="55">
        <f t="shared" si="10"/>
        <v>1.0117320396402978</v>
      </c>
      <c r="J239">
        <v>834</v>
      </c>
      <c r="K239" s="51">
        <v>0.28999999999999998</v>
      </c>
      <c r="L239" s="17">
        <v>16.996170378356872</v>
      </c>
      <c r="M239">
        <v>0.2032122767677387</v>
      </c>
      <c r="N239">
        <v>0.14887779627919059</v>
      </c>
      <c r="O239">
        <v>30.599999999999998</v>
      </c>
      <c r="P239">
        <v>72.5</v>
      </c>
      <c r="Q239">
        <v>300</v>
      </c>
      <c r="R239">
        <v>0.34600000000000003</v>
      </c>
      <c r="S239">
        <v>69.3</v>
      </c>
      <c r="T239">
        <v>0.9159520000000001</v>
      </c>
      <c r="U239">
        <v>177</v>
      </c>
      <c r="V239">
        <v>826</v>
      </c>
      <c r="W239">
        <v>0.28000000000000003</v>
      </c>
      <c r="X239">
        <v>17.490622813580909</v>
      </c>
      <c r="Y239">
        <v>0.19249683640696946</v>
      </c>
      <c r="Z239">
        <v>0.15242958681802804</v>
      </c>
      <c r="AA239">
        <v>26.700000000000003</v>
      </c>
      <c r="AB239">
        <v>70.900000000000006</v>
      </c>
      <c r="AC239">
        <v>302</v>
      </c>
      <c r="AD239">
        <v>0.34499999999999997</v>
      </c>
      <c r="AE239">
        <v>70.3</v>
      </c>
      <c r="AF239">
        <v>0.91408900000000004</v>
      </c>
      <c r="AG239">
        <v>157</v>
      </c>
    </row>
    <row r="240" spans="1:33" x14ac:dyDescent="0.3">
      <c r="A240" s="2" t="s">
        <v>4</v>
      </c>
      <c r="B240" s="3">
        <v>2</v>
      </c>
      <c r="C240" s="9">
        <v>2020</v>
      </c>
      <c r="D240" s="11">
        <v>1184133</v>
      </c>
      <c r="E240" s="16">
        <v>344655761.62309009</v>
      </c>
      <c r="F240" s="17">
        <f t="shared" si="8"/>
        <v>291061.69798754877</v>
      </c>
      <c r="G240" s="55">
        <v>290822.99057336303</v>
      </c>
      <c r="H240" s="55">
        <f t="shared" si="9"/>
        <v>1.0008207996682625</v>
      </c>
      <c r="I240" s="55">
        <f t="shared" si="10"/>
        <v>1.0130043874836046</v>
      </c>
      <c r="J240">
        <v>583</v>
      </c>
      <c r="K240" s="51">
        <v>0.14000000000000001</v>
      </c>
      <c r="L240" s="17">
        <v>18.166417016394345</v>
      </c>
      <c r="M240">
        <v>3.3367305553917069E-4</v>
      </c>
      <c r="N240">
        <v>0.15551329198926023</v>
      </c>
      <c r="O240">
        <v>20.399999999999999</v>
      </c>
      <c r="P240">
        <v>74.3</v>
      </c>
      <c r="Q240">
        <v>193</v>
      </c>
      <c r="R240">
        <v>0.30499999999999999</v>
      </c>
      <c r="S240">
        <v>75.7</v>
      </c>
      <c r="T240">
        <v>0.65607399999999994</v>
      </c>
      <c r="U240">
        <v>41</v>
      </c>
      <c r="V240">
        <v>595</v>
      </c>
      <c r="W240">
        <v>0.17</v>
      </c>
      <c r="X240">
        <v>15.923537597547366</v>
      </c>
      <c r="Y240">
        <v>4.6025532480231538E-4</v>
      </c>
      <c r="Z240">
        <v>0.15274125824898221</v>
      </c>
      <c r="AA240">
        <v>17.899999999999999</v>
      </c>
      <c r="AB240">
        <v>69</v>
      </c>
      <c r="AC240">
        <v>199</v>
      </c>
      <c r="AD240">
        <v>0.30399999999999999</v>
      </c>
      <c r="AE240">
        <v>75.099999999999994</v>
      </c>
      <c r="AF240">
        <v>0.65815600000000007</v>
      </c>
      <c r="AG240">
        <v>49</v>
      </c>
    </row>
    <row r="241" spans="1:33" x14ac:dyDescent="0.3">
      <c r="A241" t="s">
        <v>5</v>
      </c>
      <c r="B241" s="3">
        <v>3</v>
      </c>
      <c r="C241" s="9">
        <v>2020</v>
      </c>
      <c r="D241" s="11">
        <v>1366384</v>
      </c>
      <c r="E241" s="16">
        <v>465216847.5288018</v>
      </c>
      <c r="F241" s="17">
        <f t="shared" si="8"/>
        <v>340472.99114216922</v>
      </c>
      <c r="G241" s="55">
        <v>338380.54702498153</v>
      </c>
      <c r="H241" s="55">
        <f t="shared" si="9"/>
        <v>1.0061837009709462</v>
      </c>
      <c r="I241" s="55">
        <f t="shared" si="10"/>
        <v>1.0101536998428442</v>
      </c>
      <c r="J241">
        <v>710</v>
      </c>
      <c r="K241" s="51">
        <v>0.91</v>
      </c>
      <c r="L241" s="17">
        <v>17.227851078770922</v>
      </c>
      <c r="M241">
        <v>3.9999312411492811E-3</v>
      </c>
      <c r="N241">
        <v>0.35339926514000891</v>
      </c>
      <c r="O241">
        <v>24.2</v>
      </c>
      <c r="P241">
        <v>75.8</v>
      </c>
      <c r="Q241">
        <v>189</v>
      </c>
      <c r="R241">
        <v>0.223</v>
      </c>
      <c r="S241">
        <v>83.4</v>
      </c>
      <c r="T241">
        <v>0.67786400000000002</v>
      </c>
      <c r="U241">
        <v>208</v>
      </c>
      <c r="V241">
        <v>721</v>
      </c>
      <c r="W241">
        <v>1.03</v>
      </c>
      <c r="X241">
        <v>16.818223903413191</v>
      </c>
      <c r="Y241">
        <v>3.8340330496518544E-3</v>
      </c>
      <c r="Z241">
        <v>0.32264456173128014</v>
      </c>
      <c r="AA241">
        <v>23</v>
      </c>
      <c r="AB241">
        <v>74.099999999999994</v>
      </c>
      <c r="AC241">
        <v>194</v>
      </c>
      <c r="AD241">
        <v>0.222</v>
      </c>
      <c r="AE241">
        <v>82</v>
      </c>
      <c r="AF241">
        <v>0.67913500000000004</v>
      </c>
      <c r="AG241">
        <v>178</v>
      </c>
    </row>
    <row r="242" spans="1:33" x14ac:dyDescent="0.3">
      <c r="A242" t="s">
        <v>6</v>
      </c>
      <c r="B242" s="3">
        <v>4</v>
      </c>
      <c r="C242" s="9">
        <v>2020</v>
      </c>
      <c r="D242" s="11">
        <v>2327739</v>
      </c>
      <c r="E242" s="16">
        <v>861842437.30837286</v>
      </c>
      <c r="F242" s="17">
        <f t="shared" si="8"/>
        <v>370248.74236689461</v>
      </c>
      <c r="G242" s="55">
        <v>377297.65575153759</v>
      </c>
      <c r="H242" s="55">
        <f t="shared" si="9"/>
        <v>0.98131736766134348</v>
      </c>
      <c r="I242" s="55">
        <f t="shared" si="10"/>
        <v>0.99233424775551082</v>
      </c>
      <c r="J242">
        <v>1172</v>
      </c>
      <c r="K242" s="51">
        <v>1.03</v>
      </c>
      <c r="L242" s="17">
        <v>24.386610441024899</v>
      </c>
      <c r="M242">
        <v>5.3937901721252636E-3</v>
      </c>
      <c r="N242">
        <v>0.15910301117163123</v>
      </c>
      <c r="O242">
        <v>27.3</v>
      </c>
      <c r="P242">
        <v>80.599999999999994</v>
      </c>
      <c r="Q242">
        <v>369</v>
      </c>
      <c r="R242">
        <v>0.317</v>
      </c>
      <c r="S242">
        <v>78.599999999999994</v>
      </c>
      <c r="T242">
        <v>0.6417489999999999</v>
      </c>
      <c r="U242">
        <v>432</v>
      </c>
      <c r="V242">
        <v>1182</v>
      </c>
      <c r="W242">
        <v>0.96</v>
      </c>
      <c r="X242">
        <v>29.823390484016461</v>
      </c>
      <c r="Y242">
        <v>5.8113954657569196E-3</v>
      </c>
      <c r="Z242">
        <v>0.1440948479485257</v>
      </c>
      <c r="AA242">
        <v>23.5</v>
      </c>
      <c r="AB242">
        <v>77.099999999999994</v>
      </c>
      <c r="AC242">
        <v>366</v>
      </c>
      <c r="AD242">
        <v>0.317</v>
      </c>
      <c r="AE242">
        <v>78.400000000000006</v>
      </c>
      <c r="AF242">
        <v>0.63124499999999995</v>
      </c>
      <c r="AG242">
        <v>424</v>
      </c>
    </row>
    <row r="243" spans="1:33" x14ac:dyDescent="0.3">
      <c r="A243" t="s">
        <v>7</v>
      </c>
      <c r="B243" s="3">
        <v>5</v>
      </c>
      <c r="C243" s="9">
        <v>2020</v>
      </c>
      <c r="D243" s="11">
        <v>946222</v>
      </c>
      <c r="E243" s="16">
        <v>215266999.8874512</v>
      </c>
      <c r="F243" s="17">
        <f t="shared" si="8"/>
        <v>227501.57984854633</v>
      </c>
      <c r="G243" s="55">
        <v>221049.68681686389</v>
      </c>
      <c r="H243" s="55">
        <f t="shared" si="9"/>
        <v>1.0291875239661739</v>
      </c>
      <c r="I243" s="55">
        <f t="shared" si="10"/>
        <v>1.0237755582940398</v>
      </c>
      <c r="J243">
        <v>514</v>
      </c>
      <c r="K243" s="51">
        <v>0.28999999999999998</v>
      </c>
      <c r="L243" s="17">
        <v>16.469918236436065</v>
      </c>
      <c r="M243">
        <v>2.1652230238644013E-3</v>
      </c>
      <c r="N243">
        <v>0.21782130351491102</v>
      </c>
      <c r="O243">
        <v>22.9</v>
      </c>
      <c r="P243">
        <v>75.8</v>
      </c>
      <c r="Q243">
        <v>246</v>
      </c>
      <c r="R243">
        <v>0.182</v>
      </c>
      <c r="S243">
        <v>86.4</v>
      </c>
      <c r="T243">
        <v>0.62569900000000001</v>
      </c>
      <c r="U243">
        <v>72</v>
      </c>
      <c r="V243">
        <v>517</v>
      </c>
      <c r="W243">
        <v>0.34</v>
      </c>
      <c r="X243">
        <v>14.676101281371965</v>
      </c>
      <c r="Y243">
        <v>2.3120938052828472E-3</v>
      </c>
      <c r="Z243">
        <v>0.18363823606039339</v>
      </c>
      <c r="AA243">
        <v>21.5</v>
      </c>
      <c r="AB243">
        <v>64.8</v>
      </c>
      <c r="AC243">
        <v>247</v>
      </c>
      <c r="AD243">
        <v>0.182</v>
      </c>
      <c r="AE243">
        <v>84.9</v>
      </c>
      <c r="AF243">
        <v>0.62652700000000006</v>
      </c>
      <c r="AG243">
        <v>99</v>
      </c>
    </row>
    <row r="244" spans="1:33" x14ac:dyDescent="0.3">
      <c r="A244" t="s">
        <v>8</v>
      </c>
      <c r="B244" s="3">
        <v>6</v>
      </c>
      <c r="C244" s="9">
        <v>2020</v>
      </c>
      <c r="D244" s="11">
        <v>1054095</v>
      </c>
      <c r="E244" s="16">
        <v>446611139.04129916</v>
      </c>
      <c r="F244" s="17">
        <f t="shared" si="8"/>
        <v>423691.54491891066</v>
      </c>
      <c r="G244" s="55">
        <v>429772.61111353704</v>
      </c>
      <c r="H244" s="55">
        <f t="shared" si="9"/>
        <v>0.98585050317918022</v>
      </c>
      <c r="I244" s="55">
        <f t="shared" si="10"/>
        <v>0.96265092046377643</v>
      </c>
      <c r="J244">
        <v>539</v>
      </c>
      <c r="K244" s="51">
        <v>1.18</v>
      </c>
      <c r="L244" s="17">
        <v>19.961646091677494</v>
      </c>
      <c r="M244">
        <v>3.7294546963297622E-3</v>
      </c>
      <c r="N244">
        <v>0.39357855875749864</v>
      </c>
      <c r="O244">
        <v>25.8</v>
      </c>
      <c r="P244">
        <v>76.400000000000006</v>
      </c>
      <c r="Q244">
        <v>192</v>
      </c>
      <c r="R244">
        <v>0.25</v>
      </c>
      <c r="S244">
        <v>79.599999999999994</v>
      </c>
      <c r="T244">
        <v>0.63651800000000003</v>
      </c>
      <c r="U244">
        <v>206</v>
      </c>
      <c r="V244">
        <v>537</v>
      </c>
      <c r="W244">
        <v>1.34</v>
      </c>
      <c r="X244">
        <v>20.037539758561891</v>
      </c>
      <c r="Y244">
        <v>3.6839354598642406E-3</v>
      </c>
      <c r="Z244">
        <v>0.3806909279860326</v>
      </c>
      <c r="AA244">
        <v>24.6</v>
      </c>
      <c r="AB244">
        <v>72.2</v>
      </c>
      <c r="AC244">
        <v>185</v>
      </c>
      <c r="AD244">
        <v>0.248</v>
      </c>
      <c r="AE244">
        <v>69.5</v>
      </c>
      <c r="AF244">
        <v>0.62261600000000006</v>
      </c>
      <c r="AG244">
        <v>169</v>
      </c>
    </row>
    <row r="245" spans="1:33" x14ac:dyDescent="0.3">
      <c r="A245" t="s">
        <v>9</v>
      </c>
      <c r="B245" s="3">
        <v>7</v>
      </c>
      <c r="C245" s="9">
        <v>2020</v>
      </c>
      <c r="D245" s="11">
        <v>593582</v>
      </c>
      <c r="E245" s="16">
        <v>170231745.53824851</v>
      </c>
      <c r="F245" s="17">
        <f t="shared" si="8"/>
        <v>286787.24344445841</v>
      </c>
      <c r="G245" s="55">
        <v>294432.75982405851</v>
      </c>
      <c r="H245" s="55">
        <f t="shared" si="9"/>
        <v>0.97403306485267205</v>
      </c>
      <c r="I245" s="55">
        <f t="shared" si="10"/>
        <v>0.99959836992745632</v>
      </c>
      <c r="J245">
        <v>310</v>
      </c>
      <c r="K245" s="51">
        <v>0.04</v>
      </c>
      <c r="L245" s="17">
        <v>13.870345066803322</v>
      </c>
      <c r="M245">
        <v>1.8993113200043183E-3</v>
      </c>
      <c r="N245">
        <v>0.23154307136949129</v>
      </c>
      <c r="O245">
        <v>9.9</v>
      </c>
      <c r="P245">
        <v>68.3</v>
      </c>
      <c r="Q245">
        <v>159</v>
      </c>
      <c r="R245">
        <v>0.26600000000000001</v>
      </c>
      <c r="S245">
        <v>102.7</v>
      </c>
      <c r="T245">
        <v>0.60148400000000002</v>
      </c>
      <c r="U245">
        <v>58</v>
      </c>
      <c r="V245">
        <v>310</v>
      </c>
      <c r="W245">
        <v>0.06</v>
      </c>
      <c r="X245">
        <v>12.760676258724551</v>
      </c>
      <c r="Y245">
        <v>2.3688905213557878E-3</v>
      </c>
      <c r="Z245">
        <v>0.22882536821971464</v>
      </c>
      <c r="AA245">
        <v>8.6</v>
      </c>
      <c r="AB245">
        <v>66.5</v>
      </c>
      <c r="AC245">
        <v>162</v>
      </c>
      <c r="AD245">
        <v>0.27</v>
      </c>
      <c r="AE245">
        <v>99.9</v>
      </c>
      <c r="AF245">
        <v>0.60062300000000002</v>
      </c>
      <c r="AG245">
        <v>61</v>
      </c>
    </row>
    <row r="246" spans="1:33" x14ac:dyDescent="0.3">
      <c r="A246" t="s">
        <v>10</v>
      </c>
      <c r="B246" s="3">
        <v>8</v>
      </c>
      <c r="C246" s="9">
        <v>2020</v>
      </c>
      <c r="D246" s="11">
        <v>1095604</v>
      </c>
      <c r="E246" s="16">
        <v>422651098.5755263</v>
      </c>
      <c r="F246" s="17">
        <f t="shared" si="8"/>
        <v>385769.94842618896</v>
      </c>
      <c r="G246" s="55">
        <v>374414.26607016713</v>
      </c>
      <c r="H246" s="55">
        <f t="shared" si="9"/>
        <v>1.0303291925150462</v>
      </c>
      <c r="I246" s="55">
        <f t="shared" si="10"/>
        <v>1.0161840818043115</v>
      </c>
      <c r="J246">
        <v>557</v>
      </c>
      <c r="K246" s="51">
        <v>0.71</v>
      </c>
      <c r="L246" s="17">
        <v>26.174509775803273</v>
      </c>
      <c r="M246">
        <v>0.12359645585441811</v>
      </c>
      <c r="N246">
        <v>0.14191810820839998</v>
      </c>
      <c r="O246">
        <v>18</v>
      </c>
      <c r="P246">
        <v>74.599999999999994</v>
      </c>
      <c r="Q246">
        <v>338</v>
      </c>
      <c r="R246">
        <v>0.316</v>
      </c>
      <c r="S246">
        <v>87.1</v>
      </c>
      <c r="T246">
        <v>0.65236000000000005</v>
      </c>
      <c r="U246">
        <v>207</v>
      </c>
      <c r="V246">
        <v>569</v>
      </c>
      <c r="W246">
        <v>0.57999999999999996</v>
      </c>
      <c r="X246">
        <v>28.771754132783073</v>
      </c>
      <c r="Y246">
        <v>0.13030140819521463</v>
      </c>
      <c r="Z246">
        <v>0.15846685161349947</v>
      </c>
      <c r="AA246">
        <v>12.6</v>
      </c>
      <c r="AB246">
        <v>78.599999999999994</v>
      </c>
      <c r="AC246">
        <v>329</v>
      </c>
      <c r="AD246">
        <v>0.317</v>
      </c>
      <c r="AE246">
        <v>85.2</v>
      </c>
      <c r="AF246">
        <v>0.64685000000000004</v>
      </c>
      <c r="AG246">
        <v>238</v>
      </c>
    </row>
    <row r="247" spans="1:33" x14ac:dyDescent="0.3">
      <c r="A247" t="s">
        <v>11</v>
      </c>
      <c r="B247" s="3">
        <v>9</v>
      </c>
      <c r="C247" s="9">
        <v>2020</v>
      </c>
      <c r="D247" s="11">
        <v>1155138</v>
      </c>
      <c r="E247" s="16">
        <v>524617467.88329923</v>
      </c>
      <c r="F247" s="17">
        <f t="shared" si="8"/>
        <v>454159.99463553209</v>
      </c>
      <c r="G247" s="55">
        <v>439361.68162170541</v>
      </c>
      <c r="H247" s="55">
        <f t="shared" si="9"/>
        <v>1.033681391966649</v>
      </c>
      <c r="I247" s="55">
        <f t="shared" si="10"/>
        <v>0.98885346882411851</v>
      </c>
      <c r="J247">
        <v>596</v>
      </c>
      <c r="K247" s="51">
        <v>0.17</v>
      </c>
      <c r="L247" s="17">
        <v>27.787749620677339</v>
      </c>
      <c r="M247">
        <v>5.874660600344494E-3</v>
      </c>
      <c r="N247">
        <v>0.36535912391554271</v>
      </c>
      <c r="O247">
        <v>24.9</v>
      </c>
      <c r="P247">
        <v>68.900000000000006</v>
      </c>
      <c r="Q247">
        <v>172</v>
      </c>
      <c r="R247">
        <v>0.36700000000000005</v>
      </c>
      <c r="S247">
        <v>81.599999999999994</v>
      </c>
      <c r="T247">
        <v>0.80041499999999999</v>
      </c>
      <c r="U247">
        <v>48</v>
      </c>
      <c r="V247">
        <v>598</v>
      </c>
      <c r="W247">
        <v>0.16</v>
      </c>
      <c r="X247">
        <v>27.198583776195655</v>
      </c>
      <c r="Y247">
        <v>5.1920789777630573E-3</v>
      </c>
      <c r="Z247">
        <v>0.35983882918928273</v>
      </c>
      <c r="AA247">
        <v>23.8</v>
      </c>
      <c r="AB247">
        <v>69.8</v>
      </c>
      <c r="AC247">
        <v>177</v>
      </c>
      <c r="AD247">
        <v>0.36599999999999999</v>
      </c>
      <c r="AE247">
        <v>80.400000000000006</v>
      </c>
      <c r="AF247">
        <v>0.79055200000000003</v>
      </c>
      <c r="AG247">
        <v>65</v>
      </c>
    </row>
    <row r="248" spans="1:33" x14ac:dyDescent="0.3">
      <c r="A248" t="s">
        <v>12</v>
      </c>
      <c r="B248" s="3">
        <v>10</v>
      </c>
      <c r="C248" s="9">
        <v>2020</v>
      </c>
      <c r="D248" s="11">
        <v>8404864</v>
      </c>
      <c r="E248" s="16">
        <v>4610243766.2936659</v>
      </c>
      <c r="F248" s="17">
        <f t="shared" si="8"/>
        <v>548520.92387142335</v>
      </c>
      <c r="G248" s="55">
        <v>558124.08477196936</v>
      </c>
      <c r="H248" s="55">
        <f t="shared" si="9"/>
        <v>0.982793860428959</v>
      </c>
      <c r="I248" s="55">
        <f t="shared" si="10"/>
        <v>0.98778180838438079</v>
      </c>
      <c r="J248">
        <v>4154</v>
      </c>
      <c r="K248" s="51">
        <v>2.62</v>
      </c>
      <c r="L248" s="17">
        <v>19.934458715114374</v>
      </c>
      <c r="M248">
        <v>1.825416093633767E-3</v>
      </c>
      <c r="N248">
        <v>0.19863101230256569</v>
      </c>
      <c r="O248">
        <v>24.5</v>
      </c>
      <c r="P248">
        <v>87.5</v>
      </c>
      <c r="Q248">
        <v>102</v>
      </c>
      <c r="R248">
        <v>0.21299999999999999</v>
      </c>
      <c r="S248">
        <v>76.8</v>
      </c>
      <c r="T248">
        <v>0.814697</v>
      </c>
      <c r="U248">
        <v>2731</v>
      </c>
      <c r="V248">
        <v>4189</v>
      </c>
      <c r="W248">
        <v>2.34</v>
      </c>
      <c r="X248">
        <v>20.991203425683739</v>
      </c>
      <c r="Y248">
        <v>1.8748661821277608E-3</v>
      </c>
      <c r="Z248">
        <v>0.18600791972977029</v>
      </c>
      <c r="AA248">
        <v>27.500000000000004</v>
      </c>
      <c r="AB248">
        <v>82.7</v>
      </c>
      <c r="AC248">
        <v>105</v>
      </c>
      <c r="AD248">
        <v>0.21</v>
      </c>
      <c r="AE248">
        <v>75.099999999999994</v>
      </c>
      <c r="AF248">
        <v>0.81346400000000008</v>
      </c>
      <c r="AG248">
        <v>3314</v>
      </c>
    </row>
    <row r="249" spans="1:33" x14ac:dyDescent="0.3">
      <c r="A249" t="s">
        <v>13</v>
      </c>
      <c r="B249" s="3">
        <v>11</v>
      </c>
      <c r="C249" s="9">
        <v>2020</v>
      </c>
      <c r="D249" s="11">
        <v>725578</v>
      </c>
      <c r="E249" s="16">
        <v>238076994.16648725</v>
      </c>
      <c r="F249" s="17">
        <f t="shared" si="8"/>
        <v>328120.46970344643</v>
      </c>
      <c r="G249" s="55">
        <v>322380.55516103812</v>
      </c>
      <c r="H249" s="55">
        <f t="shared" si="9"/>
        <v>1.0178047790120004</v>
      </c>
      <c r="I249" s="55">
        <f t="shared" si="10"/>
        <v>1.0142942181701888</v>
      </c>
      <c r="J249">
        <v>350</v>
      </c>
      <c r="K249" s="51">
        <v>0.26</v>
      </c>
      <c r="L249" s="17">
        <v>19.459940604566469</v>
      </c>
      <c r="M249">
        <v>1.6660939437693058E-3</v>
      </c>
      <c r="N249">
        <v>0.14951876500233763</v>
      </c>
      <c r="O249">
        <v>22.3</v>
      </c>
      <c r="P249">
        <v>74.099999999999994</v>
      </c>
      <c r="Q249">
        <v>379</v>
      </c>
      <c r="R249">
        <v>0.33299999999999996</v>
      </c>
      <c r="S249">
        <v>78.400000000000006</v>
      </c>
      <c r="T249">
        <v>0.58110200000000001</v>
      </c>
      <c r="U249">
        <v>63</v>
      </c>
      <c r="V249">
        <v>347</v>
      </c>
      <c r="W249">
        <v>0.28000000000000003</v>
      </c>
      <c r="X249">
        <v>20.964096009984416</v>
      </c>
      <c r="Y249">
        <v>1.623662198350786E-3</v>
      </c>
      <c r="Z249">
        <v>0.14632851050405682</v>
      </c>
      <c r="AA249">
        <v>22.5</v>
      </c>
      <c r="AB249">
        <v>67</v>
      </c>
      <c r="AC249">
        <v>389</v>
      </c>
      <c r="AD249">
        <v>0.33200000000000002</v>
      </c>
      <c r="AE249">
        <v>88.6</v>
      </c>
      <c r="AF249">
        <v>0.57645100000000005</v>
      </c>
      <c r="AG249">
        <v>72</v>
      </c>
    </row>
    <row r="250" spans="1:33" x14ac:dyDescent="0.3">
      <c r="A250" t="s">
        <v>14</v>
      </c>
      <c r="B250" s="3">
        <v>12</v>
      </c>
      <c r="C250" s="9">
        <v>2020</v>
      </c>
      <c r="D250" s="11">
        <v>1115127</v>
      </c>
      <c r="E250" s="16">
        <v>384614716.5505572</v>
      </c>
      <c r="F250" s="17">
        <f t="shared" si="8"/>
        <v>344906.64879476262</v>
      </c>
      <c r="G250" s="55">
        <v>338025.79941862857</v>
      </c>
      <c r="H250" s="55">
        <f t="shared" si="9"/>
        <v>1.0203559887676279</v>
      </c>
      <c r="I250" s="55">
        <f t="shared" si="10"/>
        <v>1.0223754356561694</v>
      </c>
      <c r="J250">
        <v>517</v>
      </c>
      <c r="K250" s="51">
        <v>0.32</v>
      </c>
      <c r="L250" s="17">
        <v>13.552331604420157</v>
      </c>
      <c r="M250">
        <v>1.0530488088451922E-3</v>
      </c>
      <c r="N250">
        <v>0.23895429639639423</v>
      </c>
      <c r="O250">
        <v>21</v>
      </c>
      <c r="P250">
        <v>82.3</v>
      </c>
      <c r="Q250">
        <v>270</v>
      </c>
      <c r="R250">
        <v>0.28499999999999998</v>
      </c>
      <c r="S250">
        <v>76.2</v>
      </c>
      <c r="T250">
        <v>0.672705</v>
      </c>
      <c r="U250">
        <v>136</v>
      </c>
      <c r="V250">
        <v>535</v>
      </c>
      <c r="W250">
        <v>0.47</v>
      </c>
      <c r="X250">
        <v>15.82065828219158</v>
      </c>
      <c r="Y250">
        <v>1.3537991357179641E-3</v>
      </c>
      <c r="Z250">
        <v>0.26643399593845385</v>
      </c>
      <c r="AA250">
        <v>31.5</v>
      </c>
      <c r="AB250">
        <v>64.7</v>
      </c>
      <c r="AC250">
        <v>269</v>
      </c>
      <c r="AD250">
        <v>0.28399999999999997</v>
      </c>
      <c r="AE250">
        <v>75.900000000000006</v>
      </c>
      <c r="AF250">
        <v>0.66459599999999996</v>
      </c>
      <c r="AG250">
        <v>131</v>
      </c>
    </row>
    <row r="251" spans="1:33" x14ac:dyDescent="0.3">
      <c r="A251" t="s">
        <v>15</v>
      </c>
      <c r="B251" s="3">
        <v>13</v>
      </c>
      <c r="C251" s="9">
        <v>2020</v>
      </c>
      <c r="D251" s="11">
        <v>908257</v>
      </c>
      <c r="E251" s="16">
        <v>295361835.87568462</v>
      </c>
      <c r="F251" s="17">
        <f t="shared" si="8"/>
        <v>325196.32204946905</v>
      </c>
      <c r="G251" s="55">
        <v>324644.38013919041</v>
      </c>
      <c r="H251" s="55">
        <f t="shared" si="9"/>
        <v>1.0017001431228902</v>
      </c>
      <c r="I251" s="55">
        <f t="shared" si="10"/>
        <v>1.0103540925368382</v>
      </c>
      <c r="J251">
        <v>477</v>
      </c>
      <c r="K251" s="51">
        <v>0.46</v>
      </c>
      <c r="L251" s="17">
        <v>17.799215500642244</v>
      </c>
      <c r="M251">
        <v>2.9965708667236417E-3</v>
      </c>
      <c r="N251">
        <v>0.1930970374783692</v>
      </c>
      <c r="O251">
        <v>17.2</v>
      </c>
      <c r="P251">
        <v>75.599999999999994</v>
      </c>
      <c r="Q251">
        <v>234</v>
      </c>
      <c r="R251">
        <v>0.27500000000000002</v>
      </c>
      <c r="S251">
        <v>96.6</v>
      </c>
      <c r="T251">
        <v>0.65163300000000002</v>
      </c>
      <c r="U251">
        <v>38</v>
      </c>
      <c r="V251">
        <v>483</v>
      </c>
      <c r="W251">
        <v>0.43</v>
      </c>
      <c r="X251">
        <v>20.193903806462995</v>
      </c>
      <c r="Y251">
        <v>3.0653066222039982E-3</v>
      </c>
      <c r="Z251">
        <v>0.19016523969399526</v>
      </c>
      <c r="AA251">
        <v>17.899999999999999</v>
      </c>
      <c r="AB251">
        <v>77.2</v>
      </c>
      <c r="AC251">
        <v>232</v>
      </c>
      <c r="AD251">
        <v>0.27699999999999997</v>
      </c>
      <c r="AE251">
        <v>96.6</v>
      </c>
      <c r="AF251">
        <v>0.64802199999999999</v>
      </c>
      <c r="AG251">
        <v>36</v>
      </c>
    </row>
    <row r="252" spans="1:33" x14ac:dyDescent="0.3">
      <c r="A252" t="s">
        <v>16</v>
      </c>
      <c r="B252" s="3">
        <v>14</v>
      </c>
      <c r="C252" s="9">
        <v>2020</v>
      </c>
      <c r="D252" s="11">
        <v>999424</v>
      </c>
      <c r="E252" s="16">
        <v>331146576.29849195</v>
      </c>
      <c r="F252" s="17">
        <f t="shared" si="8"/>
        <v>331337.42665624595</v>
      </c>
      <c r="G252" s="55">
        <v>325249.68192062434</v>
      </c>
      <c r="H252" s="55">
        <f t="shared" si="9"/>
        <v>1.0187171427798885</v>
      </c>
      <c r="I252" s="55">
        <f t="shared" si="10"/>
        <v>1.0026095134835664</v>
      </c>
      <c r="J252">
        <v>499</v>
      </c>
      <c r="K252" s="51">
        <v>0.28999999999999998</v>
      </c>
      <c r="L252" s="17">
        <v>19.871996049526565</v>
      </c>
      <c r="M252">
        <v>5.1797691100603305E-4</v>
      </c>
      <c r="N252">
        <v>0.12835293230178729</v>
      </c>
      <c r="O252">
        <v>18.100000000000001</v>
      </c>
      <c r="P252">
        <v>72.900000000000006</v>
      </c>
      <c r="Q252">
        <v>279</v>
      </c>
      <c r="R252">
        <v>0.39799999999999996</v>
      </c>
      <c r="S252">
        <v>74</v>
      </c>
      <c r="T252">
        <v>0.52464900000000003</v>
      </c>
      <c r="U252">
        <v>95</v>
      </c>
      <c r="V252">
        <v>500</v>
      </c>
      <c r="W252">
        <v>0.27</v>
      </c>
      <c r="X252">
        <v>25.645232518858897</v>
      </c>
      <c r="Y252">
        <v>4.7641501688334807E-4</v>
      </c>
      <c r="Z252">
        <v>0.11827446202015829</v>
      </c>
      <c r="AA252">
        <v>18.100000000000001</v>
      </c>
      <c r="AB252">
        <v>72.900000000000006</v>
      </c>
      <c r="AC252">
        <v>277</v>
      </c>
      <c r="AD252">
        <v>0.39799999999999996</v>
      </c>
      <c r="AE252">
        <v>76.2</v>
      </c>
      <c r="AF252">
        <v>0.52400599999999997</v>
      </c>
      <c r="AG252">
        <v>80</v>
      </c>
    </row>
    <row r="253" spans="1:33" x14ac:dyDescent="0.3">
      <c r="A253" t="s">
        <v>17</v>
      </c>
      <c r="B253" s="3">
        <v>15</v>
      </c>
      <c r="C253" s="9">
        <v>2020</v>
      </c>
      <c r="D253" s="11">
        <v>1249406</v>
      </c>
      <c r="E253" s="16">
        <v>396958036.59159839</v>
      </c>
      <c r="F253" s="17">
        <f t="shared" si="8"/>
        <v>317717.40858583874</v>
      </c>
      <c r="G253" s="55">
        <v>326153.45410828723</v>
      </c>
      <c r="H253" s="55">
        <f t="shared" si="9"/>
        <v>0.97413473499609904</v>
      </c>
      <c r="I253" s="55">
        <f t="shared" si="10"/>
        <v>0.98376192375349747</v>
      </c>
      <c r="J253">
        <v>656</v>
      </c>
      <c r="K253" s="51">
        <v>1.07</v>
      </c>
      <c r="L253" s="17">
        <v>17.440062260698799</v>
      </c>
      <c r="M253">
        <v>8.0103637292322776E-4</v>
      </c>
      <c r="N253">
        <v>0.20535561593474316</v>
      </c>
      <c r="O253">
        <v>24.8</v>
      </c>
      <c r="P253">
        <v>64.2</v>
      </c>
      <c r="Q253">
        <v>182</v>
      </c>
      <c r="R253">
        <v>0.23699999999999999</v>
      </c>
      <c r="S253">
        <v>92.3</v>
      </c>
      <c r="T253">
        <v>0.61164200000000002</v>
      </c>
      <c r="U253">
        <v>109</v>
      </c>
      <c r="V253">
        <v>676</v>
      </c>
      <c r="W253">
        <v>1</v>
      </c>
      <c r="X253">
        <v>18.090506432143822</v>
      </c>
      <c r="Y253">
        <v>8.1690115880404866E-4</v>
      </c>
      <c r="Z253">
        <v>0.18380280924649842</v>
      </c>
      <c r="AA253">
        <v>21.9</v>
      </c>
      <c r="AB253">
        <v>67.599999999999994</v>
      </c>
      <c r="AC253">
        <v>187</v>
      </c>
      <c r="AD253">
        <v>0.23800000000000002</v>
      </c>
      <c r="AE253">
        <v>92.7</v>
      </c>
      <c r="AF253">
        <v>0.60936199999999996</v>
      </c>
      <c r="AG253">
        <v>133</v>
      </c>
    </row>
    <row r="254" spans="1:33" x14ac:dyDescent="0.3">
      <c r="A254" t="s">
        <v>18</v>
      </c>
      <c r="B254" s="3">
        <v>16</v>
      </c>
      <c r="C254" s="9">
        <v>2020</v>
      </c>
      <c r="D254" s="11">
        <v>1513299</v>
      </c>
      <c r="E254" s="16">
        <v>613324314.33564961</v>
      </c>
      <c r="F254" s="17">
        <f t="shared" si="8"/>
        <v>405289.57881796634</v>
      </c>
      <c r="G254" s="55">
        <v>391094.05639947113</v>
      </c>
      <c r="H254" s="55">
        <f t="shared" si="9"/>
        <v>1.0362969525775549</v>
      </c>
      <c r="I254" s="55">
        <f t="shared" si="10"/>
        <v>1.0324281398207849</v>
      </c>
      <c r="J254">
        <v>792</v>
      </c>
      <c r="K254" s="51">
        <v>1.1000000000000001</v>
      </c>
      <c r="L254" s="17">
        <v>19.349600286295079</v>
      </c>
      <c r="M254">
        <v>5.1928506775554871E-3</v>
      </c>
      <c r="N254">
        <v>0.39867461263063309</v>
      </c>
      <c r="O254">
        <v>36</v>
      </c>
      <c r="P254">
        <v>91.1</v>
      </c>
      <c r="Q254">
        <v>231</v>
      </c>
      <c r="R254">
        <v>0.26100000000000001</v>
      </c>
      <c r="S254">
        <v>82.8</v>
      </c>
      <c r="T254">
        <v>0.73428599999999999</v>
      </c>
      <c r="U254">
        <v>116</v>
      </c>
      <c r="V254">
        <v>793</v>
      </c>
      <c r="W254">
        <v>1.22</v>
      </c>
      <c r="X254">
        <v>26.25864517526454</v>
      </c>
      <c r="Y254">
        <v>4.8226227118540856E-3</v>
      </c>
      <c r="Z254">
        <v>0.3823639182731543</v>
      </c>
      <c r="AA254">
        <v>22.5</v>
      </c>
      <c r="AB254">
        <v>88.4</v>
      </c>
      <c r="AC254">
        <v>229</v>
      </c>
      <c r="AD254">
        <v>0.255</v>
      </c>
      <c r="AE254">
        <v>85.3</v>
      </c>
      <c r="AF254">
        <v>0.72818299999999991</v>
      </c>
      <c r="AG254">
        <v>121</v>
      </c>
    </row>
    <row r="255" spans="1:33" x14ac:dyDescent="0.3">
      <c r="A255" t="s">
        <v>19</v>
      </c>
      <c r="B255" s="3">
        <v>17</v>
      </c>
      <c r="C255" s="9">
        <v>2020</v>
      </c>
      <c r="D255" s="11">
        <v>1228638</v>
      </c>
      <c r="E255" s="16">
        <v>527068391.06174821</v>
      </c>
      <c r="F255" s="17">
        <f t="shared" si="8"/>
        <v>428985.91046487918</v>
      </c>
      <c r="G255" s="55">
        <v>425778.50130163814</v>
      </c>
      <c r="H255" s="55">
        <f t="shared" si="9"/>
        <v>1.0075330462985701</v>
      </c>
      <c r="I255" s="55">
        <f t="shared" si="10"/>
        <v>0.99867095662994443</v>
      </c>
      <c r="J255">
        <v>650</v>
      </c>
      <c r="K255" s="51">
        <v>1.07</v>
      </c>
      <c r="L255" s="17">
        <v>15.151819579451359</v>
      </c>
      <c r="M255">
        <v>1.3228163864948065E-3</v>
      </c>
      <c r="N255">
        <v>0.28368970128110965</v>
      </c>
      <c r="O255">
        <v>23.6</v>
      </c>
      <c r="P255">
        <v>73.900000000000006</v>
      </c>
      <c r="Q255">
        <v>252</v>
      </c>
      <c r="R255">
        <v>0.188</v>
      </c>
      <c r="S255">
        <v>93</v>
      </c>
      <c r="T255">
        <v>0.54437199999999997</v>
      </c>
      <c r="U255">
        <v>125</v>
      </c>
      <c r="V255">
        <v>650</v>
      </c>
      <c r="W255">
        <v>1.18</v>
      </c>
      <c r="X255">
        <v>14.93513707935703</v>
      </c>
      <c r="Y255">
        <v>1.4952002471058465E-3</v>
      </c>
      <c r="Z255">
        <v>0.27289637049539972</v>
      </c>
      <c r="AA255">
        <v>24.6</v>
      </c>
      <c r="AB255">
        <v>71.099999999999994</v>
      </c>
      <c r="AC255">
        <v>245</v>
      </c>
      <c r="AD255">
        <v>0.18600000000000003</v>
      </c>
      <c r="AE255">
        <v>88.2</v>
      </c>
      <c r="AF255">
        <v>0.53975099999999998</v>
      </c>
      <c r="AG255">
        <v>155</v>
      </c>
    </row>
    <row r="256" spans="1:33" x14ac:dyDescent="0.3">
      <c r="A256" t="s">
        <v>20</v>
      </c>
      <c r="B256" s="3">
        <v>18</v>
      </c>
      <c r="C256" s="9">
        <v>2020</v>
      </c>
      <c r="D256" s="11">
        <v>12963013</v>
      </c>
      <c r="E256" s="16">
        <v>15878403702.044212</v>
      </c>
      <c r="F256" s="17">
        <f t="shared" si="8"/>
        <v>1224900.7003267074</v>
      </c>
      <c r="G256" s="55">
        <v>1243045.5155000864</v>
      </c>
      <c r="H256" s="55">
        <f t="shared" si="9"/>
        <v>0.98540293581600746</v>
      </c>
      <c r="I256" s="55">
        <f t="shared" si="10"/>
        <v>0.99266160998067443</v>
      </c>
      <c r="J256">
        <v>7322</v>
      </c>
      <c r="K256" s="51">
        <v>2.15</v>
      </c>
      <c r="L256" s="17">
        <v>18.949942809775195</v>
      </c>
      <c r="M256">
        <v>0</v>
      </c>
      <c r="N256">
        <v>0.13382749608543357</v>
      </c>
      <c r="O256">
        <v>32.6</v>
      </c>
      <c r="P256">
        <v>88.8</v>
      </c>
      <c r="Q256">
        <v>571</v>
      </c>
      <c r="R256">
        <v>0</v>
      </c>
      <c r="S256">
        <v>69.8</v>
      </c>
      <c r="T256">
        <v>1</v>
      </c>
      <c r="U256">
        <v>5274</v>
      </c>
      <c r="V256">
        <v>7308</v>
      </c>
      <c r="W256">
        <v>2.0099999999999998</v>
      </c>
      <c r="X256">
        <v>16.510645813278487</v>
      </c>
      <c r="Y256">
        <v>0</v>
      </c>
      <c r="Z256">
        <v>0.15647758160285927</v>
      </c>
      <c r="AA256">
        <v>45.1</v>
      </c>
      <c r="AB256">
        <v>86.9</v>
      </c>
      <c r="AC256">
        <v>552</v>
      </c>
      <c r="AD256">
        <v>0</v>
      </c>
      <c r="AE256">
        <v>63.8</v>
      </c>
      <c r="AF256">
        <v>1</v>
      </c>
      <c r="AG256">
        <v>5298</v>
      </c>
    </row>
    <row r="257" spans="1:33" x14ac:dyDescent="0.3">
      <c r="A257" t="s">
        <v>21</v>
      </c>
      <c r="B257" s="3">
        <v>19</v>
      </c>
      <c r="C257" s="9">
        <v>2020</v>
      </c>
      <c r="D257" s="11">
        <v>546093</v>
      </c>
      <c r="E257" s="16">
        <v>254840282.3804872</v>
      </c>
      <c r="F257" s="17">
        <f t="shared" si="8"/>
        <v>466660.95771322324</v>
      </c>
      <c r="G257" s="55">
        <v>458232.02959129988</v>
      </c>
      <c r="H257" s="55">
        <f t="shared" si="9"/>
        <v>1.0183944542886738</v>
      </c>
      <c r="I257" s="55">
        <f t="shared" si="10"/>
        <v>1.0007701975358769</v>
      </c>
      <c r="J257">
        <v>299</v>
      </c>
      <c r="K257" s="51">
        <v>0.33</v>
      </c>
      <c r="L257" s="17">
        <v>17.227201617330167</v>
      </c>
      <c r="M257">
        <v>0.16638301557605809</v>
      </c>
      <c r="N257">
        <v>0.15862583655504436</v>
      </c>
      <c r="O257">
        <v>11.2</v>
      </c>
      <c r="P257">
        <v>77.599999999999994</v>
      </c>
      <c r="Q257">
        <v>177</v>
      </c>
      <c r="R257">
        <v>0.20800000000000002</v>
      </c>
      <c r="S257">
        <v>88.1</v>
      </c>
      <c r="T257">
        <v>0.76365899999999998</v>
      </c>
      <c r="U257">
        <v>52</v>
      </c>
      <c r="V257">
        <v>305</v>
      </c>
      <c r="W257">
        <v>0.38</v>
      </c>
      <c r="X257">
        <v>15.126081805359663</v>
      </c>
      <c r="Y257">
        <v>0.19038438383693723</v>
      </c>
      <c r="Z257">
        <v>0.18633755764055945</v>
      </c>
      <c r="AA257">
        <v>11</v>
      </c>
      <c r="AB257">
        <v>77.7</v>
      </c>
      <c r="AC257">
        <v>178</v>
      </c>
      <c r="AD257">
        <v>0.20800000000000002</v>
      </c>
      <c r="AE257">
        <v>83.5</v>
      </c>
      <c r="AF257">
        <v>0.76910600000000007</v>
      </c>
      <c r="AG257">
        <v>43</v>
      </c>
    </row>
    <row r="258" spans="1:33" x14ac:dyDescent="0.3">
      <c r="A258" t="s">
        <v>22</v>
      </c>
      <c r="B258" s="3">
        <v>20</v>
      </c>
      <c r="C258" s="9">
        <v>2020</v>
      </c>
      <c r="D258" s="11">
        <v>756916</v>
      </c>
      <c r="E258" s="16">
        <v>519573158.39597332</v>
      </c>
      <c r="F258" s="17">
        <f t="shared" ref="F258:F321" si="11">E258/D258*1000</f>
        <v>686434.3710477429</v>
      </c>
      <c r="G258" s="55">
        <v>711782.88084207894</v>
      </c>
      <c r="H258" s="55">
        <f t="shared" si="9"/>
        <v>0.96438730057071986</v>
      </c>
      <c r="I258" s="55">
        <f t="shared" si="10"/>
        <v>0.99619816731607835</v>
      </c>
      <c r="J258">
        <v>415</v>
      </c>
      <c r="K258" s="51">
        <v>0.34</v>
      </c>
      <c r="L258" s="17">
        <v>22.84959517626012</v>
      </c>
      <c r="M258">
        <v>0.32784844816622999</v>
      </c>
      <c r="N258">
        <v>0.11175295443590456</v>
      </c>
      <c r="O258">
        <v>13.5</v>
      </c>
      <c r="P258">
        <v>79.7</v>
      </c>
      <c r="Q258">
        <v>170</v>
      </c>
      <c r="R258">
        <v>0.22500000000000001</v>
      </c>
      <c r="S258">
        <v>104.5</v>
      </c>
      <c r="T258">
        <v>0.87052499999999999</v>
      </c>
      <c r="U258">
        <v>44</v>
      </c>
      <c r="V258">
        <v>428</v>
      </c>
      <c r="W258">
        <v>0.27</v>
      </c>
      <c r="X258">
        <v>16.929645902664767</v>
      </c>
      <c r="Y258">
        <v>0.43808668724025218</v>
      </c>
      <c r="Z258">
        <v>9.2398225039135598E-2</v>
      </c>
      <c r="AA258">
        <v>13.4</v>
      </c>
      <c r="AB258">
        <v>79</v>
      </c>
      <c r="AC258">
        <v>179</v>
      </c>
      <c r="AD258">
        <v>0.22500000000000001</v>
      </c>
      <c r="AE258">
        <v>104.9</v>
      </c>
      <c r="AF258">
        <v>0.85816599999999998</v>
      </c>
      <c r="AG258">
        <v>44</v>
      </c>
    </row>
    <row r="259" spans="1:33" x14ac:dyDescent="0.3">
      <c r="A259" t="s">
        <v>23</v>
      </c>
      <c r="B259" s="3">
        <v>21</v>
      </c>
      <c r="C259" s="9">
        <v>2020</v>
      </c>
      <c r="D259" s="11">
        <v>1046371</v>
      </c>
      <c r="E259" s="16">
        <v>674397963.57152855</v>
      </c>
      <c r="F259" s="17">
        <f t="shared" si="11"/>
        <v>644511.32874623686</v>
      </c>
      <c r="G259" s="55">
        <v>677042.66702261986</v>
      </c>
      <c r="H259" s="55">
        <f t="shared" ref="H259:H322" si="12">F259/G259</f>
        <v>0.95195082989460078</v>
      </c>
      <c r="I259" s="55">
        <f t="shared" si="10"/>
        <v>1.0008072762197349</v>
      </c>
      <c r="J259">
        <v>545</v>
      </c>
      <c r="K259" s="51">
        <v>0.2</v>
      </c>
      <c r="L259" s="17">
        <v>25.295032865663281</v>
      </c>
      <c r="M259">
        <v>0.25342852988939879</v>
      </c>
      <c r="N259">
        <v>0.18072976303472199</v>
      </c>
      <c r="O259">
        <v>11.7</v>
      </c>
      <c r="P259">
        <v>78.400000000000006</v>
      </c>
      <c r="Q259">
        <v>153</v>
      </c>
      <c r="R259">
        <v>0.22699999999999998</v>
      </c>
      <c r="S259">
        <v>87.5</v>
      </c>
      <c r="T259">
        <v>0.618479</v>
      </c>
      <c r="U259">
        <v>75</v>
      </c>
      <c r="V259">
        <v>558</v>
      </c>
      <c r="W259">
        <v>0.16</v>
      </c>
      <c r="X259">
        <v>21.703709679739099</v>
      </c>
      <c r="Y259">
        <v>0.32220568330059268</v>
      </c>
      <c r="Z259">
        <v>0.15505254471277427</v>
      </c>
      <c r="AA259">
        <v>11.3</v>
      </c>
      <c r="AB259">
        <v>77.400000000000006</v>
      </c>
      <c r="AC259">
        <v>156</v>
      </c>
      <c r="AD259">
        <v>0.22699999999999998</v>
      </c>
      <c r="AE259">
        <v>90.2</v>
      </c>
      <c r="AF259">
        <v>0.62007100000000004</v>
      </c>
      <c r="AG259">
        <v>79</v>
      </c>
    </row>
    <row r="260" spans="1:33" x14ac:dyDescent="0.3">
      <c r="A260" t="s">
        <v>24</v>
      </c>
      <c r="B260" s="3">
        <v>22</v>
      </c>
      <c r="C260" s="9">
        <v>2020</v>
      </c>
      <c r="D260" s="11">
        <v>1154820</v>
      </c>
      <c r="E260" s="16">
        <v>511843681.7243439</v>
      </c>
      <c r="F260" s="17">
        <f t="shared" si="11"/>
        <v>443223.77662695822</v>
      </c>
      <c r="G260" s="55">
        <v>447175.3951460073</v>
      </c>
      <c r="H260" s="55">
        <f t="shared" si="12"/>
        <v>0.99116315753965212</v>
      </c>
      <c r="I260" s="55">
        <f t="shared" si="10"/>
        <v>0.98316467785808193</v>
      </c>
      <c r="J260">
        <v>570</v>
      </c>
      <c r="K260" s="51">
        <v>0.13</v>
      </c>
      <c r="L260" s="17">
        <v>33.300412803787601</v>
      </c>
      <c r="M260">
        <v>3.291280851176854E-4</v>
      </c>
      <c r="N260">
        <v>0.34289807180823523</v>
      </c>
      <c r="O260">
        <v>19.399999999999999</v>
      </c>
      <c r="P260">
        <v>71.599999999999994</v>
      </c>
      <c r="Q260">
        <v>162</v>
      </c>
      <c r="R260">
        <v>0.27600000000000002</v>
      </c>
      <c r="S260">
        <v>77.2</v>
      </c>
      <c r="T260">
        <v>0.58947300000000002</v>
      </c>
      <c r="U260">
        <v>81</v>
      </c>
      <c r="V260">
        <v>566</v>
      </c>
      <c r="W260">
        <v>0.11</v>
      </c>
      <c r="X260">
        <v>31.495121764272209</v>
      </c>
      <c r="Y260">
        <v>3.4437392158340803E-4</v>
      </c>
      <c r="Z260">
        <v>0.38152485955481757</v>
      </c>
      <c r="AA260">
        <v>23.1</v>
      </c>
      <c r="AB260">
        <v>70.3</v>
      </c>
      <c r="AC260">
        <v>158</v>
      </c>
      <c r="AD260">
        <v>0.27600000000000002</v>
      </c>
      <c r="AE260">
        <v>77.099999999999994</v>
      </c>
      <c r="AF260">
        <v>0.58604400000000001</v>
      </c>
      <c r="AG260">
        <v>70</v>
      </c>
    </row>
    <row r="261" spans="1:33" x14ac:dyDescent="0.3">
      <c r="A261" t="s">
        <v>25</v>
      </c>
      <c r="B261" s="3">
        <v>23</v>
      </c>
      <c r="C261" s="9">
        <v>2020</v>
      </c>
      <c r="D261" s="11">
        <v>1018468</v>
      </c>
      <c r="E261" s="16">
        <v>449593508.80108804</v>
      </c>
      <c r="F261" s="17">
        <f t="shared" si="11"/>
        <v>441440.97684079228</v>
      </c>
      <c r="G261" s="55">
        <v>443885.61586107366</v>
      </c>
      <c r="H261" s="55">
        <f t="shared" si="12"/>
        <v>0.99449263744323158</v>
      </c>
      <c r="I261" s="55">
        <f t="shared" si="10"/>
        <v>0.98410465089759036</v>
      </c>
      <c r="J261">
        <v>531</v>
      </c>
      <c r="K261" s="51">
        <v>0.35</v>
      </c>
      <c r="L261" s="17">
        <v>20.140957803154205</v>
      </c>
      <c r="M261">
        <v>2.0072118865154386E-2</v>
      </c>
      <c r="N261">
        <v>0.18532424375585499</v>
      </c>
      <c r="O261">
        <v>14.3</v>
      </c>
      <c r="P261">
        <v>80.599999999999994</v>
      </c>
      <c r="Q261">
        <v>201</v>
      </c>
      <c r="R261">
        <v>0.23100000000000001</v>
      </c>
      <c r="S261">
        <v>77.5</v>
      </c>
      <c r="T261">
        <v>0.86933899999999997</v>
      </c>
      <c r="U261">
        <v>57</v>
      </c>
      <c r="V261">
        <v>537</v>
      </c>
      <c r="W261">
        <v>0.3</v>
      </c>
      <c r="X261">
        <v>19.465893734384334</v>
      </c>
      <c r="Y261">
        <v>2.7697304404774067E-2</v>
      </c>
      <c r="Z261">
        <v>0.2051666600582609</v>
      </c>
      <c r="AA261">
        <v>11.1</v>
      </c>
      <c r="AB261">
        <v>78.3</v>
      </c>
      <c r="AC261">
        <v>210</v>
      </c>
      <c r="AD261">
        <v>0.23100000000000001</v>
      </c>
      <c r="AE261">
        <v>81.2</v>
      </c>
      <c r="AF261">
        <v>0.86809399999999992</v>
      </c>
      <c r="AG261">
        <v>69</v>
      </c>
    </row>
    <row r="262" spans="1:33" x14ac:dyDescent="0.3">
      <c r="A262" t="s">
        <v>26</v>
      </c>
      <c r="B262" s="3">
        <v>24</v>
      </c>
      <c r="C262" s="9">
        <v>2020</v>
      </c>
      <c r="D262" s="11">
        <v>1964107</v>
      </c>
      <c r="E262" s="16">
        <v>1040408855.506687</v>
      </c>
      <c r="F262" s="17">
        <f t="shared" si="11"/>
        <v>529710.88413548085</v>
      </c>
      <c r="G262" s="55">
        <v>539669.63475937513</v>
      </c>
      <c r="H262" s="55">
        <f t="shared" si="12"/>
        <v>0.98154657964342462</v>
      </c>
      <c r="I262" s="55">
        <f t="shared" si="10"/>
        <v>0.99274399984406914</v>
      </c>
      <c r="J262">
        <v>981</v>
      </c>
      <c r="K262" s="51">
        <v>0.67</v>
      </c>
      <c r="L262" s="17">
        <v>32.721873475395988</v>
      </c>
      <c r="M262">
        <v>6.6190375627292455E-3</v>
      </c>
      <c r="N262">
        <v>0.27307698743900866</v>
      </c>
      <c r="O262">
        <v>16</v>
      </c>
      <c r="P262">
        <v>80.8</v>
      </c>
      <c r="Q262">
        <v>33</v>
      </c>
      <c r="R262">
        <v>0.33200000000000002</v>
      </c>
      <c r="S262">
        <v>57</v>
      </c>
      <c r="T262">
        <v>0.78687399999999996</v>
      </c>
      <c r="U262">
        <v>84</v>
      </c>
      <c r="V262">
        <v>969</v>
      </c>
      <c r="W262">
        <v>0.7</v>
      </c>
      <c r="X262">
        <v>34.393988344661459</v>
      </c>
      <c r="Y262">
        <v>6.4409313488968051E-3</v>
      </c>
      <c r="Z262">
        <v>0.28846360588807785</v>
      </c>
      <c r="AA262">
        <v>15.7</v>
      </c>
      <c r="AB262">
        <v>73.599999999999994</v>
      </c>
      <c r="AC262">
        <v>36</v>
      </c>
      <c r="AD262">
        <v>0.33799999999999997</v>
      </c>
      <c r="AE262">
        <v>59</v>
      </c>
      <c r="AF262">
        <v>0.791238</v>
      </c>
      <c r="AG262">
        <v>67</v>
      </c>
    </row>
    <row r="263" spans="1:33" x14ac:dyDescent="0.3">
      <c r="A263" t="s">
        <v>27</v>
      </c>
      <c r="B263" s="3">
        <v>25</v>
      </c>
      <c r="C263" s="9">
        <v>2020</v>
      </c>
      <c r="D263" s="11">
        <v>685413</v>
      </c>
      <c r="E263" s="16">
        <v>523506750.14013571</v>
      </c>
      <c r="F263" s="17">
        <f t="shared" si="11"/>
        <v>763782.93107970769</v>
      </c>
      <c r="G263" s="55">
        <v>710172.72610410384</v>
      </c>
      <c r="H263" s="55">
        <f t="shared" si="12"/>
        <v>1.0754889662824718</v>
      </c>
      <c r="I263" s="55">
        <f t="shared" si="10"/>
        <v>1.0283608576358756</v>
      </c>
      <c r="J263">
        <v>411</v>
      </c>
      <c r="K263" s="51">
        <v>0.36</v>
      </c>
      <c r="L263" s="17">
        <v>25.601158544535217</v>
      </c>
      <c r="M263">
        <v>8.6123654124212648E-2</v>
      </c>
      <c r="N263">
        <v>0.32580464151007577</v>
      </c>
      <c r="O263">
        <v>19.899999999999999</v>
      </c>
      <c r="P263">
        <v>84.9</v>
      </c>
      <c r="Q263">
        <v>90</v>
      </c>
      <c r="R263">
        <v>6.9000000000000006E-2</v>
      </c>
      <c r="S263">
        <v>111.9</v>
      </c>
      <c r="T263">
        <v>0.94864700000000002</v>
      </c>
      <c r="U263">
        <v>23</v>
      </c>
      <c r="V263">
        <v>421</v>
      </c>
      <c r="W263">
        <v>0.45</v>
      </c>
      <c r="X263">
        <v>27.713607257437538</v>
      </c>
      <c r="Y263">
        <v>0.1032930508095322</v>
      </c>
      <c r="Z263">
        <v>0.18030355517689811</v>
      </c>
      <c r="AA263">
        <v>19</v>
      </c>
      <c r="AB263">
        <v>84.2</v>
      </c>
      <c r="AC263">
        <v>94</v>
      </c>
      <c r="AD263">
        <v>7.0000000000000007E-2</v>
      </c>
      <c r="AE263">
        <v>102.1</v>
      </c>
      <c r="AF263">
        <v>0.95231899999999992</v>
      </c>
      <c r="AG263">
        <v>27</v>
      </c>
    </row>
    <row r="264" spans="1:33" x14ac:dyDescent="0.3">
      <c r="A264" t="s">
        <v>28</v>
      </c>
      <c r="B264" s="3">
        <v>26</v>
      </c>
      <c r="C264" s="9">
        <v>2020</v>
      </c>
      <c r="D264" s="11">
        <v>590560</v>
      </c>
      <c r="E264" s="16">
        <v>259246534.24942502</v>
      </c>
      <c r="F264" s="17">
        <f t="shared" si="11"/>
        <v>438984.24249767174</v>
      </c>
      <c r="G264" s="55">
        <v>434822.96745374688</v>
      </c>
      <c r="H264" s="55">
        <f t="shared" si="12"/>
        <v>1.0095700442602944</v>
      </c>
      <c r="I264" s="55">
        <f t="shared" si="10"/>
        <v>1.0126990111450878</v>
      </c>
      <c r="J264">
        <v>288</v>
      </c>
      <c r="K264" s="51">
        <v>0.54</v>
      </c>
      <c r="L264" s="17">
        <v>17.890951137565864</v>
      </c>
      <c r="M264">
        <v>2.3607364637726882E-3</v>
      </c>
      <c r="N264">
        <v>0.36943668329132079</v>
      </c>
      <c r="O264">
        <v>24</v>
      </c>
      <c r="P264">
        <v>69.900000000000006</v>
      </c>
      <c r="Q264">
        <v>143</v>
      </c>
      <c r="R264">
        <v>0.27300000000000002</v>
      </c>
      <c r="S264">
        <v>81.900000000000006</v>
      </c>
      <c r="T264">
        <v>0.72605900000000001</v>
      </c>
      <c r="U264">
        <v>46</v>
      </c>
      <c r="V264">
        <v>303</v>
      </c>
      <c r="W264">
        <v>0.67</v>
      </c>
      <c r="X264">
        <v>18.198078945830655</v>
      </c>
      <c r="Y264">
        <v>2.4528480782130776E-3</v>
      </c>
      <c r="Z264">
        <v>0.35540955697313348</v>
      </c>
      <c r="AA264">
        <v>21.8</v>
      </c>
      <c r="AB264">
        <v>66.099999999999994</v>
      </c>
      <c r="AC264">
        <v>135</v>
      </c>
      <c r="AD264">
        <v>0.27500000000000002</v>
      </c>
      <c r="AE264">
        <v>82.3</v>
      </c>
      <c r="AF264">
        <v>0.73084100000000007</v>
      </c>
      <c r="AG264">
        <v>56</v>
      </c>
    </row>
    <row r="265" spans="1:33" x14ac:dyDescent="0.3">
      <c r="A265" t="s">
        <v>29</v>
      </c>
      <c r="B265" s="3">
        <v>27</v>
      </c>
      <c r="C265" s="9">
        <v>2020</v>
      </c>
      <c r="D265" s="11">
        <v>608791</v>
      </c>
      <c r="E265" s="16">
        <v>164383079.08615163</v>
      </c>
      <c r="F265" s="17">
        <f t="shared" si="11"/>
        <v>270015.61962340382</v>
      </c>
      <c r="G265" s="55">
        <v>273592.13970284653</v>
      </c>
      <c r="H265" s="55">
        <f t="shared" si="12"/>
        <v>0.9869275481257348</v>
      </c>
      <c r="I265" s="55">
        <f t="shared" si="10"/>
        <v>1.0102021350879555</v>
      </c>
      <c r="J265">
        <v>302</v>
      </c>
      <c r="K265" s="51">
        <v>0.09</v>
      </c>
      <c r="L265" s="17">
        <v>19.041810259584931</v>
      </c>
      <c r="M265">
        <v>4.5007578365832942E-3</v>
      </c>
      <c r="N265">
        <v>0.15429312070610643</v>
      </c>
      <c r="O265">
        <v>15.6</v>
      </c>
      <c r="P265">
        <v>75.400000000000006</v>
      </c>
      <c r="Q265">
        <v>184</v>
      </c>
      <c r="R265">
        <v>0.29299999999999998</v>
      </c>
      <c r="S265">
        <v>96.8</v>
      </c>
      <c r="T265">
        <v>0.71827600000000003</v>
      </c>
      <c r="U265">
        <v>44</v>
      </c>
      <c r="V265">
        <v>316</v>
      </c>
      <c r="W265">
        <v>0.1</v>
      </c>
      <c r="X265">
        <v>17.100165136429542</v>
      </c>
      <c r="Y265">
        <v>4.7155135609960588E-3</v>
      </c>
      <c r="Z265">
        <v>0.15913685209807851</v>
      </c>
      <c r="AA265">
        <v>14.6</v>
      </c>
      <c r="AB265">
        <v>72.5</v>
      </c>
      <c r="AC265">
        <v>185</v>
      </c>
      <c r="AD265">
        <v>0.29299999999999998</v>
      </c>
      <c r="AE265">
        <v>96.2</v>
      </c>
      <c r="AF265">
        <v>0.71502600000000005</v>
      </c>
      <c r="AG265">
        <v>53</v>
      </c>
    </row>
    <row r="266" spans="1:33" x14ac:dyDescent="0.3">
      <c r="A266" t="s">
        <v>30</v>
      </c>
      <c r="B266" s="3">
        <v>28</v>
      </c>
      <c r="C266" s="9">
        <v>2020</v>
      </c>
      <c r="D266" s="11">
        <v>5584633</v>
      </c>
      <c r="E266" s="16">
        <v>4254843012.5226288</v>
      </c>
      <c r="F266" s="17">
        <f t="shared" si="11"/>
        <v>761884.08665755275</v>
      </c>
      <c r="G266" s="55">
        <v>784304.68788090954</v>
      </c>
      <c r="H266" s="55">
        <f t="shared" si="12"/>
        <v>0.97141340403825149</v>
      </c>
      <c r="I266" s="55">
        <f t="shared" si="10"/>
        <v>0.98899140304317656</v>
      </c>
      <c r="J266">
        <v>3097</v>
      </c>
      <c r="K266" s="51">
        <v>2.59</v>
      </c>
      <c r="L266" s="17">
        <v>14.355088419755299</v>
      </c>
      <c r="M266">
        <v>2.5388247853272215E-3</v>
      </c>
      <c r="N266">
        <v>0.13686460082014804</v>
      </c>
      <c r="O266">
        <v>35.299999999999997</v>
      </c>
      <c r="P266">
        <v>87.4</v>
      </c>
      <c r="Q266">
        <v>577</v>
      </c>
      <c r="R266">
        <v>0</v>
      </c>
      <c r="S266">
        <v>79.7</v>
      </c>
      <c r="T266">
        <v>0.98768199999999995</v>
      </c>
      <c r="U266">
        <v>4625</v>
      </c>
      <c r="V266">
        <v>3073</v>
      </c>
      <c r="W266">
        <v>2.79</v>
      </c>
      <c r="X266">
        <v>14.347787240861889</v>
      </c>
      <c r="Y266">
        <v>2.6532460913091141E-3</v>
      </c>
      <c r="Z266">
        <v>0.13781865161658807</v>
      </c>
      <c r="AA266">
        <v>33.700000000000003</v>
      </c>
      <c r="AB266">
        <v>85.3</v>
      </c>
      <c r="AC266">
        <v>561</v>
      </c>
      <c r="AD266">
        <v>0</v>
      </c>
      <c r="AE266">
        <v>80.8</v>
      </c>
      <c r="AF266">
        <v>0.98614999999999997</v>
      </c>
      <c r="AG266">
        <v>3180</v>
      </c>
    </row>
    <row r="267" spans="1:33" x14ac:dyDescent="0.3">
      <c r="A267" t="s">
        <v>31</v>
      </c>
      <c r="B267" s="3">
        <v>29</v>
      </c>
      <c r="C267" s="9">
        <v>2020</v>
      </c>
      <c r="D267" s="11">
        <v>488987</v>
      </c>
      <c r="E267" s="16">
        <v>116012477.44167522</v>
      </c>
      <c r="F267" s="17">
        <f t="shared" si="11"/>
        <v>237250.63742323458</v>
      </c>
      <c r="G267" s="55">
        <v>231884.48631123127</v>
      </c>
      <c r="H267" s="55">
        <f t="shared" si="12"/>
        <v>1.0231414839231674</v>
      </c>
      <c r="I267" s="55">
        <f t="shared" si="10"/>
        <v>1.0303468873323427</v>
      </c>
      <c r="J267">
        <v>202</v>
      </c>
      <c r="K267" s="51">
        <v>0.15</v>
      </c>
      <c r="L267" s="17">
        <v>28.293681142789168</v>
      </c>
      <c r="M267">
        <v>1.0135694169481688E-2</v>
      </c>
      <c r="N267">
        <v>0.130414507626819</v>
      </c>
      <c r="O267">
        <v>21.3</v>
      </c>
      <c r="P267">
        <v>79.5</v>
      </c>
      <c r="Q267">
        <v>307</v>
      </c>
      <c r="R267">
        <v>0.504</v>
      </c>
      <c r="S267">
        <v>64.099999999999994</v>
      </c>
      <c r="T267">
        <v>0.93012100000000009</v>
      </c>
      <c r="U267">
        <v>3</v>
      </c>
      <c r="V267">
        <v>201</v>
      </c>
      <c r="W267">
        <v>0.16</v>
      </c>
      <c r="X267">
        <v>33.061836038369265</v>
      </c>
      <c r="Y267">
        <v>1.0788460873784737E-2</v>
      </c>
      <c r="Z267">
        <v>0.13223811630314319</v>
      </c>
      <c r="AA267">
        <v>14.499999999999998</v>
      </c>
      <c r="AB267">
        <v>77.8</v>
      </c>
      <c r="AC267">
        <v>307</v>
      </c>
      <c r="AD267">
        <v>0.5</v>
      </c>
      <c r="AE267">
        <v>65.8</v>
      </c>
      <c r="AF267">
        <v>0.92960300000000007</v>
      </c>
      <c r="AG267">
        <v>12</v>
      </c>
    </row>
    <row r="268" spans="1:33" x14ac:dyDescent="0.3">
      <c r="A268" t="s">
        <v>32</v>
      </c>
      <c r="B268" s="3">
        <v>30</v>
      </c>
      <c r="C268" s="9">
        <v>2020</v>
      </c>
      <c r="D268" s="11">
        <v>269521</v>
      </c>
      <c r="E268" s="16">
        <v>68092519.562112778</v>
      </c>
      <c r="F268" s="17">
        <f t="shared" si="11"/>
        <v>252642.72380301639</v>
      </c>
      <c r="G268" s="55">
        <v>259076.74719263855</v>
      </c>
      <c r="H268" s="55">
        <f t="shared" si="12"/>
        <v>0.97516556981920843</v>
      </c>
      <c r="I268" s="55">
        <f t="shared" si="10"/>
        <v>1.0232143310986823</v>
      </c>
      <c r="J268">
        <v>135</v>
      </c>
      <c r="K268" s="51">
        <v>0.16</v>
      </c>
      <c r="L268" s="17">
        <v>40.700608023959354</v>
      </c>
      <c r="M268">
        <v>7.9218129857541921E-3</v>
      </c>
      <c r="N268">
        <v>8.4067292427553002E-3</v>
      </c>
      <c r="O268">
        <v>13.3</v>
      </c>
      <c r="P268">
        <v>85.6</v>
      </c>
      <c r="Q268">
        <v>329</v>
      </c>
      <c r="R268">
        <v>0.53500000000000003</v>
      </c>
      <c r="S268">
        <v>77.7</v>
      </c>
      <c r="T268">
        <v>0.73562299999999992</v>
      </c>
      <c r="U268">
        <v>10</v>
      </c>
      <c r="V268">
        <v>133</v>
      </c>
      <c r="W268">
        <v>0.1</v>
      </c>
      <c r="X268">
        <v>17.812153249523245</v>
      </c>
      <c r="Y268">
        <v>1.2549919548343129E-2</v>
      </c>
      <c r="Z268">
        <v>7.997113993717081E-3</v>
      </c>
      <c r="AA268">
        <v>6.1</v>
      </c>
      <c r="AB268">
        <v>68.3</v>
      </c>
      <c r="AC268">
        <v>326</v>
      </c>
      <c r="AD268">
        <v>0.53799999999999992</v>
      </c>
      <c r="AE268">
        <v>79.099999999999994</v>
      </c>
      <c r="AF268">
        <v>0.74992099999999995</v>
      </c>
      <c r="AG268">
        <v>23</v>
      </c>
    </row>
    <row r="269" spans="1:33" x14ac:dyDescent="0.3">
      <c r="A269" t="s">
        <v>33</v>
      </c>
      <c r="B269" s="3">
        <v>31</v>
      </c>
      <c r="C269" s="9">
        <v>2020</v>
      </c>
      <c r="D269" s="11">
        <v>5804870</v>
      </c>
      <c r="E269" s="16">
        <v>2324244506.0012918</v>
      </c>
      <c r="F269" s="17">
        <f t="shared" si="11"/>
        <v>400395.6171285992</v>
      </c>
      <c r="G269" s="55">
        <v>409685.0617865292</v>
      </c>
      <c r="H269" s="55">
        <f t="shared" si="12"/>
        <v>0.97732540059571327</v>
      </c>
      <c r="I269" s="55">
        <f t="shared" si="10"/>
        <v>1.0175131427317543</v>
      </c>
      <c r="J269">
        <v>2821</v>
      </c>
      <c r="K269" s="51">
        <v>0.28999999999999998</v>
      </c>
      <c r="L269" s="17">
        <v>19.429040642266752</v>
      </c>
      <c r="M269">
        <v>4.442074703429554E-3</v>
      </c>
      <c r="N269">
        <v>9.6582782159828809E-2</v>
      </c>
      <c r="O269">
        <v>12.8</v>
      </c>
      <c r="P269">
        <v>78.599999999999994</v>
      </c>
      <c r="Q269">
        <v>185</v>
      </c>
      <c r="R269">
        <v>0.434</v>
      </c>
      <c r="S269">
        <v>71.3</v>
      </c>
      <c r="T269">
        <v>0.85488500000000001</v>
      </c>
      <c r="U269">
        <v>462</v>
      </c>
      <c r="V269">
        <v>2807</v>
      </c>
      <c r="W269">
        <v>0.22</v>
      </c>
      <c r="X269">
        <v>18.533605993113817</v>
      </c>
      <c r="Y269">
        <v>4.9206433556721156E-3</v>
      </c>
      <c r="Z269">
        <v>0.10396095781259462</v>
      </c>
      <c r="AA269">
        <v>10.3</v>
      </c>
      <c r="AB269">
        <v>77.3</v>
      </c>
      <c r="AC269">
        <v>192</v>
      </c>
      <c r="AD269">
        <v>0.43799999999999994</v>
      </c>
      <c r="AE269">
        <v>72</v>
      </c>
      <c r="AF269">
        <v>0.85244900000000001</v>
      </c>
      <c r="AG269">
        <v>487</v>
      </c>
    </row>
    <row r="270" spans="1:33" x14ac:dyDescent="0.3">
      <c r="A270" t="s">
        <v>34</v>
      </c>
      <c r="B270" s="3">
        <v>32</v>
      </c>
      <c r="C270" s="9">
        <v>2020</v>
      </c>
      <c r="D270" s="11">
        <v>974480</v>
      </c>
      <c r="E270" s="16">
        <v>437693849.87511218</v>
      </c>
      <c r="F270" s="17">
        <f t="shared" si="11"/>
        <v>449156.31913955358</v>
      </c>
      <c r="G270" s="55">
        <v>445270.50647716993</v>
      </c>
      <c r="H270" s="55">
        <f t="shared" si="12"/>
        <v>1.0087268584059763</v>
      </c>
      <c r="I270" s="55">
        <f t="shared" si="10"/>
        <v>1.0181655041787525</v>
      </c>
      <c r="J270">
        <v>503</v>
      </c>
      <c r="K270" s="51">
        <v>0.13</v>
      </c>
      <c r="L270" s="17">
        <v>21.831642234200448</v>
      </c>
      <c r="M270">
        <v>0.37855916810604429</v>
      </c>
      <c r="N270">
        <v>4.8988057142011376E-2</v>
      </c>
      <c r="O270">
        <v>12.2</v>
      </c>
      <c r="P270">
        <v>87.9</v>
      </c>
      <c r="Q270">
        <v>294</v>
      </c>
      <c r="R270">
        <v>0.35299999999999998</v>
      </c>
      <c r="S270">
        <v>89.3</v>
      </c>
      <c r="T270">
        <v>0.58402200000000004</v>
      </c>
      <c r="U270">
        <v>67</v>
      </c>
      <c r="V270">
        <v>507</v>
      </c>
      <c r="W270">
        <v>0.13</v>
      </c>
      <c r="X270">
        <v>17.327731853445069</v>
      </c>
      <c r="Y270">
        <v>0.47915352085782614</v>
      </c>
      <c r="Z270">
        <v>4.3146639909448989E-2</v>
      </c>
      <c r="AA270">
        <v>14.3</v>
      </c>
      <c r="AB270">
        <v>79.5</v>
      </c>
      <c r="AC270">
        <v>298</v>
      </c>
      <c r="AD270">
        <v>0.34899999999999998</v>
      </c>
      <c r="AE270">
        <v>88.2</v>
      </c>
      <c r="AF270">
        <v>0.57378099999999999</v>
      </c>
      <c r="AG270">
        <v>69</v>
      </c>
    </row>
    <row r="271" spans="1:33" x14ac:dyDescent="0.3">
      <c r="A271" t="s">
        <v>35</v>
      </c>
      <c r="B271" s="3">
        <v>33</v>
      </c>
      <c r="C271" s="9">
        <v>2020</v>
      </c>
      <c r="D271" s="11">
        <v>2519924</v>
      </c>
      <c r="E271" s="16">
        <v>811105142.27554071</v>
      </c>
      <c r="F271" s="17">
        <f t="shared" si="11"/>
        <v>321876.82734699169</v>
      </c>
      <c r="G271" s="55">
        <v>324473.761003714</v>
      </c>
      <c r="H271" s="55">
        <f t="shared" si="12"/>
        <v>0.99199647562043525</v>
      </c>
      <c r="I271" s="55">
        <f t="shared" si="10"/>
        <v>1.017755905701063</v>
      </c>
      <c r="J271">
        <v>1247</v>
      </c>
      <c r="K271" s="51">
        <v>0.4</v>
      </c>
      <c r="L271" s="17">
        <v>18.710103438890783</v>
      </c>
      <c r="M271">
        <v>2.6449498358778446E-2</v>
      </c>
      <c r="N271">
        <v>0.2473200662942493</v>
      </c>
      <c r="O271">
        <v>15.5</v>
      </c>
      <c r="P271">
        <v>75.7</v>
      </c>
      <c r="Q271">
        <v>233</v>
      </c>
      <c r="R271">
        <v>0.22699999999999998</v>
      </c>
      <c r="S271">
        <v>86</v>
      </c>
      <c r="T271">
        <v>0.46500599999999997</v>
      </c>
      <c r="U271">
        <v>260</v>
      </c>
      <c r="V271">
        <v>1243</v>
      </c>
      <c r="W271">
        <v>0.39</v>
      </c>
      <c r="X271">
        <v>19.338118283945921</v>
      </c>
      <c r="Y271">
        <v>5.164712555874014E-2</v>
      </c>
      <c r="Z271">
        <v>0.24538715695222554</v>
      </c>
      <c r="AA271">
        <v>15.5</v>
      </c>
      <c r="AB271">
        <v>78.400000000000006</v>
      </c>
      <c r="AC271">
        <v>236</v>
      </c>
      <c r="AD271">
        <v>0.22800000000000001</v>
      </c>
      <c r="AE271">
        <v>87</v>
      </c>
      <c r="AF271">
        <v>0.51939500000000005</v>
      </c>
      <c r="AG271">
        <v>277</v>
      </c>
    </row>
    <row r="272" spans="1:33" x14ac:dyDescent="0.3">
      <c r="A272" t="s">
        <v>36</v>
      </c>
      <c r="B272" s="3">
        <v>34</v>
      </c>
      <c r="C272" s="9">
        <v>2020</v>
      </c>
      <c r="D272" s="11">
        <v>4223033</v>
      </c>
      <c r="E272" s="16">
        <v>1429914454.5465584</v>
      </c>
      <c r="F272" s="17">
        <f t="shared" si="11"/>
        <v>338598.92985599645</v>
      </c>
      <c r="G272" s="55">
        <v>346447.05769061478</v>
      </c>
      <c r="H272" s="55">
        <f t="shared" si="12"/>
        <v>0.9773468192025262</v>
      </c>
      <c r="I272" s="55">
        <f t="shared" si="10"/>
        <v>1.0119061960779814</v>
      </c>
      <c r="J272">
        <v>2111</v>
      </c>
      <c r="K272" s="51">
        <v>0.86</v>
      </c>
      <c r="L272" s="17">
        <v>19.133305089238643</v>
      </c>
      <c r="M272">
        <v>1.055391172772201E-2</v>
      </c>
      <c r="N272">
        <v>0.17104725601769816</v>
      </c>
      <c r="O272">
        <v>33.700000000000003</v>
      </c>
      <c r="P272">
        <v>81.2</v>
      </c>
      <c r="Q272">
        <v>316</v>
      </c>
      <c r="R272">
        <v>0.32</v>
      </c>
      <c r="S272">
        <v>77.599999999999994</v>
      </c>
      <c r="T272">
        <v>0.75909700000000002</v>
      </c>
      <c r="U272">
        <v>410</v>
      </c>
      <c r="V272">
        <v>2097</v>
      </c>
      <c r="W272">
        <v>0.98</v>
      </c>
      <c r="X272">
        <v>17.368536461254234</v>
      </c>
      <c r="Y272">
        <v>1.1919868940544821E-2</v>
      </c>
      <c r="Z272">
        <v>0.17611097792850797</v>
      </c>
      <c r="AA272">
        <v>32</v>
      </c>
      <c r="AB272">
        <v>77.8</v>
      </c>
      <c r="AC272">
        <v>317</v>
      </c>
      <c r="AD272">
        <v>0.31900000000000001</v>
      </c>
      <c r="AE272">
        <v>78.7</v>
      </c>
      <c r="AF272">
        <v>0.75700800000000001</v>
      </c>
      <c r="AG272">
        <v>538</v>
      </c>
    </row>
    <row r="273" spans="1:33" x14ac:dyDescent="0.3">
      <c r="A273" t="s">
        <v>37</v>
      </c>
      <c r="B273" s="3">
        <v>35</v>
      </c>
      <c r="C273" s="9">
        <v>2020</v>
      </c>
      <c r="D273" s="11">
        <v>3152863</v>
      </c>
      <c r="E273" s="16">
        <v>647503613.35552299</v>
      </c>
      <c r="F273" s="17">
        <f t="shared" si="11"/>
        <v>205370.04410135266</v>
      </c>
      <c r="G273" s="55">
        <v>207616.89842601385</v>
      </c>
      <c r="H273" s="55">
        <f t="shared" si="12"/>
        <v>0.98917788319883859</v>
      </c>
      <c r="I273" s="55">
        <f t="shared" si="10"/>
        <v>1.0017486147462489</v>
      </c>
      <c r="J273">
        <v>1287</v>
      </c>
      <c r="K273" s="51">
        <v>0.17</v>
      </c>
      <c r="L273" s="17">
        <v>36.911254715855371</v>
      </c>
      <c r="M273">
        <v>3.2140154013163805E-3</v>
      </c>
      <c r="N273">
        <v>3.4483833150366953E-2</v>
      </c>
      <c r="O273">
        <v>6.6000000000000005</v>
      </c>
      <c r="P273">
        <v>82.7</v>
      </c>
      <c r="Q273">
        <v>161</v>
      </c>
      <c r="R273">
        <v>0.54700000000000004</v>
      </c>
      <c r="S273">
        <v>69.3</v>
      </c>
      <c r="T273">
        <v>0.73093299999999994</v>
      </c>
      <c r="U273">
        <v>74</v>
      </c>
      <c r="V273">
        <v>1382</v>
      </c>
      <c r="W273">
        <v>0.15</v>
      </c>
      <c r="X273">
        <v>32.153808000744263</v>
      </c>
      <c r="Y273">
        <v>4.8849622145643113E-3</v>
      </c>
      <c r="Z273">
        <v>4.3891552012529401E-2</v>
      </c>
      <c r="AA273">
        <v>4</v>
      </c>
      <c r="AB273">
        <v>77.8</v>
      </c>
      <c r="AC273">
        <v>166</v>
      </c>
      <c r="AD273">
        <v>0.54700000000000004</v>
      </c>
      <c r="AE273">
        <v>66</v>
      </c>
      <c r="AF273">
        <v>0.74951899999999994</v>
      </c>
      <c r="AG273">
        <v>86</v>
      </c>
    </row>
    <row r="274" spans="1:33" x14ac:dyDescent="0.3">
      <c r="A274" t="s">
        <v>38</v>
      </c>
      <c r="B274" s="3">
        <v>36</v>
      </c>
      <c r="C274" s="9">
        <v>2020</v>
      </c>
      <c r="D274" s="11">
        <v>500340</v>
      </c>
      <c r="E274" s="16">
        <v>60198899.069362998</v>
      </c>
      <c r="F274" s="17">
        <f t="shared" si="11"/>
        <v>120315.98327010233</v>
      </c>
      <c r="G274" s="55">
        <v>128303.7207944999</v>
      </c>
      <c r="H274" s="55">
        <f t="shared" si="12"/>
        <v>0.93774352392171634</v>
      </c>
      <c r="I274" s="55">
        <f t="shared" ref="I274:I337" si="13">(H195+H274+H432)/3</f>
        <v>0.98945983220946976</v>
      </c>
      <c r="J274">
        <v>261</v>
      </c>
      <c r="K274" s="51">
        <v>0.15</v>
      </c>
      <c r="L274" s="17">
        <v>28.725019546300036</v>
      </c>
      <c r="M274">
        <v>9.6515459479945553E-3</v>
      </c>
      <c r="N274">
        <v>2.056288124950181E-2</v>
      </c>
      <c r="O274">
        <v>21.7</v>
      </c>
      <c r="P274">
        <v>77.3</v>
      </c>
      <c r="Q274">
        <v>153</v>
      </c>
      <c r="R274">
        <v>0.46200000000000002</v>
      </c>
      <c r="S274">
        <v>49.8</v>
      </c>
      <c r="T274">
        <v>0.666713</v>
      </c>
      <c r="U274">
        <v>2</v>
      </c>
      <c r="V274">
        <v>259</v>
      </c>
      <c r="W274">
        <v>0.15</v>
      </c>
      <c r="X274">
        <v>32.738559673458766</v>
      </c>
      <c r="Y274">
        <v>1.3302650199223746E-2</v>
      </c>
      <c r="Z274">
        <v>1.9080007620714459E-2</v>
      </c>
      <c r="AA274">
        <v>20</v>
      </c>
      <c r="AB274">
        <v>80.3</v>
      </c>
      <c r="AC274">
        <v>145</v>
      </c>
      <c r="AD274">
        <v>0.47299999999999998</v>
      </c>
      <c r="AE274">
        <v>45</v>
      </c>
      <c r="AF274">
        <v>0.66374700000000009</v>
      </c>
      <c r="AG274">
        <v>1</v>
      </c>
    </row>
    <row r="275" spans="1:33" x14ac:dyDescent="0.3">
      <c r="A275" t="s">
        <v>39</v>
      </c>
      <c r="B275" s="3">
        <v>37</v>
      </c>
      <c r="C275" s="9">
        <v>2020</v>
      </c>
      <c r="D275" s="11">
        <v>898978</v>
      </c>
      <c r="E275" s="16">
        <v>154891499.46107939</v>
      </c>
      <c r="F275" s="17">
        <f t="shared" si="11"/>
        <v>172297.31924594304</v>
      </c>
      <c r="G275" s="55">
        <v>173085.49018497748</v>
      </c>
      <c r="H275" s="55">
        <f t="shared" si="12"/>
        <v>0.99544634886383543</v>
      </c>
      <c r="I275" s="55">
        <f t="shared" si="13"/>
        <v>1.0190002150181972</v>
      </c>
      <c r="J275">
        <v>453</v>
      </c>
      <c r="K275" s="51">
        <v>0.43</v>
      </c>
      <c r="L275" s="17">
        <v>27.243992170037899</v>
      </c>
      <c r="M275">
        <v>5.0238766514527E-4</v>
      </c>
      <c r="N275">
        <v>8.8951961323250617E-2</v>
      </c>
      <c r="O275">
        <v>19.600000000000001</v>
      </c>
      <c r="P275">
        <v>89.8</v>
      </c>
      <c r="Q275">
        <v>175</v>
      </c>
      <c r="R275">
        <v>0.48</v>
      </c>
      <c r="S275">
        <v>75.099999999999994</v>
      </c>
      <c r="T275">
        <v>0.81104100000000001</v>
      </c>
      <c r="U275">
        <v>64</v>
      </c>
      <c r="V275">
        <v>446</v>
      </c>
      <c r="W275">
        <v>0.51</v>
      </c>
      <c r="X275">
        <v>24.650765660495484</v>
      </c>
      <c r="Y275">
        <v>7.7283124925604883E-4</v>
      </c>
      <c r="Z275">
        <v>7.641456449515531E-2</v>
      </c>
      <c r="AA275">
        <v>10.9</v>
      </c>
      <c r="AB275">
        <v>85.3</v>
      </c>
      <c r="AC275">
        <v>176</v>
      </c>
      <c r="AD275">
        <v>0.47799999999999998</v>
      </c>
      <c r="AE275">
        <v>78.900000000000006</v>
      </c>
      <c r="AF275">
        <v>0.80723500000000004</v>
      </c>
      <c r="AG275">
        <v>60</v>
      </c>
    </row>
    <row r="276" spans="1:33" x14ac:dyDescent="0.3">
      <c r="A276" t="s">
        <v>40</v>
      </c>
      <c r="B276" s="3">
        <v>38</v>
      </c>
      <c r="C276" s="9">
        <v>2020</v>
      </c>
      <c r="D276" s="11">
        <v>470308</v>
      </c>
      <c r="E276" s="16">
        <v>75881685.610959351</v>
      </c>
      <c r="F276" s="17">
        <f t="shared" si="11"/>
        <v>161344.66266990855</v>
      </c>
      <c r="G276" s="55">
        <v>167271.88096394588</v>
      </c>
      <c r="H276" s="55">
        <f t="shared" si="12"/>
        <v>0.96456536352744848</v>
      </c>
      <c r="I276" s="55">
        <f t="shared" si="13"/>
        <v>1.1316773506176603</v>
      </c>
      <c r="J276">
        <v>204</v>
      </c>
      <c r="K276" s="51">
        <v>0.56999999999999995</v>
      </c>
      <c r="L276" s="17">
        <v>23.854148762134418</v>
      </c>
      <c r="M276">
        <v>1.4655264074535296E-2</v>
      </c>
      <c r="N276">
        <v>9.7344960083462467E-2</v>
      </c>
      <c r="O276">
        <v>15.5</v>
      </c>
      <c r="P276">
        <v>85.2</v>
      </c>
      <c r="Q276">
        <v>241</v>
      </c>
      <c r="R276">
        <v>0.58599999999999997</v>
      </c>
      <c r="S276">
        <v>82.6</v>
      </c>
      <c r="T276">
        <v>0.71430000000000005</v>
      </c>
      <c r="U276">
        <v>8</v>
      </c>
      <c r="V276">
        <v>204</v>
      </c>
      <c r="W276">
        <v>0.56000000000000005</v>
      </c>
      <c r="X276">
        <v>26.061475445696164</v>
      </c>
      <c r="Y276">
        <v>1.5059651730769719E-2</v>
      </c>
      <c r="Z276">
        <v>9.4947560272306455E-2</v>
      </c>
      <c r="AA276">
        <v>10.1</v>
      </c>
      <c r="AB276">
        <v>81.8</v>
      </c>
      <c r="AC276">
        <v>241</v>
      </c>
      <c r="AD276">
        <v>0.58499999999999996</v>
      </c>
      <c r="AE276">
        <v>68</v>
      </c>
      <c r="AF276">
        <v>0.70743599999999995</v>
      </c>
      <c r="AG276">
        <v>5</v>
      </c>
    </row>
    <row r="277" spans="1:33" x14ac:dyDescent="0.3">
      <c r="A277" t="s">
        <v>41</v>
      </c>
      <c r="B277" s="3">
        <v>39</v>
      </c>
      <c r="C277" s="9">
        <v>2020</v>
      </c>
      <c r="D277" s="11">
        <v>692869</v>
      </c>
      <c r="E277" s="16">
        <v>148790067.78615162</v>
      </c>
      <c r="F277" s="17">
        <f t="shared" si="11"/>
        <v>214744.87642851911</v>
      </c>
      <c r="G277" s="55">
        <v>207289.09988220033</v>
      </c>
      <c r="H277" s="55">
        <f t="shared" si="12"/>
        <v>1.0359680106216671</v>
      </c>
      <c r="I277" s="55">
        <f t="shared" si="13"/>
        <v>1.0177545644505053</v>
      </c>
      <c r="J277">
        <v>285</v>
      </c>
      <c r="K277" s="51">
        <v>0.26</v>
      </c>
      <c r="L277" s="17">
        <v>17.399109171183138</v>
      </c>
      <c r="M277">
        <v>2.8263668700612122E-3</v>
      </c>
      <c r="N277">
        <v>5.5104299593713851E-2</v>
      </c>
      <c r="O277">
        <v>7.0000000000000009</v>
      </c>
      <c r="P277">
        <v>83.2</v>
      </c>
      <c r="Q277">
        <v>300</v>
      </c>
      <c r="R277">
        <v>0.36599999999999999</v>
      </c>
      <c r="S277">
        <v>96.7</v>
      </c>
      <c r="T277">
        <v>0.87234699999999998</v>
      </c>
      <c r="U277">
        <v>79</v>
      </c>
      <c r="V277">
        <v>311</v>
      </c>
      <c r="W277">
        <v>0.24</v>
      </c>
      <c r="X277">
        <v>19.536085677685964</v>
      </c>
      <c r="Y277">
        <v>2.9694101935808753E-3</v>
      </c>
      <c r="Z277">
        <v>4.8285705858964967E-2</v>
      </c>
      <c r="AA277">
        <v>4.8</v>
      </c>
      <c r="AB277">
        <v>74.5</v>
      </c>
      <c r="AC277">
        <v>300</v>
      </c>
      <c r="AD277">
        <v>0.36499999999999999</v>
      </c>
      <c r="AE277">
        <v>87.7</v>
      </c>
      <c r="AF277">
        <v>0.87533600000000011</v>
      </c>
      <c r="AG277">
        <v>79</v>
      </c>
    </row>
    <row r="278" spans="1:33" x14ac:dyDescent="0.3">
      <c r="A278" t="s">
        <v>42</v>
      </c>
      <c r="B278" s="3">
        <v>40</v>
      </c>
      <c r="C278" s="9">
        <v>2020</v>
      </c>
      <c r="D278" s="11">
        <v>2904146</v>
      </c>
      <c r="E278" s="16">
        <v>736240972.99646997</v>
      </c>
      <c r="F278" s="17">
        <f t="shared" si="11"/>
        <v>253513.76032626114</v>
      </c>
      <c r="G278" s="55">
        <v>255242.31734326814</v>
      </c>
      <c r="H278" s="55">
        <f t="shared" si="12"/>
        <v>0.99322778042842197</v>
      </c>
      <c r="I278" s="55">
        <f t="shared" si="13"/>
        <v>1.0108268986823221</v>
      </c>
      <c r="J278">
        <v>1371</v>
      </c>
      <c r="K278" s="51">
        <v>0.26</v>
      </c>
      <c r="L278" s="17">
        <v>27.438869577056103</v>
      </c>
      <c r="M278">
        <v>5.6066456812568846E-3</v>
      </c>
      <c r="N278">
        <v>0.1241227434273509</v>
      </c>
      <c r="O278">
        <v>11.7</v>
      </c>
      <c r="P278">
        <v>78.400000000000006</v>
      </c>
      <c r="Q278">
        <v>238</v>
      </c>
      <c r="R278">
        <v>0.39700000000000002</v>
      </c>
      <c r="S278">
        <v>86</v>
      </c>
      <c r="T278">
        <v>0.89387699999999992</v>
      </c>
      <c r="U278">
        <v>157</v>
      </c>
      <c r="V278">
        <v>1383</v>
      </c>
      <c r="W278">
        <v>0.24</v>
      </c>
      <c r="X278">
        <v>23.666402282905739</v>
      </c>
      <c r="Y278">
        <v>5.2465352148415908E-3</v>
      </c>
      <c r="Z278">
        <v>0.11503886520715526</v>
      </c>
      <c r="AA278">
        <v>10.6</v>
      </c>
      <c r="AB278">
        <v>70.8</v>
      </c>
      <c r="AC278">
        <v>245</v>
      </c>
      <c r="AD278">
        <v>0.39899999999999997</v>
      </c>
      <c r="AE278">
        <v>79.099999999999994</v>
      </c>
      <c r="AF278">
        <v>0.89294600000000002</v>
      </c>
      <c r="AG278">
        <v>152</v>
      </c>
    </row>
    <row r="279" spans="1:33" x14ac:dyDescent="0.3">
      <c r="A279" t="s">
        <v>43</v>
      </c>
      <c r="B279" s="3">
        <v>41</v>
      </c>
      <c r="C279" s="9">
        <v>2020</v>
      </c>
      <c r="D279" s="11">
        <v>4104463</v>
      </c>
      <c r="E279" s="16">
        <v>1428786749.2473478</v>
      </c>
      <c r="F279" s="17">
        <f t="shared" si="11"/>
        <v>348105.64725454897</v>
      </c>
      <c r="G279" s="55">
        <v>365925.86653699714</v>
      </c>
      <c r="H279" s="55">
        <f t="shared" si="12"/>
        <v>0.95130101227581176</v>
      </c>
      <c r="I279" s="55">
        <f t="shared" si="13"/>
        <v>0.99739808703961952</v>
      </c>
      <c r="J279">
        <v>1901</v>
      </c>
      <c r="K279" s="51">
        <v>0.63</v>
      </c>
      <c r="L279" s="17">
        <v>22.474828822297763</v>
      </c>
      <c r="M279">
        <v>3.8328431358893064E-2</v>
      </c>
      <c r="N279">
        <v>0.24850162062393308</v>
      </c>
      <c r="O279">
        <v>33.5</v>
      </c>
      <c r="P279">
        <v>75.2</v>
      </c>
      <c r="Q279">
        <v>242</v>
      </c>
      <c r="R279">
        <v>0.38200000000000001</v>
      </c>
      <c r="S279">
        <v>78.099999999999994</v>
      </c>
      <c r="T279">
        <v>0.91587500000000011</v>
      </c>
      <c r="U279">
        <v>457</v>
      </c>
      <c r="V279">
        <v>1896</v>
      </c>
      <c r="W279">
        <v>0.56999999999999995</v>
      </c>
      <c r="X279">
        <v>18.727150457957666</v>
      </c>
      <c r="Y279">
        <v>3.4730734959754039E-2</v>
      </c>
      <c r="Z279">
        <v>0.31048947803293714</v>
      </c>
      <c r="AA279">
        <v>20.8</v>
      </c>
      <c r="AB279">
        <v>77.5</v>
      </c>
      <c r="AC279">
        <v>241</v>
      </c>
      <c r="AD279">
        <v>0.38200000000000001</v>
      </c>
      <c r="AE279">
        <v>76.2</v>
      </c>
      <c r="AF279">
        <v>0.91092600000000001</v>
      </c>
      <c r="AG279">
        <v>562</v>
      </c>
    </row>
    <row r="280" spans="1:33" x14ac:dyDescent="0.3">
      <c r="A280" t="s">
        <v>44</v>
      </c>
      <c r="B280" s="3">
        <v>42</v>
      </c>
      <c r="C280" s="9">
        <v>2020</v>
      </c>
      <c r="D280" s="11">
        <v>681613</v>
      </c>
      <c r="E280" s="16">
        <v>174149600.40984851</v>
      </c>
      <c r="F280" s="17">
        <f t="shared" si="11"/>
        <v>255496.30128804542</v>
      </c>
      <c r="G280" s="55">
        <v>261260.93212873867</v>
      </c>
      <c r="H280" s="55">
        <f t="shared" si="12"/>
        <v>0.97793535070963966</v>
      </c>
      <c r="I280" s="55">
        <f t="shared" si="13"/>
        <v>0.99590019002196406</v>
      </c>
      <c r="J280">
        <v>326</v>
      </c>
      <c r="K280" s="51">
        <v>0.09</v>
      </c>
      <c r="L280" s="17">
        <v>18.077440771270538</v>
      </c>
      <c r="M280">
        <v>1.7577436758481509E-3</v>
      </c>
      <c r="N280">
        <v>0.2536947268339893</v>
      </c>
      <c r="O280">
        <v>21.5</v>
      </c>
      <c r="P280">
        <v>70.099999999999994</v>
      </c>
      <c r="Q280">
        <v>243</v>
      </c>
      <c r="R280">
        <v>0.32100000000000001</v>
      </c>
      <c r="S280">
        <v>80.5</v>
      </c>
      <c r="T280">
        <v>0.60559499999999999</v>
      </c>
      <c r="U280">
        <v>60</v>
      </c>
      <c r="V280">
        <v>334</v>
      </c>
      <c r="W280">
        <v>0.12</v>
      </c>
      <c r="X280">
        <v>13.52825162668036</v>
      </c>
      <c r="Y280">
        <v>1.4163450209733722E-3</v>
      </c>
      <c r="Z280">
        <v>0.2601577960237389</v>
      </c>
      <c r="AA280">
        <v>22.7</v>
      </c>
      <c r="AB280">
        <v>67.2</v>
      </c>
      <c r="AC280">
        <v>254</v>
      </c>
      <c r="AD280">
        <v>0.32500000000000001</v>
      </c>
      <c r="AE280">
        <v>77.8</v>
      </c>
      <c r="AF280">
        <v>0.60247399999999995</v>
      </c>
      <c r="AG280">
        <v>85</v>
      </c>
    </row>
    <row r="281" spans="1:33" x14ac:dyDescent="0.3">
      <c r="A281" t="s">
        <v>45</v>
      </c>
      <c r="B281" s="3">
        <v>43</v>
      </c>
      <c r="C281" s="9">
        <v>2020</v>
      </c>
      <c r="D281" s="11">
        <v>793859</v>
      </c>
      <c r="E281" s="16">
        <v>233987157.84380752</v>
      </c>
      <c r="F281" s="17">
        <f t="shared" si="11"/>
        <v>294746.49508767616</v>
      </c>
      <c r="G281" s="55">
        <v>293603.97730791429</v>
      </c>
      <c r="H281" s="55">
        <f t="shared" si="12"/>
        <v>1.0038913566166159</v>
      </c>
      <c r="I281" s="55">
        <f t="shared" si="13"/>
        <v>1.0121162141487299</v>
      </c>
      <c r="J281">
        <v>405</v>
      </c>
      <c r="K281" s="51">
        <v>0.4</v>
      </c>
      <c r="L281" s="17">
        <v>17.655921272434465</v>
      </c>
      <c r="M281">
        <v>3.2487514445785347E-4</v>
      </c>
      <c r="N281">
        <v>0.26960732294271311</v>
      </c>
      <c r="O281">
        <v>36.4</v>
      </c>
      <c r="P281">
        <v>63.4</v>
      </c>
      <c r="Q281">
        <v>315</v>
      </c>
      <c r="R281">
        <v>0.36799999999999999</v>
      </c>
      <c r="S281">
        <v>79.5</v>
      </c>
      <c r="T281">
        <v>0.57403700000000002</v>
      </c>
      <c r="U281">
        <v>57</v>
      </c>
      <c r="V281">
        <v>438</v>
      </c>
      <c r="W281">
        <v>0.37</v>
      </c>
      <c r="X281">
        <v>20.1980985733782</v>
      </c>
      <c r="Y281">
        <v>2.0499498851419867E-4</v>
      </c>
      <c r="Z281">
        <v>0.24392901715679136</v>
      </c>
      <c r="AA281">
        <v>34.799999999999997</v>
      </c>
      <c r="AB281">
        <v>65.099999999999994</v>
      </c>
      <c r="AC281">
        <v>322</v>
      </c>
      <c r="AD281">
        <v>0.36799999999999999</v>
      </c>
      <c r="AE281">
        <v>77.900000000000006</v>
      </c>
      <c r="AF281">
        <v>0.56671199999999999</v>
      </c>
      <c r="AG281">
        <v>47</v>
      </c>
    </row>
    <row r="282" spans="1:33" x14ac:dyDescent="0.3">
      <c r="A282" t="s">
        <v>46</v>
      </c>
      <c r="B282" s="3">
        <v>44</v>
      </c>
      <c r="C282" s="9">
        <v>2020</v>
      </c>
      <c r="D282" s="11">
        <v>3997023</v>
      </c>
      <c r="E282" s="16">
        <v>2159030789.5964704</v>
      </c>
      <c r="F282" s="17">
        <f t="shared" si="11"/>
        <v>540159.711264226</v>
      </c>
      <c r="G282" s="55">
        <v>551797.38812285091</v>
      </c>
      <c r="H282" s="55">
        <f t="shared" si="12"/>
        <v>0.97890951079305599</v>
      </c>
      <c r="I282" s="55">
        <f t="shared" si="13"/>
        <v>1.0193504448043009</v>
      </c>
      <c r="J282">
        <v>2026</v>
      </c>
      <c r="K282" s="51">
        <v>0.73</v>
      </c>
      <c r="L282" s="17">
        <v>23.395146815618887</v>
      </c>
      <c r="M282">
        <v>0.21190915586708975</v>
      </c>
      <c r="N282">
        <v>0.17099375486953183</v>
      </c>
      <c r="O282">
        <v>37.1</v>
      </c>
      <c r="P282">
        <v>83.3</v>
      </c>
      <c r="Q282">
        <v>365</v>
      </c>
      <c r="R282">
        <v>0.23199999999999998</v>
      </c>
      <c r="S282">
        <v>62.3</v>
      </c>
      <c r="T282">
        <v>0.77741100000000007</v>
      </c>
      <c r="U282">
        <v>649</v>
      </c>
      <c r="V282">
        <v>2036</v>
      </c>
      <c r="W282">
        <v>0.64</v>
      </c>
      <c r="X282">
        <v>22.815714431025324</v>
      </c>
      <c r="Y282">
        <v>0.28642105829690861</v>
      </c>
      <c r="Z282">
        <v>0.14686351992859081</v>
      </c>
      <c r="AA282">
        <v>26.5</v>
      </c>
      <c r="AB282">
        <v>78.099999999999994</v>
      </c>
      <c r="AC282">
        <v>369</v>
      </c>
      <c r="AD282">
        <v>0.23199999999999998</v>
      </c>
      <c r="AE282">
        <v>61.7</v>
      </c>
      <c r="AF282">
        <v>0.76890000000000003</v>
      </c>
      <c r="AG282">
        <v>760</v>
      </c>
    </row>
    <row r="283" spans="1:33" x14ac:dyDescent="0.3">
      <c r="A283" t="s">
        <v>47</v>
      </c>
      <c r="B283" s="3">
        <v>45</v>
      </c>
      <c r="C283" s="9">
        <v>2020</v>
      </c>
      <c r="D283" s="11">
        <v>1466282</v>
      </c>
      <c r="E283" s="16">
        <v>559888079.63491952</v>
      </c>
      <c r="F283" s="17">
        <f t="shared" si="11"/>
        <v>381842.01922612399</v>
      </c>
      <c r="G283" s="55">
        <v>393618.94004942745</v>
      </c>
      <c r="H283" s="55">
        <f t="shared" si="12"/>
        <v>0.97008040105533389</v>
      </c>
      <c r="I283" s="55">
        <f t="shared" si="13"/>
        <v>1.0001823804577288</v>
      </c>
      <c r="J283">
        <v>770</v>
      </c>
      <c r="K283" s="51">
        <v>0.28999999999999998</v>
      </c>
      <c r="L283" s="17">
        <v>17.600489370288237</v>
      </c>
      <c r="M283">
        <v>0.20565669572683942</v>
      </c>
      <c r="N283">
        <v>0.18986957025488843</v>
      </c>
      <c r="O283">
        <v>20.2</v>
      </c>
      <c r="P283">
        <v>76.8</v>
      </c>
      <c r="Q283">
        <v>284</v>
      </c>
      <c r="R283">
        <v>0.34299999999999997</v>
      </c>
      <c r="S283">
        <v>78.400000000000006</v>
      </c>
      <c r="T283">
        <v>0.60286299999999993</v>
      </c>
      <c r="U283">
        <v>148</v>
      </c>
      <c r="V283">
        <v>763</v>
      </c>
      <c r="W283">
        <v>0.31</v>
      </c>
      <c r="X283">
        <v>14.633896154920963</v>
      </c>
      <c r="Y283">
        <v>0.26756445551458524</v>
      </c>
      <c r="Z283">
        <v>0.19044026327913693</v>
      </c>
      <c r="AA283">
        <v>19.2</v>
      </c>
      <c r="AB283">
        <v>71.400000000000006</v>
      </c>
      <c r="AC283">
        <v>289</v>
      </c>
      <c r="AD283">
        <v>0.34399999999999997</v>
      </c>
      <c r="AE283">
        <v>76</v>
      </c>
      <c r="AF283">
        <v>0.61490599999999995</v>
      </c>
      <c r="AG283">
        <v>135</v>
      </c>
    </row>
    <row r="284" spans="1:33" x14ac:dyDescent="0.3">
      <c r="A284" t="s">
        <v>48</v>
      </c>
      <c r="B284" s="3">
        <v>46</v>
      </c>
      <c r="C284" s="9">
        <v>2020</v>
      </c>
      <c r="D284" s="11">
        <v>1200388</v>
      </c>
      <c r="E284" s="16">
        <v>296469273.34743607</v>
      </c>
      <c r="F284" s="17">
        <f t="shared" si="11"/>
        <v>246977.8716110425</v>
      </c>
      <c r="G284" s="55">
        <v>249174.59152071777</v>
      </c>
      <c r="H284" s="55">
        <f t="shared" si="12"/>
        <v>0.99118401320026794</v>
      </c>
      <c r="I284" s="55">
        <f t="shared" si="13"/>
        <v>1.0237182557762259</v>
      </c>
      <c r="J284">
        <v>604</v>
      </c>
      <c r="K284" s="51">
        <v>0.57999999999999996</v>
      </c>
      <c r="L284" s="17">
        <v>16.141884729909052</v>
      </c>
      <c r="M284">
        <v>7.1945440401948888E-4</v>
      </c>
      <c r="N284">
        <v>0.26036034370894506</v>
      </c>
      <c r="O284">
        <v>32.6</v>
      </c>
      <c r="P284">
        <v>70.7</v>
      </c>
      <c r="Q284">
        <v>285</v>
      </c>
      <c r="R284">
        <v>0.36499999999999999</v>
      </c>
      <c r="S284">
        <v>86.4</v>
      </c>
      <c r="T284">
        <v>0.64160799999999996</v>
      </c>
      <c r="U284">
        <v>111</v>
      </c>
      <c r="V284">
        <v>608</v>
      </c>
      <c r="W284">
        <v>0.59</v>
      </c>
      <c r="X284">
        <v>19.269123368436926</v>
      </c>
      <c r="Y284">
        <v>8.7874865695309256E-4</v>
      </c>
      <c r="Z284">
        <v>0.25876217059550793</v>
      </c>
      <c r="AA284">
        <v>33.6</v>
      </c>
      <c r="AB284">
        <v>71.8</v>
      </c>
      <c r="AC284">
        <v>283</v>
      </c>
      <c r="AD284">
        <v>0.36700000000000005</v>
      </c>
      <c r="AE284">
        <v>82.1</v>
      </c>
      <c r="AF284">
        <v>0.63026899999999997</v>
      </c>
      <c r="AG284">
        <v>117</v>
      </c>
    </row>
    <row r="285" spans="1:33" x14ac:dyDescent="0.3">
      <c r="A285" t="s">
        <v>49</v>
      </c>
      <c r="B285" s="3">
        <v>47</v>
      </c>
      <c r="C285" s="9">
        <v>2020</v>
      </c>
      <c r="D285" s="11">
        <v>2562731</v>
      </c>
      <c r="E285" s="16">
        <v>1155573515.6204307</v>
      </c>
      <c r="F285" s="17">
        <f t="shared" si="11"/>
        <v>450914.86996506096</v>
      </c>
      <c r="G285" s="55">
        <v>458608.1088809917</v>
      </c>
      <c r="H285" s="55">
        <f t="shared" si="12"/>
        <v>0.98322480835608794</v>
      </c>
      <c r="I285" s="55">
        <f t="shared" si="13"/>
        <v>0.99162741401020493</v>
      </c>
      <c r="J285">
        <v>1232</v>
      </c>
      <c r="K285" s="51">
        <v>1.2</v>
      </c>
      <c r="L285" s="17">
        <v>20.32430208196109</v>
      </c>
      <c r="M285">
        <v>0.17374133482147869</v>
      </c>
      <c r="N285">
        <v>0.3039076677667526</v>
      </c>
      <c r="O285">
        <v>23.1</v>
      </c>
      <c r="P285">
        <v>74.599999999999994</v>
      </c>
      <c r="Q285">
        <v>211</v>
      </c>
      <c r="R285">
        <v>0.24299999999999999</v>
      </c>
      <c r="S285">
        <v>75.2</v>
      </c>
      <c r="T285">
        <v>0.68940100000000004</v>
      </c>
      <c r="U285">
        <v>356</v>
      </c>
      <c r="V285">
        <v>1225</v>
      </c>
      <c r="W285">
        <v>1.21</v>
      </c>
      <c r="X285">
        <v>18.963876537405003</v>
      </c>
      <c r="Y285">
        <v>0.22575483350472889</v>
      </c>
      <c r="Z285">
        <v>0.28738222707775035</v>
      </c>
      <c r="AA285">
        <v>19</v>
      </c>
      <c r="AB285">
        <v>70.3</v>
      </c>
      <c r="AC285">
        <v>208</v>
      </c>
      <c r="AD285">
        <v>0.24199999999999999</v>
      </c>
      <c r="AE285">
        <v>79.400000000000006</v>
      </c>
      <c r="AF285">
        <v>0.68934099999999998</v>
      </c>
      <c r="AG285">
        <v>322</v>
      </c>
    </row>
    <row r="286" spans="1:33" x14ac:dyDescent="0.3">
      <c r="A286" t="s">
        <v>50</v>
      </c>
      <c r="B286" s="3">
        <v>48</v>
      </c>
      <c r="C286" s="9">
        <v>2020</v>
      </c>
      <c r="D286" s="11">
        <v>1182667</v>
      </c>
      <c r="E286" s="16">
        <v>331726059.46415102</v>
      </c>
      <c r="F286" s="17">
        <f t="shared" si="11"/>
        <v>280489.82466252212</v>
      </c>
      <c r="G286" s="55">
        <v>271808.2134349274</v>
      </c>
      <c r="H286" s="55">
        <f t="shared" si="12"/>
        <v>1.0319402093037677</v>
      </c>
      <c r="I286" s="55">
        <f t="shared" si="13"/>
        <v>1.0262598672861076</v>
      </c>
      <c r="J286">
        <v>632</v>
      </c>
      <c r="K286" s="51">
        <v>1.08</v>
      </c>
      <c r="L286" s="17">
        <v>17.10025978292305</v>
      </c>
      <c r="M286">
        <v>2.3321944309044967E-3</v>
      </c>
      <c r="N286">
        <v>0.28264546805395147</v>
      </c>
      <c r="O286">
        <v>26.8</v>
      </c>
      <c r="P286">
        <v>75.5</v>
      </c>
      <c r="Q286">
        <v>223</v>
      </c>
      <c r="R286">
        <v>0.22399999999999998</v>
      </c>
      <c r="S286">
        <v>94.4</v>
      </c>
      <c r="T286">
        <v>0.55126300000000006</v>
      </c>
      <c r="U286">
        <v>96</v>
      </c>
      <c r="V286">
        <v>637</v>
      </c>
      <c r="W286">
        <v>0.89</v>
      </c>
      <c r="X286">
        <v>19.497856791568395</v>
      </c>
      <c r="Y286">
        <v>2.6528653183143331E-3</v>
      </c>
      <c r="Z286">
        <v>0.265990468691155</v>
      </c>
      <c r="AA286">
        <v>21.9</v>
      </c>
      <c r="AB286">
        <v>66.3</v>
      </c>
      <c r="AC286">
        <v>229</v>
      </c>
      <c r="AD286">
        <v>0.22800000000000001</v>
      </c>
      <c r="AE286">
        <v>92.8</v>
      </c>
      <c r="AF286">
        <v>0.55475099999999999</v>
      </c>
      <c r="AG286">
        <v>87</v>
      </c>
    </row>
    <row r="287" spans="1:33" x14ac:dyDescent="0.3">
      <c r="A287" t="s">
        <v>51</v>
      </c>
      <c r="B287" s="3">
        <v>49</v>
      </c>
      <c r="C287" s="9">
        <v>2020</v>
      </c>
      <c r="D287" s="11">
        <v>3159332</v>
      </c>
      <c r="E287" s="16">
        <v>1326297190.7552855</v>
      </c>
      <c r="F287" s="17">
        <f t="shared" si="11"/>
        <v>419803.04404705984</v>
      </c>
      <c r="G287" s="55">
        <v>434463.11875059595</v>
      </c>
      <c r="H287" s="55">
        <f t="shared" si="12"/>
        <v>0.96625703294287735</v>
      </c>
      <c r="I287" s="55">
        <f t="shared" si="13"/>
        <v>1.0165392788571546</v>
      </c>
      <c r="J287">
        <v>1737</v>
      </c>
      <c r="K287" s="51">
        <v>5.37</v>
      </c>
      <c r="L287" s="17">
        <v>23.174654543859425</v>
      </c>
      <c r="M287">
        <v>4.4706084380843669E-4</v>
      </c>
      <c r="N287">
        <v>0.28018615459258334</v>
      </c>
      <c r="O287">
        <v>28.000000000000004</v>
      </c>
      <c r="P287">
        <v>75.099999999999994</v>
      </c>
      <c r="Q287">
        <v>263</v>
      </c>
      <c r="R287">
        <v>0.20199999999999999</v>
      </c>
      <c r="S287">
        <v>90.3</v>
      </c>
      <c r="T287">
        <v>0.69714299999999996</v>
      </c>
      <c r="U287">
        <v>325</v>
      </c>
      <c r="V287">
        <v>1754</v>
      </c>
      <c r="W287">
        <v>5.48</v>
      </c>
      <c r="X287">
        <v>18.257319924656116</v>
      </c>
      <c r="Y287">
        <v>4.7265934386578443E-4</v>
      </c>
      <c r="Z287">
        <v>0.28685376407911034</v>
      </c>
      <c r="AA287">
        <v>26.6</v>
      </c>
      <c r="AB287">
        <v>70.099999999999994</v>
      </c>
      <c r="AC287">
        <v>261</v>
      </c>
      <c r="AD287">
        <v>0.20300000000000001</v>
      </c>
      <c r="AE287">
        <v>89</v>
      </c>
      <c r="AF287">
        <v>0.70092399999999999</v>
      </c>
      <c r="AG287">
        <v>352</v>
      </c>
    </row>
    <row r="288" spans="1:33" x14ac:dyDescent="0.3">
      <c r="A288" t="s">
        <v>52</v>
      </c>
      <c r="B288" s="3">
        <v>50</v>
      </c>
      <c r="C288" s="9">
        <v>2020</v>
      </c>
      <c r="D288" s="11">
        <v>1888872</v>
      </c>
      <c r="E288" s="16">
        <v>853987374.96632588</v>
      </c>
      <c r="F288" s="17">
        <f t="shared" si="11"/>
        <v>452115.00565751718</v>
      </c>
      <c r="G288" s="55">
        <v>453326.59850569081</v>
      </c>
      <c r="H288" s="55">
        <f t="shared" si="12"/>
        <v>0.99732732901142918</v>
      </c>
      <c r="I288" s="55">
        <f t="shared" si="13"/>
        <v>1.014609069513444</v>
      </c>
      <c r="J288">
        <v>933</v>
      </c>
      <c r="K288" s="51">
        <v>0.09</v>
      </c>
      <c r="L288" s="17">
        <v>19.234543481818537</v>
      </c>
      <c r="M288">
        <v>0.35695792955413708</v>
      </c>
      <c r="N288">
        <v>0.11963347347783081</v>
      </c>
      <c r="O288">
        <v>12</v>
      </c>
      <c r="P288">
        <v>85.6</v>
      </c>
      <c r="Q288">
        <v>219</v>
      </c>
      <c r="R288">
        <v>0.40299999999999997</v>
      </c>
      <c r="S288">
        <v>81.099999999999994</v>
      </c>
      <c r="T288">
        <v>0.81424999999999992</v>
      </c>
      <c r="U288">
        <v>94</v>
      </c>
      <c r="V288">
        <v>930</v>
      </c>
      <c r="W288">
        <v>0.09</v>
      </c>
      <c r="X288">
        <v>19.166033115095114</v>
      </c>
      <c r="Y288">
        <v>0.40959796540479859</v>
      </c>
      <c r="Z288">
        <v>0.11425220479407451</v>
      </c>
      <c r="AA288">
        <v>9.3000000000000007</v>
      </c>
      <c r="AB288">
        <v>87.9</v>
      </c>
      <c r="AC288">
        <v>222</v>
      </c>
      <c r="AD288">
        <v>0.40399999999999997</v>
      </c>
      <c r="AE288">
        <v>79.900000000000006</v>
      </c>
      <c r="AF288">
        <v>0.81289299999999998</v>
      </c>
      <c r="AG288">
        <v>74</v>
      </c>
    </row>
    <row r="289" spans="1:33" x14ac:dyDescent="0.3">
      <c r="A289" t="s">
        <v>53</v>
      </c>
      <c r="B289" s="3">
        <v>51</v>
      </c>
      <c r="C289" s="9">
        <v>2020</v>
      </c>
      <c r="D289" s="11">
        <v>1286654</v>
      </c>
      <c r="E289" s="16">
        <v>402660491.06896698</v>
      </c>
      <c r="F289" s="17">
        <f t="shared" si="11"/>
        <v>312951.64905947284</v>
      </c>
      <c r="G289" s="55">
        <v>299641.68524369894</v>
      </c>
      <c r="H289" s="55">
        <f t="shared" si="12"/>
        <v>1.0444196000464652</v>
      </c>
      <c r="I289" s="55">
        <f t="shared" si="13"/>
        <v>1.0386033157925307</v>
      </c>
      <c r="J289">
        <v>640</v>
      </c>
      <c r="K289" s="51">
        <v>0.76</v>
      </c>
      <c r="L289" s="17">
        <v>19.499649329373366</v>
      </c>
      <c r="M289">
        <v>2.5213206203514756E-3</v>
      </c>
      <c r="N289">
        <v>0.18480467618564261</v>
      </c>
      <c r="O289">
        <v>26</v>
      </c>
      <c r="P289">
        <v>78.5</v>
      </c>
      <c r="Q289">
        <v>248</v>
      </c>
      <c r="R289">
        <v>0.313</v>
      </c>
      <c r="S289">
        <v>81.3</v>
      </c>
      <c r="T289">
        <v>0.774532</v>
      </c>
      <c r="U289">
        <v>143</v>
      </c>
      <c r="V289">
        <v>656</v>
      </c>
      <c r="W289">
        <v>0.97</v>
      </c>
      <c r="X289">
        <v>19.926071482478751</v>
      </c>
      <c r="Y289">
        <v>2.2024130422918379E-3</v>
      </c>
      <c r="Z289">
        <v>0.16962509617416024</v>
      </c>
      <c r="AA289">
        <v>24.4</v>
      </c>
      <c r="AB289">
        <v>73.900000000000006</v>
      </c>
      <c r="AC289">
        <v>249</v>
      </c>
      <c r="AD289">
        <v>0.314</v>
      </c>
      <c r="AE289">
        <v>81.2</v>
      </c>
      <c r="AF289">
        <v>0.77461500000000005</v>
      </c>
      <c r="AG289">
        <v>142</v>
      </c>
    </row>
    <row r="290" spans="1:33" x14ac:dyDescent="0.3">
      <c r="A290" t="s">
        <v>54</v>
      </c>
      <c r="B290" s="3">
        <v>52</v>
      </c>
      <c r="C290" s="9">
        <v>2020</v>
      </c>
      <c r="D290" s="11">
        <v>3195048</v>
      </c>
      <c r="E290" s="16">
        <v>1318748042.7094998</v>
      </c>
      <c r="F290" s="17">
        <f t="shared" si="11"/>
        <v>412747.49008762935</v>
      </c>
      <c r="G290" s="55">
        <v>434982.07234560943</v>
      </c>
      <c r="H290" s="55">
        <f t="shared" si="12"/>
        <v>0.94888391115044879</v>
      </c>
      <c r="I290" s="55">
        <f t="shared" si="13"/>
        <v>0.98216510948819857</v>
      </c>
      <c r="J290">
        <v>1676</v>
      </c>
      <c r="K290" s="51">
        <v>1.05</v>
      </c>
      <c r="L290" s="17">
        <v>18.980784230056962</v>
      </c>
      <c r="M290">
        <v>0.1316261526959738</v>
      </c>
      <c r="N290">
        <v>0.20798251690803823</v>
      </c>
      <c r="O290">
        <v>25.8</v>
      </c>
      <c r="P290">
        <v>84.9</v>
      </c>
      <c r="Q290">
        <v>301</v>
      </c>
      <c r="R290">
        <v>0.20300000000000001</v>
      </c>
      <c r="S290">
        <v>73.900000000000006</v>
      </c>
      <c r="T290">
        <v>0.42729999999999996</v>
      </c>
      <c r="U290">
        <v>432</v>
      </c>
      <c r="V290">
        <v>1683</v>
      </c>
      <c r="W290">
        <v>1.1499999999999999</v>
      </c>
      <c r="X290">
        <v>17.384960327902501</v>
      </c>
      <c r="Y290">
        <v>0.18768106905764606</v>
      </c>
      <c r="Z290">
        <v>0.2001422832927813</v>
      </c>
      <c r="AA290">
        <v>23.6</v>
      </c>
      <c r="AB290">
        <v>76.099999999999994</v>
      </c>
      <c r="AC290">
        <v>297</v>
      </c>
      <c r="AD290">
        <v>0.20300000000000001</v>
      </c>
      <c r="AE290">
        <v>72.3</v>
      </c>
      <c r="AF290">
        <v>0.42668</v>
      </c>
      <c r="AG290">
        <v>431</v>
      </c>
    </row>
    <row r="291" spans="1:33" x14ac:dyDescent="0.3">
      <c r="A291" t="s">
        <v>55</v>
      </c>
      <c r="B291" s="3">
        <v>53</v>
      </c>
      <c r="C291" s="9">
        <v>2020</v>
      </c>
      <c r="D291" s="11">
        <v>2467866</v>
      </c>
      <c r="E291" s="16">
        <v>751630286.67471635</v>
      </c>
      <c r="F291" s="17">
        <f t="shared" si="11"/>
        <v>304566.89572072239</v>
      </c>
      <c r="G291" s="55">
        <v>297792.39443889132</v>
      </c>
      <c r="H291" s="55">
        <f t="shared" si="12"/>
        <v>1.0227490742152625</v>
      </c>
      <c r="I291" s="55">
        <f t="shared" si="13"/>
        <v>1.03605022283441</v>
      </c>
      <c r="J291">
        <v>1164</v>
      </c>
      <c r="K291" s="51">
        <v>0.79</v>
      </c>
      <c r="L291" s="17">
        <v>19.506699993940568</v>
      </c>
      <c r="M291">
        <v>3.0849132399251109E-2</v>
      </c>
      <c r="N291">
        <v>0.17748526469154355</v>
      </c>
      <c r="O291">
        <v>18.100000000000001</v>
      </c>
      <c r="P291">
        <v>80.900000000000006</v>
      </c>
      <c r="Q291">
        <v>296</v>
      </c>
      <c r="R291">
        <v>0.23600000000000002</v>
      </c>
      <c r="S291">
        <v>94.6</v>
      </c>
      <c r="T291">
        <v>0.63688800000000001</v>
      </c>
      <c r="U291">
        <v>229</v>
      </c>
      <c r="V291">
        <v>1203</v>
      </c>
      <c r="W291">
        <v>0.77</v>
      </c>
      <c r="X291">
        <v>20.019234212530005</v>
      </c>
      <c r="Y291">
        <v>3.198368485276213E-2</v>
      </c>
      <c r="Z291">
        <v>0.1857425858046497</v>
      </c>
      <c r="AA291">
        <v>16.399999999999999</v>
      </c>
      <c r="AB291">
        <v>79.7</v>
      </c>
      <c r="AC291">
        <v>304</v>
      </c>
      <c r="AD291">
        <v>0.23699999999999999</v>
      </c>
      <c r="AE291">
        <v>97.7</v>
      </c>
      <c r="AF291">
        <v>0.63645200000000002</v>
      </c>
      <c r="AG291">
        <v>206</v>
      </c>
    </row>
    <row r="292" spans="1:33" x14ac:dyDescent="0.3">
      <c r="A292" t="s">
        <v>56</v>
      </c>
      <c r="B292" s="3">
        <v>54</v>
      </c>
      <c r="C292" s="9">
        <v>2020</v>
      </c>
      <c r="D292" s="11">
        <v>1213385</v>
      </c>
      <c r="E292" s="16">
        <v>375563449.83977425</v>
      </c>
      <c r="F292" s="17">
        <f t="shared" si="11"/>
        <v>309517.1358140856</v>
      </c>
      <c r="G292" s="55">
        <v>311365.49292788847</v>
      </c>
      <c r="H292" s="55">
        <f t="shared" si="12"/>
        <v>0.99406370597967664</v>
      </c>
      <c r="I292" s="55">
        <f t="shared" si="13"/>
        <v>1.0059517334070183</v>
      </c>
      <c r="J292">
        <v>599</v>
      </c>
      <c r="K292" s="51">
        <v>2.5099999999999998</v>
      </c>
      <c r="L292" s="17">
        <v>18.576733568141162</v>
      </c>
      <c r="M292">
        <v>2.3878330466098795E-2</v>
      </c>
      <c r="N292">
        <v>0.23935414531014776</v>
      </c>
      <c r="O292">
        <v>28.7</v>
      </c>
      <c r="P292">
        <v>68.900000000000006</v>
      </c>
      <c r="Q292">
        <v>289</v>
      </c>
      <c r="R292">
        <v>0.23600000000000002</v>
      </c>
      <c r="S292">
        <v>82</v>
      </c>
      <c r="T292">
        <v>0.7089319999999999</v>
      </c>
      <c r="U292">
        <v>214</v>
      </c>
      <c r="V292">
        <v>611</v>
      </c>
      <c r="W292">
        <v>2.71</v>
      </c>
      <c r="X292">
        <v>18.760614933425192</v>
      </c>
      <c r="Y292">
        <v>2.1337463473202527E-2</v>
      </c>
      <c r="Z292">
        <v>0.25232538665896287</v>
      </c>
      <c r="AA292">
        <v>24.5</v>
      </c>
      <c r="AB292">
        <v>66</v>
      </c>
      <c r="AC292">
        <v>289</v>
      </c>
      <c r="AD292">
        <v>0.23899999999999999</v>
      </c>
      <c r="AE292">
        <v>79.3</v>
      </c>
      <c r="AF292">
        <v>0.712561</v>
      </c>
      <c r="AG292">
        <v>147</v>
      </c>
    </row>
    <row r="293" spans="1:33" x14ac:dyDescent="0.3">
      <c r="A293" t="s">
        <v>57</v>
      </c>
      <c r="B293" s="3">
        <v>55</v>
      </c>
      <c r="C293" s="9">
        <v>2020</v>
      </c>
      <c r="D293" s="11">
        <v>794199</v>
      </c>
      <c r="E293" s="16">
        <v>204935006.6838342</v>
      </c>
      <c r="F293" s="17">
        <f t="shared" si="11"/>
        <v>258039.86996185363</v>
      </c>
      <c r="G293" s="55">
        <v>261231.7672022894</v>
      </c>
      <c r="H293" s="55">
        <f t="shared" si="12"/>
        <v>0.9877813587733989</v>
      </c>
      <c r="I293" s="55">
        <f t="shared" si="13"/>
        <v>1.0328165614774756</v>
      </c>
      <c r="J293">
        <v>371</v>
      </c>
      <c r="K293" s="51">
        <v>0.15</v>
      </c>
      <c r="L293" s="17">
        <v>18.415347631565577</v>
      </c>
      <c r="M293">
        <v>9.0141815896010585E-3</v>
      </c>
      <c r="N293">
        <v>0.21528247268426112</v>
      </c>
      <c r="O293">
        <v>24.4</v>
      </c>
      <c r="P293">
        <v>77.400000000000006</v>
      </c>
      <c r="Q293">
        <v>179</v>
      </c>
      <c r="R293">
        <v>0.36399999999999999</v>
      </c>
      <c r="S293">
        <v>90.8</v>
      </c>
      <c r="T293">
        <v>0.57570200000000005</v>
      </c>
      <c r="U293">
        <v>34</v>
      </c>
      <c r="V293">
        <v>365</v>
      </c>
      <c r="W293">
        <v>0.15</v>
      </c>
      <c r="X293">
        <v>17.203924994658522</v>
      </c>
      <c r="Y293">
        <v>9.5780090152584596E-3</v>
      </c>
      <c r="Z293">
        <v>0.20821467334297569</v>
      </c>
      <c r="AA293">
        <v>20.399999999999999</v>
      </c>
      <c r="AB293">
        <v>65.900000000000006</v>
      </c>
      <c r="AC293">
        <v>180</v>
      </c>
      <c r="AD293">
        <v>0.36599999999999999</v>
      </c>
      <c r="AE293">
        <v>89.8</v>
      </c>
      <c r="AF293">
        <v>0.57422200000000001</v>
      </c>
      <c r="AG293">
        <v>48</v>
      </c>
    </row>
    <row r="294" spans="1:33" x14ac:dyDescent="0.3">
      <c r="A294" t="s">
        <v>58</v>
      </c>
      <c r="B294" s="3">
        <v>56</v>
      </c>
      <c r="C294" s="9">
        <v>2020</v>
      </c>
      <c r="D294" s="11">
        <v>4299797</v>
      </c>
      <c r="E294" s="16">
        <v>2135410418.3368638</v>
      </c>
      <c r="F294" s="17">
        <f t="shared" si="11"/>
        <v>496630.51961217326</v>
      </c>
      <c r="G294" s="55">
        <v>511435.87032525067</v>
      </c>
      <c r="H294" s="55">
        <f t="shared" si="12"/>
        <v>0.97105140336820361</v>
      </c>
      <c r="I294" s="55">
        <f t="shared" si="13"/>
        <v>0.99293421938173199</v>
      </c>
      <c r="J294">
        <v>2109</v>
      </c>
      <c r="K294" s="51">
        <v>1.1599999999999999</v>
      </c>
      <c r="L294" s="17">
        <v>16.594256974963017</v>
      </c>
      <c r="M294">
        <v>2.2947244836652801E-2</v>
      </c>
      <c r="N294">
        <v>0.31875461716435521</v>
      </c>
      <c r="O294">
        <v>25</v>
      </c>
      <c r="P294">
        <v>76.2</v>
      </c>
      <c r="Q294">
        <v>278</v>
      </c>
      <c r="R294">
        <v>0.14300000000000002</v>
      </c>
      <c r="S294">
        <v>87.3</v>
      </c>
      <c r="T294">
        <v>0.7857590000000001</v>
      </c>
      <c r="U294">
        <v>546</v>
      </c>
      <c r="V294">
        <v>2125</v>
      </c>
      <c r="W294">
        <v>1.1100000000000001</v>
      </c>
      <c r="X294">
        <v>15.489285760773742</v>
      </c>
      <c r="Y294">
        <v>2.0436271450973219E-2</v>
      </c>
      <c r="Z294">
        <v>0.31869813410113179</v>
      </c>
      <c r="AA294">
        <v>24.1</v>
      </c>
      <c r="AB294">
        <v>75.8</v>
      </c>
      <c r="AC294">
        <v>277</v>
      </c>
      <c r="AD294">
        <v>0.14499999999999999</v>
      </c>
      <c r="AE294">
        <v>85</v>
      </c>
      <c r="AF294">
        <v>0.78335999999999995</v>
      </c>
      <c r="AG294">
        <v>513</v>
      </c>
    </row>
    <row r="295" spans="1:33" x14ac:dyDescent="0.3">
      <c r="A295" t="s">
        <v>59</v>
      </c>
      <c r="B295" s="3">
        <v>57</v>
      </c>
      <c r="C295" s="9">
        <v>2020</v>
      </c>
      <c r="D295" s="11">
        <v>3784809</v>
      </c>
      <c r="E295" s="16">
        <v>6395359381.5066414</v>
      </c>
      <c r="F295" s="17">
        <f t="shared" si="11"/>
        <v>1689744.2860410237</v>
      </c>
      <c r="G295" s="55">
        <v>1807589.5202409502</v>
      </c>
      <c r="H295" s="55">
        <f t="shared" si="12"/>
        <v>0.93480531233428599</v>
      </c>
      <c r="I295" s="55">
        <f t="shared" si="13"/>
        <v>0.97826461843904278</v>
      </c>
      <c r="J295">
        <v>1952</v>
      </c>
      <c r="K295" s="51">
        <v>0.27</v>
      </c>
      <c r="L295" s="17">
        <v>31.564753081464936</v>
      </c>
      <c r="M295">
        <v>0.55799208614235896</v>
      </c>
      <c r="N295">
        <v>5.291675761142927E-2</v>
      </c>
      <c r="O295">
        <v>15.7</v>
      </c>
      <c r="P295">
        <v>87.6</v>
      </c>
      <c r="Q295">
        <v>191</v>
      </c>
      <c r="R295">
        <v>0.19399999999999998</v>
      </c>
      <c r="S295">
        <v>71.900000000000006</v>
      </c>
      <c r="T295">
        <v>0.79018299999999997</v>
      </c>
      <c r="U295">
        <v>203</v>
      </c>
      <c r="V295">
        <v>1957</v>
      </c>
      <c r="W295">
        <v>0.21</v>
      </c>
      <c r="X295">
        <v>24.943085378595079</v>
      </c>
      <c r="Y295">
        <v>0.64274193320046136</v>
      </c>
      <c r="Z295">
        <v>4.3887268410211976E-2</v>
      </c>
      <c r="AA295">
        <v>14.899999999999999</v>
      </c>
      <c r="AB295">
        <v>80.400000000000006</v>
      </c>
      <c r="AC295">
        <v>202</v>
      </c>
      <c r="AD295">
        <v>0.19500000000000001</v>
      </c>
      <c r="AE295">
        <v>71.400000000000006</v>
      </c>
      <c r="AF295">
        <v>0.78368599999999999</v>
      </c>
      <c r="AG295">
        <v>214</v>
      </c>
    </row>
    <row r="296" spans="1:33" x14ac:dyDescent="0.3">
      <c r="A296" t="s">
        <v>60</v>
      </c>
      <c r="B296" s="3">
        <v>58</v>
      </c>
      <c r="C296" s="9">
        <v>2020</v>
      </c>
      <c r="D296" s="11">
        <v>3457131</v>
      </c>
      <c r="E296" s="16">
        <v>1377998688.7421367</v>
      </c>
      <c r="F296" s="17">
        <f t="shared" si="11"/>
        <v>398596.02911840385</v>
      </c>
      <c r="G296" s="55">
        <v>392736.02419430995</v>
      </c>
      <c r="H296" s="55">
        <f t="shared" si="12"/>
        <v>1.0149209763380265</v>
      </c>
      <c r="I296" s="55">
        <f t="shared" si="13"/>
        <v>1.0080156069449471</v>
      </c>
      <c r="J296">
        <v>1855</v>
      </c>
      <c r="K296" s="51">
        <v>1.54</v>
      </c>
      <c r="L296" s="17">
        <v>20.102973945733162</v>
      </c>
      <c r="M296">
        <v>4.9812877618897682E-2</v>
      </c>
      <c r="N296">
        <v>0.30784565880063014</v>
      </c>
      <c r="O296">
        <v>26.700000000000003</v>
      </c>
      <c r="P296">
        <v>81.3</v>
      </c>
      <c r="Q296">
        <v>246</v>
      </c>
      <c r="R296">
        <v>0.17300000000000001</v>
      </c>
      <c r="S296">
        <v>79.8</v>
      </c>
      <c r="T296">
        <v>0.78311999999999993</v>
      </c>
      <c r="U296">
        <v>224</v>
      </c>
      <c r="V296">
        <v>1875</v>
      </c>
      <c r="W296">
        <v>1.38</v>
      </c>
      <c r="X296">
        <v>19.442777143787669</v>
      </c>
      <c r="Y296">
        <v>2.5247020751167137E-2</v>
      </c>
      <c r="Z296">
        <v>0.32136114500185281</v>
      </c>
      <c r="AA296">
        <v>25.3</v>
      </c>
      <c r="AB296">
        <v>77</v>
      </c>
      <c r="AC296">
        <v>256</v>
      </c>
      <c r="AD296">
        <v>0.17300000000000001</v>
      </c>
      <c r="AE296">
        <v>73.900000000000006</v>
      </c>
      <c r="AF296">
        <v>0.78607100000000008</v>
      </c>
      <c r="AG296">
        <v>242</v>
      </c>
    </row>
    <row r="297" spans="1:33" x14ac:dyDescent="0.3">
      <c r="A297" t="s">
        <v>61</v>
      </c>
      <c r="B297" s="3">
        <v>59</v>
      </c>
      <c r="C297" s="9">
        <v>2020</v>
      </c>
      <c r="D297" s="11">
        <v>211229</v>
      </c>
      <c r="E297" s="16">
        <v>51332969.463681251</v>
      </c>
      <c r="F297" s="17">
        <f t="shared" si="11"/>
        <v>243020.46340077001</v>
      </c>
      <c r="G297" s="55">
        <v>241476.12122710279</v>
      </c>
      <c r="H297" s="55">
        <f t="shared" si="12"/>
        <v>1.0063954239691253</v>
      </c>
      <c r="I297" s="55">
        <f t="shared" si="13"/>
        <v>1.0526974712541199</v>
      </c>
      <c r="J297">
        <v>99</v>
      </c>
      <c r="K297" s="51">
        <v>0.14000000000000001</v>
      </c>
      <c r="L297" s="17">
        <v>23.713251064425592</v>
      </c>
      <c r="M297">
        <v>8.1234957586879403E-3</v>
      </c>
      <c r="N297">
        <v>2.1170947377861626E-2</v>
      </c>
      <c r="O297">
        <v>13</v>
      </c>
      <c r="P297">
        <v>84.2</v>
      </c>
      <c r="Q297">
        <v>120</v>
      </c>
      <c r="R297">
        <v>0.69099999999999995</v>
      </c>
      <c r="S297">
        <v>76.3</v>
      </c>
      <c r="T297">
        <v>0.71892700000000009</v>
      </c>
      <c r="U297">
        <v>7</v>
      </c>
      <c r="V297">
        <v>95</v>
      </c>
      <c r="W297">
        <v>0.16</v>
      </c>
      <c r="X297">
        <v>36.848957311089301</v>
      </c>
      <c r="Y297">
        <v>8.5048674458269528E-3</v>
      </c>
      <c r="Z297">
        <v>2.4510434370891329E-2</v>
      </c>
      <c r="AA297">
        <v>9.6999999999999993</v>
      </c>
      <c r="AB297">
        <v>73.2</v>
      </c>
      <c r="AC297">
        <v>121</v>
      </c>
      <c r="AD297">
        <v>0.69200000000000006</v>
      </c>
      <c r="AE297">
        <v>76.400000000000006</v>
      </c>
      <c r="AF297">
        <v>0.70744499999999999</v>
      </c>
      <c r="AG297">
        <v>1</v>
      </c>
    </row>
    <row r="298" spans="1:33" x14ac:dyDescent="0.3">
      <c r="A298" t="s">
        <v>62</v>
      </c>
      <c r="B298" s="3">
        <v>60</v>
      </c>
      <c r="C298" s="9">
        <v>2020</v>
      </c>
      <c r="D298" s="11">
        <v>331888</v>
      </c>
      <c r="E298" s="16">
        <v>58074407.62452253</v>
      </c>
      <c r="F298" s="17">
        <f t="shared" si="11"/>
        <v>174981.9445852894</v>
      </c>
      <c r="G298" s="55">
        <v>183878.41145499423</v>
      </c>
      <c r="H298" s="55">
        <f t="shared" si="12"/>
        <v>0.95161766517717439</v>
      </c>
      <c r="I298" s="55">
        <f t="shared" si="13"/>
        <v>1.0113575470120557</v>
      </c>
      <c r="J298">
        <v>131</v>
      </c>
      <c r="K298" s="51">
        <v>0.44</v>
      </c>
      <c r="L298" s="17">
        <v>23.475327979297294</v>
      </c>
      <c r="M298">
        <v>0.11763572365592492</v>
      </c>
      <c r="N298">
        <v>6.9010947147585397E-3</v>
      </c>
      <c r="O298">
        <v>12.3</v>
      </c>
      <c r="P298">
        <v>93.4</v>
      </c>
      <c r="Q298">
        <v>157</v>
      </c>
      <c r="R298">
        <v>0.45500000000000002</v>
      </c>
      <c r="S298">
        <v>105.7</v>
      </c>
      <c r="T298">
        <v>0.40086799999999995</v>
      </c>
      <c r="U298">
        <v>2</v>
      </c>
      <c r="V298">
        <v>117</v>
      </c>
      <c r="W298">
        <v>0.39</v>
      </c>
      <c r="X298">
        <v>23.845709790434597</v>
      </c>
      <c r="Y298">
        <v>0.1994390664842888</v>
      </c>
      <c r="Z298">
        <v>7.0697147219180891E-3</v>
      </c>
      <c r="AA298">
        <v>8.8000000000000007</v>
      </c>
      <c r="AB298">
        <v>87.5</v>
      </c>
      <c r="AC298">
        <v>151</v>
      </c>
      <c r="AD298">
        <v>0.45399999999999996</v>
      </c>
      <c r="AE298">
        <v>106.7</v>
      </c>
      <c r="AF298">
        <v>0.39850099999999999</v>
      </c>
      <c r="AG298">
        <v>0</v>
      </c>
    </row>
    <row r="299" spans="1:33" x14ac:dyDescent="0.3">
      <c r="A299" t="s">
        <v>63</v>
      </c>
      <c r="B299" s="3">
        <v>61</v>
      </c>
      <c r="C299" s="9">
        <v>2020</v>
      </c>
      <c r="D299" s="11">
        <v>537293</v>
      </c>
      <c r="E299" s="16">
        <v>219163350.5164651</v>
      </c>
      <c r="F299" s="17">
        <f t="shared" si="11"/>
        <v>407902.85843378771</v>
      </c>
      <c r="G299" s="55">
        <v>405198.82762893662</v>
      </c>
      <c r="H299" s="55">
        <f t="shared" si="12"/>
        <v>1.0066733431107735</v>
      </c>
      <c r="I299" s="55">
        <f t="shared" si="13"/>
        <v>1.0026338294412207</v>
      </c>
      <c r="J299">
        <v>241</v>
      </c>
      <c r="K299" s="51">
        <v>0.04</v>
      </c>
      <c r="L299" s="17">
        <v>13.02562457458909</v>
      </c>
      <c r="M299">
        <v>0.14503767607581489</v>
      </c>
      <c r="N299">
        <v>0.19896828236934683</v>
      </c>
      <c r="O299">
        <v>11.8</v>
      </c>
      <c r="P299">
        <v>75</v>
      </c>
      <c r="Q299">
        <v>151</v>
      </c>
      <c r="R299">
        <v>0.315</v>
      </c>
      <c r="S299">
        <v>74.3</v>
      </c>
      <c r="T299">
        <v>0.73864400000000008</v>
      </c>
      <c r="U299">
        <v>13</v>
      </c>
      <c r="V299">
        <v>246</v>
      </c>
      <c r="W299">
        <v>0.04</v>
      </c>
      <c r="X299">
        <v>12.742153530925716</v>
      </c>
      <c r="Y299">
        <v>0.14618699656036993</v>
      </c>
      <c r="Z299">
        <v>0.18802795323569144</v>
      </c>
      <c r="AA299">
        <v>12.6</v>
      </c>
      <c r="AB299">
        <v>69.2</v>
      </c>
      <c r="AC299">
        <v>159</v>
      </c>
      <c r="AD299">
        <v>0.315</v>
      </c>
      <c r="AE299">
        <v>69.400000000000006</v>
      </c>
      <c r="AF299">
        <v>0.74771199999999993</v>
      </c>
      <c r="AG299">
        <v>18</v>
      </c>
    </row>
    <row r="300" spans="1:33" x14ac:dyDescent="0.3">
      <c r="A300" t="s">
        <v>64</v>
      </c>
      <c r="B300" s="3">
        <v>62</v>
      </c>
      <c r="C300" s="9">
        <v>2020</v>
      </c>
      <c r="D300" s="11">
        <v>2208563</v>
      </c>
      <c r="E300" s="16">
        <v>554647715.57375264</v>
      </c>
      <c r="F300" s="17">
        <f t="shared" si="11"/>
        <v>251135.111642164</v>
      </c>
      <c r="G300" s="55">
        <v>249787.36857445998</v>
      </c>
      <c r="H300" s="55">
        <f t="shared" si="12"/>
        <v>1.0053955613344085</v>
      </c>
      <c r="I300" s="55">
        <f t="shared" si="13"/>
        <v>1.0264770375834329</v>
      </c>
      <c r="J300">
        <v>1099</v>
      </c>
      <c r="K300" s="51">
        <v>0.3</v>
      </c>
      <c r="L300" s="17">
        <v>18.363986405054924</v>
      </c>
      <c r="M300">
        <v>6.5716060209348318E-3</v>
      </c>
      <c r="N300">
        <v>0.19399797660788831</v>
      </c>
      <c r="O300">
        <v>26.3</v>
      </c>
      <c r="P300">
        <v>77.3</v>
      </c>
      <c r="Q300">
        <v>216</v>
      </c>
      <c r="R300">
        <v>0.42100000000000004</v>
      </c>
      <c r="S300">
        <v>95.2</v>
      </c>
      <c r="T300">
        <v>0.651169</v>
      </c>
      <c r="U300">
        <v>159</v>
      </c>
      <c r="V300">
        <v>1140</v>
      </c>
      <c r="W300">
        <v>0.32</v>
      </c>
      <c r="X300">
        <v>17.953034015494165</v>
      </c>
      <c r="Y300">
        <v>4.7753429773259902E-3</v>
      </c>
      <c r="Z300">
        <v>0.17558965427065193</v>
      </c>
      <c r="AA300">
        <v>17.100000000000001</v>
      </c>
      <c r="AB300">
        <v>76</v>
      </c>
      <c r="AC300">
        <v>212</v>
      </c>
      <c r="AD300">
        <v>0.42399999999999999</v>
      </c>
      <c r="AE300">
        <v>95.6</v>
      </c>
      <c r="AF300">
        <v>0.67169999999999996</v>
      </c>
      <c r="AG300">
        <v>169</v>
      </c>
    </row>
    <row r="301" spans="1:33" x14ac:dyDescent="0.3">
      <c r="A301" t="s">
        <v>65</v>
      </c>
      <c r="B301" s="3">
        <v>63</v>
      </c>
      <c r="C301" s="9">
        <v>2020</v>
      </c>
      <c r="D301" s="11">
        <v>2867233</v>
      </c>
      <c r="E301" s="16">
        <v>1841715984.6699231</v>
      </c>
      <c r="F301" s="17">
        <f t="shared" si="11"/>
        <v>642332.16647196899</v>
      </c>
      <c r="G301" s="55">
        <v>676734.42272498249</v>
      </c>
      <c r="H301" s="55">
        <f t="shared" si="12"/>
        <v>0.94916431749623853</v>
      </c>
      <c r="I301" s="55">
        <f t="shared" si="13"/>
        <v>0.99393443088153488</v>
      </c>
      <c r="J301">
        <v>1461</v>
      </c>
      <c r="K301" s="51">
        <v>0.98</v>
      </c>
      <c r="L301" s="17">
        <v>17.621490606186558</v>
      </c>
      <c r="M301">
        <v>0.16069215499774667</v>
      </c>
      <c r="N301">
        <v>0.40759587563807415</v>
      </c>
      <c r="O301">
        <v>14.899999999999999</v>
      </c>
      <c r="P301">
        <v>76.400000000000006</v>
      </c>
      <c r="Q301">
        <v>233</v>
      </c>
      <c r="R301">
        <v>0.20899999999999999</v>
      </c>
      <c r="S301">
        <v>81.5</v>
      </c>
      <c r="T301">
        <v>0.842808</v>
      </c>
      <c r="U301">
        <v>359</v>
      </c>
      <c r="V301">
        <v>1482</v>
      </c>
      <c r="W301">
        <v>1.01</v>
      </c>
      <c r="X301">
        <v>16.186237131646806</v>
      </c>
      <c r="Y301">
        <v>0.22469932514806026</v>
      </c>
      <c r="Z301">
        <v>0.36356910338266119</v>
      </c>
      <c r="AA301">
        <v>14.6</v>
      </c>
      <c r="AB301">
        <v>69.5</v>
      </c>
      <c r="AC301">
        <v>240</v>
      </c>
      <c r="AD301">
        <v>0.21100000000000002</v>
      </c>
      <c r="AE301">
        <v>80.099999999999994</v>
      </c>
      <c r="AF301">
        <v>0.84444299999999994</v>
      </c>
      <c r="AG301">
        <v>411</v>
      </c>
    </row>
    <row r="302" spans="1:33" x14ac:dyDescent="0.3">
      <c r="A302" t="s">
        <v>66</v>
      </c>
      <c r="B302" s="3">
        <v>64</v>
      </c>
      <c r="C302" s="9">
        <v>2020</v>
      </c>
      <c r="D302" s="11">
        <v>2388558</v>
      </c>
      <c r="E302" s="16">
        <v>1209003672.1807559</v>
      </c>
      <c r="F302" s="17">
        <f t="shared" si="11"/>
        <v>506164.67014020839</v>
      </c>
      <c r="G302" s="55">
        <v>511606.29672664974</v>
      </c>
      <c r="H302" s="55">
        <f t="shared" si="12"/>
        <v>0.98936364422944389</v>
      </c>
      <c r="I302" s="55">
        <f t="shared" si="13"/>
        <v>1.0228975734129644</v>
      </c>
      <c r="J302">
        <v>1153</v>
      </c>
      <c r="K302" s="51">
        <v>0.41</v>
      </c>
      <c r="L302" s="17">
        <v>26.098050586799431</v>
      </c>
      <c r="M302">
        <v>0.25598943972251686</v>
      </c>
      <c r="N302">
        <v>0.1090816206295713</v>
      </c>
      <c r="O302">
        <v>18.3</v>
      </c>
      <c r="P302">
        <v>78.900000000000006</v>
      </c>
      <c r="Q302">
        <v>278</v>
      </c>
      <c r="R302">
        <v>0.223</v>
      </c>
      <c r="S302">
        <v>93.4</v>
      </c>
      <c r="T302">
        <v>0.78575799999999996</v>
      </c>
      <c r="U302">
        <v>146</v>
      </c>
      <c r="V302">
        <v>1167</v>
      </c>
      <c r="W302">
        <v>0.04</v>
      </c>
      <c r="X302">
        <v>23.809553498816872</v>
      </c>
      <c r="Y302">
        <v>0.29322735169040071</v>
      </c>
      <c r="Z302">
        <v>9.8353598457555869E-2</v>
      </c>
      <c r="AA302">
        <v>15.2</v>
      </c>
      <c r="AB302">
        <v>74.5</v>
      </c>
      <c r="AC302">
        <v>277</v>
      </c>
      <c r="AD302">
        <v>0.221</v>
      </c>
      <c r="AE302">
        <v>94.5</v>
      </c>
      <c r="AF302">
        <v>0.78307199999999999</v>
      </c>
      <c r="AG302">
        <v>155</v>
      </c>
    </row>
    <row r="303" spans="1:33" x14ac:dyDescent="0.3">
      <c r="A303" t="s">
        <v>67</v>
      </c>
      <c r="B303" s="3">
        <v>65</v>
      </c>
      <c r="C303" s="9">
        <v>2020</v>
      </c>
      <c r="D303" s="11">
        <v>2634981</v>
      </c>
      <c r="E303" s="16">
        <v>902932583.76697159</v>
      </c>
      <c r="F303" s="17">
        <f t="shared" si="11"/>
        <v>342671.38312077831</v>
      </c>
      <c r="G303" s="55">
        <v>353590.98316356452</v>
      </c>
      <c r="H303" s="55">
        <f t="shared" si="12"/>
        <v>0.96911799066512105</v>
      </c>
      <c r="I303" s="55">
        <f t="shared" si="13"/>
        <v>0.9966941429565237</v>
      </c>
      <c r="J303">
        <v>1276</v>
      </c>
      <c r="K303" s="51">
        <v>0.17</v>
      </c>
      <c r="L303" s="17">
        <v>26.318116242332746</v>
      </c>
      <c r="M303">
        <v>0.18905065400244045</v>
      </c>
      <c r="N303">
        <v>0.14872303751663729</v>
      </c>
      <c r="O303">
        <v>14.099999999999998</v>
      </c>
      <c r="P303">
        <v>74.900000000000006</v>
      </c>
      <c r="Q303">
        <v>171</v>
      </c>
      <c r="R303">
        <v>0.13500000000000001</v>
      </c>
      <c r="S303">
        <v>92</v>
      </c>
      <c r="T303">
        <v>0.82455800000000001</v>
      </c>
      <c r="U303">
        <v>172</v>
      </c>
      <c r="V303">
        <v>1291</v>
      </c>
      <c r="W303">
        <v>0.15</v>
      </c>
      <c r="X303">
        <v>25.978087269009002</v>
      </c>
      <c r="Y303">
        <v>0.26249973719634534</v>
      </c>
      <c r="Z303">
        <v>0.13929968783853672</v>
      </c>
      <c r="AA303">
        <v>10.3</v>
      </c>
      <c r="AB303">
        <v>69.7</v>
      </c>
      <c r="AC303">
        <v>176</v>
      </c>
      <c r="AD303">
        <v>0.13600000000000001</v>
      </c>
      <c r="AE303">
        <v>91</v>
      </c>
      <c r="AF303">
        <v>0.82379400000000003</v>
      </c>
      <c r="AG303">
        <v>170</v>
      </c>
    </row>
    <row r="304" spans="1:33" x14ac:dyDescent="0.3">
      <c r="A304" t="s">
        <v>68</v>
      </c>
      <c r="B304" s="3">
        <v>66</v>
      </c>
      <c r="C304" s="9">
        <v>2020</v>
      </c>
      <c r="D304" s="11">
        <v>2806789</v>
      </c>
      <c r="E304" s="16">
        <v>1173067642.0980475</v>
      </c>
      <c r="F304" s="17">
        <f t="shared" si="11"/>
        <v>417939.37559896649</v>
      </c>
      <c r="G304" s="55">
        <v>423508.1890054745</v>
      </c>
      <c r="H304" s="55">
        <f t="shared" si="12"/>
        <v>0.98685075389076826</v>
      </c>
      <c r="I304" s="55">
        <f t="shared" si="13"/>
        <v>1.0139603618687014</v>
      </c>
      <c r="J304">
        <v>1394</v>
      </c>
      <c r="K304" s="51">
        <v>2.0299999999999998</v>
      </c>
      <c r="L304" s="17">
        <v>19.560929689628615</v>
      </c>
      <c r="M304">
        <v>2.4455927085281704E-2</v>
      </c>
      <c r="N304">
        <v>0.13930819263615848</v>
      </c>
      <c r="O304">
        <v>17.8</v>
      </c>
      <c r="P304">
        <v>79</v>
      </c>
      <c r="Q304">
        <v>350</v>
      </c>
      <c r="R304">
        <v>0.20499999999999999</v>
      </c>
      <c r="S304">
        <v>94.9</v>
      </c>
      <c r="T304">
        <v>0.72765299999999999</v>
      </c>
      <c r="U304">
        <v>520</v>
      </c>
      <c r="V304">
        <v>1430</v>
      </c>
      <c r="W304">
        <v>1.94</v>
      </c>
      <c r="X304">
        <v>18.563292569456667</v>
      </c>
      <c r="Y304">
        <v>3.2743755255369829E-2</v>
      </c>
      <c r="Z304">
        <v>0.13507852991291788</v>
      </c>
      <c r="AA304">
        <v>17.7</v>
      </c>
      <c r="AB304">
        <v>80</v>
      </c>
      <c r="AC304">
        <v>344</v>
      </c>
      <c r="AD304">
        <v>0.20499999999999999</v>
      </c>
      <c r="AE304">
        <v>94</v>
      </c>
      <c r="AF304">
        <v>0.722333</v>
      </c>
      <c r="AG304">
        <v>503</v>
      </c>
    </row>
    <row r="305" spans="1:33" x14ac:dyDescent="0.3">
      <c r="A305" t="s">
        <v>69</v>
      </c>
      <c r="B305" s="3">
        <v>67</v>
      </c>
      <c r="C305" s="9">
        <v>2020</v>
      </c>
      <c r="D305" s="11">
        <v>1890857</v>
      </c>
      <c r="E305" s="16">
        <v>687021168.88437653</v>
      </c>
      <c r="F305" s="17">
        <f t="shared" si="11"/>
        <v>363338.51205267059</v>
      </c>
      <c r="G305" s="55">
        <v>361629.53988773283</v>
      </c>
      <c r="H305" s="55">
        <f t="shared" si="12"/>
        <v>1.0047257537795953</v>
      </c>
      <c r="I305" s="55">
        <f t="shared" si="13"/>
        <v>1.0366335352799014</v>
      </c>
      <c r="J305">
        <v>1021</v>
      </c>
      <c r="K305" s="51">
        <v>0.75</v>
      </c>
      <c r="L305" s="17">
        <v>26.022977736419101</v>
      </c>
      <c r="M305">
        <v>2.0045558453494774E-3</v>
      </c>
      <c r="N305">
        <v>0.30753007505374136</v>
      </c>
      <c r="O305">
        <v>25.1</v>
      </c>
      <c r="P305">
        <v>77</v>
      </c>
      <c r="Q305">
        <v>385</v>
      </c>
      <c r="R305">
        <v>0.26600000000000001</v>
      </c>
      <c r="S305">
        <v>82.5</v>
      </c>
      <c r="T305">
        <v>0.58408900000000008</v>
      </c>
      <c r="U305">
        <v>197</v>
      </c>
      <c r="V305">
        <v>1016</v>
      </c>
      <c r="W305">
        <v>0.77</v>
      </c>
      <c r="X305">
        <v>22.311562074089501</v>
      </c>
      <c r="Y305">
        <v>3.4632481350152667E-3</v>
      </c>
      <c r="Z305">
        <v>0.33126495668162381</v>
      </c>
      <c r="AA305">
        <v>19.7</v>
      </c>
      <c r="AB305">
        <v>78.2</v>
      </c>
      <c r="AC305">
        <v>390</v>
      </c>
      <c r="AD305">
        <v>0.26700000000000002</v>
      </c>
      <c r="AE305">
        <v>81.3</v>
      </c>
      <c r="AF305">
        <v>0.58282200000000006</v>
      </c>
      <c r="AG305">
        <v>219</v>
      </c>
    </row>
    <row r="306" spans="1:33" x14ac:dyDescent="0.3">
      <c r="A306" t="s">
        <v>70</v>
      </c>
      <c r="B306" s="3">
        <v>68</v>
      </c>
      <c r="C306" s="9">
        <v>2020</v>
      </c>
      <c r="D306" s="11">
        <v>1069994</v>
      </c>
      <c r="E306" s="16">
        <v>497130281.08424532</v>
      </c>
      <c r="F306" s="17">
        <f t="shared" si="11"/>
        <v>464610.34462272248</v>
      </c>
      <c r="G306" s="55">
        <v>490556.81843338173</v>
      </c>
      <c r="H306" s="55">
        <f t="shared" si="12"/>
        <v>0.94710811707088149</v>
      </c>
      <c r="I306" s="55">
        <f t="shared" si="13"/>
        <v>0.98920344434097329</v>
      </c>
      <c r="J306">
        <v>537</v>
      </c>
      <c r="K306" s="51">
        <v>2.89</v>
      </c>
      <c r="L306" s="17">
        <v>18.329185975131399</v>
      </c>
      <c r="M306">
        <v>0.17931393155420269</v>
      </c>
      <c r="N306">
        <v>0.11215943280482252</v>
      </c>
      <c r="O306">
        <v>30.7</v>
      </c>
      <c r="P306">
        <v>76.2</v>
      </c>
      <c r="Q306">
        <v>539</v>
      </c>
      <c r="R306">
        <v>0.28699999999999998</v>
      </c>
      <c r="S306">
        <v>90.8</v>
      </c>
      <c r="T306">
        <v>0.70312600000000003</v>
      </c>
      <c r="U306">
        <v>259</v>
      </c>
      <c r="V306">
        <v>541</v>
      </c>
      <c r="W306">
        <v>2.72</v>
      </c>
      <c r="X306">
        <v>16.461531054358641</v>
      </c>
      <c r="Y306">
        <v>0.27658197808421892</v>
      </c>
      <c r="Z306">
        <v>0.100242867673212</v>
      </c>
      <c r="AA306">
        <v>27.800000000000004</v>
      </c>
      <c r="AB306">
        <v>73.599999999999994</v>
      </c>
      <c r="AC306">
        <v>533</v>
      </c>
      <c r="AD306">
        <v>0.28300000000000003</v>
      </c>
      <c r="AE306">
        <v>96.4</v>
      </c>
      <c r="AF306">
        <v>0.67707899999999999</v>
      </c>
      <c r="AG306">
        <v>288</v>
      </c>
    </row>
    <row r="307" spans="1:33" x14ac:dyDescent="0.3">
      <c r="A307" t="s">
        <v>71</v>
      </c>
      <c r="B307" s="3">
        <v>69</v>
      </c>
      <c r="C307" s="9">
        <v>2020</v>
      </c>
      <c r="D307" s="11">
        <v>981527</v>
      </c>
      <c r="E307" s="16">
        <v>237105749.38671157</v>
      </c>
      <c r="F307" s="17">
        <f t="shared" si="11"/>
        <v>241568.23947452445</v>
      </c>
      <c r="G307" s="55">
        <v>240321.7781358737</v>
      </c>
      <c r="H307" s="55">
        <f t="shared" si="12"/>
        <v>1.0051866349704937</v>
      </c>
      <c r="I307" s="55">
        <f t="shared" si="13"/>
        <v>1.0536622086992784</v>
      </c>
      <c r="J307">
        <v>427</v>
      </c>
      <c r="K307" s="51">
        <v>0.3</v>
      </c>
      <c r="L307" s="17">
        <v>21.518268800173317</v>
      </c>
      <c r="M307">
        <v>6.2935591546125394E-2</v>
      </c>
      <c r="N307">
        <v>0.12217068003627479</v>
      </c>
      <c r="O307">
        <v>16.2</v>
      </c>
      <c r="P307">
        <v>80.7</v>
      </c>
      <c r="Q307">
        <v>203</v>
      </c>
      <c r="R307">
        <v>0.40799999999999997</v>
      </c>
      <c r="S307">
        <v>85.1</v>
      </c>
      <c r="T307">
        <v>0.62983199999999995</v>
      </c>
      <c r="U307">
        <v>27</v>
      </c>
      <c r="V307">
        <v>433</v>
      </c>
      <c r="W307">
        <v>0.31</v>
      </c>
      <c r="X307">
        <v>25.510695623603723</v>
      </c>
      <c r="Y307">
        <v>5.1251994454953882E-2</v>
      </c>
      <c r="Z307">
        <v>9.3786421470641604E-2</v>
      </c>
      <c r="AA307">
        <v>17</v>
      </c>
      <c r="AB307">
        <v>83.7</v>
      </c>
      <c r="AC307">
        <v>209</v>
      </c>
      <c r="AD307">
        <v>0.40700000000000003</v>
      </c>
      <c r="AE307">
        <v>83.6</v>
      </c>
      <c r="AF307">
        <v>0.63656400000000002</v>
      </c>
      <c r="AG307">
        <v>37</v>
      </c>
    </row>
    <row r="308" spans="1:33" x14ac:dyDescent="0.3">
      <c r="A308" t="s">
        <v>72</v>
      </c>
      <c r="B308" s="3">
        <v>70</v>
      </c>
      <c r="C308" s="9">
        <v>2020</v>
      </c>
      <c r="D308" s="11">
        <v>981987</v>
      </c>
      <c r="E308" s="16">
        <v>874033417.04810584</v>
      </c>
      <c r="F308" s="17">
        <f t="shared" si="11"/>
        <v>890066.17913282535</v>
      </c>
      <c r="G308" s="55">
        <v>993472.74047581921</v>
      </c>
      <c r="H308" s="55">
        <f t="shared" si="12"/>
        <v>0.89591404260023499</v>
      </c>
      <c r="I308" s="55">
        <f t="shared" si="13"/>
        <v>0.99180827794141158</v>
      </c>
      <c r="J308">
        <v>502</v>
      </c>
      <c r="K308" s="51">
        <v>0.27</v>
      </c>
      <c r="L308" s="17">
        <v>22.853418867727477</v>
      </c>
      <c r="M308">
        <v>0.49704329205379272</v>
      </c>
      <c r="N308">
        <v>1.1803557484122517E-2</v>
      </c>
      <c r="O308">
        <v>15.7</v>
      </c>
      <c r="P308">
        <v>91.4</v>
      </c>
      <c r="Q308">
        <v>242</v>
      </c>
      <c r="R308">
        <v>0.33700000000000002</v>
      </c>
      <c r="S308">
        <v>86.1</v>
      </c>
      <c r="T308">
        <v>0.40277000000000002</v>
      </c>
      <c r="U308">
        <v>78</v>
      </c>
      <c r="V308">
        <v>501</v>
      </c>
      <c r="W308">
        <v>0.24</v>
      </c>
      <c r="X308">
        <v>34.28773280796311</v>
      </c>
      <c r="Y308">
        <v>0.50477222658196563</v>
      </c>
      <c r="Z308">
        <v>1.0803118319973956E-2</v>
      </c>
      <c r="AA308">
        <v>14.6</v>
      </c>
      <c r="AB308">
        <v>87.6</v>
      </c>
      <c r="AC308">
        <v>245</v>
      </c>
      <c r="AD308">
        <v>0.33899999999999997</v>
      </c>
      <c r="AE308">
        <v>95.3</v>
      </c>
      <c r="AF308">
        <v>0.40178900000000001</v>
      </c>
      <c r="AG308">
        <v>55</v>
      </c>
    </row>
    <row r="309" spans="1:33" x14ac:dyDescent="0.3">
      <c r="A309" t="s">
        <v>73</v>
      </c>
      <c r="B309" s="3">
        <v>71</v>
      </c>
      <c r="C309" s="9">
        <v>2020</v>
      </c>
      <c r="D309" s="11">
        <v>1019906</v>
      </c>
      <c r="E309" s="16">
        <v>312759529.45984864</v>
      </c>
      <c r="F309" s="17">
        <f t="shared" si="11"/>
        <v>306655.25005230738</v>
      </c>
      <c r="G309" s="55">
        <v>291601.15709349903</v>
      </c>
      <c r="H309" s="55">
        <f t="shared" si="12"/>
        <v>1.0516256283372065</v>
      </c>
      <c r="I309" s="55">
        <f t="shared" si="13"/>
        <v>1.0237378006308446</v>
      </c>
      <c r="J309">
        <v>524</v>
      </c>
      <c r="K309" s="51">
        <v>0.12</v>
      </c>
      <c r="L309" s="17">
        <v>30.014102468570698</v>
      </c>
      <c r="M309">
        <v>0.26059350420808275</v>
      </c>
      <c r="N309">
        <v>2.2979574297498494E-2</v>
      </c>
      <c r="O309">
        <v>11.3</v>
      </c>
      <c r="P309">
        <v>69.7</v>
      </c>
      <c r="Q309">
        <v>204</v>
      </c>
      <c r="R309">
        <v>0.311</v>
      </c>
      <c r="S309">
        <v>101.2</v>
      </c>
      <c r="T309">
        <v>0.65685400000000005</v>
      </c>
      <c r="U309">
        <v>18</v>
      </c>
      <c r="V309">
        <v>525</v>
      </c>
      <c r="W309">
        <v>0.11</v>
      </c>
      <c r="X309">
        <v>26.032087020419432</v>
      </c>
      <c r="Y309">
        <v>0.1768629308843781</v>
      </c>
      <c r="Z309">
        <v>2.9310670307682824E-2</v>
      </c>
      <c r="AA309">
        <v>10.4</v>
      </c>
      <c r="AB309">
        <v>65.3</v>
      </c>
      <c r="AC309">
        <v>211</v>
      </c>
      <c r="AD309">
        <v>0.312</v>
      </c>
      <c r="AE309">
        <v>101</v>
      </c>
      <c r="AF309">
        <v>0.65543499999999999</v>
      </c>
      <c r="AG309">
        <v>25</v>
      </c>
    </row>
    <row r="310" spans="1:33" x14ac:dyDescent="0.3">
      <c r="A310" t="s">
        <v>74</v>
      </c>
      <c r="B310" s="3">
        <v>72</v>
      </c>
      <c r="C310" s="9">
        <v>2020</v>
      </c>
      <c r="D310" s="11">
        <v>294810</v>
      </c>
      <c r="E310" s="16">
        <v>239709010.64270118</v>
      </c>
      <c r="F310" s="17">
        <f t="shared" si="11"/>
        <v>813096.60677284072</v>
      </c>
      <c r="G310" s="55">
        <v>802353.42100796371</v>
      </c>
      <c r="H310" s="55">
        <f t="shared" si="12"/>
        <v>1.0133895930192218</v>
      </c>
      <c r="I310" s="55">
        <f t="shared" si="13"/>
        <v>0.97638215387914506</v>
      </c>
      <c r="J310">
        <v>182</v>
      </c>
      <c r="K310" s="51">
        <v>0.53</v>
      </c>
      <c r="L310" s="17">
        <v>19.699505514635185</v>
      </c>
      <c r="M310">
        <v>7.5245105242597393E-2</v>
      </c>
      <c r="N310">
        <v>7.296790466802551E-2</v>
      </c>
      <c r="O310">
        <v>20.7</v>
      </c>
      <c r="P310">
        <v>82.7</v>
      </c>
      <c r="Q310">
        <v>141</v>
      </c>
      <c r="R310">
        <v>0.222</v>
      </c>
      <c r="S310">
        <v>118.9</v>
      </c>
      <c r="T310">
        <v>0.93962000000000001</v>
      </c>
      <c r="U310">
        <v>10</v>
      </c>
      <c r="V310">
        <v>182</v>
      </c>
      <c r="W310">
        <v>0.5</v>
      </c>
      <c r="X310">
        <v>16.733356531053083</v>
      </c>
      <c r="Y310">
        <v>4.7701863398874937E-2</v>
      </c>
      <c r="Z310">
        <v>6.2263758766208065E-2</v>
      </c>
      <c r="AA310">
        <v>15.7</v>
      </c>
      <c r="AB310">
        <v>84.9</v>
      </c>
      <c r="AC310">
        <v>147</v>
      </c>
      <c r="AD310">
        <v>0.223</v>
      </c>
      <c r="AE310">
        <v>109.6</v>
      </c>
      <c r="AF310">
        <v>0.94659700000000002</v>
      </c>
      <c r="AG310">
        <v>9</v>
      </c>
    </row>
    <row r="311" spans="1:33" x14ac:dyDescent="0.3">
      <c r="A311" t="s">
        <v>75</v>
      </c>
      <c r="B311" s="3">
        <v>73</v>
      </c>
      <c r="C311" s="9">
        <v>2020</v>
      </c>
      <c r="D311" s="11">
        <v>1867932</v>
      </c>
      <c r="E311" s="16">
        <v>925181056.80001509</v>
      </c>
      <c r="F311" s="17">
        <f t="shared" si="11"/>
        <v>495296.96841213445</v>
      </c>
      <c r="G311" s="55">
        <v>498378.01858034206</v>
      </c>
      <c r="H311" s="55">
        <f t="shared" si="12"/>
        <v>0.99381784498244097</v>
      </c>
      <c r="I311" s="55">
        <f t="shared" si="13"/>
        <v>1.028457388449336</v>
      </c>
      <c r="J311">
        <v>1002</v>
      </c>
      <c r="K311" s="51">
        <v>0.77</v>
      </c>
      <c r="L311" s="17">
        <v>20.753026347944228</v>
      </c>
      <c r="M311">
        <v>9.5994936396137428E-3</v>
      </c>
      <c r="N311">
        <v>7.4261883676495097E-2</v>
      </c>
      <c r="O311">
        <v>20.5</v>
      </c>
      <c r="P311">
        <v>79.599999999999994</v>
      </c>
      <c r="Q311">
        <v>230</v>
      </c>
      <c r="R311">
        <v>0.217</v>
      </c>
      <c r="S311">
        <v>98.5</v>
      </c>
      <c r="T311">
        <v>0.89745799999999998</v>
      </c>
      <c r="U311">
        <v>136</v>
      </c>
      <c r="V311">
        <v>999</v>
      </c>
      <c r="W311">
        <v>0.68</v>
      </c>
      <c r="X311">
        <v>17.031140226311656</v>
      </c>
      <c r="Y311">
        <v>9.9592809872106978E-3</v>
      </c>
      <c r="Z311">
        <v>9.2511991137990315E-2</v>
      </c>
      <c r="AA311">
        <v>19.399999999999999</v>
      </c>
      <c r="AB311">
        <v>75.400000000000006</v>
      </c>
      <c r="AC311">
        <v>238</v>
      </c>
      <c r="AD311">
        <v>0.218</v>
      </c>
      <c r="AE311">
        <v>98.9</v>
      </c>
      <c r="AF311">
        <v>0.89047300000000007</v>
      </c>
      <c r="AG311">
        <v>164</v>
      </c>
    </row>
    <row r="312" spans="1:33" x14ac:dyDescent="0.3">
      <c r="A312" t="s">
        <v>76</v>
      </c>
      <c r="B312" s="3">
        <v>74</v>
      </c>
      <c r="C312" s="9">
        <v>2020</v>
      </c>
      <c r="D312" s="11">
        <v>1302772</v>
      </c>
      <c r="E312" s="16">
        <v>694499084.1381495</v>
      </c>
      <c r="F312" s="17">
        <f t="shared" si="11"/>
        <v>533093.34567994205</v>
      </c>
      <c r="G312" s="55">
        <v>527515.19974387146</v>
      </c>
      <c r="H312" s="55">
        <f t="shared" si="12"/>
        <v>1.0105743795416302</v>
      </c>
      <c r="I312" s="55">
        <f t="shared" si="13"/>
        <v>0.99569818921545694</v>
      </c>
      <c r="J312">
        <v>721</v>
      </c>
      <c r="K312" s="51">
        <v>0.24</v>
      </c>
      <c r="L312" s="17">
        <v>28.399810690755846</v>
      </c>
      <c r="M312">
        <v>7.6762782168645877E-2</v>
      </c>
      <c r="N312">
        <v>0.101279127327443</v>
      </c>
      <c r="O312">
        <v>18</v>
      </c>
      <c r="P312">
        <v>83.1</v>
      </c>
      <c r="Q312">
        <v>312</v>
      </c>
      <c r="R312">
        <v>0.16699999999999998</v>
      </c>
      <c r="S312">
        <v>83.2</v>
      </c>
      <c r="T312">
        <v>0.92064999999999997</v>
      </c>
      <c r="U312">
        <v>126</v>
      </c>
      <c r="V312">
        <v>702</v>
      </c>
      <c r="W312">
        <v>0.27</v>
      </c>
      <c r="X312">
        <v>22.131692927956191</v>
      </c>
      <c r="Y312">
        <v>5.9791755047988199E-2</v>
      </c>
      <c r="Z312">
        <v>9.3808892929750406E-2</v>
      </c>
      <c r="AA312">
        <v>18</v>
      </c>
      <c r="AB312">
        <v>77.3</v>
      </c>
      <c r="AC312">
        <v>324</v>
      </c>
      <c r="AD312">
        <v>0.16800000000000001</v>
      </c>
      <c r="AE312">
        <v>86.3</v>
      </c>
      <c r="AF312">
        <v>0.905254</v>
      </c>
      <c r="AG312">
        <v>92</v>
      </c>
    </row>
    <row r="313" spans="1:33" x14ac:dyDescent="0.3">
      <c r="A313" t="s">
        <v>77</v>
      </c>
      <c r="B313" s="3">
        <v>75</v>
      </c>
      <c r="C313" s="9">
        <v>2020</v>
      </c>
      <c r="D313" s="11">
        <v>778191</v>
      </c>
      <c r="E313" s="16">
        <v>335142281.12866795</v>
      </c>
      <c r="F313" s="17">
        <f t="shared" si="11"/>
        <v>430668.41061984521</v>
      </c>
      <c r="G313" s="55">
        <v>419560.17667725327</v>
      </c>
      <c r="H313" s="55">
        <f t="shared" si="12"/>
        <v>1.0264759015752274</v>
      </c>
      <c r="I313" s="55">
        <f t="shared" si="13"/>
        <v>1.0609210051126678</v>
      </c>
      <c r="J313">
        <v>403</v>
      </c>
      <c r="K313" s="51">
        <v>0.15</v>
      </c>
      <c r="L313" s="17">
        <v>80.218050487684096</v>
      </c>
      <c r="M313">
        <v>0.15262744543615775</v>
      </c>
      <c r="N313">
        <v>3.1697874033734121E-2</v>
      </c>
      <c r="O313">
        <v>11.7</v>
      </c>
      <c r="P313">
        <v>83.5</v>
      </c>
      <c r="Q313">
        <v>185</v>
      </c>
      <c r="R313">
        <v>0.32</v>
      </c>
      <c r="S313">
        <v>96</v>
      </c>
      <c r="T313">
        <v>0.77204800000000007</v>
      </c>
      <c r="U313">
        <v>58</v>
      </c>
      <c r="V313">
        <v>408</v>
      </c>
      <c r="W313">
        <v>0.17</v>
      </c>
      <c r="X313">
        <v>86.185962086582677</v>
      </c>
      <c r="Y313">
        <v>0.11695705676081455</v>
      </c>
      <c r="Z313">
        <v>3.3918519107724192E-2</v>
      </c>
      <c r="AA313">
        <v>13.8</v>
      </c>
      <c r="AB313">
        <v>74.7</v>
      </c>
      <c r="AC313">
        <v>186</v>
      </c>
      <c r="AD313">
        <v>0.32100000000000001</v>
      </c>
      <c r="AE313">
        <v>96.3</v>
      </c>
      <c r="AF313">
        <v>0.76739400000000002</v>
      </c>
      <c r="AG313">
        <v>55</v>
      </c>
    </row>
    <row r="314" spans="1:33" x14ac:dyDescent="0.3">
      <c r="A314" t="s">
        <v>78</v>
      </c>
      <c r="B314" s="3">
        <v>76</v>
      </c>
      <c r="C314" s="9">
        <v>2020</v>
      </c>
      <c r="D314" s="11">
        <v>137993</v>
      </c>
      <c r="E314" s="16">
        <v>186944257.76206344</v>
      </c>
      <c r="F314" s="17">
        <f t="shared" si="11"/>
        <v>1354737.253064021</v>
      </c>
      <c r="G314" s="55">
        <v>1277187.0368332113</v>
      </c>
      <c r="H314" s="55">
        <f t="shared" si="12"/>
        <v>1.0607195453714404</v>
      </c>
      <c r="I314" s="55">
        <f t="shared" si="13"/>
        <v>1.0259221406934904</v>
      </c>
      <c r="J314">
        <v>86</v>
      </c>
      <c r="K314" s="51">
        <v>0.28999999999999998</v>
      </c>
      <c r="L314" s="17">
        <v>16.550356659395536</v>
      </c>
      <c r="M314">
        <v>0.56109222551268123</v>
      </c>
      <c r="N314">
        <v>8.8370851205018513E-3</v>
      </c>
      <c r="O314">
        <v>17.600000000000001</v>
      </c>
      <c r="P314">
        <v>95.3</v>
      </c>
      <c r="Q314">
        <v>185</v>
      </c>
      <c r="R314">
        <v>3.6000000000000004E-2</v>
      </c>
      <c r="S314">
        <v>111.8</v>
      </c>
      <c r="T314">
        <v>0.96122799999999997</v>
      </c>
      <c r="U314">
        <v>5</v>
      </c>
      <c r="V314">
        <v>86</v>
      </c>
      <c r="W314">
        <v>0.36</v>
      </c>
      <c r="X314">
        <v>19.232499700347319</v>
      </c>
      <c r="Y314">
        <v>0.4495002668754593</v>
      </c>
      <c r="Z314">
        <v>1.0276844067474006E-2</v>
      </c>
      <c r="AA314">
        <v>26</v>
      </c>
      <c r="AB314">
        <v>91</v>
      </c>
      <c r="AC314">
        <v>194</v>
      </c>
      <c r="AD314">
        <v>3.6000000000000004E-2</v>
      </c>
      <c r="AE314">
        <v>111.9</v>
      </c>
      <c r="AF314">
        <v>0.95610499999999998</v>
      </c>
      <c r="AG314">
        <v>8</v>
      </c>
    </row>
    <row r="315" spans="1:33" x14ac:dyDescent="0.3">
      <c r="A315" t="s">
        <v>79</v>
      </c>
      <c r="B315" s="3">
        <v>77</v>
      </c>
      <c r="C315" s="9">
        <v>2020</v>
      </c>
      <c r="D315" s="11">
        <v>471462</v>
      </c>
      <c r="E315" s="16">
        <v>752624612.23586559</v>
      </c>
      <c r="F315" s="17">
        <f t="shared" si="11"/>
        <v>1596363.2535302222</v>
      </c>
      <c r="G315" s="55">
        <v>1622477.3826974225</v>
      </c>
      <c r="H315" s="55">
        <f t="shared" si="12"/>
        <v>0.98390478077186838</v>
      </c>
      <c r="I315" s="55">
        <f t="shared" si="13"/>
        <v>0.99012415010380084</v>
      </c>
      <c r="J315">
        <v>276</v>
      </c>
      <c r="K315" s="51">
        <v>0.11</v>
      </c>
      <c r="L315" s="17">
        <v>23.010519528308873</v>
      </c>
      <c r="M315">
        <v>0.55635753507186525</v>
      </c>
      <c r="N315">
        <v>4.1161591547189583E-2</v>
      </c>
      <c r="O315">
        <v>8.5</v>
      </c>
      <c r="P315">
        <v>81.7</v>
      </c>
      <c r="Q315">
        <v>113</v>
      </c>
      <c r="R315">
        <v>0.17800000000000002</v>
      </c>
      <c r="S315">
        <v>119.2</v>
      </c>
      <c r="T315">
        <v>0.55993499999999996</v>
      </c>
      <c r="U315">
        <v>5</v>
      </c>
      <c r="V315">
        <v>275</v>
      </c>
      <c r="W315">
        <v>0.09</v>
      </c>
      <c r="X315">
        <v>20.335982623147526</v>
      </c>
      <c r="Y315">
        <v>0.64302102397100047</v>
      </c>
      <c r="Z315">
        <v>2.4488585312944733E-2</v>
      </c>
      <c r="AA315">
        <v>10</v>
      </c>
      <c r="AB315">
        <v>77</v>
      </c>
      <c r="AC315">
        <v>123</v>
      </c>
      <c r="AD315">
        <v>0.17800000000000002</v>
      </c>
      <c r="AE315">
        <v>117.3</v>
      </c>
      <c r="AF315">
        <v>0.49256</v>
      </c>
      <c r="AG315">
        <v>9</v>
      </c>
    </row>
    <row r="316" spans="1:33" x14ac:dyDescent="0.3">
      <c r="A316" t="s">
        <v>80</v>
      </c>
      <c r="B316" s="3">
        <v>78</v>
      </c>
      <c r="C316" s="9">
        <v>2020</v>
      </c>
      <c r="D316" s="11">
        <v>153641</v>
      </c>
      <c r="E316" s="16">
        <v>51906138.184457839</v>
      </c>
      <c r="F316" s="17">
        <f t="shared" si="11"/>
        <v>337840.40838355542</v>
      </c>
      <c r="G316" s="55">
        <v>327919.29987637262</v>
      </c>
      <c r="H316" s="55">
        <f t="shared" si="12"/>
        <v>1.0302547258149279</v>
      </c>
      <c r="I316" s="55">
        <f t="shared" si="13"/>
        <v>1.0170766293554863</v>
      </c>
      <c r="J316">
        <v>78</v>
      </c>
      <c r="K316" s="51">
        <v>0.15</v>
      </c>
      <c r="L316" s="17">
        <v>26.108317729050555</v>
      </c>
      <c r="M316">
        <v>0.13737848433088326</v>
      </c>
      <c r="N316">
        <v>3.8501161169926079E-2</v>
      </c>
      <c r="O316">
        <v>13.3</v>
      </c>
      <c r="P316">
        <v>76.3</v>
      </c>
      <c r="Q316">
        <v>124</v>
      </c>
      <c r="R316">
        <v>0.29299999999999998</v>
      </c>
      <c r="S316">
        <v>119.2</v>
      </c>
      <c r="T316">
        <v>0.86018100000000008</v>
      </c>
      <c r="U316">
        <v>19</v>
      </c>
      <c r="V316">
        <v>77</v>
      </c>
      <c r="W316">
        <v>0.17</v>
      </c>
      <c r="X316">
        <v>27.944214003757416</v>
      </c>
      <c r="Y316">
        <v>0.11378899258568258</v>
      </c>
      <c r="Z316">
        <v>3.4216858992876825E-2</v>
      </c>
      <c r="AA316">
        <v>10.8</v>
      </c>
      <c r="AB316">
        <v>75.3</v>
      </c>
      <c r="AC316">
        <v>127</v>
      </c>
      <c r="AD316">
        <v>0.29199999999999998</v>
      </c>
      <c r="AE316">
        <v>124</v>
      </c>
      <c r="AF316">
        <v>0.87870999999999999</v>
      </c>
      <c r="AG316">
        <v>39</v>
      </c>
    </row>
    <row r="317" spans="1:33" x14ac:dyDescent="0.3">
      <c r="A317" t="s">
        <v>81</v>
      </c>
      <c r="B317" s="3">
        <v>79</v>
      </c>
      <c r="C317" s="9">
        <v>2020</v>
      </c>
      <c r="D317" s="11">
        <v>48066</v>
      </c>
      <c r="E317" s="16">
        <v>78982267.219008535</v>
      </c>
      <c r="F317" s="17">
        <f t="shared" si="11"/>
        <v>1643204.4942164635</v>
      </c>
      <c r="G317" s="55">
        <v>1629321.4277901507</v>
      </c>
      <c r="H317" s="55">
        <f t="shared" si="12"/>
        <v>1.0085207658780639</v>
      </c>
      <c r="I317" s="55">
        <f t="shared" si="13"/>
        <v>1.0026546239284733</v>
      </c>
      <c r="J317">
        <v>31</v>
      </c>
      <c r="K317" s="51">
        <v>7.0000000000000007E-2</v>
      </c>
      <c r="L317" s="17">
        <v>26.240784864284443</v>
      </c>
      <c r="M317">
        <v>0.45563314490898588</v>
      </c>
      <c r="N317">
        <v>2.3499641731312406E-3</v>
      </c>
      <c r="O317">
        <v>11.7</v>
      </c>
      <c r="P317">
        <v>89.2</v>
      </c>
      <c r="Q317">
        <v>28</v>
      </c>
      <c r="R317">
        <v>0.317</v>
      </c>
      <c r="S317">
        <v>134.1</v>
      </c>
      <c r="T317">
        <v>0.40559899999999999</v>
      </c>
      <c r="U317">
        <v>0</v>
      </c>
      <c r="V317">
        <v>31</v>
      </c>
      <c r="W317">
        <v>0.06</v>
      </c>
      <c r="X317">
        <v>28.645132901731667</v>
      </c>
      <c r="Y317">
        <v>0.3942028044690542</v>
      </c>
      <c r="Z317">
        <v>3.2283857922022646E-3</v>
      </c>
      <c r="AA317">
        <v>9.4</v>
      </c>
      <c r="AB317">
        <v>93.4</v>
      </c>
      <c r="AC317">
        <v>27</v>
      </c>
      <c r="AD317">
        <v>0.31</v>
      </c>
      <c r="AE317">
        <v>131.4</v>
      </c>
      <c r="AF317">
        <v>0.39680399999999999</v>
      </c>
      <c r="AG317">
        <v>0</v>
      </c>
    </row>
    <row r="318" spans="1:33" x14ac:dyDescent="0.3">
      <c r="A318" s="2" t="s">
        <v>3</v>
      </c>
      <c r="B318" s="3">
        <v>1</v>
      </c>
      <c r="C318" s="9">
        <v>2021</v>
      </c>
      <c r="D318" s="11">
        <v>1540947</v>
      </c>
      <c r="E318" s="16">
        <v>860035410.91380084</v>
      </c>
      <c r="F318" s="17">
        <f t="shared" si="11"/>
        <v>558121.34415641869</v>
      </c>
      <c r="G318" s="55">
        <v>541616.22372529644</v>
      </c>
      <c r="H318" s="55">
        <f t="shared" si="12"/>
        <v>1.0304738294536271</v>
      </c>
      <c r="I318" s="55">
        <f t="shared" si="13"/>
        <v>0.67663736399944785</v>
      </c>
      <c r="J318">
        <v>829</v>
      </c>
      <c r="K318" s="51">
        <v>0.28999999999999998</v>
      </c>
      <c r="L318" s="17">
        <v>12.457267861446306</v>
      </c>
      <c r="M318">
        <v>0.31520677039671818</v>
      </c>
      <c r="N318">
        <v>0.14062139644157695</v>
      </c>
      <c r="O318">
        <v>27.751199999999997</v>
      </c>
      <c r="P318">
        <v>78.7</v>
      </c>
      <c r="Q318">
        <v>304</v>
      </c>
      <c r="R318">
        <v>0.34700000000000003</v>
      </c>
      <c r="S318">
        <v>70.7</v>
      </c>
      <c r="T318">
        <v>0.91789900000000002</v>
      </c>
      <c r="U318">
        <v>208</v>
      </c>
      <c r="V318">
        <v>834</v>
      </c>
      <c r="W318">
        <v>0.28999999999999998</v>
      </c>
      <c r="X318">
        <v>16.996170378356872</v>
      </c>
      <c r="Y318">
        <v>0.2032122767677387</v>
      </c>
      <c r="Z318">
        <v>0.14887779627919059</v>
      </c>
      <c r="AA318">
        <v>30.599999999999998</v>
      </c>
      <c r="AB318">
        <v>72.5</v>
      </c>
      <c r="AC318">
        <v>300</v>
      </c>
      <c r="AD318">
        <v>0.34600000000000003</v>
      </c>
      <c r="AE318">
        <v>69.3</v>
      </c>
      <c r="AF318">
        <v>0.9159520000000001</v>
      </c>
      <c r="AG318">
        <v>177</v>
      </c>
    </row>
    <row r="319" spans="1:33" x14ac:dyDescent="0.3">
      <c r="A319" s="2" t="s">
        <v>4</v>
      </c>
      <c r="B319" s="3">
        <v>2</v>
      </c>
      <c r="C319" s="9">
        <v>2021</v>
      </c>
      <c r="D319" s="11">
        <v>1171845</v>
      </c>
      <c r="E319" s="16">
        <v>357687004.53106236</v>
      </c>
      <c r="F319" s="17">
        <f t="shared" si="11"/>
        <v>305234.05785838771</v>
      </c>
      <c r="G319" s="55">
        <v>291061.69798754877</v>
      </c>
      <c r="H319" s="55">
        <f t="shared" si="12"/>
        <v>1.048691943903403</v>
      </c>
      <c r="I319" s="55">
        <f t="shared" si="13"/>
        <v>0.68317091452388856</v>
      </c>
      <c r="J319">
        <v>589</v>
      </c>
      <c r="K319" s="51">
        <v>7.0000000000000007E-2</v>
      </c>
      <c r="L319" s="17">
        <v>17.863005482366766</v>
      </c>
      <c r="M319">
        <v>3.4128487039015309E-4</v>
      </c>
      <c r="N319">
        <v>0.16023966413923557</v>
      </c>
      <c r="O319">
        <v>20.136500000000002</v>
      </c>
      <c r="P319">
        <v>79.599999999999994</v>
      </c>
      <c r="Q319">
        <v>189</v>
      </c>
      <c r="R319">
        <v>0.30499999999999999</v>
      </c>
      <c r="S319">
        <v>73.900000000000006</v>
      </c>
      <c r="T319">
        <v>0.65861700000000001</v>
      </c>
      <c r="U319">
        <v>45</v>
      </c>
      <c r="V319">
        <v>583</v>
      </c>
      <c r="W319">
        <v>0.14000000000000001</v>
      </c>
      <c r="X319">
        <v>18.166417016394345</v>
      </c>
      <c r="Y319">
        <v>3.3367305553917069E-4</v>
      </c>
      <c r="Z319">
        <v>0.15551329198926023</v>
      </c>
      <c r="AA319">
        <v>20.399999999999999</v>
      </c>
      <c r="AB319">
        <v>74.3</v>
      </c>
      <c r="AC319">
        <v>193</v>
      </c>
      <c r="AD319">
        <v>0.30499999999999999</v>
      </c>
      <c r="AE319">
        <v>75.7</v>
      </c>
      <c r="AF319">
        <v>0.65607399999999994</v>
      </c>
      <c r="AG319">
        <v>41</v>
      </c>
    </row>
    <row r="320" spans="1:33" x14ac:dyDescent="0.3">
      <c r="A320" t="s">
        <v>5</v>
      </c>
      <c r="B320" s="3">
        <v>3</v>
      </c>
      <c r="C320" s="9">
        <v>2021</v>
      </c>
      <c r="D320" s="11">
        <v>1350639</v>
      </c>
      <c r="E320" s="16">
        <v>526966362.02457666</v>
      </c>
      <c r="F320" s="17">
        <f t="shared" si="11"/>
        <v>390160.77725030645</v>
      </c>
      <c r="G320" s="55">
        <v>340472.99114216922</v>
      </c>
      <c r="H320" s="55">
        <f t="shared" si="12"/>
        <v>1.1459375263261027</v>
      </c>
      <c r="I320" s="55">
        <f t="shared" si="13"/>
        <v>0.71737374243234964</v>
      </c>
      <c r="J320">
        <v>707</v>
      </c>
      <c r="K320" s="51">
        <v>0.59</v>
      </c>
      <c r="L320" s="17">
        <v>13.892078421302919</v>
      </c>
      <c r="M320">
        <v>4.5191985954653076E-3</v>
      </c>
      <c r="N320">
        <v>0.43825724833449731</v>
      </c>
      <c r="O320">
        <v>23.724499999999999</v>
      </c>
      <c r="P320">
        <v>81.3</v>
      </c>
      <c r="Q320">
        <v>186</v>
      </c>
      <c r="R320">
        <v>0.22399999999999998</v>
      </c>
      <c r="S320">
        <v>86.1</v>
      </c>
      <c r="T320">
        <v>0.68689099999999992</v>
      </c>
      <c r="U320">
        <v>115</v>
      </c>
      <c r="V320">
        <v>710</v>
      </c>
      <c r="W320">
        <v>0.91</v>
      </c>
      <c r="X320">
        <v>17.227851078770922</v>
      </c>
      <c r="Y320">
        <v>3.9999312411492811E-3</v>
      </c>
      <c r="Z320">
        <v>0.35339926514000891</v>
      </c>
      <c r="AA320">
        <v>24.2</v>
      </c>
      <c r="AB320">
        <v>75.8</v>
      </c>
      <c r="AC320">
        <v>189</v>
      </c>
      <c r="AD320">
        <v>0.223</v>
      </c>
      <c r="AE320">
        <v>83.4</v>
      </c>
      <c r="AF320">
        <v>0.67786400000000002</v>
      </c>
      <c r="AG320">
        <v>208</v>
      </c>
    </row>
    <row r="321" spans="1:33" x14ac:dyDescent="0.3">
      <c r="A321" t="s">
        <v>6</v>
      </c>
      <c r="B321" s="3">
        <v>4</v>
      </c>
      <c r="C321" s="9">
        <v>2021</v>
      </c>
      <c r="D321" s="11">
        <v>2310877</v>
      </c>
      <c r="E321" s="16">
        <v>898129448.1773349</v>
      </c>
      <c r="F321" s="17">
        <f t="shared" si="11"/>
        <v>388653.07334719022</v>
      </c>
      <c r="G321" s="55">
        <v>370248.74236689461</v>
      </c>
      <c r="H321" s="55">
        <f t="shared" si="12"/>
        <v>1.0497080175415099</v>
      </c>
      <c r="I321" s="55">
        <f t="shared" si="13"/>
        <v>0.67700846173428442</v>
      </c>
      <c r="J321">
        <v>1183</v>
      </c>
      <c r="K321" s="51">
        <v>0.89</v>
      </c>
      <c r="L321" s="17">
        <v>22.715007274120122</v>
      </c>
      <c r="M321">
        <v>4.1247521856563746E-3</v>
      </c>
      <c r="N321">
        <v>0.17430341908247282</v>
      </c>
      <c r="O321">
        <v>21.108699999999999</v>
      </c>
      <c r="P321">
        <v>87.1</v>
      </c>
      <c r="Q321">
        <v>373</v>
      </c>
      <c r="R321">
        <v>0.315</v>
      </c>
      <c r="S321">
        <v>77.900000000000006</v>
      </c>
      <c r="T321">
        <v>0.67473899999999998</v>
      </c>
      <c r="U321">
        <v>454</v>
      </c>
      <c r="V321">
        <v>1172</v>
      </c>
      <c r="W321">
        <v>1.03</v>
      </c>
      <c r="X321">
        <v>24.386610441024899</v>
      </c>
      <c r="Y321">
        <v>5.3937901721252636E-3</v>
      </c>
      <c r="Z321">
        <v>0.15910301117163123</v>
      </c>
      <c r="AA321">
        <v>27.3</v>
      </c>
      <c r="AB321">
        <v>80.599999999999994</v>
      </c>
      <c r="AC321">
        <v>369</v>
      </c>
      <c r="AD321">
        <v>0.317</v>
      </c>
      <c r="AE321">
        <v>78.599999999999994</v>
      </c>
      <c r="AF321">
        <v>0.6417489999999999</v>
      </c>
      <c r="AG321">
        <v>432</v>
      </c>
    </row>
    <row r="322" spans="1:33" x14ac:dyDescent="0.3">
      <c r="A322" t="s">
        <v>7</v>
      </c>
      <c r="B322" s="3">
        <v>5</v>
      </c>
      <c r="C322" s="9">
        <v>2021</v>
      </c>
      <c r="D322" s="11">
        <v>931473</v>
      </c>
      <c r="E322" s="16">
        <v>219977113.68107969</v>
      </c>
      <c r="F322" s="17">
        <f t="shared" ref="F322:F385" si="14">E322/D322*1000</f>
        <v>236160.4831069496</v>
      </c>
      <c r="G322" s="55">
        <v>227501.57984854633</v>
      </c>
      <c r="H322" s="55">
        <f t="shared" si="12"/>
        <v>1.0380608489144019</v>
      </c>
      <c r="I322" s="55">
        <f t="shared" si="13"/>
        <v>0.68908279096019187</v>
      </c>
      <c r="J322">
        <v>526</v>
      </c>
      <c r="K322" s="51">
        <v>0.28999999999999998</v>
      </c>
      <c r="L322" s="17">
        <v>15.058305278014601</v>
      </c>
      <c r="M322">
        <v>2.0469784383280024E-3</v>
      </c>
      <c r="N322">
        <v>0.22116779034999445</v>
      </c>
      <c r="O322">
        <v>22.7074</v>
      </c>
      <c r="P322">
        <v>77.5</v>
      </c>
      <c r="Q322">
        <v>242</v>
      </c>
      <c r="R322">
        <v>0.18</v>
      </c>
      <c r="S322">
        <v>87.8</v>
      </c>
      <c r="T322">
        <v>0.62556500000000004</v>
      </c>
      <c r="U322">
        <v>58</v>
      </c>
      <c r="V322">
        <v>514</v>
      </c>
      <c r="W322">
        <v>0.28999999999999998</v>
      </c>
      <c r="X322">
        <v>16.469918236436065</v>
      </c>
      <c r="Y322">
        <v>2.1652230238644013E-3</v>
      </c>
      <c r="Z322">
        <v>0.21782130351491102</v>
      </c>
      <c r="AA322">
        <v>22.9</v>
      </c>
      <c r="AB322">
        <v>75.8</v>
      </c>
      <c r="AC322">
        <v>246</v>
      </c>
      <c r="AD322">
        <v>0.182</v>
      </c>
      <c r="AE322">
        <v>86.4</v>
      </c>
      <c r="AF322">
        <v>0.62569900000000001</v>
      </c>
      <c r="AG322">
        <v>72</v>
      </c>
    </row>
    <row r="323" spans="1:33" x14ac:dyDescent="0.3">
      <c r="A323" t="s">
        <v>8</v>
      </c>
      <c r="B323" s="3">
        <v>6</v>
      </c>
      <c r="C323" s="9">
        <v>2021</v>
      </c>
      <c r="D323" s="11">
        <v>1064630</v>
      </c>
      <c r="E323" s="16">
        <v>479604543.5243268</v>
      </c>
      <c r="F323" s="17">
        <f t="shared" si="14"/>
        <v>450489.41277657665</v>
      </c>
      <c r="G323" s="55">
        <v>423691.54491891066</v>
      </c>
      <c r="H323" s="55">
        <f t="shared" ref="H323:H386" si="15">F323/G323</f>
        <v>1.0632485311048507</v>
      </c>
      <c r="I323" s="55">
        <f t="shared" si="13"/>
        <v>0.68303301142801021</v>
      </c>
      <c r="J323">
        <v>544</v>
      </c>
      <c r="K323" s="51">
        <v>1.06</v>
      </c>
      <c r="L323" s="17">
        <v>19.964161108183394</v>
      </c>
      <c r="M323">
        <v>3.4045891730994479E-3</v>
      </c>
      <c r="N323">
        <v>0.42394799142845774</v>
      </c>
      <c r="O323">
        <v>25.848599999999998</v>
      </c>
      <c r="P323">
        <v>79</v>
      </c>
      <c r="Q323">
        <v>190</v>
      </c>
      <c r="R323">
        <v>0.25</v>
      </c>
      <c r="S323">
        <v>72.400000000000006</v>
      </c>
      <c r="T323">
        <v>0.64445300000000005</v>
      </c>
      <c r="U323">
        <v>165</v>
      </c>
      <c r="V323">
        <v>539</v>
      </c>
      <c r="W323">
        <v>1.18</v>
      </c>
      <c r="X323">
        <v>19.961646091677494</v>
      </c>
      <c r="Y323">
        <v>3.7294546963297622E-3</v>
      </c>
      <c r="Z323">
        <v>0.39357855875749864</v>
      </c>
      <c r="AA323">
        <v>25.8</v>
      </c>
      <c r="AB323">
        <v>76.400000000000006</v>
      </c>
      <c r="AC323">
        <v>192</v>
      </c>
      <c r="AD323">
        <v>0.25</v>
      </c>
      <c r="AE323">
        <v>79.599999999999994</v>
      </c>
      <c r="AF323">
        <v>0.63651800000000003</v>
      </c>
      <c r="AG323">
        <v>206</v>
      </c>
    </row>
    <row r="324" spans="1:33" x14ac:dyDescent="0.3">
      <c r="A324" t="s">
        <v>9</v>
      </c>
      <c r="B324" s="3">
        <v>7</v>
      </c>
      <c r="C324" s="9">
        <v>2021</v>
      </c>
      <c r="D324" s="11">
        <v>583596</v>
      </c>
      <c r="E324" s="16">
        <v>179297477.40066814</v>
      </c>
      <c r="F324" s="17">
        <f t="shared" si="14"/>
        <v>307228.76339225791</v>
      </c>
      <c r="G324" s="55">
        <v>286787.24344445841</v>
      </c>
      <c r="H324" s="55">
        <f t="shared" si="15"/>
        <v>1.0712776471585228</v>
      </c>
      <c r="I324" s="55">
        <f t="shared" si="13"/>
        <v>0.68177023733706488</v>
      </c>
      <c r="J324">
        <v>308</v>
      </c>
      <c r="K324" s="51">
        <v>0.04</v>
      </c>
      <c r="L324" s="17">
        <v>18.657376155965977</v>
      </c>
      <c r="M324">
        <v>1.9455417900888551E-3</v>
      </c>
      <c r="N324">
        <v>0.25369903540948163</v>
      </c>
      <c r="O324">
        <v>9.7700999999999993</v>
      </c>
      <c r="P324">
        <v>75.900000000000006</v>
      </c>
      <c r="Q324">
        <v>154</v>
      </c>
      <c r="R324">
        <v>0.26200000000000001</v>
      </c>
      <c r="S324">
        <v>100.6</v>
      </c>
      <c r="T324">
        <v>0.60366500000000001</v>
      </c>
      <c r="U324">
        <v>96</v>
      </c>
      <c r="V324">
        <v>310</v>
      </c>
      <c r="W324">
        <v>0.04</v>
      </c>
      <c r="X324">
        <v>13.870345066803322</v>
      </c>
      <c r="Y324">
        <v>1.8993113200043183E-3</v>
      </c>
      <c r="Z324">
        <v>0.23154307136949129</v>
      </c>
      <c r="AA324">
        <v>9.9</v>
      </c>
      <c r="AB324">
        <v>68.3</v>
      </c>
      <c r="AC324">
        <v>159</v>
      </c>
      <c r="AD324">
        <v>0.26600000000000001</v>
      </c>
      <c r="AE324">
        <v>102.7</v>
      </c>
      <c r="AF324">
        <v>0.60148400000000002</v>
      </c>
      <c r="AG324">
        <v>58</v>
      </c>
    </row>
    <row r="325" spans="1:33" x14ac:dyDescent="0.3">
      <c r="A325" t="s">
        <v>10</v>
      </c>
      <c r="B325" s="3">
        <v>8</v>
      </c>
      <c r="C325" s="9">
        <v>2021</v>
      </c>
      <c r="D325" s="11">
        <v>1084868</v>
      </c>
      <c r="E325" s="16">
        <v>450055956.06085634</v>
      </c>
      <c r="F325" s="17">
        <f t="shared" si="14"/>
        <v>414848.58624353964</v>
      </c>
      <c r="G325" s="55">
        <v>385769.94842618896</v>
      </c>
      <c r="H325" s="55">
        <f t="shared" si="15"/>
        <v>1.0753781831269691</v>
      </c>
      <c r="I325" s="55">
        <f t="shared" si="13"/>
        <v>0.70190245854733835</v>
      </c>
      <c r="J325">
        <v>567</v>
      </c>
      <c r="K325" s="51">
        <v>0.56000000000000005</v>
      </c>
      <c r="L325" s="17">
        <v>28.34004492528539</v>
      </c>
      <c r="M325">
        <v>0.19718520960903033</v>
      </c>
      <c r="N325">
        <v>0.11610473544819763</v>
      </c>
      <c r="O325">
        <v>16.033799999999999</v>
      </c>
      <c r="P325">
        <v>82.7</v>
      </c>
      <c r="Q325">
        <v>333</v>
      </c>
      <c r="R325">
        <v>0.315</v>
      </c>
      <c r="S325">
        <v>88.5</v>
      </c>
      <c r="T325">
        <v>0.65556599999999998</v>
      </c>
      <c r="U325">
        <v>141</v>
      </c>
      <c r="V325">
        <v>557</v>
      </c>
      <c r="W325">
        <v>0.71</v>
      </c>
      <c r="X325">
        <v>26.174509775803273</v>
      </c>
      <c r="Y325">
        <v>0.12359645585441811</v>
      </c>
      <c r="Z325">
        <v>0.14191810820839998</v>
      </c>
      <c r="AA325">
        <v>18</v>
      </c>
      <c r="AB325">
        <v>74.599999999999994</v>
      </c>
      <c r="AC325">
        <v>338</v>
      </c>
      <c r="AD325">
        <v>0.316</v>
      </c>
      <c r="AE325">
        <v>87.1</v>
      </c>
      <c r="AF325">
        <v>0.65236000000000005</v>
      </c>
      <c r="AG325">
        <v>207</v>
      </c>
    </row>
    <row r="326" spans="1:33" x14ac:dyDescent="0.3">
      <c r="A326" t="s">
        <v>11</v>
      </c>
      <c r="B326" s="3">
        <v>9</v>
      </c>
      <c r="C326" s="9">
        <v>2021</v>
      </c>
      <c r="D326" s="11">
        <v>1144374</v>
      </c>
      <c r="E326" s="16">
        <v>548022442.58079565</v>
      </c>
      <c r="F326" s="17">
        <f t="shared" si="14"/>
        <v>478884.03841820563</v>
      </c>
      <c r="G326" s="55">
        <v>454159.99463553209</v>
      </c>
      <c r="H326" s="55">
        <f t="shared" si="15"/>
        <v>1.0544390612883348</v>
      </c>
      <c r="I326" s="55">
        <f t="shared" si="13"/>
        <v>0.69604015108499462</v>
      </c>
      <c r="J326">
        <v>598</v>
      </c>
      <c r="K326" s="51">
        <v>0.09</v>
      </c>
      <c r="L326" s="17">
        <v>21.256380024263553</v>
      </c>
      <c r="M326">
        <v>4.2676644165801471E-3</v>
      </c>
      <c r="N326">
        <v>0.48241699447004827</v>
      </c>
      <c r="O326">
        <v>24.2958</v>
      </c>
      <c r="P326">
        <v>76.900000000000006</v>
      </c>
      <c r="Q326">
        <v>165</v>
      </c>
      <c r="R326">
        <v>0.37</v>
      </c>
      <c r="S326">
        <v>81.599999999999994</v>
      </c>
      <c r="T326">
        <v>0.81316900000000003</v>
      </c>
      <c r="U326">
        <v>63</v>
      </c>
      <c r="V326">
        <v>596</v>
      </c>
      <c r="W326">
        <v>0.17</v>
      </c>
      <c r="X326">
        <v>27.787749620677339</v>
      </c>
      <c r="Y326">
        <v>5.874660600344494E-3</v>
      </c>
      <c r="Z326">
        <v>0.36535912391554271</v>
      </c>
      <c r="AA326">
        <v>24.9</v>
      </c>
      <c r="AB326">
        <v>68.900000000000006</v>
      </c>
      <c r="AC326">
        <v>172</v>
      </c>
      <c r="AD326">
        <v>0.36700000000000005</v>
      </c>
      <c r="AE326">
        <v>81.599999999999994</v>
      </c>
      <c r="AF326">
        <v>0.80041499999999999</v>
      </c>
      <c r="AG326">
        <v>48</v>
      </c>
    </row>
    <row r="327" spans="1:33" x14ac:dyDescent="0.3">
      <c r="A327" t="s">
        <v>12</v>
      </c>
      <c r="B327" s="3">
        <v>10</v>
      </c>
      <c r="C327" s="9">
        <v>2021</v>
      </c>
      <c r="D327" s="11">
        <v>8489558</v>
      </c>
      <c r="E327" s="16">
        <v>5172707788.6773281</v>
      </c>
      <c r="F327" s="17">
        <f t="shared" si="14"/>
        <v>609302.36752930225</v>
      </c>
      <c r="G327" s="55">
        <v>548520.92387142335</v>
      </c>
      <c r="H327" s="55">
        <f t="shared" si="15"/>
        <v>1.1108097084590458</v>
      </c>
      <c r="I327" s="55">
        <f t="shared" si="13"/>
        <v>0.69786785629600168</v>
      </c>
      <c r="J327">
        <v>4139</v>
      </c>
      <c r="K327" s="51">
        <v>2.21</v>
      </c>
      <c r="L327" s="17">
        <v>17.308985348180926</v>
      </c>
      <c r="M327">
        <v>1.7797156561268272E-3</v>
      </c>
      <c r="N327">
        <v>0.19699345795336928</v>
      </c>
      <c r="O327">
        <v>23.851199999999999</v>
      </c>
      <c r="P327">
        <v>88.1</v>
      </c>
      <c r="Q327">
        <v>98</v>
      </c>
      <c r="R327">
        <v>0.215</v>
      </c>
      <c r="S327">
        <v>65.5</v>
      </c>
      <c r="T327">
        <v>0.81407600000000002</v>
      </c>
      <c r="U327">
        <v>1460</v>
      </c>
      <c r="V327">
        <v>4154</v>
      </c>
      <c r="W327">
        <v>2.62</v>
      </c>
      <c r="X327">
        <v>19.934458715114374</v>
      </c>
      <c r="Y327">
        <v>1.825416093633767E-3</v>
      </c>
      <c r="Z327">
        <v>0.19863101230256569</v>
      </c>
      <c r="AA327">
        <v>24.5</v>
      </c>
      <c r="AB327">
        <v>87.5</v>
      </c>
      <c r="AC327">
        <v>102</v>
      </c>
      <c r="AD327">
        <v>0.21299999999999999</v>
      </c>
      <c r="AE327">
        <v>76.8</v>
      </c>
      <c r="AF327">
        <v>0.814697</v>
      </c>
      <c r="AG327">
        <v>2731</v>
      </c>
    </row>
    <row r="328" spans="1:33" x14ac:dyDescent="0.3">
      <c r="A328" t="s">
        <v>13</v>
      </c>
      <c r="B328" s="3">
        <v>11</v>
      </c>
      <c r="C328" s="9">
        <v>2021</v>
      </c>
      <c r="D328" s="11">
        <v>715505</v>
      </c>
      <c r="E328" s="16">
        <v>242870311.89410049</v>
      </c>
      <c r="F328" s="17">
        <f t="shared" si="14"/>
        <v>339439.01425440836</v>
      </c>
      <c r="G328" s="55">
        <v>328120.46970344643</v>
      </c>
      <c r="H328" s="55">
        <f t="shared" si="15"/>
        <v>1.0344950882253447</v>
      </c>
      <c r="I328" s="55">
        <f t="shared" si="13"/>
        <v>0.68409995574578175</v>
      </c>
      <c r="J328">
        <v>350</v>
      </c>
      <c r="K328" s="51">
        <v>0.21</v>
      </c>
      <c r="L328" s="17">
        <v>17.468693846346675</v>
      </c>
      <c r="M328">
        <v>8.2427487859231701E-4</v>
      </c>
      <c r="N328">
        <v>0.15025753919572818</v>
      </c>
      <c r="O328">
        <v>18.852499999999999</v>
      </c>
      <c r="P328">
        <v>74.5</v>
      </c>
      <c r="Q328">
        <v>367</v>
      </c>
      <c r="R328">
        <v>0.33299999999999996</v>
      </c>
      <c r="S328">
        <v>78.8</v>
      </c>
      <c r="T328">
        <v>0.57777500000000004</v>
      </c>
      <c r="U328">
        <v>49</v>
      </c>
      <c r="V328">
        <v>350</v>
      </c>
      <c r="W328">
        <v>0.26</v>
      </c>
      <c r="X328">
        <v>19.459940604566469</v>
      </c>
      <c r="Y328">
        <v>1.6660939437693058E-3</v>
      </c>
      <c r="Z328">
        <v>0.14951876500233763</v>
      </c>
      <c r="AA328">
        <v>22.3</v>
      </c>
      <c r="AB328">
        <v>74.099999999999994</v>
      </c>
      <c r="AC328">
        <v>379</v>
      </c>
      <c r="AD328">
        <v>0.33299999999999996</v>
      </c>
      <c r="AE328">
        <v>78.400000000000006</v>
      </c>
      <c r="AF328">
        <v>0.58110200000000001</v>
      </c>
      <c r="AG328">
        <v>63</v>
      </c>
    </row>
    <row r="329" spans="1:33" x14ac:dyDescent="0.3">
      <c r="A329" t="s">
        <v>14</v>
      </c>
      <c r="B329" s="3">
        <v>12</v>
      </c>
      <c r="C329" s="9">
        <v>2021</v>
      </c>
      <c r="D329" s="11">
        <v>1104512</v>
      </c>
      <c r="E329" s="16">
        <v>399686710.53775263</v>
      </c>
      <c r="F329" s="17">
        <f t="shared" si="14"/>
        <v>361867.24140412477</v>
      </c>
      <c r="G329" s="55">
        <v>344906.64879476262</v>
      </c>
      <c r="H329" s="55">
        <f t="shared" si="15"/>
        <v>1.0491744437766828</v>
      </c>
      <c r="I329" s="55">
        <f t="shared" si="13"/>
        <v>0.68984347751477026</v>
      </c>
      <c r="J329">
        <v>521</v>
      </c>
      <c r="K329" s="51">
        <v>0.28999999999999998</v>
      </c>
      <c r="L329" s="17">
        <v>14.236058734259455</v>
      </c>
      <c r="M329">
        <v>1.2795641500911682E-3</v>
      </c>
      <c r="N329">
        <v>0.24362473547452088</v>
      </c>
      <c r="O329">
        <v>20.4268</v>
      </c>
      <c r="P329">
        <v>76.3</v>
      </c>
      <c r="Q329">
        <v>268</v>
      </c>
      <c r="R329">
        <v>0.28600000000000003</v>
      </c>
      <c r="S329">
        <v>76.5</v>
      </c>
      <c r="T329">
        <v>0.6802410000000001</v>
      </c>
      <c r="U329">
        <v>136</v>
      </c>
      <c r="V329">
        <v>517</v>
      </c>
      <c r="W329">
        <v>0.32</v>
      </c>
      <c r="X329">
        <v>13.552331604420157</v>
      </c>
      <c r="Y329">
        <v>1.0530488088451922E-3</v>
      </c>
      <c r="Z329">
        <v>0.23895429639639423</v>
      </c>
      <c r="AA329">
        <v>21</v>
      </c>
      <c r="AB329">
        <v>82.3</v>
      </c>
      <c r="AC329">
        <v>270</v>
      </c>
      <c r="AD329">
        <v>0.28499999999999998</v>
      </c>
      <c r="AE329">
        <v>76.2</v>
      </c>
      <c r="AF329">
        <v>0.672705</v>
      </c>
      <c r="AG329">
        <v>136</v>
      </c>
    </row>
    <row r="330" spans="1:33" x14ac:dyDescent="0.3">
      <c r="A330" t="s">
        <v>15</v>
      </c>
      <c r="B330" s="3">
        <v>13</v>
      </c>
      <c r="C330" s="9">
        <v>2021</v>
      </c>
      <c r="D330" s="11">
        <v>893606</v>
      </c>
      <c r="E330" s="16">
        <v>310902676.18721688</v>
      </c>
      <c r="F330" s="17">
        <f t="shared" si="14"/>
        <v>347919.19054618804</v>
      </c>
      <c r="G330" s="55">
        <v>325196.32204946905</v>
      </c>
      <c r="H330" s="55">
        <f t="shared" si="15"/>
        <v>1.0698743096278389</v>
      </c>
      <c r="I330" s="55">
        <f t="shared" si="13"/>
        <v>0.69052481758357642</v>
      </c>
      <c r="J330">
        <v>480</v>
      </c>
      <c r="K330" s="51">
        <v>0.47</v>
      </c>
      <c r="L330" s="17">
        <v>16.89836598424181</v>
      </c>
      <c r="M330">
        <v>2.5048296875410719E-3</v>
      </c>
      <c r="N330">
        <v>0.21957651268626122</v>
      </c>
      <c r="O330">
        <v>14.436599999999999</v>
      </c>
      <c r="P330">
        <v>79.8</v>
      </c>
      <c r="Q330">
        <v>244</v>
      </c>
      <c r="R330">
        <v>0.27399999999999997</v>
      </c>
      <c r="S330">
        <v>96.8</v>
      </c>
      <c r="T330">
        <v>0.65109800000000007</v>
      </c>
      <c r="U330">
        <v>48</v>
      </c>
      <c r="V330">
        <v>477</v>
      </c>
      <c r="W330">
        <v>0.46</v>
      </c>
      <c r="X330">
        <v>17.799215500642244</v>
      </c>
      <c r="Y330">
        <v>2.9965708667236417E-3</v>
      </c>
      <c r="Z330">
        <v>0.1930970374783692</v>
      </c>
      <c r="AA330">
        <v>17.2</v>
      </c>
      <c r="AB330">
        <v>75.599999999999994</v>
      </c>
      <c r="AC330">
        <v>234</v>
      </c>
      <c r="AD330">
        <v>0.27500000000000002</v>
      </c>
      <c r="AE330">
        <v>96.6</v>
      </c>
      <c r="AF330">
        <v>0.65163300000000002</v>
      </c>
      <c r="AG330">
        <v>38</v>
      </c>
    </row>
    <row r="331" spans="1:33" x14ac:dyDescent="0.3">
      <c r="A331" t="s">
        <v>16</v>
      </c>
      <c r="B331" s="3">
        <v>14</v>
      </c>
      <c r="C331" s="9">
        <v>2021</v>
      </c>
      <c r="D331" s="11">
        <v>986089</v>
      </c>
      <c r="E331" s="16">
        <v>332791048.80511904</v>
      </c>
      <c r="F331" s="17">
        <f t="shared" si="14"/>
        <v>337485.81396316056</v>
      </c>
      <c r="G331" s="55">
        <v>331337.42665624595</v>
      </c>
      <c r="H331" s="55">
        <f t="shared" si="15"/>
        <v>1.01855627168039</v>
      </c>
      <c r="I331" s="55">
        <f t="shared" si="13"/>
        <v>0.67909113815342614</v>
      </c>
      <c r="J331">
        <v>502</v>
      </c>
      <c r="K331" s="51">
        <v>0.24</v>
      </c>
      <c r="L331" s="17">
        <v>18.495838730117317</v>
      </c>
      <c r="M331">
        <v>3.2524548732111108E-4</v>
      </c>
      <c r="N331">
        <v>0.1253276721257566</v>
      </c>
      <c r="O331">
        <v>18.584099999999999</v>
      </c>
      <c r="P331">
        <v>82.2</v>
      </c>
      <c r="Q331">
        <v>283</v>
      </c>
      <c r="R331">
        <v>0.39799999999999996</v>
      </c>
      <c r="S331">
        <v>75.099999999999994</v>
      </c>
      <c r="T331">
        <v>0.52621899999999999</v>
      </c>
      <c r="U331">
        <v>117</v>
      </c>
      <c r="V331">
        <v>499</v>
      </c>
      <c r="W331">
        <v>0.28999999999999998</v>
      </c>
      <c r="X331">
        <v>19.871996049526565</v>
      </c>
      <c r="Y331">
        <v>5.1797691100603305E-4</v>
      </c>
      <c r="Z331">
        <v>0.12835293230178729</v>
      </c>
      <c r="AA331">
        <v>18.100000000000001</v>
      </c>
      <c r="AB331">
        <v>72.900000000000006</v>
      </c>
      <c r="AC331">
        <v>279</v>
      </c>
      <c r="AD331">
        <v>0.39799999999999996</v>
      </c>
      <c r="AE331">
        <v>74</v>
      </c>
      <c r="AF331">
        <v>0.52464900000000003</v>
      </c>
      <c r="AG331">
        <v>95</v>
      </c>
    </row>
    <row r="332" spans="1:33" x14ac:dyDescent="0.3">
      <c r="A332" t="s">
        <v>17</v>
      </c>
      <c r="B332" s="3">
        <v>15</v>
      </c>
      <c r="C332" s="9">
        <v>2021</v>
      </c>
      <c r="D332" s="11">
        <v>1233938</v>
      </c>
      <c r="E332" s="16">
        <v>409324058.33490777</v>
      </c>
      <c r="F332" s="17">
        <f t="shared" si="14"/>
        <v>331721.73831659922</v>
      </c>
      <c r="G332" s="55">
        <v>317717.40858583874</v>
      </c>
      <c r="H332" s="55">
        <f t="shared" si="15"/>
        <v>1.0440779427010116</v>
      </c>
      <c r="I332" s="55">
        <f t="shared" si="13"/>
        <v>0.67273755923237022</v>
      </c>
      <c r="J332">
        <v>645</v>
      </c>
      <c r="K332" s="51">
        <v>0.84</v>
      </c>
      <c r="L332" s="17">
        <v>15.684458903555571</v>
      </c>
      <c r="M332">
        <v>1.2462889199130766E-3</v>
      </c>
      <c r="N332">
        <v>0.20137941729873016</v>
      </c>
      <c r="O332">
        <v>22.1264</v>
      </c>
      <c r="P332">
        <v>75.3</v>
      </c>
      <c r="Q332">
        <v>178</v>
      </c>
      <c r="R332">
        <v>0.23699999999999999</v>
      </c>
      <c r="S332">
        <v>94</v>
      </c>
      <c r="T332">
        <v>0.60227399999999998</v>
      </c>
      <c r="U332">
        <v>105</v>
      </c>
      <c r="V332">
        <v>656</v>
      </c>
      <c r="W332">
        <v>1.07</v>
      </c>
      <c r="X332">
        <v>17.440062260698799</v>
      </c>
      <c r="Y332">
        <v>8.0103637292322776E-4</v>
      </c>
      <c r="Z332">
        <v>0.20535561593474316</v>
      </c>
      <c r="AA332">
        <v>24.8</v>
      </c>
      <c r="AB332">
        <v>64.2</v>
      </c>
      <c r="AC332">
        <v>182</v>
      </c>
      <c r="AD332">
        <v>0.23699999999999999</v>
      </c>
      <c r="AE332">
        <v>92.3</v>
      </c>
      <c r="AF332">
        <v>0.61164200000000002</v>
      </c>
      <c r="AG332">
        <v>109</v>
      </c>
    </row>
    <row r="333" spans="1:33" x14ac:dyDescent="0.3">
      <c r="A333" t="s">
        <v>18</v>
      </c>
      <c r="B333" s="3">
        <v>16</v>
      </c>
      <c r="C333" s="9">
        <v>2021</v>
      </c>
      <c r="D333" s="11">
        <v>1502152</v>
      </c>
      <c r="E333" s="16">
        <v>648703171.02901709</v>
      </c>
      <c r="F333" s="17">
        <f t="shared" si="14"/>
        <v>431849.22100361157</v>
      </c>
      <c r="G333" s="55">
        <v>405289.57881796634</v>
      </c>
      <c r="H333" s="55">
        <f t="shared" si="15"/>
        <v>1.0655325070610175</v>
      </c>
      <c r="I333" s="55">
        <f t="shared" si="13"/>
        <v>0.7006098198795242</v>
      </c>
      <c r="J333">
        <v>794</v>
      </c>
      <c r="K333" s="51">
        <v>0.97</v>
      </c>
      <c r="L333" s="17">
        <v>21.018887161694227</v>
      </c>
      <c r="M333">
        <v>5.0132180818849266E-3</v>
      </c>
      <c r="N333">
        <v>0.41891932542519494</v>
      </c>
      <c r="O333">
        <v>26.735199999999999</v>
      </c>
      <c r="P333">
        <v>89.2</v>
      </c>
      <c r="Q333">
        <v>232</v>
      </c>
      <c r="R333">
        <v>0.26700000000000002</v>
      </c>
      <c r="S333">
        <v>83.6</v>
      </c>
      <c r="T333">
        <v>0.72725099999999998</v>
      </c>
      <c r="U333">
        <v>131</v>
      </c>
      <c r="V333">
        <v>792</v>
      </c>
      <c r="W333">
        <v>1.1000000000000001</v>
      </c>
      <c r="X333">
        <v>19.349600286295079</v>
      </c>
      <c r="Y333">
        <v>5.1928506775554871E-3</v>
      </c>
      <c r="Z333">
        <v>0.39867461263063309</v>
      </c>
      <c r="AA333">
        <v>36</v>
      </c>
      <c r="AB333">
        <v>91.1</v>
      </c>
      <c r="AC333">
        <v>231</v>
      </c>
      <c r="AD333">
        <v>0.26100000000000001</v>
      </c>
      <c r="AE333">
        <v>82.8</v>
      </c>
      <c r="AF333">
        <v>0.73428599999999999</v>
      </c>
      <c r="AG333">
        <v>116</v>
      </c>
    </row>
    <row r="334" spans="1:33" x14ac:dyDescent="0.3">
      <c r="A334" t="s">
        <v>19</v>
      </c>
      <c r="B334" s="3">
        <v>17</v>
      </c>
      <c r="C334" s="9">
        <v>2021</v>
      </c>
      <c r="D334" s="11">
        <v>1213650</v>
      </c>
      <c r="E334" s="16">
        <v>553405006.21334553</v>
      </c>
      <c r="F334" s="17">
        <f t="shared" si="14"/>
        <v>455984.02028043137</v>
      </c>
      <c r="G334" s="55">
        <v>428985.91046487918</v>
      </c>
      <c r="H334" s="55">
        <f t="shared" si="15"/>
        <v>1.0629347238614322</v>
      </c>
      <c r="I334" s="55">
        <f t="shared" si="13"/>
        <v>0.69015592338666742</v>
      </c>
      <c r="J334">
        <v>660</v>
      </c>
      <c r="K334" s="51">
        <v>1.35</v>
      </c>
      <c r="L334" s="17">
        <v>16.137941410485311</v>
      </c>
      <c r="M334">
        <v>1.6763440836799039E-3</v>
      </c>
      <c r="N334">
        <v>0.2748450550345381</v>
      </c>
      <c r="O334">
        <v>24.117599999999999</v>
      </c>
      <c r="P334">
        <v>75.3</v>
      </c>
      <c r="Q334">
        <v>253</v>
      </c>
      <c r="R334">
        <v>0.18899999999999997</v>
      </c>
      <c r="S334">
        <v>98.1</v>
      </c>
      <c r="T334">
        <v>0.55180499999999999</v>
      </c>
      <c r="U334">
        <v>134</v>
      </c>
      <c r="V334">
        <v>650</v>
      </c>
      <c r="W334">
        <v>1.07</v>
      </c>
      <c r="X334">
        <v>15.151819579451359</v>
      </c>
      <c r="Y334">
        <v>1.3228163864948065E-3</v>
      </c>
      <c r="Z334">
        <v>0.28368970128110965</v>
      </c>
      <c r="AA334">
        <v>23.6</v>
      </c>
      <c r="AB334">
        <v>73.900000000000006</v>
      </c>
      <c r="AC334">
        <v>252</v>
      </c>
      <c r="AD334">
        <v>0.188</v>
      </c>
      <c r="AE334">
        <v>93</v>
      </c>
      <c r="AF334">
        <v>0.54437199999999997</v>
      </c>
      <c r="AG334">
        <v>125</v>
      </c>
    </row>
    <row r="335" spans="1:33" x14ac:dyDescent="0.3">
      <c r="A335" t="s">
        <v>20</v>
      </c>
      <c r="B335" s="3">
        <v>18</v>
      </c>
      <c r="C335" s="9">
        <v>2021</v>
      </c>
      <c r="D335" s="11">
        <v>12997272</v>
      </c>
      <c r="E335" s="16">
        <v>17524100457.475391</v>
      </c>
      <c r="F335" s="17">
        <f t="shared" si="14"/>
        <v>1348290.6611076072</v>
      </c>
      <c r="G335" s="55">
        <v>1224900.7003267074</v>
      </c>
      <c r="H335" s="55">
        <f t="shared" si="15"/>
        <v>1.1007346642450191</v>
      </c>
      <c r="I335" s="55">
        <f t="shared" si="13"/>
        <v>0.69537920002034215</v>
      </c>
      <c r="J335">
        <v>7351</v>
      </c>
      <c r="K335" s="51">
        <v>1.88</v>
      </c>
      <c r="L335" s="17">
        <v>19.894202176861217</v>
      </c>
      <c r="M335">
        <v>0</v>
      </c>
      <c r="N335">
        <v>0.15702161230794018</v>
      </c>
      <c r="O335">
        <v>32.076599999999999</v>
      </c>
      <c r="P335">
        <v>94.4</v>
      </c>
      <c r="Q335">
        <v>601</v>
      </c>
      <c r="R335">
        <v>0</v>
      </c>
      <c r="S335">
        <v>61.7</v>
      </c>
      <c r="T335">
        <v>1</v>
      </c>
      <c r="U335">
        <v>5163</v>
      </c>
      <c r="V335">
        <v>7322</v>
      </c>
      <c r="W335">
        <v>2.15</v>
      </c>
      <c r="X335">
        <v>18.949942809775195</v>
      </c>
      <c r="Y335">
        <v>0</v>
      </c>
      <c r="Z335">
        <v>0.13382749608543357</v>
      </c>
      <c r="AA335">
        <v>32.6</v>
      </c>
      <c r="AB335">
        <v>88.8</v>
      </c>
      <c r="AC335">
        <v>571</v>
      </c>
      <c r="AD335">
        <v>0</v>
      </c>
      <c r="AE335">
        <v>69.8</v>
      </c>
      <c r="AF335">
        <v>1</v>
      </c>
      <c r="AG335">
        <v>5274</v>
      </c>
    </row>
    <row r="336" spans="1:33" x14ac:dyDescent="0.3">
      <c r="A336" t="s">
        <v>21</v>
      </c>
      <c r="B336" s="3">
        <v>19</v>
      </c>
      <c r="C336" s="9">
        <v>2021</v>
      </c>
      <c r="D336" s="11">
        <v>536924</v>
      </c>
      <c r="E336" s="16">
        <v>261270983.86665469</v>
      </c>
      <c r="F336" s="17">
        <f t="shared" si="14"/>
        <v>486607.01303472125</v>
      </c>
      <c r="G336" s="55">
        <v>466660.95771322324</v>
      </c>
      <c r="H336" s="55">
        <f t="shared" si="15"/>
        <v>1.0427420700013981</v>
      </c>
      <c r="I336" s="55">
        <f t="shared" si="13"/>
        <v>0.68704550809669074</v>
      </c>
      <c r="J336">
        <v>295</v>
      </c>
      <c r="K336" s="51">
        <v>0.28000000000000003</v>
      </c>
      <c r="L336" s="17">
        <v>17.597558251016949</v>
      </c>
      <c r="M336">
        <v>0.30763098670021854</v>
      </c>
      <c r="N336">
        <v>0.15233354876212105</v>
      </c>
      <c r="O336">
        <v>12.2905</v>
      </c>
      <c r="P336">
        <v>80.3</v>
      </c>
      <c r="Q336">
        <v>176</v>
      </c>
      <c r="R336">
        <v>0.20600000000000002</v>
      </c>
      <c r="S336">
        <v>86.3</v>
      </c>
      <c r="T336">
        <v>0.75662600000000002</v>
      </c>
      <c r="U336">
        <v>33</v>
      </c>
      <c r="V336">
        <v>299</v>
      </c>
      <c r="W336">
        <v>0.33</v>
      </c>
      <c r="X336">
        <v>17.227201617330167</v>
      </c>
      <c r="Y336">
        <v>0.16638301557605809</v>
      </c>
      <c r="Z336">
        <v>0.15862583655504436</v>
      </c>
      <c r="AA336">
        <v>11.2</v>
      </c>
      <c r="AB336">
        <v>77.599999999999994</v>
      </c>
      <c r="AC336">
        <v>177</v>
      </c>
      <c r="AD336">
        <v>0.20800000000000002</v>
      </c>
      <c r="AE336">
        <v>88.1</v>
      </c>
      <c r="AF336">
        <v>0.76365899999999998</v>
      </c>
      <c r="AG336">
        <v>52</v>
      </c>
    </row>
    <row r="337" spans="1:33" x14ac:dyDescent="0.3">
      <c r="A337" t="s">
        <v>22</v>
      </c>
      <c r="B337" s="3">
        <v>20</v>
      </c>
      <c r="C337" s="9">
        <v>2021</v>
      </c>
      <c r="D337" s="11">
        <v>742395</v>
      </c>
      <c r="E337" s="16">
        <v>531246932.61883891</v>
      </c>
      <c r="F337" s="17">
        <f t="shared" si="14"/>
        <v>715585.2782128636</v>
      </c>
      <c r="G337" s="55">
        <v>686434.3710477429</v>
      </c>
      <c r="H337" s="55">
        <f t="shared" si="15"/>
        <v>1.0424671438299717</v>
      </c>
      <c r="I337" s="55">
        <f t="shared" si="13"/>
        <v>0.6689514814668972</v>
      </c>
      <c r="J337">
        <v>409</v>
      </c>
      <c r="K337" s="51">
        <v>0.25</v>
      </c>
      <c r="L337" s="17">
        <v>14.896467848212335</v>
      </c>
      <c r="M337">
        <v>0.47238969046186136</v>
      </c>
      <c r="N337">
        <v>9.6029195129175196E-2</v>
      </c>
      <c r="O337">
        <v>16.949200000000001</v>
      </c>
      <c r="P337">
        <v>81.099999999999994</v>
      </c>
      <c r="Q337">
        <v>161</v>
      </c>
      <c r="R337">
        <v>0.22500000000000001</v>
      </c>
      <c r="S337">
        <v>99.3</v>
      </c>
      <c r="T337">
        <v>0.87150899999999998</v>
      </c>
      <c r="U337">
        <v>42</v>
      </c>
      <c r="V337">
        <v>415</v>
      </c>
      <c r="W337">
        <v>0.34</v>
      </c>
      <c r="X337">
        <v>22.84959517626012</v>
      </c>
      <c r="Y337">
        <v>0.32784844816622999</v>
      </c>
      <c r="Z337">
        <v>0.11175295443590456</v>
      </c>
      <c r="AA337">
        <v>13.5</v>
      </c>
      <c r="AB337">
        <v>79.7</v>
      </c>
      <c r="AC337">
        <v>170</v>
      </c>
      <c r="AD337">
        <v>0.22500000000000001</v>
      </c>
      <c r="AE337">
        <v>104.5</v>
      </c>
      <c r="AF337">
        <v>0.87052499999999999</v>
      </c>
      <c r="AG337">
        <v>44</v>
      </c>
    </row>
    <row r="338" spans="1:33" x14ac:dyDescent="0.3">
      <c r="A338" t="s">
        <v>23</v>
      </c>
      <c r="B338" s="3">
        <v>21</v>
      </c>
      <c r="C338" s="9">
        <v>2021</v>
      </c>
      <c r="D338" s="11">
        <v>1026656</v>
      </c>
      <c r="E338" s="16">
        <v>711316867.43858433</v>
      </c>
      <c r="F338" s="17">
        <f t="shared" si="14"/>
        <v>692848.30307189981</v>
      </c>
      <c r="G338" s="55">
        <v>644511.32874623686</v>
      </c>
      <c r="H338" s="55">
        <f t="shared" si="15"/>
        <v>1.0749978660882384</v>
      </c>
      <c r="I338" s="55">
        <f t="shared" ref="I338:I396" si="16">(H259+H338+H496)/3</f>
        <v>0.67564956532761311</v>
      </c>
      <c r="J338">
        <v>552</v>
      </c>
      <c r="K338" s="51">
        <v>0.18</v>
      </c>
      <c r="L338" s="17">
        <v>17.11569858053787</v>
      </c>
      <c r="M338">
        <v>0.35248755195741094</v>
      </c>
      <c r="N338">
        <v>0.16408904542891453</v>
      </c>
      <c r="O338">
        <v>9.9009999999999998</v>
      </c>
      <c r="P338">
        <v>77.900000000000006</v>
      </c>
      <c r="Q338">
        <v>154</v>
      </c>
      <c r="R338">
        <v>0.22500000000000001</v>
      </c>
      <c r="S338">
        <v>90.6</v>
      </c>
      <c r="T338">
        <v>0.62236999999999998</v>
      </c>
      <c r="U338">
        <v>55</v>
      </c>
      <c r="V338">
        <v>545</v>
      </c>
      <c r="W338">
        <v>0.2</v>
      </c>
      <c r="X338">
        <v>25.295032865663281</v>
      </c>
      <c r="Y338">
        <v>0.25342852988939879</v>
      </c>
      <c r="Z338">
        <v>0.18072976303472199</v>
      </c>
      <c r="AA338">
        <v>11.7</v>
      </c>
      <c r="AB338">
        <v>78.400000000000006</v>
      </c>
      <c r="AC338">
        <v>153</v>
      </c>
      <c r="AD338">
        <v>0.22699999999999998</v>
      </c>
      <c r="AE338">
        <v>87.5</v>
      </c>
      <c r="AF338">
        <v>0.618479</v>
      </c>
      <c r="AG338">
        <v>75</v>
      </c>
    </row>
    <row r="339" spans="1:33" x14ac:dyDescent="0.3">
      <c r="A339" t="s">
        <v>24</v>
      </c>
      <c r="B339" s="3">
        <v>22</v>
      </c>
      <c r="C339" s="9">
        <v>2021</v>
      </c>
      <c r="D339" s="11">
        <v>1144246</v>
      </c>
      <c r="E339" s="16">
        <v>527333895.97944361</v>
      </c>
      <c r="F339" s="17">
        <f t="shared" si="14"/>
        <v>460857.10238833574</v>
      </c>
      <c r="G339" s="55">
        <v>443223.77662695822</v>
      </c>
      <c r="H339" s="55">
        <f t="shared" si="15"/>
        <v>1.0397842505101407</v>
      </c>
      <c r="I339" s="55">
        <f t="shared" si="16"/>
        <v>0.676982469349931</v>
      </c>
      <c r="J339">
        <v>556</v>
      </c>
      <c r="K339" s="51">
        <v>0.09</v>
      </c>
      <c r="L339" s="17">
        <v>20.495412646000759</v>
      </c>
      <c r="M339">
        <v>3.4525902032132958E-4</v>
      </c>
      <c r="N339">
        <v>0.53709699891997553</v>
      </c>
      <c r="O339">
        <v>15.579700000000003</v>
      </c>
      <c r="P339">
        <v>79.599999999999994</v>
      </c>
      <c r="Q339">
        <v>160</v>
      </c>
      <c r="R339">
        <v>0.27500000000000002</v>
      </c>
      <c r="S339">
        <v>77.099999999999994</v>
      </c>
      <c r="T339">
        <v>0.58712799999999998</v>
      </c>
      <c r="U339">
        <v>88</v>
      </c>
      <c r="V339">
        <v>570</v>
      </c>
      <c r="W339">
        <v>0.13</v>
      </c>
      <c r="X339">
        <v>33.300412803787601</v>
      </c>
      <c r="Y339">
        <v>3.291280851176854E-4</v>
      </c>
      <c r="Z339">
        <v>0.34289807180823523</v>
      </c>
      <c r="AA339">
        <v>19.399999999999999</v>
      </c>
      <c r="AB339">
        <v>71.599999999999994</v>
      </c>
      <c r="AC339">
        <v>162</v>
      </c>
      <c r="AD339">
        <v>0.27600000000000002</v>
      </c>
      <c r="AE339">
        <v>77.2</v>
      </c>
      <c r="AF339">
        <v>0.58947300000000002</v>
      </c>
      <c r="AG339">
        <v>81</v>
      </c>
    </row>
    <row r="340" spans="1:33" x14ac:dyDescent="0.3">
      <c r="A340" t="s">
        <v>25</v>
      </c>
      <c r="B340" s="3">
        <v>23</v>
      </c>
      <c r="C340" s="9">
        <v>2021</v>
      </c>
      <c r="D340" s="11">
        <v>1026313</v>
      </c>
      <c r="E340" s="16">
        <v>489148525.9445464</v>
      </c>
      <c r="F340" s="17">
        <f t="shared" si="14"/>
        <v>476607.55144341581</v>
      </c>
      <c r="G340" s="55">
        <v>441440.97684079228</v>
      </c>
      <c r="H340" s="55">
        <f t="shared" si="15"/>
        <v>1.0796631405953656</v>
      </c>
      <c r="I340" s="55">
        <f t="shared" si="16"/>
        <v>0.6913852593461991</v>
      </c>
      <c r="J340">
        <v>541</v>
      </c>
      <c r="K340" s="51">
        <v>0.28999999999999998</v>
      </c>
      <c r="L340" s="17">
        <v>15.155487861788568</v>
      </c>
      <c r="M340">
        <v>2.5619458626493185E-2</v>
      </c>
      <c r="N340">
        <v>0.16284270948346194</v>
      </c>
      <c r="O340">
        <v>13.553100000000001</v>
      </c>
      <c r="P340">
        <v>86.7</v>
      </c>
      <c r="Q340">
        <v>202</v>
      </c>
      <c r="R340">
        <v>0.23199999999999998</v>
      </c>
      <c r="S340">
        <v>77.5</v>
      </c>
      <c r="T340">
        <v>0.86620199999999992</v>
      </c>
      <c r="U340">
        <v>36</v>
      </c>
      <c r="V340">
        <v>531</v>
      </c>
      <c r="W340">
        <v>0.35</v>
      </c>
      <c r="X340">
        <v>20.140957803154205</v>
      </c>
      <c r="Y340">
        <v>2.0072118865154386E-2</v>
      </c>
      <c r="Z340">
        <v>0.18532424375585499</v>
      </c>
      <c r="AA340">
        <v>14.3</v>
      </c>
      <c r="AB340">
        <v>80.599999999999994</v>
      </c>
      <c r="AC340">
        <v>201</v>
      </c>
      <c r="AD340">
        <v>0.23100000000000001</v>
      </c>
      <c r="AE340">
        <v>77.5</v>
      </c>
      <c r="AF340">
        <v>0.86933899999999997</v>
      </c>
      <c r="AG340">
        <v>57</v>
      </c>
    </row>
    <row r="341" spans="1:33" x14ac:dyDescent="0.3">
      <c r="A341" t="s">
        <v>26</v>
      </c>
      <c r="B341" s="3">
        <v>24</v>
      </c>
      <c r="C341" s="9">
        <v>2021</v>
      </c>
      <c r="D341" s="11">
        <v>1991648</v>
      </c>
      <c r="E341" s="16">
        <v>1112354308.3496969</v>
      </c>
      <c r="F341" s="17">
        <f t="shared" si="14"/>
        <v>558509.48980427103</v>
      </c>
      <c r="G341" s="55">
        <v>529710.88413548085</v>
      </c>
      <c r="H341" s="55">
        <f t="shared" si="15"/>
        <v>1.054366648923575</v>
      </c>
      <c r="I341" s="55">
        <f t="shared" si="16"/>
        <v>0.67863774285566658</v>
      </c>
      <c r="J341">
        <v>998</v>
      </c>
      <c r="K341" s="51">
        <v>0.63</v>
      </c>
      <c r="L341" s="17">
        <v>29.164160277312572</v>
      </c>
      <c r="M341">
        <v>6.3095485162366436E-3</v>
      </c>
      <c r="N341">
        <v>0.31013275609784619</v>
      </c>
      <c r="O341">
        <v>16.363600000000002</v>
      </c>
      <c r="P341">
        <v>80.2</v>
      </c>
      <c r="Q341">
        <v>35</v>
      </c>
      <c r="R341">
        <v>0.32899999999999996</v>
      </c>
      <c r="S341">
        <v>58.4</v>
      </c>
      <c r="T341">
        <v>0.78953899999999999</v>
      </c>
      <c r="U341">
        <v>84</v>
      </c>
      <c r="V341">
        <v>981</v>
      </c>
      <c r="W341">
        <v>0.67</v>
      </c>
      <c r="X341">
        <v>32.721873475395988</v>
      </c>
      <c r="Y341">
        <v>6.6190375627292455E-3</v>
      </c>
      <c r="Z341">
        <v>0.27307698743900866</v>
      </c>
      <c r="AA341">
        <v>16</v>
      </c>
      <c r="AB341">
        <v>80.8</v>
      </c>
      <c r="AC341">
        <v>33</v>
      </c>
      <c r="AD341">
        <v>0.33200000000000002</v>
      </c>
      <c r="AE341">
        <v>57</v>
      </c>
      <c r="AF341">
        <v>0.78687399999999996</v>
      </c>
      <c r="AG341">
        <v>84</v>
      </c>
    </row>
    <row r="342" spans="1:33" x14ac:dyDescent="0.3">
      <c r="A342" t="s">
        <v>27</v>
      </c>
      <c r="B342" s="3">
        <v>25</v>
      </c>
      <c r="C342" s="9">
        <v>2021</v>
      </c>
      <c r="D342" s="11">
        <v>671913</v>
      </c>
      <c r="E342" s="16">
        <v>557436365.818331</v>
      </c>
      <c r="F342" s="17">
        <f t="shared" si="14"/>
        <v>829625.80842807179</v>
      </c>
      <c r="G342" s="55">
        <v>763782.93107970769</v>
      </c>
      <c r="H342" s="55">
        <f t="shared" si="15"/>
        <v>1.0862062696992802</v>
      </c>
      <c r="I342" s="55">
        <f t="shared" si="16"/>
        <v>0.72056507866058406</v>
      </c>
      <c r="J342">
        <v>413</v>
      </c>
      <c r="K342" s="51">
        <v>0.31</v>
      </c>
      <c r="L342" s="17">
        <v>24.122387729458598</v>
      </c>
      <c r="M342">
        <v>0.11740720234744341</v>
      </c>
      <c r="N342">
        <v>0.32949841950797748</v>
      </c>
      <c r="O342">
        <v>18.5185</v>
      </c>
      <c r="P342">
        <v>88.8</v>
      </c>
      <c r="Q342">
        <v>92</v>
      </c>
      <c r="R342">
        <v>6.9000000000000006E-2</v>
      </c>
      <c r="S342">
        <v>109.3</v>
      </c>
      <c r="T342">
        <v>0.94398700000000002</v>
      </c>
      <c r="U342">
        <v>34</v>
      </c>
      <c r="V342">
        <v>411</v>
      </c>
      <c r="W342">
        <v>0.36</v>
      </c>
      <c r="X342">
        <v>25.601158544535217</v>
      </c>
      <c r="Y342">
        <v>8.6123654124212648E-2</v>
      </c>
      <c r="Z342">
        <v>0.32580464151007577</v>
      </c>
      <c r="AA342">
        <v>19.899999999999999</v>
      </c>
      <c r="AB342">
        <v>84.9</v>
      </c>
      <c r="AC342">
        <v>90</v>
      </c>
      <c r="AD342">
        <v>6.9000000000000006E-2</v>
      </c>
      <c r="AE342">
        <v>111.9</v>
      </c>
      <c r="AF342">
        <v>0.94864700000000002</v>
      </c>
      <c r="AG342">
        <v>23</v>
      </c>
    </row>
    <row r="343" spans="1:33" x14ac:dyDescent="0.3">
      <c r="A343" t="s">
        <v>28</v>
      </c>
      <c r="B343" s="3">
        <v>26</v>
      </c>
      <c r="C343" s="9">
        <v>2021</v>
      </c>
      <c r="D343" s="11">
        <v>584937</v>
      </c>
      <c r="E343" s="16">
        <v>270202391.57328725</v>
      </c>
      <c r="F343" s="17">
        <f t="shared" si="14"/>
        <v>461934.17679730849</v>
      </c>
      <c r="G343" s="55">
        <v>438984.24249767174</v>
      </c>
      <c r="H343" s="55">
        <f t="shared" si="15"/>
        <v>1.0522796311982849</v>
      </c>
      <c r="I343" s="55">
        <f t="shared" si="16"/>
        <v>0.68728322515285978</v>
      </c>
      <c r="J343">
        <v>299</v>
      </c>
      <c r="K343" s="51">
        <v>0.52</v>
      </c>
      <c r="L343" s="17">
        <v>13.748463397058201</v>
      </c>
      <c r="M343">
        <v>3.0634721541415904E-3</v>
      </c>
      <c r="N343">
        <v>0.40795939990545743</v>
      </c>
      <c r="O343">
        <v>22</v>
      </c>
      <c r="P343">
        <v>73</v>
      </c>
      <c r="Q343">
        <v>141</v>
      </c>
      <c r="R343">
        <v>0.27</v>
      </c>
      <c r="S343">
        <v>80.8</v>
      </c>
      <c r="T343">
        <v>0.72542799999999996</v>
      </c>
      <c r="U343">
        <v>39</v>
      </c>
      <c r="V343">
        <v>288</v>
      </c>
      <c r="W343">
        <v>0.54</v>
      </c>
      <c r="X343">
        <v>17.890951137565864</v>
      </c>
      <c r="Y343">
        <v>2.3607364637726882E-3</v>
      </c>
      <c r="Z343">
        <v>0.36943668329132079</v>
      </c>
      <c r="AA343">
        <v>24</v>
      </c>
      <c r="AB343">
        <v>69.900000000000006</v>
      </c>
      <c r="AC343">
        <v>143</v>
      </c>
      <c r="AD343">
        <v>0.27300000000000002</v>
      </c>
      <c r="AE343">
        <v>81.900000000000006</v>
      </c>
      <c r="AF343">
        <v>0.72605900000000001</v>
      </c>
      <c r="AG343">
        <v>46</v>
      </c>
    </row>
    <row r="344" spans="1:33" x14ac:dyDescent="0.3">
      <c r="A344" t="s">
        <v>29</v>
      </c>
      <c r="B344" s="3">
        <v>27</v>
      </c>
      <c r="C344" s="9">
        <v>2021</v>
      </c>
      <c r="D344" s="11">
        <v>600993</v>
      </c>
      <c r="E344" s="16">
        <v>166988769.88018644</v>
      </c>
      <c r="F344" s="17">
        <f t="shared" si="14"/>
        <v>277854.76682787726</v>
      </c>
      <c r="G344" s="55">
        <v>270015.61962340382</v>
      </c>
      <c r="H344" s="55">
        <f t="shared" si="15"/>
        <v>1.0290321990091049</v>
      </c>
      <c r="I344" s="55">
        <f t="shared" si="16"/>
        <v>0.67198658237827991</v>
      </c>
      <c r="J344">
        <v>315</v>
      </c>
      <c r="K344" s="51">
        <v>0.08</v>
      </c>
      <c r="L344" s="17">
        <v>21.646133687597921</v>
      </c>
      <c r="M344">
        <v>5.0090581270575705E-3</v>
      </c>
      <c r="N344">
        <v>0.1584258542509778</v>
      </c>
      <c r="O344">
        <v>15.0754</v>
      </c>
      <c r="P344">
        <v>81.099999999999994</v>
      </c>
      <c r="Q344">
        <v>179</v>
      </c>
      <c r="R344">
        <v>0.29100000000000004</v>
      </c>
      <c r="S344">
        <v>91.5</v>
      </c>
      <c r="T344">
        <v>0.71675100000000003</v>
      </c>
      <c r="U344">
        <v>28</v>
      </c>
      <c r="V344">
        <v>302</v>
      </c>
      <c r="W344">
        <v>0.09</v>
      </c>
      <c r="X344">
        <v>19.041810259584931</v>
      </c>
      <c r="Y344">
        <v>4.5007578365832942E-3</v>
      </c>
      <c r="Z344">
        <v>0.15429312070610643</v>
      </c>
      <c r="AA344">
        <v>15.6</v>
      </c>
      <c r="AB344">
        <v>75.400000000000006</v>
      </c>
      <c r="AC344">
        <v>184</v>
      </c>
      <c r="AD344">
        <v>0.29299999999999998</v>
      </c>
      <c r="AE344">
        <v>96.8</v>
      </c>
      <c r="AF344">
        <v>0.71827600000000003</v>
      </c>
      <c r="AG344">
        <v>44</v>
      </c>
    </row>
    <row r="345" spans="1:33" x14ac:dyDescent="0.3">
      <c r="A345" t="s">
        <v>30</v>
      </c>
      <c r="B345" s="3">
        <v>28</v>
      </c>
      <c r="C345" s="9">
        <v>2021</v>
      </c>
      <c r="D345" s="11">
        <v>5598215</v>
      </c>
      <c r="E345" s="16">
        <v>5154113824.5947161</v>
      </c>
      <c r="F345" s="17">
        <f t="shared" si="14"/>
        <v>920670.93253737409</v>
      </c>
      <c r="G345" s="55">
        <v>761884.08665755275</v>
      </c>
      <c r="H345" s="55">
        <f t="shared" si="15"/>
        <v>1.208413390777634</v>
      </c>
      <c r="I345" s="55">
        <f t="shared" si="16"/>
        <v>0.72660893160529516</v>
      </c>
      <c r="J345">
        <v>3106</v>
      </c>
      <c r="K345" s="51">
        <v>1.58</v>
      </c>
      <c r="L345" s="17">
        <v>9.4986947231567065</v>
      </c>
      <c r="M345">
        <v>1.880583091102804E-3</v>
      </c>
      <c r="N345">
        <v>0.10593976113054501</v>
      </c>
      <c r="O345">
        <v>34.744599999999998</v>
      </c>
      <c r="P345">
        <v>88.6</v>
      </c>
      <c r="Q345">
        <v>587</v>
      </c>
      <c r="R345">
        <v>0</v>
      </c>
      <c r="S345">
        <v>81.2</v>
      </c>
      <c r="T345">
        <v>0.9877760000000001</v>
      </c>
      <c r="U345">
        <v>1741</v>
      </c>
      <c r="V345">
        <v>3097</v>
      </c>
      <c r="W345">
        <v>2.59</v>
      </c>
      <c r="X345">
        <v>14.355088419755299</v>
      </c>
      <c r="Y345">
        <v>2.5388247853272215E-3</v>
      </c>
      <c r="Z345">
        <v>0.13686460082014804</v>
      </c>
      <c r="AA345">
        <v>35.299999999999997</v>
      </c>
      <c r="AB345">
        <v>87.4</v>
      </c>
      <c r="AC345">
        <v>577</v>
      </c>
      <c r="AD345">
        <v>0</v>
      </c>
      <c r="AE345">
        <v>79.7</v>
      </c>
      <c r="AF345">
        <v>0.98768199999999995</v>
      </c>
      <c r="AG345">
        <v>4625</v>
      </c>
    </row>
    <row r="346" spans="1:33" x14ac:dyDescent="0.3">
      <c r="A346" t="s">
        <v>31</v>
      </c>
      <c r="B346" s="3">
        <v>29</v>
      </c>
      <c r="C346" s="9">
        <v>2021</v>
      </c>
      <c r="D346" s="11">
        <v>494351</v>
      </c>
      <c r="E346" s="16">
        <v>121131856.01210563</v>
      </c>
      <c r="F346" s="17">
        <f t="shared" si="14"/>
        <v>245032.08451506242</v>
      </c>
      <c r="G346" s="55">
        <v>237250.63742323458</v>
      </c>
      <c r="H346" s="55">
        <f t="shared" si="15"/>
        <v>1.0327984243850372</v>
      </c>
      <c r="I346" s="55">
        <f t="shared" si="16"/>
        <v>0.6853133027694015</v>
      </c>
      <c r="J346">
        <v>202</v>
      </c>
      <c r="K346" s="51">
        <v>0.18</v>
      </c>
      <c r="L346" s="17">
        <v>21.006797124937354</v>
      </c>
      <c r="M346">
        <v>1.2188524990240307E-2</v>
      </c>
      <c r="N346">
        <v>0.1208786619404771</v>
      </c>
      <c r="O346">
        <v>21.333300000000001</v>
      </c>
      <c r="P346">
        <v>88.2</v>
      </c>
      <c r="Q346">
        <v>299</v>
      </c>
      <c r="R346">
        <v>0.505</v>
      </c>
      <c r="S346">
        <v>63.5</v>
      </c>
      <c r="T346">
        <v>0.93058099999999999</v>
      </c>
      <c r="U346">
        <v>19</v>
      </c>
      <c r="V346">
        <v>202</v>
      </c>
      <c r="W346">
        <v>0.15</v>
      </c>
      <c r="X346">
        <v>28.293681142789168</v>
      </c>
      <c r="Y346">
        <v>1.0135694169481688E-2</v>
      </c>
      <c r="Z346">
        <v>0.130414507626819</v>
      </c>
      <c r="AA346">
        <v>21.3</v>
      </c>
      <c r="AB346">
        <v>79.5</v>
      </c>
      <c r="AC346">
        <v>307</v>
      </c>
      <c r="AD346">
        <v>0.504</v>
      </c>
      <c r="AE346">
        <v>64.099999999999994</v>
      </c>
      <c r="AF346">
        <v>0.93012100000000009</v>
      </c>
      <c r="AG346">
        <v>3</v>
      </c>
    </row>
    <row r="347" spans="1:33" x14ac:dyDescent="0.3">
      <c r="A347" t="s">
        <v>32</v>
      </c>
      <c r="B347" s="3">
        <v>30</v>
      </c>
      <c r="C347" s="9">
        <v>2021</v>
      </c>
      <c r="D347" s="11">
        <v>267661</v>
      </c>
      <c r="E347" s="16">
        <v>68011491.615042076</v>
      </c>
      <c r="F347" s="17">
        <f t="shared" si="14"/>
        <v>254095.63445941723</v>
      </c>
      <c r="G347" s="55">
        <v>252642.72380301639</v>
      </c>
      <c r="H347" s="55">
        <f t="shared" si="15"/>
        <v>1.0057508509824873</v>
      </c>
      <c r="I347" s="55">
        <f t="shared" si="16"/>
        <v>0.66030547360056524</v>
      </c>
      <c r="J347">
        <v>135</v>
      </c>
      <c r="K347" s="51">
        <v>0.13</v>
      </c>
      <c r="L347" s="17">
        <v>17.840180465923659</v>
      </c>
      <c r="M347">
        <v>4.0783080243448457E-3</v>
      </c>
      <c r="N347">
        <v>1.129228579395661E-2</v>
      </c>
      <c r="O347">
        <v>12.5</v>
      </c>
      <c r="P347">
        <v>92.8</v>
      </c>
      <c r="Q347">
        <v>320</v>
      </c>
      <c r="R347">
        <v>0.53200000000000003</v>
      </c>
      <c r="S347">
        <v>79.8</v>
      </c>
      <c r="T347">
        <v>0.73736699999999999</v>
      </c>
      <c r="U347">
        <v>7</v>
      </c>
      <c r="V347">
        <v>135</v>
      </c>
      <c r="W347">
        <v>0.16</v>
      </c>
      <c r="X347">
        <v>40.700608023959354</v>
      </c>
      <c r="Y347">
        <v>7.9218129857541921E-3</v>
      </c>
      <c r="Z347">
        <v>8.4067292427553002E-3</v>
      </c>
      <c r="AA347">
        <v>13.3</v>
      </c>
      <c r="AB347">
        <v>85.6</v>
      </c>
      <c r="AC347">
        <v>329</v>
      </c>
      <c r="AD347">
        <v>0.53500000000000003</v>
      </c>
      <c r="AE347">
        <v>77.7</v>
      </c>
      <c r="AF347">
        <v>0.73562299999999992</v>
      </c>
      <c r="AG347">
        <v>10</v>
      </c>
    </row>
    <row r="348" spans="1:33" x14ac:dyDescent="0.3">
      <c r="A348" t="s">
        <v>33</v>
      </c>
      <c r="B348" s="3">
        <v>31</v>
      </c>
      <c r="C348" s="9">
        <v>2021</v>
      </c>
      <c r="D348" s="11">
        <v>5823840</v>
      </c>
      <c r="E348" s="16">
        <v>2512658980.094327</v>
      </c>
      <c r="F348" s="17">
        <f t="shared" si="14"/>
        <v>431443.6832217793</v>
      </c>
      <c r="G348" s="55">
        <v>400395.6171285992</v>
      </c>
      <c r="H348" s="55">
        <f t="shared" si="15"/>
        <v>1.0775434714191892</v>
      </c>
      <c r="I348" s="55">
        <f t="shared" si="16"/>
        <v>0.6849562906716341</v>
      </c>
      <c r="J348">
        <v>2820</v>
      </c>
      <c r="K348" s="51">
        <v>0.32</v>
      </c>
      <c r="L348" s="17">
        <v>17.452615067935078</v>
      </c>
      <c r="M348">
        <v>4.1008277127601274E-3</v>
      </c>
      <c r="N348">
        <v>9.6821766876926008E-2</v>
      </c>
      <c r="O348">
        <v>10.978999999999999</v>
      </c>
      <c r="P348">
        <v>88.7</v>
      </c>
      <c r="Q348">
        <v>179</v>
      </c>
      <c r="R348">
        <v>0.43</v>
      </c>
      <c r="S348">
        <v>72.900000000000006</v>
      </c>
      <c r="T348">
        <v>0.849966</v>
      </c>
      <c r="U348">
        <v>483</v>
      </c>
      <c r="V348">
        <v>2821</v>
      </c>
      <c r="W348">
        <v>0.28999999999999998</v>
      </c>
      <c r="X348">
        <v>19.429040642266752</v>
      </c>
      <c r="Y348">
        <v>4.442074703429554E-3</v>
      </c>
      <c r="Z348">
        <v>9.6582782159828809E-2</v>
      </c>
      <c r="AA348">
        <v>12.8</v>
      </c>
      <c r="AB348">
        <v>78.599999999999994</v>
      </c>
      <c r="AC348">
        <v>185</v>
      </c>
      <c r="AD348">
        <v>0.434</v>
      </c>
      <c r="AE348">
        <v>71.3</v>
      </c>
      <c r="AF348">
        <v>0.85488500000000001</v>
      </c>
      <c r="AG348">
        <v>462</v>
      </c>
    </row>
    <row r="349" spans="1:33" x14ac:dyDescent="0.3">
      <c r="A349" t="s">
        <v>34</v>
      </c>
      <c r="B349" s="3">
        <v>32</v>
      </c>
      <c r="C349" s="9">
        <v>2021</v>
      </c>
      <c r="D349" s="11">
        <v>963399</v>
      </c>
      <c r="E349" s="16">
        <v>425083495.94842589</v>
      </c>
      <c r="F349" s="17">
        <f t="shared" si="14"/>
        <v>441233.06745016953</v>
      </c>
      <c r="G349" s="55">
        <v>449156.31913955358</v>
      </c>
      <c r="H349" s="55">
        <f t="shared" si="15"/>
        <v>0.98235970117360794</v>
      </c>
      <c r="I349" s="55">
        <f t="shared" si="16"/>
        <v>0.66369551985986142</v>
      </c>
      <c r="J349">
        <v>505</v>
      </c>
      <c r="K349" s="51">
        <v>0.12</v>
      </c>
      <c r="L349" s="17">
        <v>17.577059053087936</v>
      </c>
      <c r="M349">
        <v>0.48677278390611389</v>
      </c>
      <c r="N349">
        <v>3.5487608640957714E-2</v>
      </c>
      <c r="O349">
        <v>16.025600000000001</v>
      </c>
      <c r="P349">
        <v>87</v>
      </c>
      <c r="Q349">
        <v>287</v>
      </c>
      <c r="R349">
        <v>0.35700000000000004</v>
      </c>
      <c r="S349">
        <v>85.4</v>
      </c>
      <c r="T349">
        <v>0.58631199999999994</v>
      </c>
      <c r="U349">
        <v>72</v>
      </c>
      <c r="V349">
        <v>503</v>
      </c>
      <c r="W349">
        <v>0.13</v>
      </c>
      <c r="X349">
        <v>21.831642234200448</v>
      </c>
      <c r="Y349">
        <v>0.37855916810604429</v>
      </c>
      <c r="Z349">
        <v>4.8988057142011376E-2</v>
      </c>
      <c r="AA349">
        <v>12.2</v>
      </c>
      <c r="AB349">
        <v>87.9</v>
      </c>
      <c r="AC349">
        <v>294</v>
      </c>
      <c r="AD349">
        <v>0.35299999999999998</v>
      </c>
      <c r="AE349">
        <v>89.3</v>
      </c>
      <c r="AF349">
        <v>0.58402200000000004</v>
      </c>
      <c r="AG349">
        <v>67</v>
      </c>
    </row>
    <row r="350" spans="1:33" x14ac:dyDescent="0.3">
      <c r="A350" t="s">
        <v>35</v>
      </c>
      <c r="B350" s="3">
        <v>33</v>
      </c>
      <c r="C350" s="9">
        <v>2021</v>
      </c>
      <c r="D350" s="11">
        <v>2503227</v>
      </c>
      <c r="E350" s="16">
        <v>781286275.38804734</v>
      </c>
      <c r="F350" s="17">
        <f t="shared" si="14"/>
        <v>312111.63645488297</v>
      </c>
      <c r="G350" s="55">
        <v>321876.82734699169</v>
      </c>
      <c r="H350" s="55">
        <f t="shared" si="15"/>
        <v>0.96966171509581345</v>
      </c>
      <c r="I350" s="55">
        <f>(H271+H350+H508)/3</f>
        <v>0.6538860635720829</v>
      </c>
      <c r="J350">
        <v>1249</v>
      </c>
      <c r="K350" s="51">
        <v>0.46</v>
      </c>
      <c r="L350" s="17">
        <v>17.699782152438896</v>
      </c>
      <c r="M350">
        <v>3.8704619560937258E-2</v>
      </c>
      <c r="N350">
        <v>0.18165421656430764</v>
      </c>
      <c r="O350">
        <v>15.973699999999999</v>
      </c>
      <c r="P350">
        <v>88.3</v>
      </c>
      <c r="Q350">
        <v>231</v>
      </c>
      <c r="R350">
        <v>0.22500000000000001</v>
      </c>
      <c r="S350">
        <v>86.1</v>
      </c>
      <c r="T350">
        <v>0.44382599999999994</v>
      </c>
      <c r="U350">
        <v>295</v>
      </c>
      <c r="V350">
        <v>1247</v>
      </c>
      <c r="W350">
        <v>0.4</v>
      </c>
      <c r="X350">
        <v>18.710103438890783</v>
      </c>
      <c r="Y350">
        <v>2.6449498358778446E-2</v>
      </c>
      <c r="Z350">
        <v>0.2473200662942493</v>
      </c>
      <c r="AA350">
        <v>15.5</v>
      </c>
      <c r="AB350">
        <v>75.7</v>
      </c>
      <c r="AC350">
        <v>233</v>
      </c>
      <c r="AD350">
        <v>0.22699999999999998</v>
      </c>
      <c r="AE350">
        <v>86</v>
      </c>
      <c r="AF350">
        <v>0.46500599999999997</v>
      </c>
      <c r="AG350">
        <v>260</v>
      </c>
    </row>
    <row r="351" spans="1:33" x14ac:dyDescent="0.3">
      <c r="A351" t="s">
        <v>36</v>
      </c>
      <c r="B351" s="3">
        <v>34</v>
      </c>
      <c r="C351" s="9">
        <v>2021</v>
      </c>
      <c r="D351" s="11">
        <v>4204454</v>
      </c>
      <c r="E351" s="16">
        <v>1520121169.4130192</v>
      </c>
      <c r="F351" s="17">
        <f t="shared" si="14"/>
        <v>361550.19639007089</v>
      </c>
      <c r="G351" s="55">
        <v>338598.92985599645</v>
      </c>
      <c r="H351" s="55">
        <f t="shared" si="15"/>
        <v>1.0677830451024621</v>
      </c>
      <c r="I351" s="55">
        <f t="shared" si="16"/>
        <v>0.68170995476832941</v>
      </c>
      <c r="J351">
        <v>2133</v>
      </c>
      <c r="K351" s="51">
        <v>0.71</v>
      </c>
      <c r="L351" s="17">
        <v>19.521653292975191</v>
      </c>
      <c r="M351">
        <v>1.3169571695368063E-2</v>
      </c>
      <c r="N351">
        <v>0.16532383723091504</v>
      </c>
      <c r="O351">
        <v>43.006500000000003</v>
      </c>
      <c r="P351">
        <v>83.6</v>
      </c>
      <c r="Q351">
        <v>313</v>
      </c>
      <c r="R351">
        <v>0.32100000000000001</v>
      </c>
      <c r="S351">
        <v>77.900000000000006</v>
      </c>
      <c r="T351">
        <v>0.762629</v>
      </c>
      <c r="U351">
        <v>365</v>
      </c>
      <c r="V351">
        <v>2111</v>
      </c>
      <c r="W351">
        <v>0.86</v>
      </c>
      <c r="X351">
        <v>19.133305089238643</v>
      </c>
      <c r="Y351">
        <v>1.055391172772201E-2</v>
      </c>
      <c r="Z351">
        <v>0.17104725601769816</v>
      </c>
      <c r="AA351">
        <v>33.700000000000003</v>
      </c>
      <c r="AB351">
        <v>81.2</v>
      </c>
      <c r="AC351">
        <v>316</v>
      </c>
      <c r="AD351">
        <v>0.32</v>
      </c>
      <c r="AE351">
        <v>77.599999999999994</v>
      </c>
      <c r="AF351">
        <v>0.75909700000000002</v>
      </c>
      <c r="AG351">
        <v>410</v>
      </c>
    </row>
    <row r="352" spans="1:33" x14ac:dyDescent="0.3">
      <c r="A352" t="s">
        <v>37</v>
      </c>
      <c r="B352" s="3">
        <v>35</v>
      </c>
      <c r="C352" s="9">
        <v>2021</v>
      </c>
      <c r="D352" s="11">
        <v>3175870</v>
      </c>
      <c r="E352" s="16">
        <v>664333444.72383618</v>
      </c>
      <c r="F352" s="17">
        <f t="shared" si="14"/>
        <v>209181.56118601712</v>
      </c>
      <c r="G352" s="55">
        <v>205370.04410135266</v>
      </c>
      <c r="H352" s="55">
        <f t="shared" si="15"/>
        <v>1.0185592650639128</v>
      </c>
      <c r="I352" s="55">
        <f t="shared" si="16"/>
        <v>0.66924571608758388</v>
      </c>
      <c r="J352">
        <v>1369</v>
      </c>
      <c r="K352" s="51">
        <v>0.15</v>
      </c>
      <c r="L352" s="17">
        <v>31.5790360196624</v>
      </c>
      <c r="M352">
        <v>4.6256013661365152E-3</v>
      </c>
      <c r="N352">
        <v>3.0642196922507203E-2</v>
      </c>
      <c r="O352">
        <v>9.1912000000000003</v>
      </c>
      <c r="P352">
        <v>87.1</v>
      </c>
      <c r="Q352">
        <v>163</v>
      </c>
      <c r="R352">
        <v>0.54799999999999993</v>
      </c>
      <c r="S352">
        <v>64.3</v>
      </c>
      <c r="T352">
        <v>0.73655900000000007</v>
      </c>
      <c r="U352">
        <v>84</v>
      </c>
      <c r="V352">
        <v>1287</v>
      </c>
      <c r="W352">
        <v>0.17</v>
      </c>
      <c r="X352">
        <v>36.911254715855371</v>
      </c>
      <c r="Y352">
        <v>3.2140154013163805E-3</v>
      </c>
      <c r="Z352">
        <v>3.4483833150366953E-2</v>
      </c>
      <c r="AA352">
        <v>6.6000000000000005</v>
      </c>
      <c r="AB352">
        <v>82.7</v>
      </c>
      <c r="AC352">
        <v>161</v>
      </c>
      <c r="AD352">
        <v>0.54700000000000004</v>
      </c>
      <c r="AE352">
        <v>69.3</v>
      </c>
      <c r="AF352">
        <v>0.73093299999999994</v>
      </c>
      <c r="AG352">
        <v>74</v>
      </c>
    </row>
    <row r="353" spans="1:33" x14ac:dyDescent="0.3">
      <c r="A353" t="s">
        <v>38</v>
      </c>
      <c r="B353" s="3">
        <v>36</v>
      </c>
      <c r="C353" s="9">
        <v>2021</v>
      </c>
      <c r="D353" s="11">
        <v>507658</v>
      </c>
      <c r="E353" s="16">
        <v>59507368.748909801</v>
      </c>
      <c r="F353" s="17">
        <f t="shared" si="14"/>
        <v>117219.40508946929</v>
      </c>
      <c r="G353" s="55">
        <v>120315.98327010233</v>
      </c>
      <c r="H353" s="55">
        <f t="shared" si="15"/>
        <v>0.97426295246508188</v>
      </c>
      <c r="I353" s="55">
        <f t="shared" si="16"/>
        <v>0.63733549212893281</v>
      </c>
      <c r="J353">
        <v>266</v>
      </c>
      <c r="K353" s="51">
        <v>0.11</v>
      </c>
      <c r="L353" s="17">
        <v>27.929220542977401</v>
      </c>
      <c r="M353">
        <v>1.5796685191151096E-2</v>
      </c>
      <c r="N353">
        <v>2.3476295521153184E-2</v>
      </c>
      <c r="O353">
        <v>14.285700000000002</v>
      </c>
      <c r="P353">
        <v>79.599999999999994</v>
      </c>
      <c r="Q353">
        <v>150</v>
      </c>
      <c r="R353">
        <v>0.45200000000000001</v>
      </c>
      <c r="S353">
        <v>46.9</v>
      </c>
      <c r="T353">
        <v>0.68869100000000005</v>
      </c>
      <c r="U353">
        <v>7</v>
      </c>
      <c r="V353">
        <v>261</v>
      </c>
      <c r="W353">
        <v>0.15</v>
      </c>
      <c r="X353">
        <v>28.725019546300036</v>
      </c>
      <c r="Y353">
        <v>9.6515459479945553E-3</v>
      </c>
      <c r="Z353">
        <v>2.056288124950181E-2</v>
      </c>
      <c r="AA353">
        <v>21.7</v>
      </c>
      <c r="AB353">
        <v>77.3</v>
      </c>
      <c r="AC353">
        <v>153</v>
      </c>
      <c r="AD353">
        <v>0.46200000000000002</v>
      </c>
      <c r="AE353">
        <v>49.8</v>
      </c>
      <c r="AF353">
        <v>0.666713</v>
      </c>
      <c r="AG353">
        <v>2</v>
      </c>
    </row>
    <row r="354" spans="1:33" x14ac:dyDescent="0.3">
      <c r="A354" t="s">
        <v>39</v>
      </c>
      <c r="B354" s="3">
        <v>37</v>
      </c>
      <c r="C354" s="9">
        <v>2021</v>
      </c>
      <c r="D354" s="11">
        <v>902476</v>
      </c>
      <c r="E354" s="16">
        <v>163596587.41817486</v>
      </c>
      <c r="F354" s="17">
        <f t="shared" si="14"/>
        <v>181275.27758984713</v>
      </c>
      <c r="G354" s="55">
        <v>172297.31924594304</v>
      </c>
      <c r="H354" s="55">
        <f t="shared" si="15"/>
        <v>1.05210735943656</v>
      </c>
      <c r="I354" s="55">
        <f t="shared" si="16"/>
        <v>0.68251790276679847</v>
      </c>
      <c r="J354">
        <v>452</v>
      </c>
      <c r="K354" s="51">
        <v>0.44</v>
      </c>
      <c r="L354" s="17">
        <v>24.371488860225671</v>
      </c>
      <c r="M354">
        <v>9.0498580072649148E-4</v>
      </c>
      <c r="N354">
        <v>7.7983743192660479E-2</v>
      </c>
      <c r="O354">
        <v>15.517200000000001</v>
      </c>
      <c r="P354">
        <v>89.7</v>
      </c>
      <c r="Q354">
        <v>171</v>
      </c>
      <c r="R354">
        <v>0.48100000000000004</v>
      </c>
      <c r="S354">
        <v>69.8</v>
      </c>
      <c r="T354">
        <v>0.78299999999999992</v>
      </c>
      <c r="U354">
        <v>45</v>
      </c>
      <c r="V354">
        <v>453</v>
      </c>
      <c r="W354">
        <v>0.43</v>
      </c>
      <c r="X354">
        <v>27.243992170037899</v>
      </c>
      <c r="Y354">
        <v>5.0238766514527E-4</v>
      </c>
      <c r="Z354">
        <v>8.8951961323250617E-2</v>
      </c>
      <c r="AA354">
        <v>19.600000000000001</v>
      </c>
      <c r="AB354">
        <v>89.8</v>
      </c>
      <c r="AC354">
        <v>175</v>
      </c>
      <c r="AD354">
        <v>0.48</v>
      </c>
      <c r="AE354">
        <v>75.099999999999994</v>
      </c>
      <c r="AF354">
        <v>0.81104100000000001</v>
      </c>
      <c r="AG354">
        <v>64</v>
      </c>
    </row>
    <row r="355" spans="1:33" x14ac:dyDescent="0.3">
      <c r="A355" t="s">
        <v>40</v>
      </c>
      <c r="B355" s="3">
        <v>38</v>
      </c>
      <c r="C355" s="9">
        <v>2021</v>
      </c>
      <c r="D355" s="11">
        <v>469682</v>
      </c>
      <c r="E355" s="16">
        <v>85611182.550297946</v>
      </c>
      <c r="F355" s="17">
        <f t="shared" si="14"/>
        <v>182274.77857422244</v>
      </c>
      <c r="G355" s="55">
        <v>161344.66266990855</v>
      </c>
      <c r="H355" s="55">
        <f t="shared" si="15"/>
        <v>1.1297230138138152</v>
      </c>
      <c r="I355" s="55">
        <f t="shared" si="16"/>
        <v>0.69809612578042124</v>
      </c>
      <c r="J355">
        <v>212</v>
      </c>
      <c r="K355" s="51">
        <v>0.56000000000000005</v>
      </c>
      <c r="L355" s="17">
        <v>29.564681415120216</v>
      </c>
      <c r="M355">
        <v>1.8896321579920178E-2</v>
      </c>
      <c r="N355">
        <v>9.5441810913770214E-2</v>
      </c>
      <c r="O355">
        <v>16.666699999999999</v>
      </c>
      <c r="P355">
        <v>91.2</v>
      </c>
      <c r="Q355">
        <v>225</v>
      </c>
      <c r="R355">
        <v>0.58700000000000008</v>
      </c>
      <c r="S355">
        <v>73.400000000000006</v>
      </c>
      <c r="T355">
        <v>0.71480599999999994</v>
      </c>
      <c r="U355">
        <v>8</v>
      </c>
      <c r="V355">
        <v>204</v>
      </c>
      <c r="W355">
        <v>0.56999999999999995</v>
      </c>
      <c r="X355">
        <v>23.854148762134418</v>
      </c>
      <c r="Y355">
        <v>1.4655264074535296E-2</v>
      </c>
      <c r="Z355">
        <v>9.7344960083462467E-2</v>
      </c>
      <c r="AA355">
        <v>15.5</v>
      </c>
      <c r="AB355">
        <v>85.2</v>
      </c>
      <c r="AC355">
        <v>241</v>
      </c>
      <c r="AD355">
        <v>0.58599999999999997</v>
      </c>
      <c r="AE355">
        <v>82.6</v>
      </c>
      <c r="AF355">
        <v>0.71430000000000005</v>
      </c>
      <c r="AG355">
        <v>8</v>
      </c>
    </row>
    <row r="356" spans="1:33" x14ac:dyDescent="0.3">
      <c r="A356" t="s">
        <v>41</v>
      </c>
      <c r="B356" s="3">
        <v>39</v>
      </c>
      <c r="C356" s="9">
        <v>2021</v>
      </c>
      <c r="D356" s="11">
        <v>688096</v>
      </c>
      <c r="E356" s="16">
        <v>159610021.92144492</v>
      </c>
      <c r="F356" s="17">
        <f t="shared" si="14"/>
        <v>231958.94456797442</v>
      </c>
      <c r="G356" s="55">
        <v>214744.87642851911</v>
      </c>
      <c r="H356" s="55">
        <f t="shared" si="15"/>
        <v>1.0801605534238916</v>
      </c>
      <c r="I356" s="55">
        <f t="shared" si="16"/>
        <v>0.7053761880151862</v>
      </c>
      <c r="J356">
        <v>313</v>
      </c>
      <c r="K356" s="51">
        <v>0.22</v>
      </c>
      <c r="L356" s="17">
        <v>17.662987199521428</v>
      </c>
      <c r="M356">
        <v>2.397340327994945E-3</v>
      </c>
      <c r="N356">
        <v>5.0153263552033082E-2</v>
      </c>
      <c r="O356">
        <v>10</v>
      </c>
      <c r="P356">
        <v>90.5</v>
      </c>
      <c r="Q356">
        <v>284</v>
      </c>
      <c r="R356">
        <v>0.36799999999999999</v>
      </c>
      <c r="S356">
        <v>78.900000000000006</v>
      </c>
      <c r="T356">
        <v>0.87279300000000004</v>
      </c>
      <c r="U356">
        <v>78</v>
      </c>
      <c r="V356">
        <v>285</v>
      </c>
      <c r="W356">
        <v>0.26</v>
      </c>
      <c r="X356">
        <v>17.399109171183138</v>
      </c>
      <c r="Y356">
        <v>2.8263668700612122E-3</v>
      </c>
      <c r="Z356">
        <v>5.5104299593713851E-2</v>
      </c>
      <c r="AA356">
        <v>7.0000000000000009</v>
      </c>
      <c r="AB356">
        <v>83.2</v>
      </c>
      <c r="AC356">
        <v>300</v>
      </c>
      <c r="AD356">
        <v>0.36599999999999999</v>
      </c>
      <c r="AE356">
        <v>96.7</v>
      </c>
      <c r="AF356">
        <v>0.87234699999999998</v>
      </c>
      <c r="AG356">
        <v>79</v>
      </c>
    </row>
    <row r="357" spans="1:33" x14ac:dyDescent="0.3">
      <c r="A357" t="s">
        <v>42</v>
      </c>
      <c r="B357" s="3">
        <v>40</v>
      </c>
      <c r="C357" s="9">
        <v>2021</v>
      </c>
      <c r="D357" s="11">
        <v>2903318</v>
      </c>
      <c r="E357" s="16">
        <v>791291582.87063181</v>
      </c>
      <c r="F357" s="17">
        <f t="shared" si="14"/>
        <v>272547.33476340928</v>
      </c>
      <c r="G357" s="55">
        <v>253513.76032626114</v>
      </c>
      <c r="H357" s="55">
        <f t="shared" si="15"/>
        <v>1.0750790584805052</v>
      </c>
      <c r="I357" s="55">
        <f t="shared" si="16"/>
        <v>0.68943561296964229</v>
      </c>
      <c r="J357">
        <v>1375</v>
      </c>
      <c r="K357" s="51">
        <v>0.26</v>
      </c>
      <c r="L357" s="17">
        <v>24.807117336785094</v>
      </c>
      <c r="M357">
        <v>2.0449676330317103E-2</v>
      </c>
      <c r="N357">
        <v>0.1325363544509279</v>
      </c>
      <c r="O357">
        <v>12.4694</v>
      </c>
      <c r="P357">
        <v>79.5</v>
      </c>
      <c r="Q357">
        <v>235</v>
      </c>
      <c r="R357">
        <v>0.39399999999999996</v>
      </c>
      <c r="S357">
        <v>78.900000000000006</v>
      </c>
      <c r="T357">
        <v>0.89608399999999999</v>
      </c>
      <c r="U357">
        <v>186</v>
      </c>
      <c r="V357">
        <v>1371</v>
      </c>
      <c r="W357">
        <v>0.26</v>
      </c>
      <c r="X357">
        <v>27.438869577056103</v>
      </c>
      <c r="Y357">
        <v>5.6066456812568846E-3</v>
      </c>
      <c r="Z357">
        <v>0.1241227434273509</v>
      </c>
      <c r="AA357">
        <v>11.7</v>
      </c>
      <c r="AB357">
        <v>78.400000000000006</v>
      </c>
      <c r="AC357">
        <v>238</v>
      </c>
      <c r="AD357">
        <v>0.39700000000000002</v>
      </c>
      <c r="AE357">
        <v>86</v>
      </c>
      <c r="AF357">
        <v>0.89387699999999992</v>
      </c>
      <c r="AG357">
        <v>157</v>
      </c>
    </row>
    <row r="358" spans="1:33" x14ac:dyDescent="0.3">
      <c r="A358" t="s">
        <v>43</v>
      </c>
      <c r="B358" s="3">
        <v>41</v>
      </c>
      <c r="C358" s="9">
        <v>2021</v>
      </c>
      <c r="D358" s="11">
        <v>4093857</v>
      </c>
      <c r="E358" s="16">
        <v>1467158855.0940919</v>
      </c>
      <c r="F358" s="17">
        <f t="shared" si="14"/>
        <v>358380.58219769079</v>
      </c>
      <c r="G358" s="55">
        <v>348105.64725454897</v>
      </c>
      <c r="H358" s="55">
        <f t="shared" si="15"/>
        <v>1.029516714319858</v>
      </c>
      <c r="I358" s="55">
        <f t="shared" si="16"/>
        <v>0.66027257553189</v>
      </c>
      <c r="J358">
        <v>1913</v>
      </c>
      <c r="K358" s="51">
        <v>0.66</v>
      </c>
      <c r="L358" s="17">
        <v>21.128179970989553</v>
      </c>
      <c r="M358">
        <v>4.1930284445341345E-2</v>
      </c>
      <c r="N358">
        <v>0.30039627061068264</v>
      </c>
      <c r="O358">
        <v>26.291799999999999</v>
      </c>
      <c r="P358">
        <v>82.2</v>
      </c>
      <c r="Q358">
        <v>239</v>
      </c>
      <c r="R358">
        <v>0.379</v>
      </c>
      <c r="S358">
        <v>76.3</v>
      </c>
      <c r="T358">
        <v>0.9172530000000001</v>
      </c>
      <c r="U358">
        <v>457</v>
      </c>
      <c r="V358">
        <v>1901</v>
      </c>
      <c r="W358">
        <v>0.63</v>
      </c>
      <c r="X358">
        <v>22.474828822297763</v>
      </c>
      <c r="Y358">
        <v>3.8328431358893064E-2</v>
      </c>
      <c r="Z358">
        <v>0.24850162062393308</v>
      </c>
      <c r="AA358">
        <v>33.5</v>
      </c>
      <c r="AB358">
        <v>75.2</v>
      </c>
      <c r="AC358">
        <v>242</v>
      </c>
      <c r="AD358">
        <v>0.38200000000000001</v>
      </c>
      <c r="AE358">
        <v>78.099999999999994</v>
      </c>
      <c r="AF358">
        <v>0.91587500000000011</v>
      </c>
      <c r="AG358">
        <v>457</v>
      </c>
    </row>
    <row r="359" spans="1:33" x14ac:dyDescent="0.3">
      <c r="A359" t="s">
        <v>44</v>
      </c>
      <c r="B359" s="3">
        <v>42</v>
      </c>
      <c r="C359" s="9">
        <v>2021</v>
      </c>
      <c r="D359" s="11">
        <v>678070</v>
      </c>
      <c r="E359" s="16">
        <v>174596903.82744128</v>
      </c>
      <c r="F359" s="17">
        <f t="shared" si="14"/>
        <v>257490.97265391669</v>
      </c>
      <c r="G359" s="55">
        <v>255496.30128804542</v>
      </c>
      <c r="H359" s="55">
        <f t="shared" si="15"/>
        <v>1.0078070459564989</v>
      </c>
      <c r="I359" s="55">
        <f t="shared" si="16"/>
        <v>0.6619141322220462</v>
      </c>
      <c r="J359">
        <v>330</v>
      </c>
      <c r="K359" s="51">
        <v>0.1</v>
      </c>
      <c r="L359" s="17">
        <v>17.232947281646553</v>
      </c>
      <c r="M359">
        <v>1.6023632959155949E-3</v>
      </c>
      <c r="N359">
        <v>0.24196515447464378</v>
      </c>
      <c r="O359">
        <v>21.014500000000002</v>
      </c>
      <c r="P359">
        <v>72</v>
      </c>
      <c r="Q359">
        <v>251</v>
      </c>
      <c r="R359">
        <v>0.315</v>
      </c>
      <c r="S359">
        <v>81.5</v>
      </c>
      <c r="T359">
        <v>0.61204099999999995</v>
      </c>
      <c r="U359">
        <v>87</v>
      </c>
      <c r="V359">
        <v>326</v>
      </c>
      <c r="W359">
        <v>0.09</v>
      </c>
      <c r="X359">
        <v>18.077440771270538</v>
      </c>
      <c r="Y359">
        <v>1.7577436758481509E-3</v>
      </c>
      <c r="Z359">
        <v>0.2536947268339893</v>
      </c>
      <c r="AA359">
        <v>21.5</v>
      </c>
      <c r="AB359">
        <v>70.099999999999994</v>
      </c>
      <c r="AC359">
        <v>243</v>
      </c>
      <c r="AD359">
        <v>0.32100000000000001</v>
      </c>
      <c r="AE359">
        <v>80.5</v>
      </c>
      <c r="AF359">
        <v>0.60559499999999999</v>
      </c>
      <c r="AG359">
        <v>60</v>
      </c>
    </row>
    <row r="360" spans="1:33" x14ac:dyDescent="0.3">
      <c r="A360" t="s">
        <v>45</v>
      </c>
      <c r="B360" s="3">
        <v>43</v>
      </c>
      <c r="C360" s="9">
        <v>2021</v>
      </c>
      <c r="D360" s="11">
        <v>785082</v>
      </c>
      <c r="E360" s="16">
        <v>240855453.81831369</v>
      </c>
      <c r="F360" s="17">
        <f t="shared" si="14"/>
        <v>306790.18729038967</v>
      </c>
      <c r="G360" s="55">
        <v>294746.49508767616</v>
      </c>
      <c r="H360" s="55">
        <f t="shared" si="15"/>
        <v>1.0408611888637758</v>
      </c>
      <c r="I360" s="55">
        <f t="shared" si="16"/>
        <v>0.68158418182679714</v>
      </c>
      <c r="J360">
        <v>422</v>
      </c>
      <c r="K360" s="51">
        <v>0.38</v>
      </c>
      <c r="L360" s="17">
        <v>17.037426964554093</v>
      </c>
      <c r="M360">
        <v>2.5893550839778694E-4</v>
      </c>
      <c r="N360">
        <v>0.27873426136472146</v>
      </c>
      <c r="O360">
        <v>34.653500000000001</v>
      </c>
      <c r="P360">
        <v>73.7</v>
      </c>
      <c r="Q360">
        <v>317</v>
      </c>
      <c r="R360">
        <v>0.36599999999999999</v>
      </c>
      <c r="S360">
        <v>78.3</v>
      </c>
      <c r="T360">
        <v>0.58102200000000004</v>
      </c>
      <c r="U360">
        <v>66</v>
      </c>
      <c r="V360">
        <v>405</v>
      </c>
      <c r="W360">
        <v>0.4</v>
      </c>
      <c r="X360">
        <v>17.655921272434465</v>
      </c>
      <c r="Y360">
        <v>3.2487514445785347E-4</v>
      </c>
      <c r="Z360">
        <v>0.26960732294271311</v>
      </c>
      <c r="AA360">
        <v>36.4</v>
      </c>
      <c r="AB360">
        <v>63.4</v>
      </c>
      <c r="AC360">
        <v>315</v>
      </c>
      <c r="AD360">
        <v>0.36799999999999999</v>
      </c>
      <c r="AE360">
        <v>79.5</v>
      </c>
      <c r="AF360">
        <v>0.57403700000000002</v>
      </c>
      <c r="AG360">
        <v>57</v>
      </c>
    </row>
    <row r="361" spans="1:33" x14ac:dyDescent="0.3">
      <c r="A361" t="s">
        <v>46</v>
      </c>
      <c r="B361" s="3">
        <v>44</v>
      </c>
      <c r="C361" s="9">
        <v>2021</v>
      </c>
      <c r="D361" s="11">
        <v>3998887</v>
      </c>
      <c r="E361" s="16">
        <v>2226823037.1291633</v>
      </c>
      <c r="F361" s="17">
        <f t="shared" si="14"/>
        <v>556860.70577367232</v>
      </c>
      <c r="G361" s="55">
        <v>540159.711264226</v>
      </c>
      <c r="H361" s="55">
        <f t="shared" si="15"/>
        <v>1.0309186230686442</v>
      </c>
      <c r="I361" s="55">
        <f t="shared" si="16"/>
        <v>0.66994271128723337</v>
      </c>
      <c r="J361">
        <v>2031</v>
      </c>
      <c r="K361" s="51">
        <v>0.65</v>
      </c>
      <c r="L361" s="17">
        <v>19.950570295539407</v>
      </c>
      <c r="M361">
        <v>0.28885522878986886</v>
      </c>
      <c r="N361">
        <v>0.18344491221563333</v>
      </c>
      <c r="O361">
        <v>41.085299999999997</v>
      </c>
      <c r="P361">
        <v>86.9</v>
      </c>
      <c r="Q361">
        <v>364</v>
      </c>
      <c r="R361">
        <v>0.23199999999999998</v>
      </c>
      <c r="S361">
        <v>62.2</v>
      </c>
      <c r="T361">
        <v>0.78336600000000001</v>
      </c>
      <c r="U361">
        <v>726</v>
      </c>
      <c r="V361">
        <v>2026</v>
      </c>
      <c r="W361">
        <v>0.73</v>
      </c>
      <c r="X361">
        <v>23.395146815618887</v>
      </c>
      <c r="Y361">
        <v>0.21190915586708975</v>
      </c>
      <c r="Z361">
        <v>0.17099375486953183</v>
      </c>
      <c r="AA361">
        <v>37.1</v>
      </c>
      <c r="AB361">
        <v>83.3</v>
      </c>
      <c r="AC361">
        <v>365</v>
      </c>
      <c r="AD361">
        <v>0.23199999999999998</v>
      </c>
      <c r="AE361">
        <v>62.3</v>
      </c>
      <c r="AF361">
        <v>0.77741100000000007</v>
      </c>
      <c r="AG361">
        <v>649</v>
      </c>
    </row>
    <row r="362" spans="1:33" x14ac:dyDescent="0.3">
      <c r="A362" t="s">
        <v>47</v>
      </c>
      <c r="B362" s="3">
        <v>45</v>
      </c>
      <c r="C362" s="9">
        <v>2021</v>
      </c>
      <c r="D362" s="11">
        <v>1454945</v>
      </c>
      <c r="E362" s="16">
        <v>573996932.44808602</v>
      </c>
      <c r="F362" s="17">
        <f t="shared" si="14"/>
        <v>394514.52285006375</v>
      </c>
      <c r="G362" s="55">
        <v>381842.01922612399</v>
      </c>
      <c r="H362" s="55">
        <f t="shared" si="15"/>
        <v>1.0331878184847834</v>
      </c>
      <c r="I362" s="55">
        <f t="shared" si="16"/>
        <v>0.66775607318003904</v>
      </c>
      <c r="J362">
        <v>760</v>
      </c>
      <c r="K362" s="51">
        <v>0.28999999999999998</v>
      </c>
      <c r="L362" s="17">
        <v>14.888807251665865</v>
      </c>
      <c r="M362">
        <v>0.30202535227663152</v>
      </c>
      <c r="N362">
        <v>0.16430839863954314</v>
      </c>
      <c r="O362">
        <v>22.514600000000002</v>
      </c>
      <c r="P362">
        <v>79.599999999999994</v>
      </c>
      <c r="Q362">
        <v>275</v>
      </c>
      <c r="R362">
        <v>0.34299999999999997</v>
      </c>
      <c r="S362">
        <v>79.900000000000006</v>
      </c>
      <c r="T362">
        <v>0.60855700000000001</v>
      </c>
      <c r="U362">
        <v>126</v>
      </c>
      <c r="V362">
        <v>770</v>
      </c>
      <c r="W362">
        <v>0.28999999999999998</v>
      </c>
      <c r="X362">
        <v>17.600489370288237</v>
      </c>
      <c r="Y362">
        <v>0.20565669572683942</v>
      </c>
      <c r="Z362">
        <v>0.18986957025488843</v>
      </c>
      <c r="AA362">
        <v>20.2</v>
      </c>
      <c r="AB362">
        <v>76.8</v>
      </c>
      <c r="AC362">
        <v>284</v>
      </c>
      <c r="AD362">
        <v>0.34299999999999997</v>
      </c>
      <c r="AE362">
        <v>78.400000000000006</v>
      </c>
      <c r="AF362">
        <v>0.60286299999999993</v>
      </c>
      <c r="AG362">
        <v>148</v>
      </c>
    </row>
    <row r="363" spans="1:33" x14ac:dyDescent="0.3">
      <c r="A363" t="s">
        <v>48</v>
      </c>
      <c r="B363" s="3">
        <v>46</v>
      </c>
      <c r="C363" s="9">
        <v>2021</v>
      </c>
      <c r="D363" s="11">
        <v>1189342</v>
      </c>
      <c r="E363" s="16">
        <v>304937337.27569711</v>
      </c>
      <c r="F363" s="17">
        <f t="shared" si="14"/>
        <v>256391.6327479372</v>
      </c>
      <c r="G363" s="55">
        <v>246977.8716110425</v>
      </c>
      <c r="H363" s="55">
        <f t="shared" si="15"/>
        <v>1.0381158080093917</v>
      </c>
      <c r="I363" s="55">
        <f t="shared" si="16"/>
        <v>0.67643327373655326</v>
      </c>
      <c r="J363">
        <v>608</v>
      </c>
      <c r="K363" s="51">
        <v>0.51</v>
      </c>
      <c r="L363" s="17">
        <v>16.254193642626856</v>
      </c>
      <c r="M363">
        <v>2.1124035783033236E-4</v>
      </c>
      <c r="N363">
        <v>0.23717184485834478</v>
      </c>
      <c r="O363">
        <v>32.548999999999999</v>
      </c>
      <c r="P363">
        <v>79.7</v>
      </c>
      <c r="Q363">
        <v>287</v>
      </c>
      <c r="R363">
        <v>0.36</v>
      </c>
      <c r="S363">
        <v>82.4</v>
      </c>
      <c r="T363">
        <v>0.65261300000000011</v>
      </c>
      <c r="U363">
        <v>95</v>
      </c>
      <c r="V363">
        <v>604</v>
      </c>
      <c r="W363">
        <v>0.57999999999999996</v>
      </c>
      <c r="X363">
        <v>16.141884729909052</v>
      </c>
      <c r="Y363">
        <v>7.1945440401948888E-4</v>
      </c>
      <c r="Z363">
        <v>0.26036034370894506</v>
      </c>
      <c r="AA363">
        <v>32.6</v>
      </c>
      <c r="AB363">
        <v>70.7</v>
      </c>
      <c r="AC363">
        <v>285</v>
      </c>
      <c r="AD363">
        <v>0.36499999999999999</v>
      </c>
      <c r="AE363">
        <v>86.4</v>
      </c>
      <c r="AF363">
        <v>0.64160799999999996</v>
      </c>
      <c r="AG363">
        <v>111</v>
      </c>
    </row>
    <row r="364" spans="1:33" x14ac:dyDescent="0.3">
      <c r="A364" t="s">
        <v>49</v>
      </c>
      <c r="B364" s="3">
        <v>47</v>
      </c>
      <c r="C364" s="9">
        <v>2021</v>
      </c>
      <c r="D364" s="11">
        <v>2537933</v>
      </c>
      <c r="E364" s="16">
        <v>1199236602.6238689</v>
      </c>
      <c r="F364" s="17">
        <f t="shared" si="14"/>
        <v>472524.92584472051</v>
      </c>
      <c r="G364" s="55">
        <v>450914.86996506096</v>
      </c>
      <c r="H364" s="55">
        <f t="shared" si="15"/>
        <v>1.0479249129249919</v>
      </c>
      <c r="I364" s="55">
        <f t="shared" si="16"/>
        <v>0.67704990709369328</v>
      </c>
      <c r="J364">
        <v>1244</v>
      </c>
      <c r="K364" s="51">
        <v>1.25</v>
      </c>
      <c r="L364" s="17">
        <v>17.694248684578156</v>
      </c>
      <c r="M364">
        <v>0.26142186315728727</v>
      </c>
      <c r="N364">
        <v>0.26457674137628273</v>
      </c>
      <c r="O364">
        <v>24.179600000000001</v>
      </c>
      <c r="P364">
        <v>79.2</v>
      </c>
      <c r="Q364">
        <v>210</v>
      </c>
      <c r="R364">
        <v>0.24299999999999999</v>
      </c>
      <c r="S364">
        <v>76.400000000000006</v>
      </c>
      <c r="T364">
        <v>0.70179599999999998</v>
      </c>
      <c r="U364">
        <v>397</v>
      </c>
      <c r="V364">
        <v>1232</v>
      </c>
      <c r="W364">
        <v>1.2</v>
      </c>
      <c r="X364">
        <v>20.32430208196109</v>
      </c>
      <c r="Y364">
        <v>0.17374133482147869</v>
      </c>
      <c r="Z364">
        <v>0.3039076677667526</v>
      </c>
      <c r="AA364">
        <v>23.1</v>
      </c>
      <c r="AB364">
        <v>74.599999999999994</v>
      </c>
      <c r="AC364">
        <v>211</v>
      </c>
      <c r="AD364">
        <v>0.24299999999999999</v>
      </c>
      <c r="AE364">
        <v>75.2</v>
      </c>
      <c r="AF364">
        <v>0.68940100000000004</v>
      </c>
      <c r="AG364">
        <v>356</v>
      </c>
    </row>
    <row r="365" spans="1:33" x14ac:dyDescent="0.3">
      <c r="A365" t="s">
        <v>50</v>
      </c>
      <c r="B365" s="3">
        <v>48</v>
      </c>
      <c r="C365" s="9">
        <v>2021</v>
      </c>
      <c r="D365" s="11">
        <v>1160985</v>
      </c>
      <c r="E365" s="16">
        <v>352780111.36316681</v>
      </c>
      <c r="F365" s="17">
        <f t="shared" si="14"/>
        <v>303862.76425894117</v>
      </c>
      <c r="G365" s="55">
        <v>280489.82466252212</v>
      </c>
      <c r="H365" s="55">
        <f t="shared" si="15"/>
        <v>1.0833290106852922</v>
      </c>
      <c r="I365" s="55">
        <f t="shared" si="16"/>
        <v>0.70508973999635327</v>
      </c>
      <c r="J365">
        <v>631</v>
      </c>
      <c r="K365" s="51">
        <v>0.65</v>
      </c>
      <c r="L365" s="17">
        <v>16.031448026306226</v>
      </c>
      <c r="M365">
        <v>2.233864020101299E-3</v>
      </c>
      <c r="N365">
        <v>0.32779583201881202</v>
      </c>
      <c r="O365">
        <v>23.333300000000001</v>
      </c>
      <c r="P365">
        <v>75.7</v>
      </c>
      <c r="Q365">
        <v>208</v>
      </c>
      <c r="R365">
        <v>0.221</v>
      </c>
      <c r="S365">
        <v>96.8</v>
      </c>
      <c r="T365">
        <v>0.55324800000000007</v>
      </c>
      <c r="U365">
        <v>82</v>
      </c>
      <c r="V365">
        <v>632</v>
      </c>
      <c r="W365">
        <v>1.08</v>
      </c>
      <c r="X365">
        <v>17.10025978292305</v>
      </c>
      <c r="Y365">
        <v>2.3321944309044967E-3</v>
      </c>
      <c r="Z365">
        <v>0.28264546805395147</v>
      </c>
      <c r="AA365">
        <v>26.8</v>
      </c>
      <c r="AB365">
        <v>75.5</v>
      </c>
      <c r="AC365">
        <v>223</v>
      </c>
      <c r="AD365">
        <v>0.22399999999999998</v>
      </c>
      <c r="AE365">
        <v>94.4</v>
      </c>
      <c r="AF365">
        <v>0.55126300000000006</v>
      </c>
      <c r="AG365">
        <v>96</v>
      </c>
    </row>
    <row r="366" spans="1:33" x14ac:dyDescent="0.3">
      <c r="A366" t="s">
        <v>51</v>
      </c>
      <c r="B366" s="3">
        <v>49</v>
      </c>
      <c r="C366" s="9">
        <v>2021</v>
      </c>
      <c r="D366" s="11">
        <v>3126706</v>
      </c>
      <c r="E366" s="16">
        <v>1402677657.673667</v>
      </c>
      <c r="F366" s="17">
        <f t="shared" si="14"/>
        <v>448611.94422298321</v>
      </c>
      <c r="G366" s="55">
        <v>419803.04404705984</v>
      </c>
      <c r="H366" s="55">
        <f t="shared" si="15"/>
        <v>1.0686248005688446</v>
      </c>
      <c r="I366" s="55">
        <f t="shared" si="16"/>
        <v>0.67829394450390723</v>
      </c>
      <c r="J366">
        <v>1738</v>
      </c>
      <c r="K366" s="51">
        <v>4.79</v>
      </c>
      <c r="L366" s="17">
        <v>20.363686254496137</v>
      </c>
      <c r="M366">
        <v>5.7959811508027925E-4</v>
      </c>
      <c r="N366">
        <v>0.25928431086418191</v>
      </c>
      <c r="O366">
        <v>27.054400000000001</v>
      </c>
      <c r="P366">
        <v>78.7</v>
      </c>
      <c r="Q366">
        <v>269</v>
      </c>
      <c r="R366">
        <v>0.20100000000000001</v>
      </c>
      <c r="S366">
        <v>91.6</v>
      </c>
      <c r="T366">
        <v>0.70358599999999993</v>
      </c>
      <c r="U366">
        <v>349</v>
      </c>
      <c r="V366">
        <v>1737</v>
      </c>
      <c r="W366">
        <v>5.37</v>
      </c>
      <c r="X366">
        <v>23.174654543859425</v>
      </c>
      <c r="Y366">
        <v>4.4706084380843669E-4</v>
      </c>
      <c r="Z366">
        <v>0.28018615459258334</v>
      </c>
      <c r="AA366">
        <v>28.000000000000004</v>
      </c>
      <c r="AB366">
        <v>75.099999999999994</v>
      </c>
      <c r="AC366">
        <v>263</v>
      </c>
      <c r="AD366">
        <v>0.20199999999999999</v>
      </c>
      <c r="AE366">
        <v>90.3</v>
      </c>
      <c r="AF366">
        <v>0.69714299999999996</v>
      </c>
      <c r="AG366">
        <v>325</v>
      </c>
    </row>
    <row r="367" spans="1:33" x14ac:dyDescent="0.3">
      <c r="A367" t="s">
        <v>52</v>
      </c>
      <c r="B367" s="3">
        <v>50</v>
      </c>
      <c r="C367" s="9">
        <v>2021</v>
      </c>
      <c r="D367" s="11">
        <v>1867547</v>
      </c>
      <c r="E367" s="16">
        <v>870401303.0187155</v>
      </c>
      <c r="F367" s="17">
        <f t="shared" si="14"/>
        <v>466066.61198819388</v>
      </c>
      <c r="G367" s="55">
        <v>452115.00565751718</v>
      </c>
      <c r="H367" s="55">
        <f t="shared" si="15"/>
        <v>1.0308585341253753</v>
      </c>
      <c r="I367" s="55">
        <f t="shared" si="16"/>
        <v>0.67606195437893479</v>
      </c>
      <c r="J367">
        <v>945</v>
      </c>
      <c r="K367" s="51">
        <v>0.08</v>
      </c>
      <c r="L367" s="17">
        <v>14.481488621764219</v>
      </c>
      <c r="M367">
        <v>0.43940494855962275</v>
      </c>
      <c r="N367">
        <v>0.11053517841364013</v>
      </c>
      <c r="O367">
        <v>11.236000000000001</v>
      </c>
      <c r="P367">
        <v>93.5</v>
      </c>
      <c r="Q367">
        <v>214</v>
      </c>
      <c r="R367">
        <v>0.40299999999999997</v>
      </c>
      <c r="S367">
        <v>79</v>
      </c>
      <c r="T367">
        <v>0.81524799999999997</v>
      </c>
      <c r="U367">
        <v>93</v>
      </c>
      <c r="V367">
        <v>933</v>
      </c>
      <c r="W367">
        <v>0.09</v>
      </c>
      <c r="X367">
        <v>19.234543481818537</v>
      </c>
      <c r="Y367">
        <v>0.35695792955413708</v>
      </c>
      <c r="Z367">
        <v>0.11963347347783081</v>
      </c>
      <c r="AA367">
        <v>12</v>
      </c>
      <c r="AB367">
        <v>85.6</v>
      </c>
      <c r="AC367">
        <v>219</v>
      </c>
      <c r="AD367">
        <v>0.40299999999999997</v>
      </c>
      <c r="AE367">
        <v>81.099999999999994</v>
      </c>
      <c r="AF367">
        <v>0.81424999999999992</v>
      </c>
      <c r="AG367">
        <v>94</v>
      </c>
    </row>
    <row r="368" spans="1:33" x14ac:dyDescent="0.3">
      <c r="A368" t="s">
        <v>53</v>
      </c>
      <c r="B368" s="3">
        <v>51</v>
      </c>
      <c r="C368" s="9">
        <v>2021</v>
      </c>
      <c r="D368" s="11">
        <v>1269953</v>
      </c>
      <c r="E368" s="16">
        <v>409793037.80432171</v>
      </c>
      <c r="F368" s="17">
        <f t="shared" si="14"/>
        <v>322683.62514543586</v>
      </c>
      <c r="G368" s="55">
        <v>312951.64905947284</v>
      </c>
      <c r="H368" s="55">
        <f t="shared" si="15"/>
        <v>1.0310973791485392</v>
      </c>
      <c r="I368" s="55">
        <f t="shared" si="16"/>
        <v>0.69183899306500152</v>
      </c>
      <c r="J368">
        <v>664</v>
      </c>
      <c r="K368" s="51">
        <v>0.89</v>
      </c>
      <c r="L368" s="17">
        <v>18.221491373373784</v>
      </c>
      <c r="M368">
        <v>3.5914254165680323E-3</v>
      </c>
      <c r="N368">
        <v>0.18561874573896145</v>
      </c>
      <c r="O368">
        <v>24.096399999999999</v>
      </c>
      <c r="P368">
        <v>79.8</v>
      </c>
      <c r="Q368">
        <v>242</v>
      </c>
      <c r="R368">
        <v>0.313</v>
      </c>
      <c r="S368">
        <v>82.1</v>
      </c>
      <c r="T368">
        <v>0.77961600000000009</v>
      </c>
      <c r="U368">
        <v>137</v>
      </c>
      <c r="V368">
        <v>640</v>
      </c>
      <c r="W368">
        <v>0.76</v>
      </c>
      <c r="X368">
        <v>19.499649329373366</v>
      </c>
      <c r="Y368">
        <v>2.5213206203514756E-3</v>
      </c>
      <c r="Z368">
        <v>0.18480467618564261</v>
      </c>
      <c r="AA368">
        <v>26</v>
      </c>
      <c r="AB368">
        <v>78.5</v>
      </c>
      <c r="AC368">
        <v>248</v>
      </c>
      <c r="AD368">
        <v>0.313</v>
      </c>
      <c r="AE368">
        <v>81.3</v>
      </c>
      <c r="AF368">
        <v>0.774532</v>
      </c>
      <c r="AG368">
        <v>143</v>
      </c>
    </row>
    <row r="369" spans="1:33" x14ac:dyDescent="0.3">
      <c r="A369" t="s">
        <v>54</v>
      </c>
      <c r="B369" s="3">
        <v>52</v>
      </c>
      <c r="C369" s="9">
        <v>2021</v>
      </c>
      <c r="D369" s="11">
        <v>3174117</v>
      </c>
      <c r="E369" s="16">
        <v>1386424258.2602816</v>
      </c>
      <c r="F369" s="17">
        <f t="shared" si="14"/>
        <v>436790.53363826271</v>
      </c>
      <c r="G369" s="55">
        <v>412747.49008762935</v>
      </c>
      <c r="H369" s="55">
        <f t="shared" si="15"/>
        <v>1.0582512168530178</v>
      </c>
      <c r="I369" s="55">
        <f t="shared" si="16"/>
        <v>0.66904504266782217</v>
      </c>
      <c r="J369">
        <v>1684</v>
      </c>
      <c r="K369" s="51">
        <v>1.23</v>
      </c>
      <c r="L369" s="17">
        <v>18.223900151196407</v>
      </c>
      <c r="M369">
        <v>0.20387852966116746</v>
      </c>
      <c r="N369">
        <v>0.21154478984024805</v>
      </c>
      <c r="O369">
        <v>29.456399999999999</v>
      </c>
      <c r="P369">
        <v>80.3</v>
      </c>
      <c r="Q369">
        <v>313</v>
      </c>
      <c r="R369">
        <v>0.20399999999999999</v>
      </c>
      <c r="S369">
        <v>73.599999999999994</v>
      </c>
      <c r="T369">
        <v>0.43759500000000001</v>
      </c>
      <c r="U369">
        <v>386</v>
      </c>
      <c r="V369">
        <v>1676</v>
      </c>
      <c r="W369">
        <v>1.05</v>
      </c>
      <c r="X369">
        <v>18.980784230056962</v>
      </c>
      <c r="Y369">
        <v>0.1316261526959738</v>
      </c>
      <c r="Z369">
        <v>0.20798251690803823</v>
      </c>
      <c r="AA369">
        <v>25.8</v>
      </c>
      <c r="AB369">
        <v>84.9</v>
      </c>
      <c r="AC369">
        <v>301</v>
      </c>
      <c r="AD369">
        <v>0.20300000000000001</v>
      </c>
      <c r="AE369">
        <v>73.900000000000006</v>
      </c>
      <c r="AF369">
        <v>0.42729999999999996</v>
      </c>
      <c r="AG369">
        <v>432</v>
      </c>
    </row>
    <row r="370" spans="1:33" x14ac:dyDescent="0.3">
      <c r="A370" t="s">
        <v>55</v>
      </c>
      <c r="B370" s="3">
        <v>53</v>
      </c>
      <c r="C370" s="9">
        <v>2021</v>
      </c>
      <c r="D370" s="11">
        <v>2444309</v>
      </c>
      <c r="E370" s="16">
        <v>755685278.65320611</v>
      </c>
      <c r="F370" s="17">
        <f t="shared" si="14"/>
        <v>309161.10796679393</v>
      </c>
      <c r="G370" s="55">
        <v>304566.89572072239</v>
      </c>
      <c r="H370" s="55">
        <f t="shared" si="15"/>
        <v>1.0150844110460524</v>
      </c>
      <c r="I370" s="55">
        <f t="shared" si="16"/>
        <v>0.67927782842043827</v>
      </c>
      <c r="J370">
        <v>1169</v>
      </c>
      <c r="K370" s="51">
        <v>0.79</v>
      </c>
      <c r="L370" s="17">
        <v>17.275311644680372</v>
      </c>
      <c r="M370">
        <v>4.3968901447679162E-2</v>
      </c>
      <c r="N370">
        <v>0.19478317017484975</v>
      </c>
      <c r="O370">
        <v>17.943100000000001</v>
      </c>
      <c r="P370">
        <v>80.7</v>
      </c>
      <c r="Q370">
        <v>291</v>
      </c>
      <c r="R370">
        <v>0.23399999999999999</v>
      </c>
      <c r="S370">
        <v>95.2</v>
      </c>
      <c r="T370">
        <v>0.64655600000000002</v>
      </c>
      <c r="U370">
        <v>194</v>
      </c>
      <c r="V370">
        <v>1164</v>
      </c>
      <c r="W370">
        <v>0.79</v>
      </c>
      <c r="X370">
        <v>19.506699993940568</v>
      </c>
      <c r="Y370">
        <v>3.0849132399251109E-2</v>
      </c>
      <c r="Z370">
        <v>0.17748526469154355</v>
      </c>
      <c r="AA370">
        <v>18.100000000000001</v>
      </c>
      <c r="AB370">
        <v>80.900000000000006</v>
      </c>
      <c r="AC370">
        <v>296</v>
      </c>
      <c r="AD370">
        <v>0.23600000000000002</v>
      </c>
      <c r="AE370">
        <v>94.6</v>
      </c>
      <c r="AF370">
        <v>0.63688800000000001</v>
      </c>
      <c r="AG370">
        <v>229</v>
      </c>
    </row>
    <row r="371" spans="1:33" x14ac:dyDescent="0.3">
      <c r="A371" t="s">
        <v>56</v>
      </c>
      <c r="B371" s="3">
        <v>54</v>
      </c>
      <c r="C371" s="9">
        <v>2021</v>
      </c>
      <c r="D371" s="11">
        <v>1199376</v>
      </c>
      <c r="E371" s="16">
        <v>388971367.04785281</v>
      </c>
      <c r="F371" s="17">
        <f t="shared" si="14"/>
        <v>324311.44782608026</v>
      </c>
      <c r="G371" s="55">
        <v>309517.1358140856</v>
      </c>
      <c r="H371" s="55">
        <f t="shared" si="15"/>
        <v>1.0477980386225885</v>
      </c>
      <c r="I371" s="55">
        <f t="shared" si="16"/>
        <v>0.68062058153408833</v>
      </c>
      <c r="J371">
        <v>609</v>
      </c>
      <c r="K371" s="51">
        <v>3.72</v>
      </c>
      <c r="L371" s="17">
        <v>19.71151747682417</v>
      </c>
      <c r="M371">
        <v>3.1007535486566196E-2</v>
      </c>
      <c r="N371">
        <v>0.23133600085232861</v>
      </c>
      <c r="O371">
        <v>30.555599999999998</v>
      </c>
      <c r="P371">
        <v>75.099999999999994</v>
      </c>
      <c r="Q371">
        <v>289</v>
      </c>
      <c r="R371">
        <v>0.23199999999999998</v>
      </c>
      <c r="S371">
        <v>82</v>
      </c>
      <c r="T371">
        <v>0.71452499999999997</v>
      </c>
      <c r="U371">
        <v>164</v>
      </c>
      <c r="V371">
        <v>599</v>
      </c>
      <c r="W371">
        <v>2.5099999999999998</v>
      </c>
      <c r="X371">
        <v>18.576733568141162</v>
      </c>
      <c r="Y371">
        <v>2.3878330466098795E-2</v>
      </c>
      <c r="Z371">
        <v>0.23935414531014776</v>
      </c>
      <c r="AA371">
        <v>28.7</v>
      </c>
      <c r="AB371">
        <v>68.900000000000006</v>
      </c>
      <c r="AC371">
        <v>289</v>
      </c>
      <c r="AD371">
        <v>0.23600000000000002</v>
      </c>
      <c r="AE371">
        <v>82</v>
      </c>
      <c r="AF371">
        <v>0.7089319999999999</v>
      </c>
      <c r="AG371">
        <v>214</v>
      </c>
    </row>
    <row r="372" spans="1:33" x14ac:dyDescent="0.3">
      <c r="A372" t="s">
        <v>57</v>
      </c>
      <c r="B372" s="3">
        <v>55</v>
      </c>
      <c r="C372" s="9">
        <v>2021</v>
      </c>
      <c r="D372" s="11">
        <v>780364</v>
      </c>
      <c r="E372" s="16">
        <v>208005472.24850655</v>
      </c>
      <c r="F372" s="17">
        <f t="shared" si="14"/>
        <v>266549.29269995354</v>
      </c>
      <c r="G372" s="55">
        <v>258039.86996185363</v>
      </c>
      <c r="H372" s="55">
        <f t="shared" si="15"/>
        <v>1.0329771625577004</v>
      </c>
      <c r="I372" s="55">
        <f t="shared" si="16"/>
        <v>0.67358617377703311</v>
      </c>
      <c r="J372">
        <v>365</v>
      </c>
      <c r="K372" s="51">
        <v>0.18</v>
      </c>
      <c r="L372" s="17">
        <v>17.572133453658488</v>
      </c>
      <c r="M372">
        <v>7.5353990200630432E-3</v>
      </c>
      <c r="N372">
        <v>0.21249896163218887</v>
      </c>
      <c r="O372">
        <v>22.5806</v>
      </c>
      <c r="P372">
        <v>77.8</v>
      </c>
      <c r="Q372">
        <v>178</v>
      </c>
      <c r="R372">
        <v>0.36</v>
      </c>
      <c r="S372">
        <v>102.3</v>
      </c>
      <c r="T372">
        <v>0.57554699999999992</v>
      </c>
      <c r="U372">
        <v>69</v>
      </c>
      <c r="V372">
        <v>371</v>
      </c>
      <c r="W372">
        <v>0.15</v>
      </c>
      <c r="X372">
        <v>18.415347631565577</v>
      </c>
      <c r="Y372">
        <v>9.0141815896010585E-3</v>
      </c>
      <c r="Z372">
        <v>0.21528247268426112</v>
      </c>
      <c r="AA372">
        <v>24.4</v>
      </c>
      <c r="AB372">
        <v>77.400000000000006</v>
      </c>
      <c r="AC372">
        <v>179</v>
      </c>
      <c r="AD372">
        <v>0.36399999999999999</v>
      </c>
      <c r="AE372">
        <v>90.8</v>
      </c>
      <c r="AF372">
        <v>0.57570200000000005</v>
      </c>
      <c r="AG372">
        <v>34</v>
      </c>
    </row>
    <row r="373" spans="1:33" x14ac:dyDescent="0.3">
      <c r="A373" t="s">
        <v>58</v>
      </c>
      <c r="B373" s="3">
        <v>56</v>
      </c>
      <c r="C373" s="9">
        <v>2021</v>
      </c>
      <c r="D373" s="11">
        <v>4276579</v>
      </c>
      <c r="E373" s="16">
        <v>2247224224.1307697</v>
      </c>
      <c r="F373" s="17">
        <f t="shared" si="14"/>
        <v>525472.39841255592</v>
      </c>
      <c r="G373" s="55">
        <v>496630.51961217326</v>
      </c>
      <c r="H373" s="55">
        <f t="shared" si="15"/>
        <v>1.0580751235806163</v>
      </c>
      <c r="I373" s="55">
        <f t="shared" si="16"/>
        <v>0.67637550898293997</v>
      </c>
      <c r="J373">
        <v>2121</v>
      </c>
      <c r="K373" s="51">
        <v>1.1000000000000001</v>
      </c>
      <c r="L373" s="17">
        <v>13.830862934131918</v>
      </c>
      <c r="M373">
        <v>3.0003001842822966E-2</v>
      </c>
      <c r="N373">
        <v>0.31265276400990177</v>
      </c>
      <c r="O373">
        <v>24.660399999999999</v>
      </c>
      <c r="P373">
        <v>79.099999999999994</v>
      </c>
      <c r="Q373">
        <v>275</v>
      </c>
      <c r="R373">
        <v>0.14199999999999999</v>
      </c>
      <c r="S373">
        <v>89.6</v>
      </c>
      <c r="T373">
        <v>0.79070400000000007</v>
      </c>
      <c r="U373">
        <v>538</v>
      </c>
      <c r="V373">
        <v>2109</v>
      </c>
      <c r="W373">
        <v>1.1599999999999999</v>
      </c>
      <c r="X373">
        <v>16.594256974963017</v>
      </c>
      <c r="Y373">
        <v>2.2947244836652801E-2</v>
      </c>
      <c r="Z373">
        <v>0.31875461716435521</v>
      </c>
      <c r="AA373">
        <v>25</v>
      </c>
      <c r="AB373">
        <v>76.2</v>
      </c>
      <c r="AC373">
        <v>278</v>
      </c>
      <c r="AD373">
        <v>0.14300000000000002</v>
      </c>
      <c r="AE373">
        <v>87.3</v>
      </c>
      <c r="AF373">
        <v>0.7857590000000001</v>
      </c>
      <c r="AG373">
        <v>546</v>
      </c>
    </row>
    <row r="374" spans="1:33" x14ac:dyDescent="0.3">
      <c r="A374" t="s">
        <v>59</v>
      </c>
      <c r="B374" s="3">
        <v>57</v>
      </c>
      <c r="C374" s="9">
        <v>2021</v>
      </c>
      <c r="D374" s="11">
        <v>3812032</v>
      </c>
      <c r="E374" s="16">
        <v>6856563450.005022</v>
      </c>
      <c r="F374" s="17">
        <f t="shared" si="14"/>
        <v>1798663.6654689736</v>
      </c>
      <c r="G374" s="55">
        <v>1689744.2860410237</v>
      </c>
      <c r="H374" s="55">
        <f t="shared" si="15"/>
        <v>1.0644590902468101</v>
      </c>
      <c r="I374" s="55">
        <f t="shared" si="16"/>
        <v>0.66642146752703202</v>
      </c>
      <c r="J374">
        <v>1964</v>
      </c>
      <c r="K374" s="51">
        <v>0.19</v>
      </c>
      <c r="L374" s="17">
        <v>21.493974125170872</v>
      </c>
      <c r="M374">
        <v>0.65176330067141697</v>
      </c>
      <c r="N374">
        <v>6.8195823079911788E-2</v>
      </c>
      <c r="O374">
        <v>14.708399999999999</v>
      </c>
      <c r="P374">
        <v>87.6</v>
      </c>
      <c r="Q374">
        <v>180</v>
      </c>
      <c r="R374">
        <v>0.192</v>
      </c>
      <c r="S374">
        <v>74.7</v>
      </c>
      <c r="T374">
        <v>0.794462</v>
      </c>
      <c r="U374">
        <v>242</v>
      </c>
      <c r="V374">
        <v>1952</v>
      </c>
      <c r="W374">
        <v>0.27</v>
      </c>
      <c r="X374">
        <v>31.564753081464936</v>
      </c>
      <c r="Y374">
        <v>0.55799208614235896</v>
      </c>
      <c r="Z374">
        <v>5.291675761142927E-2</v>
      </c>
      <c r="AA374">
        <v>15.7</v>
      </c>
      <c r="AB374">
        <v>87.6</v>
      </c>
      <c r="AC374">
        <v>191</v>
      </c>
      <c r="AD374">
        <v>0.19399999999999998</v>
      </c>
      <c r="AE374">
        <v>71.900000000000006</v>
      </c>
      <c r="AF374">
        <v>0.79018299999999997</v>
      </c>
      <c r="AG374">
        <v>203</v>
      </c>
    </row>
    <row r="375" spans="1:33" x14ac:dyDescent="0.3">
      <c r="A375" t="s">
        <v>60</v>
      </c>
      <c r="B375" s="3">
        <v>58</v>
      </c>
      <c r="C375" s="9">
        <v>2021</v>
      </c>
      <c r="D375" s="11">
        <v>3433528</v>
      </c>
      <c r="E375" s="16">
        <v>1465374309.2016709</v>
      </c>
      <c r="F375" s="17">
        <f t="shared" si="14"/>
        <v>426783.85299367615</v>
      </c>
      <c r="G375" s="55">
        <v>398596.02911840385</v>
      </c>
      <c r="H375" s="55">
        <f t="shared" si="15"/>
        <v>1.0707177739266918</v>
      </c>
      <c r="I375" s="55">
        <f t="shared" si="16"/>
        <v>0.69521291675490604</v>
      </c>
      <c r="J375">
        <v>1854</v>
      </c>
      <c r="K375" s="51">
        <v>1.44</v>
      </c>
      <c r="L375" s="17">
        <v>15.990996054329756</v>
      </c>
      <c r="M375">
        <v>6.3815613180915678E-2</v>
      </c>
      <c r="N375">
        <v>0.36869064582424221</v>
      </c>
      <c r="O375">
        <v>25.460100000000001</v>
      </c>
      <c r="P375">
        <v>87.5</v>
      </c>
      <c r="Q375">
        <v>241</v>
      </c>
      <c r="R375">
        <v>0.17399999999999999</v>
      </c>
      <c r="S375">
        <v>79.3</v>
      </c>
      <c r="T375">
        <v>0.78240500000000002</v>
      </c>
      <c r="U375">
        <v>265</v>
      </c>
      <c r="V375">
        <v>1855</v>
      </c>
      <c r="W375">
        <v>1.54</v>
      </c>
      <c r="X375">
        <v>20.102973945733162</v>
      </c>
      <c r="Y375">
        <v>4.9812877618897682E-2</v>
      </c>
      <c r="Z375">
        <v>0.30784565880063014</v>
      </c>
      <c r="AA375">
        <v>26.700000000000003</v>
      </c>
      <c r="AB375">
        <v>81.3</v>
      </c>
      <c r="AC375">
        <v>246</v>
      </c>
      <c r="AD375">
        <v>0.17300000000000001</v>
      </c>
      <c r="AE375">
        <v>79.8</v>
      </c>
      <c r="AF375">
        <v>0.78311999999999993</v>
      </c>
      <c r="AG375">
        <v>224</v>
      </c>
    </row>
    <row r="376" spans="1:33" x14ac:dyDescent="0.3">
      <c r="A376" t="s">
        <v>61</v>
      </c>
      <c r="B376" s="3">
        <v>59</v>
      </c>
      <c r="C376" s="9">
        <v>2021</v>
      </c>
      <c r="D376" s="11">
        <v>210976</v>
      </c>
      <c r="E376" s="16">
        <v>53890042.583335213</v>
      </c>
      <c r="F376" s="17">
        <f t="shared" si="14"/>
        <v>255432.0993067231</v>
      </c>
      <c r="G376" s="55">
        <v>243020.46340077001</v>
      </c>
      <c r="H376" s="55">
        <f t="shared" si="15"/>
        <v>1.0510723900871048</v>
      </c>
      <c r="I376" s="55">
        <f t="shared" si="16"/>
        <v>0.68582260468541012</v>
      </c>
      <c r="J376">
        <v>97</v>
      </c>
      <c r="K376" s="51">
        <v>0.14000000000000001</v>
      </c>
      <c r="L376" s="17">
        <v>20.612039889985731</v>
      </c>
      <c r="M376">
        <v>8.8146700817148833E-3</v>
      </c>
      <c r="N376">
        <v>2.3642402601112729E-2</v>
      </c>
      <c r="O376">
        <v>14.583299999999999</v>
      </c>
      <c r="P376">
        <v>84.2</v>
      </c>
      <c r="Q376">
        <v>114</v>
      </c>
      <c r="R376">
        <v>0.69</v>
      </c>
      <c r="S376">
        <v>76.5</v>
      </c>
      <c r="T376">
        <v>0.71828999999999998</v>
      </c>
      <c r="U376">
        <v>2</v>
      </c>
      <c r="V376">
        <v>99</v>
      </c>
      <c r="W376">
        <v>0.14000000000000001</v>
      </c>
      <c r="X376">
        <v>23.713251064425592</v>
      </c>
      <c r="Y376">
        <v>8.1234957586879403E-3</v>
      </c>
      <c r="Z376">
        <v>2.1170947377861626E-2</v>
      </c>
      <c r="AA376">
        <v>13</v>
      </c>
      <c r="AB376">
        <v>84.2</v>
      </c>
      <c r="AC376">
        <v>120</v>
      </c>
      <c r="AD376">
        <v>0.69099999999999995</v>
      </c>
      <c r="AE376">
        <v>76.3</v>
      </c>
      <c r="AF376">
        <v>0.71892700000000009</v>
      </c>
      <c r="AG376">
        <v>7</v>
      </c>
    </row>
    <row r="377" spans="1:33" x14ac:dyDescent="0.3">
      <c r="A377" t="s">
        <v>62</v>
      </c>
      <c r="B377" s="3">
        <v>60</v>
      </c>
      <c r="C377" s="9">
        <v>2021</v>
      </c>
      <c r="D377" s="11">
        <v>334988</v>
      </c>
      <c r="E377" s="16">
        <v>57698444.089989543</v>
      </c>
      <c r="F377" s="17">
        <f t="shared" si="14"/>
        <v>172240.33126556638</v>
      </c>
      <c r="G377" s="55">
        <v>174981.9445852894</v>
      </c>
      <c r="H377" s="55">
        <f t="shared" si="15"/>
        <v>0.98433202164817235</v>
      </c>
      <c r="I377" s="55">
        <f t="shared" si="16"/>
        <v>0.64531656227511558</v>
      </c>
      <c r="J377">
        <v>127</v>
      </c>
      <c r="K377" s="51">
        <v>0.42</v>
      </c>
      <c r="L377" s="17">
        <v>16.460848005028687</v>
      </c>
      <c r="M377">
        <v>0.13802320101843793</v>
      </c>
      <c r="N377">
        <v>6.4021223971698913E-3</v>
      </c>
      <c r="O377">
        <v>14.285700000000002</v>
      </c>
      <c r="P377">
        <v>91.7</v>
      </c>
      <c r="Q377">
        <v>165</v>
      </c>
      <c r="R377">
        <v>0.45200000000000001</v>
      </c>
      <c r="S377">
        <v>111.2</v>
      </c>
      <c r="T377">
        <v>0.40759300000000004</v>
      </c>
      <c r="U377">
        <v>15</v>
      </c>
      <c r="V377">
        <v>131</v>
      </c>
      <c r="W377">
        <v>0.44</v>
      </c>
      <c r="X377">
        <v>23.475327979297294</v>
      </c>
      <c r="Y377">
        <v>0.11763572365592492</v>
      </c>
      <c r="Z377">
        <v>6.9010947147585397E-3</v>
      </c>
      <c r="AA377">
        <v>12.3</v>
      </c>
      <c r="AB377">
        <v>93.4</v>
      </c>
      <c r="AC377">
        <v>157</v>
      </c>
      <c r="AD377">
        <v>0.45500000000000002</v>
      </c>
      <c r="AE377">
        <v>105.7</v>
      </c>
      <c r="AF377">
        <v>0.40086799999999995</v>
      </c>
      <c r="AG377">
        <v>2</v>
      </c>
    </row>
    <row r="378" spans="1:33" x14ac:dyDescent="0.3">
      <c r="A378" t="s">
        <v>63</v>
      </c>
      <c r="B378" s="3">
        <v>61</v>
      </c>
      <c r="C378" s="9">
        <v>2021</v>
      </c>
      <c r="D378" s="11">
        <v>534668</v>
      </c>
      <c r="E378" s="16">
        <v>224472920.10539594</v>
      </c>
      <c r="F378" s="17">
        <f t="shared" si="14"/>
        <v>419836.08539391914</v>
      </c>
      <c r="G378" s="55">
        <v>407902.85843378771</v>
      </c>
      <c r="H378" s="55">
        <f t="shared" si="15"/>
        <v>1.029255070694898</v>
      </c>
      <c r="I378" s="55">
        <f t="shared" si="16"/>
        <v>0.67864280460189053</v>
      </c>
      <c r="J378">
        <v>254</v>
      </c>
      <c r="K378" s="51">
        <v>0.05</v>
      </c>
      <c r="L378" s="17">
        <v>16.232757939482351</v>
      </c>
      <c r="M378">
        <v>0.16657878047835695</v>
      </c>
      <c r="N378">
        <v>0.20020790776778019</v>
      </c>
      <c r="O378">
        <v>11.0236</v>
      </c>
      <c r="P378">
        <v>76</v>
      </c>
      <c r="Q378">
        <v>143</v>
      </c>
      <c r="R378">
        <v>0.315</v>
      </c>
      <c r="S378">
        <v>70.8</v>
      </c>
      <c r="T378">
        <v>0.73763999999999996</v>
      </c>
      <c r="U378">
        <v>12</v>
      </c>
      <c r="V378">
        <v>241</v>
      </c>
      <c r="W378">
        <v>0.04</v>
      </c>
      <c r="X378">
        <v>13.02562457458909</v>
      </c>
      <c r="Y378">
        <v>0.14503767607581489</v>
      </c>
      <c r="Z378">
        <v>0.19896828236934683</v>
      </c>
      <c r="AA378">
        <v>11.8</v>
      </c>
      <c r="AB378">
        <v>75</v>
      </c>
      <c r="AC378">
        <v>151</v>
      </c>
      <c r="AD378">
        <v>0.315</v>
      </c>
      <c r="AE378">
        <v>74.3</v>
      </c>
      <c r="AF378">
        <v>0.73864400000000008</v>
      </c>
      <c r="AG378">
        <v>13</v>
      </c>
    </row>
    <row r="379" spans="1:33" x14ac:dyDescent="0.3">
      <c r="A379" t="s">
        <v>64</v>
      </c>
      <c r="B379" s="3">
        <v>62</v>
      </c>
      <c r="C379" s="9">
        <v>2021</v>
      </c>
      <c r="D379" s="11">
        <v>2173970</v>
      </c>
      <c r="E379" s="16">
        <v>572855603.42679667</v>
      </c>
      <c r="F379" s="17">
        <f t="shared" si="14"/>
        <v>263506.67370147549</v>
      </c>
      <c r="G379" s="55">
        <v>251135.111642164</v>
      </c>
      <c r="H379" s="55">
        <f t="shared" si="15"/>
        <v>1.0492625741514767</v>
      </c>
      <c r="I379" s="55">
        <f t="shared" si="16"/>
        <v>0.68488604516196183</v>
      </c>
      <c r="J379">
        <v>1112</v>
      </c>
      <c r="K379" s="51">
        <v>0.27</v>
      </c>
      <c r="L379" s="17">
        <v>14.770693621325776</v>
      </c>
      <c r="M379">
        <v>7.5245858695283871E-3</v>
      </c>
      <c r="N379">
        <v>0.22265697634286977</v>
      </c>
      <c r="O379">
        <v>24.074100000000001</v>
      </c>
      <c r="P379">
        <v>80.400000000000006</v>
      </c>
      <c r="Q379">
        <v>225</v>
      </c>
      <c r="R379">
        <v>0.41799999999999998</v>
      </c>
      <c r="S379">
        <v>95.2</v>
      </c>
      <c r="T379">
        <v>0.63572400000000007</v>
      </c>
      <c r="U379">
        <v>166</v>
      </c>
      <c r="V379">
        <v>1099</v>
      </c>
      <c r="W379">
        <v>0.3</v>
      </c>
      <c r="X379">
        <v>18.363986405054924</v>
      </c>
      <c r="Y379">
        <v>6.5716060209348318E-3</v>
      </c>
      <c r="Z379">
        <v>0.19399797660788831</v>
      </c>
      <c r="AA379">
        <v>26.3</v>
      </c>
      <c r="AB379">
        <v>77.3</v>
      </c>
      <c r="AC379">
        <v>216</v>
      </c>
      <c r="AD379">
        <v>0.42100000000000004</v>
      </c>
      <c r="AE379">
        <v>95.2</v>
      </c>
      <c r="AF379">
        <v>0.651169</v>
      </c>
      <c r="AG379">
        <v>159</v>
      </c>
    </row>
    <row r="380" spans="1:33" x14ac:dyDescent="0.3">
      <c r="A380" t="s">
        <v>65</v>
      </c>
      <c r="B380" s="3">
        <v>63</v>
      </c>
      <c r="C380" s="9">
        <v>2021</v>
      </c>
      <c r="D380" s="11">
        <v>2859356</v>
      </c>
      <c r="E380" s="16">
        <v>1854247489.3527846</v>
      </c>
      <c r="F380" s="17">
        <f t="shared" si="14"/>
        <v>648484.30533056555</v>
      </c>
      <c r="G380" s="55">
        <v>642332.16647196899</v>
      </c>
      <c r="H380" s="55">
        <f t="shared" si="15"/>
        <v>1.0095778153107098</v>
      </c>
      <c r="I380" s="55">
        <f t="shared" si="16"/>
        <v>0.65291404426898281</v>
      </c>
      <c r="J380">
        <v>1463</v>
      </c>
      <c r="K380" s="51">
        <v>0.96</v>
      </c>
      <c r="L380" s="17">
        <v>19.318210175071282</v>
      </c>
      <c r="M380">
        <v>0.22444304718786498</v>
      </c>
      <c r="N380">
        <v>0.32926054396191745</v>
      </c>
      <c r="O380">
        <v>15.566800000000001</v>
      </c>
      <c r="P380">
        <v>78.5</v>
      </c>
      <c r="Q380">
        <v>228</v>
      </c>
      <c r="R380">
        <v>0.20600000000000002</v>
      </c>
      <c r="S380">
        <v>80.099999999999994</v>
      </c>
      <c r="T380">
        <v>0.84568100000000002</v>
      </c>
      <c r="U380">
        <v>331</v>
      </c>
      <c r="V380">
        <v>1461</v>
      </c>
      <c r="W380">
        <v>0.98</v>
      </c>
      <c r="X380">
        <v>17.621490606186558</v>
      </c>
      <c r="Y380">
        <v>0.16069215499774667</v>
      </c>
      <c r="Z380">
        <v>0.40759587563807415</v>
      </c>
      <c r="AA380">
        <v>14.899999999999999</v>
      </c>
      <c r="AB380">
        <v>76.400000000000006</v>
      </c>
      <c r="AC380">
        <v>233</v>
      </c>
      <c r="AD380">
        <v>0.20899999999999999</v>
      </c>
      <c r="AE380">
        <v>81.5</v>
      </c>
      <c r="AF380">
        <v>0.842808</v>
      </c>
      <c r="AG380">
        <v>359</v>
      </c>
    </row>
    <row r="381" spans="1:33" x14ac:dyDescent="0.3">
      <c r="A381" t="s">
        <v>66</v>
      </c>
      <c r="B381" s="3">
        <v>64</v>
      </c>
      <c r="C381" s="9">
        <v>2021</v>
      </c>
      <c r="D381" s="11">
        <v>2372103</v>
      </c>
      <c r="E381" s="16">
        <v>1267873496.5277531</v>
      </c>
      <c r="F381" s="17">
        <f t="shared" si="14"/>
        <v>534493.44169614604</v>
      </c>
      <c r="G381" s="55">
        <v>506164.67014020839</v>
      </c>
      <c r="H381" s="55">
        <f t="shared" si="15"/>
        <v>1.0559675007504781</v>
      </c>
      <c r="I381" s="55">
        <f t="shared" si="16"/>
        <v>0.68177704832664066</v>
      </c>
      <c r="J381">
        <v>1150</v>
      </c>
      <c r="K381" s="51">
        <v>0.31</v>
      </c>
      <c r="L381" s="17">
        <v>26.829109792150714</v>
      </c>
      <c r="M381">
        <v>0.30394225343010611</v>
      </c>
      <c r="N381">
        <v>0.10655070522701227</v>
      </c>
      <c r="O381">
        <v>15.1111</v>
      </c>
      <c r="P381">
        <v>83.4</v>
      </c>
      <c r="Q381">
        <v>274</v>
      </c>
      <c r="R381">
        <v>0.22399999999999998</v>
      </c>
      <c r="S381">
        <v>90</v>
      </c>
      <c r="T381">
        <v>0.78615899999999994</v>
      </c>
      <c r="U381">
        <v>159</v>
      </c>
      <c r="V381">
        <v>1153</v>
      </c>
      <c r="W381">
        <v>0.41</v>
      </c>
      <c r="X381">
        <v>26.098050586799431</v>
      </c>
      <c r="Y381">
        <v>0.25598943972251686</v>
      </c>
      <c r="Z381">
        <v>0.1090816206295713</v>
      </c>
      <c r="AA381">
        <v>18.3</v>
      </c>
      <c r="AB381">
        <v>78.900000000000006</v>
      </c>
      <c r="AC381">
        <v>278</v>
      </c>
      <c r="AD381">
        <v>0.223</v>
      </c>
      <c r="AE381">
        <v>93.4</v>
      </c>
      <c r="AF381">
        <v>0.78575799999999996</v>
      </c>
      <c r="AG381">
        <v>146</v>
      </c>
    </row>
    <row r="382" spans="1:33" x14ac:dyDescent="0.3">
      <c r="A382" t="s">
        <v>67</v>
      </c>
      <c r="B382" s="3">
        <v>65</v>
      </c>
      <c r="C382" s="9">
        <v>2021</v>
      </c>
      <c r="D382" s="11">
        <v>2607141</v>
      </c>
      <c r="E382" s="16">
        <v>976001947.55212951</v>
      </c>
      <c r="F382" s="17">
        <f t="shared" si="14"/>
        <v>374357.17805524502</v>
      </c>
      <c r="G382" s="55">
        <v>342671.38312077831</v>
      </c>
      <c r="H382" s="55">
        <f t="shared" si="15"/>
        <v>1.0924670004419328</v>
      </c>
      <c r="I382" s="55">
        <f t="shared" si="16"/>
        <v>0.68719499703568465</v>
      </c>
      <c r="J382">
        <v>1265</v>
      </c>
      <c r="K382" s="51">
        <v>0.1</v>
      </c>
      <c r="L382" s="17">
        <v>18.812888063658303</v>
      </c>
      <c r="M382">
        <v>0.39460560625143615</v>
      </c>
      <c r="N382">
        <v>0.13568190366385341</v>
      </c>
      <c r="O382">
        <v>15.550800000000001</v>
      </c>
      <c r="P382">
        <v>80.2</v>
      </c>
      <c r="Q382">
        <v>168</v>
      </c>
      <c r="R382">
        <v>0.13500000000000001</v>
      </c>
      <c r="S382">
        <v>94.1</v>
      </c>
      <c r="T382">
        <v>0.81980000000000008</v>
      </c>
      <c r="U382">
        <v>213</v>
      </c>
      <c r="V382">
        <v>1276</v>
      </c>
      <c r="W382">
        <v>0.17</v>
      </c>
      <c r="X382">
        <v>26.318116242332746</v>
      </c>
      <c r="Y382">
        <v>0.18905065400244045</v>
      </c>
      <c r="Z382">
        <v>0.14872303751663729</v>
      </c>
      <c r="AA382">
        <v>14.099999999999998</v>
      </c>
      <c r="AB382">
        <v>74.900000000000006</v>
      </c>
      <c r="AC382">
        <v>171</v>
      </c>
      <c r="AD382">
        <v>0.13500000000000001</v>
      </c>
      <c r="AE382">
        <v>92</v>
      </c>
      <c r="AF382">
        <v>0.82455800000000001</v>
      </c>
      <c r="AG382">
        <v>172</v>
      </c>
    </row>
    <row r="383" spans="1:33" x14ac:dyDescent="0.3">
      <c r="A383" t="s">
        <v>68</v>
      </c>
      <c r="B383" s="3">
        <v>66</v>
      </c>
      <c r="C383" s="9">
        <v>2021</v>
      </c>
      <c r="D383" s="11">
        <v>2799459</v>
      </c>
      <c r="E383" s="16">
        <v>1267672173.8574145</v>
      </c>
      <c r="F383" s="17">
        <f t="shared" si="14"/>
        <v>452827.55484449479</v>
      </c>
      <c r="G383" s="55">
        <v>417939.37559896649</v>
      </c>
      <c r="H383" s="55">
        <f t="shared" si="15"/>
        <v>1.083476650639889</v>
      </c>
      <c r="I383" s="55">
        <f t="shared" si="16"/>
        <v>0.69010913484355241</v>
      </c>
      <c r="J383">
        <v>1436</v>
      </c>
      <c r="K383" s="51">
        <v>1.92</v>
      </c>
      <c r="L383" s="17">
        <v>20.47633179512497</v>
      </c>
      <c r="M383">
        <v>4.3978245172659199E-2</v>
      </c>
      <c r="N383">
        <v>0.13545312199735104</v>
      </c>
      <c r="O383">
        <v>18.4755</v>
      </c>
      <c r="P383">
        <v>83.9</v>
      </c>
      <c r="Q383">
        <v>347</v>
      </c>
      <c r="R383">
        <v>0.20300000000000001</v>
      </c>
      <c r="S383">
        <v>92.6</v>
      </c>
      <c r="T383">
        <v>0.72712500000000002</v>
      </c>
      <c r="U383">
        <v>518</v>
      </c>
      <c r="V383">
        <v>1394</v>
      </c>
      <c r="W383">
        <v>2.0299999999999998</v>
      </c>
      <c r="X383">
        <v>19.560929689628615</v>
      </c>
      <c r="Y383">
        <v>2.4455927085281704E-2</v>
      </c>
      <c r="Z383">
        <v>0.13930819263615848</v>
      </c>
      <c r="AA383">
        <v>17.8</v>
      </c>
      <c r="AB383">
        <v>79</v>
      </c>
      <c r="AC383">
        <v>350</v>
      </c>
      <c r="AD383">
        <v>0.20499999999999999</v>
      </c>
      <c r="AE383">
        <v>94.9</v>
      </c>
      <c r="AF383">
        <v>0.72765299999999999</v>
      </c>
      <c r="AG383">
        <v>520</v>
      </c>
    </row>
    <row r="384" spans="1:33" x14ac:dyDescent="0.3">
      <c r="A384" t="s">
        <v>69</v>
      </c>
      <c r="B384" s="3">
        <v>67</v>
      </c>
      <c r="C384" s="9">
        <v>2021</v>
      </c>
      <c r="D384" s="11">
        <v>1864832</v>
      </c>
      <c r="E384" s="16">
        <v>695977067.89932525</v>
      </c>
      <c r="F384" s="17">
        <f t="shared" si="14"/>
        <v>373211.67156040075</v>
      </c>
      <c r="G384" s="55">
        <v>363338.51205267059</v>
      </c>
      <c r="H384" s="55">
        <f t="shared" si="15"/>
        <v>1.0271734461947126</v>
      </c>
      <c r="I384" s="55">
        <f t="shared" si="16"/>
        <v>0.67729973332476934</v>
      </c>
      <c r="J384">
        <v>1003</v>
      </c>
      <c r="K384" s="51">
        <v>0.88</v>
      </c>
      <c r="L384" s="17">
        <v>22.41730317017559</v>
      </c>
      <c r="M384">
        <v>3.3049545822560764E-3</v>
      </c>
      <c r="N384">
        <v>0.20434923073038017</v>
      </c>
      <c r="O384">
        <v>25.568200000000001</v>
      </c>
      <c r="P384">
        <v>85.3</v>
      </c>
      <c r="Q384">
        <v>386</v>
      </c>
      <c r="R384">
        <v>0.26500000000000001</v>
      </c>
      <c r="S384">
        <v>82.9</v>
      </c>
      <c r="T384">
        <v>0.58649899999999999</v>
      </c>
      <c r="U384">
        <v>178</v>
      </c>
      <c r="V384">
        <v>1021</v>
      </c>
      <c r="W384">
        <v>0.75</v>
      </c>
      <c r="X384">
        <v>26.022977736419101</v>
      </c>
      <c r="Y384">
        <v>2.0045558453494774E-3</v>
      </c>
      <c r="Z384">
        <v>0.30753007505374136</v>
      </c>
      <c r="AA384">
        <v>25.1</v>
      </c>
      <c r="AB384">
        <v>77</v>
      </c>
      <c r="AC384">
        <v>385</v>
      </c>
      <c r="AD384">
        <v>0.26600000000000001</v>
      </c>
      <c r="AE384">
        <v>82.5</v>
      </c>
      <c r="AF384">
        <v>0.58408900000000008</v>
      </c>
      <c r="AG384">
        <v>197</v>
      </c>
    </row>
    <row r="385" spans="1:33" x14ac:dyDescent="0.3">
      <c r="A385" t="s">
        <v>70</v>
      </c>
      <c r="B385" s="3">
        <v>68</v>
      </c>
      <c r="C385" s="9">
        <v>2021</v>
      </c>
      <c r="D385" s="11">
        <v>1063999</v>
      </c>
      <c r="E385" s="16">
        <v>513911870.98368227</v>
      </c>
      <c r="F385" s="17">
        <f t="shared" si="14"/>
        <v>483000.33269174339</v>
      </c>
      <c r="G385" s="55">
        <v>464610.34462272248</v>
      </c>
      <c r="H385" s="55">
        <f t="shared" si="15"/>
        <v>1.0395815295157798</v>
      </c>
      <c r="I385" s="55">
        <f t="shared" si="16"/>
        <v>0.66222988219555379</v>
      </c>
      <c r="J385">
        <v>546</v>
      </c>
      <c r="K385" s="51">
        <v>2.33</v>
      </c>
      <c r="L385" s="17">
        <v>15.255559417122091</v>
      </c>
      <c r="M385">
        <v>0.26293775067415265</v>
      </c>
      <c r="N385">
        <v>0.10604110487293729</v>
      </c>
      <c r="O385">
        <v>25.786200000000004</v>
      </c>
      <c r="P385">
        <v>78.8</v>
      </c>
      <c r="Q385">
        <v>556</v>
      </c>
      <c r="R385">
        <v>0.28600000000000003</v>
      </c>
      <c r="S385">
        <v>100.8</v>
      </c>
      <c r="T385">
        <v>0.71082499999999993</v>
      </c>
      <c r="U385">
        <v>302</v>
      </c>
      <c r="V385">
        <v>537</v>
      </c>
      <c r="W385">
        <v>2.89</v>
      </c>
      <c r="X385">
        <v>18.329185975131399</v>
      </c>
      <c r="Y385">
        <v>0.17931393155420269</v>
      </c>
      <c r="Z385">
        <v>0.11215943280482252</v>
      </c>
      <c r="AA385">
        <v>30.7</v>
      </c>
      <c r="AB385">
        <v>76.2</v>
      </c>
      <c r="AC385">
        <v>539</v>
      </c>
      <c r="AD385">
        <v>0.28699999999999998</v>
      </c>
      <c r="AE385">
        <v>90.8</v>
      </c>
      <c r="AF385">
        <v>0.70312600000000003</v>
      </c>
      <c r="AG385">
        <v>259</v>
      </c>
    </row>
    <row r="386" spans="1:33" x14ac:dyDescent="0.3">
      <c r="A386" t="s">
        <v>71</v>
      </c>
      <c r="B386" s="3">
        <v>69</v>
      </c>
      <c r="C386" s="9">
        <v>2021</v>
      </c>
      <c r="D386" s="11">
        <v>979453</v>
      </c>
      <c r="E386" s="16">
        <v>247329309.02512428</v>
      </c>
      <c r="F386" s="17">
        <f t="shared" ref="F386:F449" si="17">E386/D386*1000</f>
        <v>252517.79209939044</v>
      </c>
      <c r="G386" s="55">
        <v>241568.23947452445</v>
      </c>
      <c r="H386" s="55">
        <f t="shared" si="15"/>
        <v>1.045326954605805</v>
      </c>
      <c r="I386" s="55">
        <f t="shared" si="16"/>
        <v>0.6835045298587662</v>
      </c>
      <c r="J386">
        <v>433</v>
      </c>
      <c r="K386" s="51">
        <v>0.28999999999999998</v>
      </c>
      <c r="L386" s="17">
        <v>21.28772347573592</v>
      </c>
      <c r="M386">
        <v>7.5616294008236343E-2</v>
      </c>
      <c r="N386">
        <v>0.11605420174825855</v>
      </c>
      <c r="O386">
        <v>16.541399999999999</v>
      </c>
      <c r="P386">
        <v>88.8</v>
      </c>
      <c r="Q386">
        <v>198</v>
      </c>
      <c r="R386">
        <v>0.40799999999999997</v>
      </c>
      <c r="S386">
        <v>79.5</v>
      </c>
      <c r="T386">
        <v>0.63226700000000002</v>
      </c>
      <c r="U386">
        <v>31</v>
      </c>
      <c r="V386">
        <v>427</v>
      </c>
      <c r="W386">
        <v>0.3</v>
      </c>
      <c r="X386">
        <v>21.518268800173317</v>
      </c>
      <c r="Y386">
        <v>6.2935591546125394E-2</v>
      </c>
      <c r="Z386">
        <v>0.12217068003627479</v>
      </c>
      <c r="AA386">
        <v>16.2</v>
      </c>
      <c r="AB386">
        <v>80.7</v>
      </c>
      <c r="AC386">
        <v>203</v>
      </c>
      <c r="AD386">
        <v>0.40799999999999997</v>
      </c>
      <c r="AE386">
        <v>85.1</v>
      </c>
      <c r="AF386">
        <v>0.62983199999999995</v>
      </c>
      <c r="AG386">
        <v>27</v>
      </c>
    </row>
    <row r="387" spans="1:33" x14ac:dyDescent="0.3">
      <c r="A387" t="s">
        <v>72</v>
      </c>
      <c r="B387" s="3">
        <v>70</v>
      </c>
      <c r="C387" s="9">
        <v>2021</v>
      </c>
      <c r="D387" s="11">
        <v>992542</v>
      </c>
      <c r="E387" s="16">
        <v>1014793484.1503562</v>
      </c>
      <c r="F387" s="17">
        <f t="shared" si="17"/>
        <v>1022418.6826858271</v>
      </c>
      <c r="G387" s="55">
        <v>890066.17913282535</v>
      </c>
      <c r="H387" s="55">
        <f t="shared" ref="H387:H450" si="18">F387/G387</f>
        <v>1.1486996210573357</v>
      </c>
      <c r="I387" s="55">
        <f t="shared" si="16"/>
        <v>0.6815378878858569</v>
      </c>
      <c r="J387">
        <v>501</v>
      </c>
      <c r="K387" s="51">
        <v>0.22</v>
      </c>
      <c r="L387" s="17">
        <v>25.675633296402147</v>
      </c>
      <c r="M387">
        <v>0.59133519777987975</v>
      </c>
      <c r="N387">
        <v>8.4593761282606775E-3</v>
      </c>
      <c r="O387">
        <v>20.2532</v>
      </c>
      <c r="P387">
        <v>94.2</v>
      </c>
      <c r="Q387">
        <v>229</v>
      </c>
      <c r="R387">
        <v>0.33</v>
      </c>
      <c r="S387">
        <v>84.7</v>
      </c>
      <c r="T387">
        <v>0.40604000000000001</v>
      </c>
      <c r="U387">
        <v>61</v>
      </c>
      <c r="V387">
        <v>502</v>
      </c>
      <c r="W387">
        <v>0.27</v>
      </c>
      <c r="X387">
        <v>22.853418867727477</v>
      </c>
      <c r="Y387">
        <v>0.49704329205379272</v>
      </c>
      <c r="Z387">
        <v>1.1803557484122517E-2</v>
      </c>
      <c r="AA387">
        <v>15.7</v>
      </c>
      <c r="AB387">
        <v>91.4</v>
      </c>
      <c r="AC387">
        <v>242</v>
      </c>
      <c r="AD387">
        <v>0.33700000000000002</v>
      </c>
      <c r="AE387">
        <v>86.1</v>
      </c>
      <c r="AF387">
        <v>0.40277000000000002</v>
      </c>
      <c r="AG387">
        <v>78</v>
      </c>
    </row>
    <row r="388" spans="1:33" x14ac:dyDescent="0.3">
      <c r="A388" t="s">
        <v>73</v>
      </c>
      <c r="B388" s="3">
        <v>71</v>
      </c>
      <c r="C388" s="9">
        <v>2021</v>
      </c>
      <c r="D388" s="11">
        <v>1007620</v>
      </c>
      <c r="E388" s="16">
        <v>329126846.23022002</v>
      </c>
      <c r="F388" s="17">
        <f t="shared" si="17"/>
        <v>326637.86569363455</v>
      </c>
      <c r="G388" s="55">
        <v>306655.25005230738</v>
      </c>
      <c r="H388" s="55">
        <f t="shared" si="18"/>
        <v>1.0651631290770944</v>
      </c>
      <c r="I388" s="55">
        <f t="shared" si="16"/>
        <v>0.70559625247143354</v>
      </c>
      <c r="J388">
        <v>523</v>
      </c>
      <c r="K388" s="51">
        <v>0.12</v>
      </c>
      <c r="L388" s="17">
        <v>33.523468634731771</v>
      </c>
      <c r="M388">
        <v>0.28283744475949574</v>
      </c>
      <c r="N388">
        <v>2.0825301056270642E-2</v>
      </c>
      <c r="O388">
        <v>10.179600000000001</v>
      </c>
      <c r="P388">
        <v>79.400000000000006</v>
      </c>
      <c r="Q388">
        <v>194</v>
      </c>
      <c r="R388">
        <v>0.307</v>
      </c>
      <c r="S388">
        <v>101.6</v>
      </c>
      <c r="T388">
        <v>0.65690799999999994</v>
      </c>
      <c r="U388">
        <v>17</v>
      </c>
      <c r="V388">
        <v>524</v>
      </c>
      <c r="W388">
        <v>0.12</v>
      </c>
      <c r="X388">
        <v>30.014102468570698</v>
      </c>
      <c r="Y388">
        <v>0.26059350420808275</v>
      </c>
      <c r="Z388">
        <v>2.2979574297498494E-2</v>
      </c>
      <c r="AA388">
        <v>11.3</v>
      </c>
      <c r="AB388">
        <v>69.7</v>
      </c>
      <c r="AC388">
        <v>204</v>
      </c>
      <c r="AD388">
        <v>0.311</v>
      </c>
      <c r="AE388">
        <v>101.2</v>
      </c>
      <c r="AF388">
        <v>0.65685400000000005</v>
      </c>
      <c r="AG388">
        <v>18</v>
      </c>
    </row>
    <row r="389" spans="1:33" x14ac:dyDescent="0.3">
      <c r="A389" t="s">
        <v>74</v>
      </c>
      <c r="B389" s="3">
        <v>72</v>
      </c>
      <c r="C389" s="9">
        <v>2021</v>
      </c>
      <c r="D389" s="11">
        <v>292913</v>
      </c>
      <c r="E389" s="16">
        <v>257427479.30360082</v>
      </c>
      <c r="F389" s="17">
        <f t="shared" si="17"/>
        <v>878853.03589666833</v>
      </c>
      <c r="G389" s="55">
        <v>813096.60677284072</v>
      </c>
      <c r="H389" s="55">
        <f t="shared" si="18"/>
        <v>1.0808716068620838</v>
      </c>
      <c r="I389" s="55">
        <f t="shared" si="16"/>
        <v>0.69808706662710185</v>
      </c>
      <c r="J389">
        <v>181</v>
      </c>
      <c r="K389" s="51">
        <v>0.47</v>
      </c>
      <c r="L389" s="17">
        <v>23.250429253027143</v>
      </c>
      <c r="M389">
        <v>5.0716784146896718E-2</v>
      </c>
      <c r="N389">
        <v>4.7196765807844758E-2</v>
      </c>
      <c r="O389">
        <v>21.6495</v>
      </c>
      <c r="P389">
        <v>89.4</v>
      </c>
      <c r="Q389">
        <v>131</v>
      </c>
      <c r="R389">
        <v>0.221</v>
      </c>
      <c r="S389">
        <v>115.6</v>
      </c>
      <c r="T389">
        <v>0.94834000000000007</v>
      </c>
      <c r="U389">
        <v>3</v>
      </c>
      <c r="V389">
        <v>182</v>
      </c>
      <c r="W389">
        <v>0.53</v>
      </c>
      <c r="X389">
        <v>19.699505514635185</v>
      </c>
      <c r="Y389">
        <v>7.5245105242597393E-2</v>
      </c>
      <c r="Z389">
        <v>7.296790466802551E-2</v>
      </c>
      <c r="AA389">
        <v>20.7</v>
      </c>
      <c r="AB389">
        <v>82.7</v>
      </c>
      <c r="AC389">
        <v>141</v>
      </c>
      <c r="AD389">
        <v>0.222</v>
      </c>
      <c r="AE389">
        <v>118.9</v>
      </c>
      <c r="AF389">
        <v>0.93962000000000001</v>
      </c>
      <c r="AG389">
        <v>10</v>
      </c>
    </row>
    <row r="390" spans="1:33" x14ac:dyDescent="0.3">
      <c r="A390" t="s">
        <v>75</v>
      </c>
      <c r="B390" s="3">
        <v>73</v>
      </c>
      <c r="C390" s="9">
        <v>2021</v>
      </c>
      <c r="D390" s="11">
        <v>1850077</v>
      </c>
      <c r="E390" s="16">
        <v>995944699.09370863</v>
      </c>
      <c r="F390" s="17">
        <f t="shared" si="17"/>
        <v>538326.07999218872</v>
      </c>
      <c r="G390" s="55">
        <v>495296.96841213445</v>
      </c>
      <c r="H390" s="55">
        <f t="shared" si="18"/>
        <v>1.086875378458303</v>
      </c>
      <c r="I390" s="55">
        <f t="shared" si="16"/>
        <v>0.69356440781358131</v>
      </c>
      <c r="J390">
        <v>1003</v>
      </c>
      <c r="K390" s="51">
        <v>0.7</v>
      </c>
      <c r="L390" s="17">
        <v>19.356613622245085</v>
      </c>
      <c r="M390">
        <v>9.9356019939801764E-3</v>
      </c>
      <c r="N390">
        <v>7.3081064347255587E-2</v>
      </c>
      <c r="O390">
        <v>20.588200000000001</v>
      </c>
      <c r="P390">
        <v>86.4</v>
      </c>
      <c r="Q390">
        <v>226</v>
      </c>
      <c r="R390">
        <v>0.215</v>
      </c>
      <c r="S390">
        <v>97.5</v>
      </c>
      <c r="T390">
        <v>0.89772600000000002</v>
      </c>
      <c r="U390">
        <v>160</v>
      </c>
      <c r="V390">
        <v>1002</v>
      </c>
      <c r="W390">
        <v>0.77</v>
      </c>
      <c r="X390">
        <v>20.753026347944228</v>
      </c>
      <c r="Y390">
        <v>9.5994936396137428E-3</v>
      </c>
      <c r="Z390">
        <v>7.4261883676495097E-2</v>
      </c>
      <c r="AA390">
        <v>20.5</v>
      </c>
      <c r="AB390">
        <v>79.599999999999994</v>
      </c>
      <c r="AC390">
        <v>230</v>
      </c>
      <c r="AD390">
        <v>0.217</v>
      </c>
      <c r="AE390">
        <v>98.5</v>
      </c>
      <c r="AF390">
        <v>0.89745799999999998</v>
      </c>
      <c r="AG390">
        <v>136</v>
      </c>
    </row>
    <row r="391" spans="1:33" x14ac:dyDescent="0.3">
      <c r="A391" t="s">
        <v>76</v>
      </c>
      <c r="B391" s="3">
        <v>74</v>
      </c>
      <c r="C391" s="9">
        <v>2021</v>
      </c>
      <c r="D391" s="11">
        <v>1293932</v>
      </c>
      <c r="E391" s="16">
        <v>722725850.01348078</v>
      </c>
      <c r="F391" s="17">
        <f t="shared" si="17"/>
        <v>558550.10156135005</v>
      </c>
      <c r="G391" s="55">
        <v>533093.34567994205</v>
      </c>
      <c r="H391" s="55">
        <f t="shared" si="18"/>
        <v>1.0477529049794061</v>
      </c>
      <c r="I391" s="55">
        <f t="shared" si="16"/>
        <v>0.68610909484034543</v>
      </c>
      <c r="J391">
        <v>710</v>
      </c>
      <c r="K391" s="51">
        <v>0.25</v>
      </c>
      <c r="L391" s="17">
        <v>24.956348572432869</v>
      </c>
      <c r="M391">
        <v>8.1733876706221925E-2</v>
      </c>
      <c r="N391">
        <v>0.10765933324525083</v>
      </c>
      <c r="O391">
        <v>14.225899999999999</v>
      </c>
      <c r="P391">
        <v>82</v>
      </c>
      <c r="Q391">
        <v>306</v>
      </c>
      <c r="R391">
        <v>0.16500000000000001</v>
      </c>
      <c r="S391">
        <v>92.3</v>
      </c>
      <c r="T391">
        <v>0.89767399999999997</v>
      </c>
      <c r="U391">
        <v>107</v>
      </c>
      <c r="V391">
        <v>721</v>
      </c>
      <c r="W391">
        <v>0.24</v>
      </c>
      <c r="X391">
        <v>28.399810690755846</v>
      </c>
      <c r="Y391">
        <v>7.6762782168645877E-2</v>
      </c>
      <c r="Z391">
        <v>0.101279127327443</v>
      </c>
      <c r="AA391">
        <v>18</v>
      </c>
      <c r="AB391">
        <v>83.1</v>
      </c>
      <c r="AC391">
        <v>312</v>
      </c>
      <c r="AD391">
        <v>0.16699999999999998</v>
      </c>
      <c r="AE391">
        <v>83.2</v>
      </c>
      <c r="AF391">
        <v>0.92064999999999997</v>
      </c>
      <c r="AG391">
        <v>126</v>
      </c>
    </row>
    <row r="392" spans="1:33" x14ac:dyDescent="0.3">
      <c r="A392" t="s">
        <v>77</v>
      </c>
      <c r="B392" s="3">
        <v>75</v>
      </c>
      <c r="C392" s="9">
        <v>2021</v>
      </c>
      <c r="D392" s="11">
        <v>768631</v>
      </c>
      <c r="E392" s="16">
        <v>354766735.71575034</v>
      </c>
      <c r="F392" s="17">
        <f t="shared" si="17"/>
        <v>461556.6321365523</v>
      </c>
      <c r="G392" s="55">
        <v>430668.41061984521</v>
      </c>
      <c r="H392" s="55">
        <f t="shared" si="18"/>
        <v>1.0717215861554619</v>
      </c>
      <c r="I392" s="55">
        <f t="shared" si="16"/>
        <v>0.69939916257689649</v>
      </c>
      <c r="J392">
        <v>402</v>
      </c>
      <c r="K392" s="51">
        <v>0.14000000000000001</v>
      </c>
      <c r="L392" s="17">
        <v>77.634896688525686</v>
      </c>
      <c r="M392">
        <v>0.1394214285335339</v>
      </c>
      <c r="N392">
        <v>3.2953108378959373E-2</v>
      </c>
      <c r="O392">
        <v>11.3095</v>
      </c>
      <c r="P392">
        <v>86.4</v>
      </c>
      <c r="Q392">
        <v>185</v>
      </c>
      <c r="R392">
        <v>0.318</v>
      </c>
      <c r="S392">
        <v>99.4</v>
      </c>
      <c r="T392">
        <v>0.76898100000000003</v>
      </c>
      <c r="U392">
        <v>51</v>
      </c>
      <c r="V392">
        <v>403</v>
      </c>
      <c r="W392">
        <v>0.15</v>
      </c>
      <c r="X392">
        <v>80.218050487684096</v>
      </c>
      <c r="Y392">
        <v>0.15262744543615775</v>
      </c>
      <c r="Z392">
        <v>3.1697874033734121E-2</v>
      </c>
      <c r="AA392">
        <v>11.7</v>
      </c>
      <c r="AB392">
        <v>83.5</v>
      </c>
      <c r="AC392">
        <v>185</v>
      </c>
      <c r="AD392">
        <v>0.32</v>
      </c>
      <c r="AE392">
        <v>96</v>
      </c>
      <c r="AF392">
        <v>0.77204800000000007</v>
      </c>
      <c r="AG392">
        <v>58</v>
      </c>
    </row>
    <row r="393" spans="1:33" x14ac:dyDescent="0.3">
      <c r="A393" t="s">
        <v>78</v>
      </c>
      <c r="B393" s="3">
        <v>76</v>
      </c>
      <c r="C393" s="9">
        <v>2021</v>
      </c>
      <c r="D393" s="11">
        <v>136627</v>
      </c>
      <c r="E393" s="16">
        <v>198255844.25165066</v>
      </c>
      <c r="F393" s="17">
        <f t="shared" si="17"/>
        <v>1451073.6842033467</v>
      </c>
      <c r="G393" s="55">
        <v>1354737.253064021</v>
      </c>
      <c r="H393" s="55">
        <f t="shared" si="18"/>
        <v>1.0711107861848788</v>
      </c>
      <c r="I393" s="55">
        <f t="shared" si="16"/>
        <v>0.7106101105187731</v>
      </c>
      <c r="J393">
        <v>87</v>
      </c>
      <c r="K393" s="51">
        <v>0.28000000000000003</v>
      </c>
      <c r="L393" s="17">
        <v>23.893089648931266</v>
      </c>
      <c r="M393">
        <v>0.53964674240309862</v>
      </c>
      <c r="N393">
        <v>9.6903982993469008E-3</v>
      </c>
      <c r="O393">
        <v>18.75</v>
      </c>
      <c r="P393">
        <v>97.3</v>
      </c>
      <c r="Q393">
        <v>188</v>
      </c>
      <c r="R393">
        <v>3.6000000000000004E-2</v>
      </c>
      <c r="S393">
        <v>104.6</v>
      </c>
      <c r="T393">
        <v>0.96156000000000008</v>
      </c>
      <c r="U393">
        <v>2</v>
      </c>
      <c r="V393">
        <v>86</v>
      </c>
      <c r="W393">
        <v>0.28999999999999998</v>
      </c>
      <c r="X393">
        <v>16.550356659395536</v>
      </c>
      <c r="Y393">
        <v>0.56109222551268123</v>
      </c>
      <c r="Z393">
        <v>8.8370851205018513E-3</v>
      </c>
      <c r="AA393">
        <v>17.600000000000001</v>
      </c>
      <c r="AB393">
        <v>95.3</v>
      </c>
      <c r="AC393">
        <v>185</v>
      </c>
      <c r="AD393">
        <v>3.6000000000000004E-2</v>
      </c>
      <c r="AE393">
        <v>111.8</v>
      </c>
      <c r="AF393">
        <v>0.96122799999999997</v>
      </c>
      <c r="AG393">
        <v>5</v>
      </c>
    </row>
    <row r="394" spans="1:33" x14ac:dyDescent="0.3">
      <c r="A394" t="s">
        <v>79</v>
      </c>
      <c r="B394" s="3">
        <v>77</v>
      </c>
      <c r="C394" s="9">
        <v>2021</v>
      </c>
      <c r="D394" s="11">
        <v>467639</v>
      </c>
      <c r="E394" s="16">
        <v>728409308.60884178</v>
      </c>
      <c r="F394" s="17">
        <f t="shared" si="17"/>
        <v>1557631.6530675197</v>
      </c>
      <c r="G394" s="55">
        <v>1596363.2535302222</v>
      </c>
      <c r="H394" s="55">
        <f t="shared" si="18"/>
        <v>0.97573760209209848</v>
      </c>
      <c r="I394" s="55">
        <f t="shared" si="16"/>
        <v>0.65321412762132225</v>
      </c>
      <c r="J394">
        <v>275</v>
      </c>
      <c r="K394" s="51">
        <v>0.09</v>
      </c>
      <c r="L394" s="17">
        <v>19.553036228709839</v>
      </c>
      <c r="M394">
        <v>0.59776173124956522</v>
      </c>
      <c r="N394">
        <v>3.9063233462274971E-2</v>
      </c>
      <c r="O394">
        <v>6.6351000000000004</v>
      </c>
      <c r="P394">
        <v>87.3</v>
      </c>
      <c r="Q394">
        <v>106</v>
      </c>
      <c r="R394">
        <v>0.17499999999999999</v>
      </c>
      <c r="S394">
        <v>118.9</v>
      </c>
      <c r="T394">
        <v>0.58604500000000004</v>
      </c>
      <c r="U394">
        <v>8</v>
      </c>
      <c r="V394">
        <v>276</v>
      </c>
      <c r="W394">
        <v>0.11</v>
      </c>
      <c r="X394">
        <v>23.010519528308873</v>
      </c>
      <c r="Y394">
        <v>0.55635753507186525</v>
      </c>
      <c r="Z394">
        <v>4.1161591547189583E-2</v>
      </c>
      <c r="AA394">
        <v>8.5</v>
      </c>
      <c r="AB394">
        <v>81.7</v>
      </c>
      <c r="AC394">
        <v>113</v>
      </c>
      <c r="AD394">
        <v>0.17800000000000002</v>
      </c>
      <c r="AE394">
        <v>119.2</v>
      </c>
      <c r="AF394">
        <v>0.55993499999999996</v>
      </c>
      <c r="AG394">
        <v>5</v>
      </c>
    </row>
    <row r="395" spans="1:33" x14ac:dyDescent="0.3">
      <c r="A395" t="s">
        <v>80</v>
      </c>
      <c r="B395" s="3">
        <v>78</v>
      </c>
      <c r="C395" s="9">
        <v>2021</v>
      </c>
      <c r="D395" s="11">
        <v>151073</v>
      </c>
      <c r="E395" s="16">
        <v>54176621.510046154</v>
      </c>
      <c r="F395" s="17">
        <f t="shared" si="17"/>
        <v>358612.2041003101</v>
      </c>
      <c r="G395" s="55">
        <v>337840.40838355542</v>
      </c>
      <c r="H395" s="55">
        <f t="shared" si="18"/>
        <v>1.0614840475008311</v>
      </c>
      <c r="I395" s="55">
        <f t="shared" si="16"/>
        <v>0.69724625777191973</v>
      </c>
      <c r="J395">
        <v>77</v>
      </c>
      <c r="K395" s="51">
        <v>0.12</v>
      </c>
      <c r="L395" s="17">
        <v>21.381271791170697</v>
      </c>
      <c r="M395">
        <v>0.23537336856021218</v>
      </c>
      <c r="N395">
        <v>4.0665358963627142E-2</v>
      </c>
      <c r="O395">
        <v>12.2807</v>
      </c>
      <c r="P395">
        <v>78.5</v>
      </c>
      <c r="Q395">
        <v>127</v>
      </c>
      <c r="R395">
        <v>0.29199999999999998</v>
      </c>
      <c r="S395">
        <v>132.19999999999999</v>
      </c>
      <c r="T395">
        <v>0.90038300000000004</v>
      </c>
      <c r="U395">
        <v>12</v>
      </c>
      <c r="V395">
        <v>78</v>
      </c>
      <c r="W395">
        <v>0.15</v>
      </c>
      <c r="X395">
        <v>26.108317729050555</v>
      </c>
      <c r="Y395">
        <v>0.13737848433088326</v>
      </c>
      <c r="Z395">
        <v>3.8501161169926079E-2</v>
      </c>
      <c r="AA395">
        <v>13.3</v>
      </c>
      <c r="AB395">
        <v>76.3</v>
      </c>
      <c r="AC395">
        <v>124</v>
      </c>
      <c r="AD395">
        <v>0.29299999999999998</v>
      </c>
      <c r="AE395">
        <v>119.2</v>
      </c>
      <c r="AF395">
        <v>0.86018100000000008</v>
      </c>
      <c r="AG395">
        <v>19</v>
      </c>
    </row>
    <row r="396" spans="1:33" x14ac:dyDescent="0.3">
      <c r="A396" t="s">
        <v>81</v>
      </c>
      <c r="B396" s="3">
        <v>79</v>
      </c>
      <c r="C396" s="9">
        <v>2021</v>
      </c>
      <c r="D396" s="11">
        <v>47745</v>
      </c>
      <c r="E396" s="16">
        <v>84516196.417894498</v>
      </c>
      <c r="F396" s="17">
        <f t="shared" si="17"/>
        <v>1770158.0567157711</v>
      </c>
      <c r="G396" s="55">
        <v>1643204.4942164635</v>
      </c>
      <c r="H396" s="55">
        <f t="shared" si="18"/>
        <v>1.0772597463956204</v>
      </c>
      <c r="I396" s="55">
        <f t="shared" si="16"/>
        <v>0.69526017075789481</v>
      </c>
      <c r="J396">
        <v>31</v>
      </c>
      <c r="K396" s="51">
        <v>7.0000000000000007E-2</v>
      </c>
      <c r="L396" s="17">
        <v>37.276498982023085</v>
      </c>
      <c r="M396">
        <v>0.40343054632521713</v>
      </c>
      <c r="N396">
        <v>1.7661784124778754E-3</v>
      </c>
      <c r="O396">
        <v>19.047599999999999</v>
      </c>
      <c r="P396">
        <v>93.4</v>
      </c>
      <c r="Q396">
        <v>19</v>
      </c>
      <c r="R396">
        <v>0.312</v>
      </c>
      <c r="S396">
        <v>134.80000000000001</v>
      </c>
      <c r="T396">
        <v>0.40822600000000003</v>
      </c>
      <c r="U396">
        <v>0</v>
      </c>
      <c r="V396">
        <v>31</v>
      </c>
      <c r="W396">
        <v>7.0000000000000007E-2</v>
      </c>
      <c r="X396">
        <v>26.240784864284443</v>
      </c>
      <c r="Y396">
        <v>0.45563314490898588</v>
      </c>
      <c r="Z396">
        <v>2.3499641731312406E-3</v>
      </c>
      <c r="AA396">
        <v>11.7</v>
      </c>
      <c r="AB396">
        <v>89.2</v>
      </c>
      <c r="AC396">
        <v>28</v>
      </c>
      <c r="AD396">
        <v>0.317</v>
      </c>
      <c r="AE396">
        <v>134.1</v>
      </c>
      <c r="AF396">
        <v>0.40559899999999999</v>
      </c>
      <c r="AG396">
        <v>0</v>
      </c>
    </row>
    <row r="397" spans="1:33" x14ac:dyDescent="0.3">
      <c r="A397" s="2" t="s">
        <v>3</v>
      </c>
      <c r="B397" s="3">
        <v>1</v>
      </c>
      <c r="C397" s="9">
        <v>2022</v>
      </c>
      <c r="D397" s="11">
        <v>1525496</v>
      </c>
      <c r="E397" s="16">
        <v>866058847.25014305</v>
      </c>
      <c r="F397" s="17">
        <f t="shared" si="17"/>
        <v>567722.7913086256</v>
      </c>
      <c r="G397" s="55">
        <v>558121.34415641869</v>
      </c>
      <c r="H397" s="55">
        <f t="shared" si="18"/>
        <v>1.0172031534947281</v>
      </c>
      <c r="I397" s="55"/>
      <c r="J397">
        <v>825</v>
      </c>
      <c r="K397" s="51">
        <v>0.33</v>
      </c>
      <c r="L397" s="17">
        <v>14.761502345197943</v>
      </c>
      <c r="M397">
        <v>0.21429717492051181</v>
      </c>
      <c r="N397">
        <v>0.16764797852869101</v>
      </c>
      <c r="O397">
        <v>25.592400000000005</v>
      </c>
      <c r="P397">
        <v>78.099999999999994</v>
      </c>
      <c r="Q397">
        <v>311</v>
      </c>
      <c r="R397">
        <v>0.34600000000000003</v>
      </c>
      <c r="S397">
        <v>69.400000000000006</v>
      </c>
      <c r="T397">
        <v>0.91800999999999999</v>
      </c>
      <c r="U397">
        <v>236</v>
      </c>
      <c r="V397">
        <v>829</v>
      </c>
      <c r="W397">
        <v>0.28999999999999998</v>
      </c>
      <c r="X397">
        <v>12.457267861446306</v>
      </c>
      <c r="Y397">
        <v>0.31520677039671818</v>
      </c>
      <c r="Z397">
        <v>0.14062139644157695</v>
      </c>
      <c r="AA397">
        <v>27.751199999999997</v>
      </c>
      <c r="AB397">
        <v>78.7</v>
      </c>
      <c r="AC397">
        <v>304</v>
      </c>
      <c r="AD397">
        <v>0.34700000000000003</v>
      </c>
      <c r="AE397">
        <v>70.7</v>
      </c>
      <c r="AF397">
        <v>0.91789900000000002</v>
      </c>
      <c r="AG397">
        <v>208</v>
      </c>
    </row>
    <row r="398" spans="1:33" x14ac:dyDescent="0.3">
      <c r="A398" s="2" t="s">
        <v>4</v>
      </c>
      <c r="B398" s="3">
        <v>2</v>
      </c>
      <c r="C398" s="9">
        <v>2022</v>
      </c>
      <c r="D398" s="11">
        <v>1158570</v>
      </c>
      <c r="E398" s="16">
        <v>355689397.23329574</v>
      </c>
      <c r="F398" s="17">
        <f t="shared" si="17"/>
        <v>307007.25656049763</v>
      </c>
      <c r="G398" s="55">
        <v>305234.05785838771</v>
      </c>
      <c r="H398" s="55">
        <f t="shared" si="18"/>
        <v>1.0058093081569965</v>
      </c>
      <c r="I398" s="55"/>
      <c r="J398">
        <v>581</v>
      </c>
      <c r="K398" s="51">
        <v>0.17</v>
      </c>
      <c r="L398" s="17">
        <v>15.908892392441864</v>
      </c>
      <c r="M398">
        <v>3.8064345618072108E-4</v>
      </c>
      <c r="N398">
        <v>0.1835480940314245</v>
      </c>
      <c r="O398">
        <v>18.309899999999999</v>
      </c>
      <c r="P398">
        <v>81.099999999999994</v>
      </c>
      <c r="Q398">
        <v>195</v>
      </c>
      <c r="R398">
        <v>0.30399999999999999</v>
      </c>
      <c r="S398">
        <v>74.400000000000006</v>
      </c>
      <c r="T398">
        <v>0.65893400000000002</v>
      </c>
      <c r="U398">
        <v>41</v>
      </c>
      <c r="V398">
        <v>589</v>
      </c>
      <c r="W398">
        <v>7.0000000000000007E-2</v>
      </c>
      <c r="X398">
        <v>17.863005482366766</v>
      </c>
      <c r="Y398">
        <v>3.4128487039015309E-4</v>
      </c>
      <c r="Z398">
        <v>0.16023966413923557</v>
      </c>
      <c r="AA398">
        <v>20.136500000000002</v>
      </c>
      <c r="AB398">
        <v>79.599999999999994</v>
      </c>
      <c r="AC398">
        <v>189</v>
      </c>
      <c r="AD398">
        <v>0.30499999999999999</v>
      </c>
      <c r="AE398">
        <v>73.900000000000006</v>
      </c>
      <c r="AF398">
        <v>0.65861700000000001</v>
      </c>
      <c r="AG398">
        <v>45</v>
      </c>
    </row>
    <row r="399" spans="1:33" x14ac:dyDescent="0.3">
      <c r="A399" t="s">
        <v>5</v>
      </c>
      <c r="B399" s="3">
        <v>3</v>
      </c>
      <c r="C399" s="9">
        <v>2022</v>
      </c>
      <c r="D399" s="11">
        <v>1333872</v>
      </c>
      <c r="E399" s="16">
        <v>495556849.40836942</v>
      </c>
      <c r="F399" s="17">
        <f t="shared" si="17"/>
        <v>371517.54396851378</v>
      </c>
      <c r="G399" s="55">
        <v>390160.77725030645</v>
      </c>
      <c r="H399" s="55">
        <f t="shared" si="18"/>
        <v>0.95221653644125237</v>
      </c>
      <c r="I399" s="55"/>
      <c r="J399">
        <v>715</v>
      </c>
      <c r="K399" s="51">
        <v>0.61</v>
      </c>
      <c r="L399" s="17">
        <v>22.981579658122634</v>
      </c>
      <c r="M399">
        <v>6.6753444032155666E-3</v>
      </c>
      <c r="N399">
        <v>0.34366544620244704</v>
      </c>
      <c r="O399">
        <v>21.813700000000001</v>
      </c>
      <c r="P399">
        <v>79.400000000000006</v>
      </c>
      <c r="Q399">
        <v>182</v>
      </c>
      <c r="R399">
        <v>0.22399999999999998</v>
      </c>
      <c r="S399">
        <v>83.8</v>
      </c>
      <c r="T399">
        <v>0.704094</v>
      </c>
      <c r="U399">
        <v>131</v>
      </c>
      <c r="V399">
        <v>707</v>
      </c>
      <c r="W399">
        <v>0.59</v>
      </c>
      <c r="X399">
        <v>13.892078421302919</v>
      </c>
      <c r="Y399">
        <v>4.5191985954653076E-3</v>
      </c>
      <c r="Z399">
        <v>0.43825724833449731</v>
      </c>
      <c r="AA399">
        <v>23.724499999999999</v>
      </c>
      <c r="AB399">
        <v>81.3</v>
      </c>
      <c r="AC399">
        <v>186</v>
      </c>
      <c r="AD399">
        <v>0.22399999999999998</v>
      </c>
      <c r="AE399">
        <v>86.1</v>
      </c>
      <c r="AF399">
        <v>0.68689099999999992</v>
      </c>
      <c r="AG399">
        <v>115</v>
      </c>
    </row>
    <row r="400" spans="1:33" x14ac:dyDescent="0.3">
      <c r="A400" t="s">
        <v>6</v>
      </c>
      <c r="B400" s="3">
        <v>4</v>
      </c>
      <c r="C400" s="9">
        <v>2022</v>
      </c>
      <c r="D400" s="11">
        <v>2293949</v>
      </c>
      <c r="E400" s="16">
        <v>877350839.17084324</v>
      </c>
      <c r="F400" s="17">
        <f t="shared" si="17"/>
        <v>382463.09711804544</v>
      </c>
      <c r="G400" s="55">
        <v>388653.07334719022</v>
      </c>
      <c r="H400" s="55">
        <f t="shared" si="18"/>
        <v>0.9840732605667184</v>
      </c>
      <c r="I400" s="55"/>
      <c r="J400">
        <v>1187</v>
      </c>
      <c r="K400" s="51">
        <v>0.81</v>
      </c>
      <c r="L400" s="17">
        <v>24.978649763579607</v>
      </c>
      <c r="M400">
        <v>4.4018115374827972E-3</v>
      </c>
      <c r="N400">
        <v>0.15633425782088128</v>
      </c>
      <c r="O400">
        <v>18.329899999999999</v>
      </c>
      <c r="P400">
        <v>90.4</v>
      </c>
      <c r="Q400">
        <v>380</v>
      </c>
      <c r="R400">
        <v>0.315</v>
      </c>
      <c r="S400">
        <v>78.3</v>
      </c>
      <c r="T400">
        <v>0.71553</v>
      </c>
      <c r="U400">
        <v>362</v>
      </c>
      <c r="V400">
        <v>1183</v>
      </c>
      <c r="W400">
        <v>0.89</v>
      </c>
      <c r="X400">
        <v>22.715007274120122</v>
      </c>
      <c r="Y400">
        <v>4.1247521856563746E-3</v>
      </c>
      <c r="Z400">
        <v>0.17430341908247282</v>
      </c>
      <c r="AA400">
        <v>21.108699999999999</v>
      </c>
      <c r="AB400">
        <v>87.1</v>
      </c>
      <c r="AC400">
        <v>373</v>
      </c>
      <c r="AD400">
        <v>0.315</v>
      </c>
      <c r="AE400">
        <v>77.900000000000006</v>
      </c>
      <c r="AF400">
        <v>0.67473899999999998</v>
      </c>
      <c r="AG400">
        <v>454</v>
      </c>
    </row>
    <row r="401" spans="1:33" x14ac:dyDescent="0.3">
      <c r="A401" t="s">
        <v>7</v>
      </c>
      <c r="B401" s="3">
        <v>5</v>
      </c>
      <c r="C401" s="9">
        <v>2022</v>
      </c>
      <c r="D401" s="11">
        <v>919420</v>
      </c>
      <c r="E401" s="16">
        <v>217834601.51019743</v>
      </c>
      <c r="F401" s="17">
        <f t="shared" si="17"/>
        <v>236926.10723086013</v>
      </c>
      <c r="G401" s="55">
        <v>236160.4831069496</v>
      </c>
      <c r="H401" s="55">
        <f t="shared" si="18"/>
        <v>1.0032419654373921</v>
      </c>
      <c r="I401" s="55"/>
      <c r="J401">
        <v>518</v>
      </c>
      <c r="K401" s="51">
        <v>0.24</v>
      </c>
      <c r="L401" s="17">
        <v>16.331965721334061</v>
      </c>
      <c r="M401">
        <v>1.7957945032460797E-3</v>
      </c>
      <c r="N401">
        <v>0.25216770627969098</v>
      </c>
      <c r="O401">
        <v>22.222200000000001</v>
      </c>
      <c r="P401">
        <v>84.4</v>
      </c>
      <c r="Q401">
        <v>252</v>
      </c>
      <c r="R401">
        <v>0.17899999999999999</v>
      </c>
      <c r="S401">
        <v>88.7</v>
      </c>
      <c r="T401">
        <v>0.61649900000000002</v>
      </c>
      <c r="U401">
        <v>62</v>
      </c>
      <c r="V401">
        <v>526</v>
      </c>
      <c r="W401">
        <v>0.28999999999999998</v>
      </c>
      <c r="X401">
        <v>15.058305278014601</v>
      </c>
      <c r="Y401">
        <v>2.0469784383280024E-3</v>
      </c>
      <c r="Z401">
        <v>0.22116779034999445</v>
      </c>
      <c r="AA401">
        <v>22.7074</v>
      </c>
      <c r="AB401">
        <v>77.5</v>
      </c>
      <c r="AC401">
        <v>242</v>
      </c>
      <c r="AD401">
        <v>0.18</v>
      </c>
      <c r="AE401">
        <v>87.8</v>
      </c>
      <c r="AF401">
        <v>0.62556500000000004</v>
      </c>
      <c r="AG401">
        <v>58</v>
      </c>
    </row>
    <row r="402" spans="1:33" x14ac:dyDescent="0.3">
      <c r="A402" t="s">
        <v>8</v>
      </c>
      <c r="B402" s="3">
        <v>6</v>
      </c>
      <c r="C402" s="9">
        <v>2022</v>
      </c>
      <c r="D402" s="11">
        <v>1072053</v>
      </c>
      <c r="E402" s="16">
        <v>425038793.56703824</v>
      </c>
      <c r="F402" s="17">
        <f t="shared" si="17"/>
        <v>396471.81022490328</v>
      </c>
      <c r="G402" s="55">
        <v>450489.41277657665</v>
      </c>
      <c r="H402" s="55">
        <f t="shared" si="18"/>
        <v>0.88009129400236585</v>
      </c>
      <c r="I402" s="55"/>
      <c r="J402">
        <v>537</v>
      </c>
      <c r="K402" s="51">
        <v>1.33</v>
      </c>
      <c r="L402" s="17">
        <v>19.570862410937078</v>
      </c>
      <c r="M402">
        <v>3.3168855402152934E-3</v>
      </c>
      <c r="N402">
        <v>0.36446775214430399</v>
      </c>
      <c r="O402">
        <v>24.808199999999999</v>
      </c>
      <c r="P402">
        <v>79.2</v>
      </c>
      <c r="Q402">
        <v>182</v>
      </c>
      <c r="R402">
        <v>0.251</v>
      </c>
      <c r="S402">
        <v>66</v>
      </c>
      <c r="T402">
        <v>0.64379300000000006</v>
      </c>
      <c r="U402">
        <v>184</v>
      </c>
      <c r="V402">
        <v>544</v>
      </c>
      <c r="W402">
        <v>1.06</v>
      </c>
      <c r="X402">
        <v>19.964161108183394</v>
      </c>
      <c r="Y402">
        <v>3.4045891730994479E-3</v>
      </c>
      <c r="Z402">
        <v>0.42394799142845774</v>
      </c>
      <c r="AA402">
        <v>25.848599999999998</v>
      </c>
      <c r="AB402">
        <v>79</v>
      </c>
      <c r="AC402">
        <v>190</v>
      </c>
      <c r="AD402">
        <v>0.25</v>
      </c>
      <c r="AE402">
        <v>72.400000000000006</v>
      </c>
      <c r="AF402">
        <v>0.64445300000000005</v>
      </c>
      <c r="AG402">
        <v>165</v>
      </c>
    </row>
    <row r="403" spans="1:33" x14ac:dyDescent="0.3">
      <c r="A403" t="s">
        <v>9</v>
      </c>
      <c r="B403" s="3">
        <v>7</v>
      </c>
      <c r="C403" s="9">
        <v>2022</v>
      </c>
      <c r="D403" s="11">
        <v>574948</v>
      </c>
      <c r="E403" s="16">
        <v>175900378.35713086</v>
      </c>
      <c r="F403" s="17">
        <f t="shared" si="17"/>
        <v>305941.36923187983</v>
      </c>
      <c r="G403" s="55">
        <v>307228.76339225791</v>
      </c>
      <c r="H403" s="55">
        <f t="shared" si="18"/>
        <v>0.99580965614624306</v>
      </c>
      <c r="I403" s="55"/>
      <c r="J403">
        <v>307</v>
      </c>
      <c r="K403" s="51">
        <v>0.03</v>
      </c>
      <c r="L403" s="17">
        <v>13.3681026822183</v>
      </c>
      <c r="M403">
        <v>2.0958826898563247E-3</v>
      </c>
      <c r="N403">
        <v>0.25944020023464914</v>
      </c>
      <c r="O403">
        <v>11.465</v>
      </c>
      <c r="P403">
        <v>78.099999999999994</v>
      </c>
      <c r="Q403">
        <v>171</v>
      </c>
      <c r="R403">
        <v>0.25900000000000001</v>
      </c>
      <c r="S403">
        <v>103.1</v>
      </c>
      <c r="T403">
        <v>0.60124299999999997</v>
      </c>
      <c r="U403">
        <v>84</v>
      </c>
      <c r="V403">
        <v>308</v>
      </c>
      <c r="W403">
        <v>0.04</v>
      </c>
      <c r="X403">
        <v>18.657376155965977</v>
      </c>
      <c r="Y403">
        <v>1.9455417900888551E-3</v>
      </c>
      <c r="Z403">
        <v>0.25369903540948163</v>
      </c>
      <c r="AA403">
        <v>9.7700999999999993</v>
      </c>
      <c r="AB403">
        <v>75.900000000000006</v>
      </c>
      <c r="AC403">
        <v>154</v>
      </c>
      <c r="AD403">
        <v>0.26200000000000001</v>
      </c>
      <c r="AE403">
        <v>100.6</v>
      </c>
      <c r="AF403">
        <v>0.60366500000000001</v>
      </c>
      <c r="AG403">
        <v>96</v>
      </c>
    </row>
    <row r="404" spans="1:33" x14ac:dyDescent="0.3">
      <c r="A404" t="s">
        <v>10</v>
      </c>
      <c r="B404" s="3">
        <v>8</v>
      </c>
      <c r="C404" s="9">
        <v>2022</v>
      </c>
      <c r="D404" s="11">
        <v>1072595</v>
      </c>
      <c r="E404" s="16">
        <v>437798694.82370251</v>
      </c>
      <c r="F404" s="17">
        <f t="shared" si="17"/>
        <v>408167.75653783814</v>
      </c>
      <c r="G404" s="55">
        <v>414848.58624353964</v>
      </c>
      <c r="H404" s="55">
        <f t="shared" si="18"/>
        <v>0.98389573948848053</v>
      </c>
      <c r="I404" s="55"/>
      <c r="J404">
        <v>554</v>
      </c>
      <c r="K404" s="51">
        <v>0.51</v>
      </c>
      <c r="L404" s="17">
        <v>30.444014741405546</v>
      </c>
      <c r="M404">
        <v>0.10140805551209291</v>
      </c>
      <c r="N404">
        <v>0.14980696427421059</v>
      </c>
      <c r="O404">
        <v>16.666699999999999</v>
      </c>
      <c r="P404">
        <v>83.4</v>
      </c>
      <c r="Q404">
        <v>346</v>
      </c>
      <c r="R404">
        <v>0.315</v>
      </c>
      <c r="S404">
        <v>81.7</v>
      </c>
      <c r="T404">
        <v>0.65908900000000004</v>
      </c>
      <c r="U404">
        <v>127</v>
      </c>
      <c r="V404">
        <v>567</v>
      </c>
      <c r="W404">
        <v>0.56000000000000005</v>
      </c>
      <c r="X404">
        <v>28.34004492528539</v>
      </c>
      <c r="Y404">
        <v>0.19718520960903033</v>
      </c>
      <c r="Z404">
        <v>0.11610473544819763</v>
      </c>
      <c r="AA404">
        <v>16.033799999999999</v>
      </c>
      <c r="AB404">
        <v>82.7</v>
      </c>
      <c r="AC404">
        <v>333</v>
      </c>
      <c r="AD404">
        <v>0.315</v>
      </c>
      <c r="AE404">
        <v>88.5</v>
      </c>
      <c r="AF404">
        <v>0.65556599999999998</v>
      </c>
      <c r="AG404">
        <v>141</v>
      </c>
    </row>
    <row r="405" spans="1:33" x14ac:dyDescent="0.3">
      <c r="A405" t="s">
        <v>11</v>
      </c>
      <c r="B405" s="3">
        <v>9</v>
      </c>
      <c r="C405" s="9">
        <v>2022</v>
      </c>
      <c r="D405" s="11">
        <v>1132202</v>
      </c>
      <c r="E405" s="16">
        <v>512480644.32242876</v>
      </c>
      <c r="F405" s="17">
        <f t="shared" si="17"/>
        <v>452640.64568197966</v>
      </c>
      <c r="G405" s="55">
        <v>478884.03841820563</v>
      </c>
      <c r="H405" s="55">
        <f t="shared" si="18"/>
        <v>0.94519885686123495</v>
      </c>
      <c r="I405" s="55"/>
      <c r="J405">
        <v>596</v>
      </c>
      <c r="K405" s="51">
        <v>0.21</v>
      </c>
      <c r="L405" s="17">
        <v>20.963059607741048</v>
      </c>
      <c r="M405">
        <v>5.539299492699672E-3</v>
      </c>
      <c r="N405">
        <v>0.37280948288877369</v>
      </c>
      <c r="O405">
        <v>21.276599999999998</v>
      </c>
      <c r="P405">
        <v>77.8</v>
      </c>
      <c r="Q405">
        <v>162</v>
      </c>
      <c r="R405">
        <v>0.37</v>
      </c>
      <c r="S405">
        <v>82.3</v>
      </c>
      <c r="T405">
        <v>0.82244899999999999</v>
      </c>
      <c r="U405">
        <v>41</v>
      </c>
      <c r="V405">
        <v>598</v>
      </c>
      <c r="W405">
        <v>0.09</v>
      </c>
      <c r="X405">
        <v>21.256380024263553</v>
      </c>
      <c r="Y405">
        <v>4.2676644165801471E-3</v>
      </c>
      <c r="Z405">
        <v>0.48241699447004827</v>
      </c>
      <c r="AA405">
        <v>24.2958</v>
      </c>
      <c r="AB405">
        <v>76.900000000000006</v>
      </c>
      <c r="AC405">
        <v>165</v>
      </c>
      <c r="AD405">
        <v>0.37</v>
      </c>
      <c r="AE405">
        <v>81.599999999999994</v>
      </c>
      <c r="AF405">
        <v>0.81316900000000003</v>
      </c>
      <c r="AG405">
        <v>63</v>
      </c>
    </row>
    <row r="406" spans="1:33" x14ac:dyDescent="0.3">
      <c r="A406" t="s">
        <v>12</v>
      </c>
      <c r="B406" s="3">
        <v>10</v>
      </c>
      <c r="C406" s="9">
        <v>2022</v>
      </c>
      <c r="D406" s="11">
        <v>8566996</v>
      </c>
      <c r="E406" s="16">
        <v>4899857132.7286224</v>
      </c>
      <c r="F406" s="17">
        <f t="shared" si="17"/>
        <v>571945.77104140387</v>
      </c>
      <c r="G406" s="55">
        <v>609302.36752930225</v>
      </c>
      <c r="H406" s="55">
        <f t="shared" si="18"/>
        <v>0.93868955960342326</v>
      </c>
      <c r="I406" s="55"/>
      <c r="J406">
        <v>4151</v>
      </c>
      <c r="K406" s="51">
        <v>2.2599999999999998</v>
      </c>
      <c r="L406" s="17">
        <v>17.218049579200073</v>
      </c>
      <c r="M406">
        <v>1.4346478444424069E-3</v>
      </c>
      <c r="N406">
        <v>0.18993657368438685</v>
      </c>
      <c r="O406">
        <v>23.279</v>
      </c>
      <c r="P406">
        <v>89.7</v>
      </c>
      <c r="Q406">
        <v>86</v>
      </c>
      <c r="R406">
        <v>0.217</v>
      </c>
      <c r="S406">
        <v>66.5</v>
      </c>
      <c r="T406">
        <v>0.82089200000000007</v>
      </c>
      <c r="U406">
        <v>1081</v>
      </c>
      <c r="V406">
        <v>4139</v>
      </c>
      <c r="W406">
        <v>2.21</v>
      </c>
      <c r="X406">
        <v>17.308985348180926</v>
      </c>
      <c r="Y406">
        <v>1.7797156561268272E-3</v>
      </c>
      <c r="Z406">
        <v>0.19699345795336928</v>
      </c>
      <c r="AA406">
        <v>23.851199999999999</v>
      </c>
      <c r="AB406">
        <v>88.1</v>
      </c>
      <c r="AC406">
        <v>98</v>
      </c>
      <c r="AD406">
        <v>0.215</v>
      </c>
      <c r="AE406">
        <v>65.5</v>
      </c>
      <c r="AF406">
        <v>0.81407600000000002</v>
      </c>
      <c r="AG406">
        <v>1460</v>
      </c>
    </row>
    <row r="407" spans="1:33" x14ac:dyDescent="0.3">
      <c r="A407" t="s">
        <v>13</v>
      </c>
      <c r="B407" s="3">
        <v>11</v>
      </c>
      <c r="C407" s="9">
        <v>2022</v>
      </c>
      <c r="D407" s="11">
        <v>705150</v>
      </c>
      <c r="E407" s="16">
        <v>235757999.50174341</v>
      </c>
      <c r="F407" s="17">
        <f t="shared" si="17"/>
        <v>334337.37431999348</v>
      </c>
      <c r="G407" s="55">
        <v>339439.01425440836</v>
      </c>
      <c r="H407" s="55">
        <f t="shared" si="18"/>
        <v>0.98497037841798818</v>
      </c>
      <c r="I407" s="55"/>
      <c r="J407">
        <v>344</v>
      </c>
      <c r="K407" s="51">
        <v>0.24</v>
      </c>
      <c r="L407" s="17">
        <v>16.369452167227358</v>
      </c>
      <c r="M407">
        <v>7.968947754282247E-4</v>
      </c>
      <c r="N407">
        <v>0.15983087255136508</v>
      </c>
      <c r="O407">
        <v>19.313300000000002</v>
      </c>
      <c r="P407">
        <v>76.5</v>
      </c>
      <c r="Q407">
        <v>367</v>
      </c>
      <c r="R407">
        <v>0.33399999999999996</v>
      </c>
      <c r="S407">
        <v>86.4</v>
      </c>
      <c r="T407">
        <v>0.59393399999999996</v>
      </c>
      <c r="U407">
        <v>60</v>
      </c>
      <c r="V407">
        <v>350</v>
      </c>
      <c r="W407">
        <v>0.21</v>
      </c>
      <c r="X407">
        <v>17.468693846346675</v>
      </c>
      <c r="Y407">
        <v>8.2427487859231701E-4</v>
      </c>
      <c r="Z407">
        <v>0.15025753919572818</v>
      </c>
      <c r="AA407">
        <v>18.852499999999999</v>
      </c>
      <c r="AB407">
        <v>74.5</v>
      </c>
      <c r="AC407">
        <v>367</v>
      </c>
      <c r="AD407">
        <v>0.33299999999999996</v>
      </c>
      <c r="AE407">
        <v>78.8</v>
      </c>
      <c r="AF407">
        <v>0.57777500000000004</v>
      </c>
      <c r="AG407">
        <v>49</v>
      </c>
    </row>
    <row r="408" spans="1:33" x14ac:dyDescent="0.3">
      <c r="A408" t="s">
        <v>14</v>
      </c>
      <c r="B408" s="3">
        <v>12</v>
      </c>
      <c r="C408" s="9">
        <v>2022</v>
      </c>
      <c r="D408" s="11">
        <v>1093748</v>
      </c>
      <c r="E408" s="16">
        <v>407301842.84526658</v>
      </c>
      <c r="F408" s="17">
        <f t="shared" si="17"/>
        <v>372390.93725910044</v>
      </c>
      <c r="G408" s="55">
        <v>361867.24140412477</v>
      </c>
      <c r="H408" s="55">
        <f t="shared" si="18"/>
        <v>1.02908164832534</v>
      </c>
      <c r="I408" s="55"/>
      <c r="J408">
        <v>527</v>
      </c>
      <c r="K408" s="51">
        <v>0.38</v>
      </c>
      <c r="L408" s="17">
        <v>15.083762526546993</v>
      </c>
      <c r="M408">
        <v>1.5621851708702953E-3</v>
      </c>
      <c r="N408">
        <v>0.24082523325577634</v>
      </c>
      <c r="O408">
        <v>19.090900000000001</v>
      </c>
      <c r="P408">
        <v>87.5</v>
      </c>
      <c r="Q408">
        <v>261</v>
      </c>
      <c r="R408">
        <v>0.28600000000000003</v>
      </c>
      <c r="S408">
        <v>77.099999999999994</v>
      </c>
      <c r="T408">
        <v>0.68226200000000004</v>
      </c>
      <c r="U408">
        <v>145</v>
      </c>
      <c r="V408">
        <v>521</v>
      </c>
      <c r="W408">
        <v>0.28999999999999998</v>
      </c>
      <c r="X408">
        <v>14.236058734259455</v>
      </c>
      <c r="Y408">
        <v>1.2795641500911682E-3</v>
      </c>
      <c r="Z408">
        <v>0.24362473547452088</v>
      </c>
      <c r="AA408">
        <v>20.4268</v>
      </c>
      <c r="AB408">
        <v>76.3</v>
      </c>
      <c r="AC408">
        <v>268</v>
      </c>
      <c r="AD408">
        <v>0.28600000000000003</v>
      </c>
      <c r="AE408">
        <v>76.5</v>
      </c>
      <c r="AF408">
        <v>0.6802410000000001</v>
      </c>
      <c r="AG408">
        <v>136</v>
      </c>
    </row>
    <row r="409" spans="1:33" x14ac:dyDescent="0.3">
      <c r="A409" t="s">
        <v>15</v>
      </c>
      <c r="B409" s="3">
        <v>13</v>
      </c>
      <c r="C409" s="9">
        <v>2022</v>
      </c>
      <c r="D409" s="11">
        <v>879971</v>
      </c>
      <c r="E409" s="16">
        <v>311384853.51006365</v>
      </c>
      <c r="F409" s="17">
        <f t="shared" si="17"/>
        <v>353858.08567562298</v>
      </c>
      <c r="G409" s="55">
        <v>347919.19054618804</v>
      </c>
      <c r="H409" s="55">
        <f t="shared" si="18"/>
        <v>1.0170697543878269</v>
      </c>
      <c r="I409" s="55"/>
      <c r="J409">
        <v>481</v>
      </c>
      <c r="K409" s="51">
        <v>0.39</v>
      </c>
      <c r="L409" s="17">
        <v>13.429521179193538</v>
      </c>
      <c r="M409">
        <v>2.4777606960281391E-3</v>
      </c>
      <c r="N409">
        <v>0.2225978156487711</v>
      </c>
      <c r="O409">
        <v>14.736800000000001</v>
      </c>
      <c r="P409">
        <v>81.2</v>
      </c>
      <c r="Q409">
        <v>256</v>
      </c>
      <c r="R409">
        <v>0.27300000000000002</v>
      </c>
      <c r="S409">
        <v>96.1</v>
      </c>
      <c r="T409">
        <v>0.65937200000000007</v>
      </c>
      <c r="U409">
        <v>40</v>
      </c>
      <c r="V409">
        <v>480</v>
      </c>
      <c r="W409">
        <v>0.47</v>
      </c>
      <c r="X409">
        <v>16.89836598424181</v>
      </c>
      <c r="Y409">
        <v>2.5048296875410719E-3</v>
      </c>
      <c r="Z409">
        <v>0.21957651268626122</v>
      </c>
      <c r="AA409">
        <v>14.436599999999999</v>
      </c>
      <c r="AB409">
        <v>79.8</v>
      </c>
      <c r="AC409">
        <v>244</v>
      </c>
      <c r="AD409">
        <v>0.27399999999999997</v>
      </c>
      <c r="AE409">
        <v>96.8</v>
      </c>
      <c r="AF409">
        <v>0.65109800000000007</v>
      </c>
      <c r="AG409">
        <v>48</v>
      </c>
    </row>
    <row r="410" spans="1:33" x14ac:dyDescent="0.3">
      <c r="A410" t="s">
        <v>16</v>
      </c>
      <c r="B410" s="3">
        <v>14</v>
      </c>
      <c r="C410" s="9">
        <v>2022</v>
      </c>
      <c r="D410" s="11">
        <v>972711</v>
      </c>
      <c r="E410" s="16">
        <v>327075329.10508472</v>
      </c>
      <c r="F410" s="17">
        <f t="shared" si="17"/>
        <v>336251.2905735462</v>
      </c>
      <c r="G410" s="55">
        <v>337485.81396316056</v>
      </c>
      <c r="H410" s="55">
        <f t="shared" si="18"/>
        <v>0.99634199916400301</v>
      </c>
      <c r="I410" s="55"/>
      <c r="J410">
        <v>503</v>
      </c>
      <c r="K410" s="51">
        <v>0.22</v>
      </c>
      <c r="L410" s="17">
        <v>17.937623781393746</v>
      </c>
      <c r="M410">
        <v>3.4101126899394312E-4</v>
      </c>
      <c r="N410">
        <v>0.13137176865714031</v>
      </c>
      <c r="O410">
        <v>15.277799999999999</v>
      </c>
      <c r="P410">
        <v>83.1</v>
      </c>
      <c r="Q410">
        <v>301</v>
      </c>
      <c r="R410">
        <v>0.39600000000000002</v>
      </c>
      <c r="S410">
        <v>76.5</v>
      </c>
      <c r="T410">
        <v>0.52816600000000002</v>
      </c>
      <c r="U410">
        <v>87</v>
      </c>
      <c r="V410">
        <v>502</v>
      </c>
      <c r="W410">
        <v>0.24</v>
      </c>
      <c r="X410">
        <v>18.495838730117317</v>
      </c>
      <c r="Y410">
        <v>3.2524548732111108E-4</v>
      </c>
      <c r="Z410">
        <v>0.1253276721257566</v>
      </c>
      <c r="AA410">
        <v>18.584099999999999</v>
      </c>
      <c r="AB410">
        <v>82.2</v>
      </c>
      <c r="AC410">
        <v>283</v>
      </c>
      <c r="AD410">
        <v>0.39799999999999996</v>
      </c>
      <c r="AE410">
        <v>75.099999999999994</v>
      </c>
      <c r="AF410">
        <v>0.52621899999999999</v>
      </c>
      <c r="AG410">
        <v>117</v>
      </c>
    </row>
    <row r="411" spans="1:33" x14ac:dyDescent="0.3">
      <c r="A411" t="s">
        <v>17</v>
      </c>
      <c r="B411" s="3">
        <v>15</v>
      </c>
      <c r="C411" s="9">
        <v>2022</v>
      </c>
      <c r="D411" s="11">
        <v>1218611</v>
      </c>
      <c r="E411" s="16">
        <v>395645767.17125511</v>
      </c>
      <c r="F411" s="17">
        <f t="shared" si="17"/>
        <v>324669.45331303845</v>
      </c>
      <c r="G411" s="55">
        <v>331721.73831659922</v>
      </c>
      <c r="H411" s="55">
        <f t="shared" si="18"/>
        <v>0.97874035919578484</v>
      </c>
      <c r="I411" s="55"/>
      <c r="J411">
        <v>635</v>
      </c>
      <c r="K411" s="51">
        <v>0.84</v>
      </c>
      <c r="L411" s="17">
        <v>14.11717082486626</v>
      </c>
      <c r="M411">
        <v>2.3213623558761107E-3</v>
      </c>
      <c r="N411">
        <v>0.19416727589978003</v>
      </c>
      <c r="O411">
        <v>21.195699999999999</v>
      </c>
      <c r="P411">
        <v>78.400000000000006</v>
      </c>
      <c r="Q411">
        <v>183</v>
      </c>
      <c r="R411">
        <v>0.23699999999999999</v>
      </c>
      <c r="S411">
        <v>92.9</v>
      </c>
      <c r="T411">
        <v>0.599553</v>
      </c>
      <c r="U411">
        <v>109</v>
      </c>
      <c r="V411">
        <v>645</v>
      </c>
      <c r="W411">
        <v>0.84</v>
      </c>
      <c r="X411">
        <v>15.684458903555571</v>
      </c>
      <c r="Y411">
        <v>1.2462889199130766E-3</v>
      </c>
      <c r="Z411">
        <v>0.20137941729873016</v>
      </c>
      <c r="AA411">
        <v>22.1264</v>
      </c>
      <c r="AB411">
        <v>75.3</v>
      </c>
      <c r="AC411">
        <v>178</v>
      </c>
      <c r="AD411">
        <v>0.23699999999999999</v>
      </c>
      <c r="AE411">
        <v>94</v>
      </c>
      <c r="AF411">
        <v>0.60227399999999998</v>
      </c>
      <c r="AG411">
        <v>105</v>
      </c>
    </row>
    <row r="412" spans="1:33" x14ac:dyDescent="0.3">
      <c r="A412" t="s">
        <v>18</v>
      </c>
      <c r="B412" s="3">
        <v>16</v>
      </c>
      <c r="C412" s="9">
        <v>2022</v>
      </c>
      <c r="D412" s="11">
        <v>1489080</v>
      </c>
      <c r="E412" s="16">
        <v>676089552.0439446</v>
      </c>
      <c r="F412" s="17">
        <f t="shared" si="17"/>
        <v>454031.71894320293</v>
      </c>
      <c r="G412" s="55">
        <v>431849.22100361157</v>
      </c>
      <c r="H412" s="55">
        <f t="shared" si="18"/>
        <v>1.0513663030074236</v>
      </c>
      <c r="I412" s="55"/>
      <c r="J412">
        <v>790</v>
      </c>
      <c r="K412" s="51">
        <v>0.76</v>
      </c>
      <c r="L412" s="17">
        <v>21.140942913313694</v>
      </c>
      <c r="M412">
        <v>6.4785548672202488E-3</v>
      </c>
      <c r="N412">
        <v>0.4393714070910304</v>
      </c>
      <c r="O412">
        <v>23.039200000000001</v>
      </c>
      <c r="P412">
        <v>90.5</v>
      </c>
      <c r="Q412">
        <v>223</v>
      </c>
      <c r="R412">
        <v>0.26800000000000002</v>
      </c>
      <c r="S412">
        <v>81</v>
      </c>
      <c r="T412">
        <v>0.72659800000000008</v>
      </c>
      <c r="U412">
        <v>118</v>
      </c>
      <c r="V412">
        <v>794</v>
      </c>
      <c r="W412">
        <v>0.97</v>
      </c>
      <c r="X412">
        <v>21.018887161694227</v>
      </c>
      <c r="Y412">
        <v>5.0132180818849266E-3</v>
      </c>
      <c r="Z412">
        <v>0.41891932542519494</v>
      </c>
      <c r="AA412">
        <v>26.735199999999999</v>
      </c>
      <c r="AB412">
        <v>89.2</v>
      </c>
      <c r="AC412">
        <v>232</v>
      </c>
      <c r="AD412">
        <v>0.26700000000000002</v>
      </c>
      <c r="AE412">
        <v>83.6</v>
      </c>
      <c r="AF412">
        <v>0.72725099999999998</v>
      </c>
      <c r="AG412">
        <v>131</v>
      </c>
    </row>
    <row r="413" spans="1:33" x14ac:dyDescent="0.3">
      <c r="A413" t="s">
        <v>19</v>
      </c>
      <c r="B413" s="3">
        <v>17</v>
      </c>
      <c r="C413" s="9">
        <v>2022</v>
      </c>
      <c r="D413" s="11">
        <v>1200121</v>
      </c>
      <c r="E413" s="16">
        <v>536576898.75477356</v>
      </c>
      <c r="F413" s="17">
        <f t="shared" si="17"/>
        <v>447102.33281041955</v>
      </c>
      <c r="G413" s="55">
        <v>455984.02028043137</v>
      </c>
      <c r="H413" s="55">
        <f t="shared" si="18"/>
        <v>0.98052193262266174</v>
      </c>
      <c r="I413" s="55"/>
      <c r="J413">
        <v>643</v>
      </c>
      <c r="K413" s="51">
        <v>1.59</v>
      </c>
      <c r="L413" s="17">
        <v>14.650128904554505</v>
      </c>
      <c r="M413">
        <v>1.8703757125340386E-3</v>
      </c>
      <c r="N413">
        <v>0.26648543026845889</v>
      </c>
      <c r="O413">
        <v>22.123899999999999</v>
      </c>
      <c r="P413">
        <v>77.8</v>
      </c>
      <c r="Q413">
        <v>261</v>
      </c>
      <c r="R413">
        <v>0.19</v>
      </c>
      <c r="S413">
        <v>92.9</v>
      </c>
      <c r="T413">
        <v>0.55555900000000003</v>
      </c>
      <c r="U413">
        <v>120</v>
      </c>
      <c r="V413">
        <v>660</v>
      </c>
      <c r="W413">
        <v>1.35</v>
      </c>
      <c r="X413">
        <v>16.137941410485311</v>
      </c>
      <c r="Y413">
        <v>1.6763440836799039E-3</v>
      </c>
      <c r="Z413">
        <v>0.2748450550345381</v>
      </c>
      <c r="AA413">
        <v>24.117599999999999</v>
      </c>
      <c r="AB413">
        <v>75.3</v>
      </c>
      <c r="AC413">
        <v>253</v>
      </c>
      <c r="AD413">
        <v>0.18899999999999997</v>
      </c>
      <c r="AE413">
        <v>98.1</v>
      </c>
      <c r="AF413">
        <v>0.55180499999999999</v>
      </c>
      <c r="AG413">
        <v>134</v>
      </c>
    </row>
    <row r="414" spans="1:33" x14ac:dyDescent="0.3">
      <c r="A414" t="s">
        <v>20</v>
      </c>
      <c r="B414" s="3">
        <v>18</v>
      </c>
      <c r="C414" s="9">
        <v>2022</v>
      </c>
      <c r="D414" s="11">
        <v>13059651</v>
      </c>
      <c r="E414" s="16">
        <v>17481676238.063557</v>
      </c>
      <c r="F414" s="17">
        <f t="shared" si="17"/>
        <v>1338602.0987898954</v>
      </c>
      <c r="G414" s="55">
        <v>1348290.6611076072</v>
      </c>
      <c r="H414" s="55">
        <f t="shared" si="18"/>
        <v>0.99281418866333115</v>
      </c>
      <c r="I414" s="55"/>
      <c r="J414">
        <v>7260</v>
      </c>
      <c r="K414" s="51">
        <v>1.81</v>
      </c>
      <c r="L414" s="17">
        <v>20.759451426645832</v>
      </c>
      <c r="M414">
        <v>0</v>
      </c>
      <c r="N414">
        <v>0.15973202216703963</v>
      </c>
      <c r="O414">
        <v>31.5961</v>
      </c>
      <c r="P414">
        <v>96.7</v>
      </c>
      <c r="Q414">
        <v>622</v>
      </c>
      <c r="R414">
        <v>0</v>
      </c>
      <c r="S414">
        <v>57.1</v>
      </c>
      <c r="T414">
        <v>1</v>
      </c>
      <c r="U414">
        <v>5115</v>
      </c>
      <c r="V414">
        <v>7351</v>
      </c>
      <c r="W414">
        <v>1.88</v>
      </c>
      <c r="X414">
        <v>19.894202176861217</v>
      </c>
      <c r="Y414">
        <v>0</v>
      </c>
      <c r="Z414">
        <v>0.15702161230794018</v>
      </c>
      <c r="AA414">
        <v>32.076599999999999</v>
      </c>
      <c r="AB414">
        <v>94.4</v>
      </c>
      <c r="AC414">
        <v>601</v>
      </c>
      <c r="AD414">
        <v>0</v>
      </c>
      <c r="AE414">
        <v>61.7</v>
      </c>
      <c r="AF414">
        <v>1</v>
      </c>
      <c r="AG414">
        <v>5163</v>
      </c>
    </row>
    <row r="415" spans="1:33" x14ac:dyDescent="0.3">
      <c r="A415" t="s">
        <v>21</v>
      </c>
      <c r="B415" s="3">
        <v>19</v>
      </c>
      <c r="C415" s="9">
        <v>2022</v>
      </c>
      <c r="D415" s="11">
        <v>530132</v>
      </c>
      <c r="E415" s="16">
        <v>247601738.76920781</v>
      </c>
      <c r="F415" s="17">
        <f t="shared" si="17"/>
        <v>467056.76844485488</v>
      </c>
      <c r="G415" s="55">
        <v>486607.01303472125</v>
      </c>
      <c r="H415" s="55">
        <f t="shared" si="18"/>
        <v>0.95982333984884149</v>
      </c>
      <c r="I415" s="55"/>
      <c r="J415">
        <v>293</v>
      </c>
      <c r="K415" s="51">
        <v>0.35</v>
      </c>
      <c r="L415" s="17">
        <v>24.417080788583849</v>
      </c>
      <c r="M415">
        <v>0.16398836124469873</v>
      </c>
      <c r="N415">
        <v>0.13279716210914908</v>
      </c>
      <c r="O415">
        <v>11.3095</v>
      </c>
      <c r="P415">
        <v>80.900000000000006</v>
      </c>
      <c r="Q415">
        <v>204</v>
      </c>
      <c r="R415">
        <v>0.20300000000000001</v>
      </c>
      <c r="S415">
        <v>82.7</v>
      </c>
      <c r="T415">
        <v>0.75846900000000006</v>
      </c>
      <c r="U415">
        <v>36</v>
      </c>
      <c r="V415">
        <v>295</v>
      </c>
      <c r="W415">
        <v>0.28000000000000003</v>
      </c>
      <c r="X415">
        <v>17.597558251016949</v>
      </c>
      <c r="Y415">
        <v>0.30763098670021854</v>
      </c>
      <c r="Z415">
        <v>0.15233354876212105</v>
      </c>
      <c r="AA415">
        <v>12.2905</v>
      </c>
      <c r="AB415">
        <v>80.3</v>
      </c>
      <c r="AC415">
        <v>176</v>
      </c>
      <c r="AD415">
        <v>0.20600000000000002</v>
      </c>
      <c r="AE415">
        <v>86.3</v>
      </c>
      <c r="AF415">
        <v>0.75662600000000002</v>
      </c>
      <c r="AG415">
        <v>33</v>
      </c>
    </row>
    <row r="416" spans="1:33" x14ac:dyDescent="0.3">
      <c r="A416" t="s">
        <v>22</v>
      </c>
      <c r="B416" s="3">
        <v>20</v>
      </c>
      <c r="C416" s="9">
        <v>2022</v>
      </c>
      <c r="D416" s="11">
        <v>730399</v>
      </c>
      <c r="E416" s="16">
        <v>524758079.00812769</v>
      </c>
      <c r="F416" s="17">
        <f t="shared" si="17"/>
        <v>718453.99433477828</v>
      </c>
      <c r="G416" s="55">
        <v>715585.2782128636</v>
      </c>
      <c r="H416" s="55">
        <f t="shared" si="18"/>
        <v>1.004008908804104</v>
      </c>
      <c r="I416" s="55"/>
      <c r="J416">
        <v>401</v>
      </c>
      <c r="K416" s="51">
        <v>0.25</v>
      </c>
      <c r="L416" s="17">
        <v>12.14658901033893</v>
      </c>
      <c r="M416">
        <v>0.47597060109689493</v>
      </c>
      <c r="N416">
        <v>9.4216024188941969E-2</v>
      </c>
      <c r="O416">
        <v>17.254899999999999</v>
      </c>
      <c r="P416">
        <v>80.3</v>
      </c>
      <c r="Q416">
        <v>179</v>
      </c>
      <c r="R416">
        <v>0.223</v>
      </c>
      <c r="S416">
        <v>104.4</v>
      </c>
      <c r="T416">
        <v>0.84755099999999994</v>
      </c>
      <c r="U416">
        <v>48</v>
      </c>
      <c r="V416">
        <v>409</v>
      </c>
      <c r="W416">
        <v>0.25</v>
      </c>
      <c r="X416">
        <v>14.896467848212335</v>
      </c>
      <c r="Y416">
        <v>0.47238969046186136</v>
      </c>
      <c r="Z416">
        <v>9.6029195129175196E-2</v>
      </c>
      <c r="AA416">
        <v>16.949200000000001</v>
      </c>
      <c r="AB416">
        <v>81.099999999999994</v>
      </c>
      <c r="AC416">
        <v>161</v>
      </c>
      <c r="AD416">
        <v>0.22500000000000001</v>
      </c>
      <c r="AE416">
        <v>99.3</v>
      </c>
      <c r="AF416">
        <v>0.87150899999999998</v>
      </c>
      <c r="AG416">
        <v>42</v>
      </c>
    </row>
    <row r="417" spans="1:33" x14ac:dyDescent="0.3">
      <c r="A417" t="s">
        <v>23</v>
      </c>
      <c r="B417" s="3">
        <v>21</v>
      </c>
      <c r="C417" s="9">
        <v>2022</v>
      </c>
      <c r="D417" s="11">
        <v>1010859</v>
      </c>
      <c r="E417" s="16">
        <v>721830782.93235409</v>
      </c>
      <c r="F417" s="17">
        <f t="shared" si="17"/>
        <v>714076.62486296718</v>
      </c>
      <c r="G417" s="55">
        <v>692848.30307189981</v>
      </c>
      <c r="H417" s="55">
        <f t="shared" si="18"/>
        <v>1.0306392058650455</v>
      </c>
      <c r="I417" s="55"/>
      <c r="J417">
        <v>547</v>
      </c>
      <c r="K417" s="51">
        <v>0.17</v>
      </c>
      <c r="L417" s="17">
        <v>16.211816388176576</v>
      </c>
      <c r="M417">
        <v>0.37177116969281054</v>
      </c>
      <c r="N417">
        <v>0.13805451853617909</v>
      </c>
      <c r="O417">
        <v>11.072699999999999</v>
      </c>
      <c r="P417">
        <v>82.4</v>
      </c>
      <c r="Q417">
        <v>173</v>
      </c>
      <c r="R417">
        <v>0.223</v>
      </c>
      <c r="S417">
        <v>92.6</v>
      </c>
      <c r="T417">
        <v>0.619699</v>
      </c>
      <c r="U417">
        <v>72</v>
      </c>
      <c r="V417">
        <v>552</v>
      </c>
      <c r="W417">
        <v>0.18</v>
      </c>
      <c r="X417">
        <v>17.11569858053787</v>
      </c>
      <c r="Y417">
        <v>0.35248755195741094</v>
      </c>
      <c r="Z417">
        <v>0.16408904542891453</v>
      </c>
      <c r="AA417">
        <v>9.9009999999999998</v>
      </c>
      <c r="AB417">
        <v>77.900000000000006</v>
      </c>
      <c r="AC417">
        <v>154</v>
      </c>
      <c r="AD417">
        <v>0.22500000000000001</v>
      </c>
      <c r="AE417">
        <v>90.6</v>
      </c>
      <c r="AF417">
        <v>0.62236999999999998</v>
      </c>
      <c r="AG417">
        <v>55</v>
      </c>
    </row>
    <row r="418" spans="1:33" x14ac:dyDescent="0.3">
      <c r="A418" t="s">
        <v>24</v>
      </c>
      <c r="B418" s="3">
        <v>22</v>
      </c>
      <c r="C418" s="9">
        <v>2022</v>
      </c>
      <c r="D418" s="11">
        <v>1133603</v>
      </c>
      <c r="E418" s="16">
        <v>501877843.82341361</v>
      </c>
      <c r="F418" s="17">
        <f t="shared" si="17"/>
        <v>442728.04837620718</v>
      </c>
      <c r="G418" s="55">
        <v>460857.10238833574</v>
      </c>
      <c r="H418" s="55">
        <f t="shared" si="18"/>
        <v>0.96066230960057475</v>
      </c>
      <c r="I418" s="55"/>
      <c r="J418">
        <v>551</v>
      </c>
      <c r="K418" s="51">
        <v>0.1</v>
      </c>
      <c r="L418" s="17">
        <v>16.3787090764765</v>
      </c>
      <c r="M418">
        <v>4.0697161744737969E-4</v>
      </c>
      <c r="N418">
        <v>0.51503888301074507</v>
      </c>
      <c r="O418">
        <v>17.5182</v>
      </c>
      <c r="P418">
        <v>80.8</v>
      </c>
      <c r="Q418">
        <v>164</v>
      </c>
      <c r="R418">
        <v>0.27500000000000002</v>
      </c>
      <c r="S418">
        <v>76.3</v>
      </c>
      <c r="T418">
        <v>0.59068100000000001</v>
      </c>
      <c r="U418">
        <v>123</v>
      </c>
      <c r="V418">
        <v>556</v>
      </c>
      <c r="W418">
        <v>0.09</v>
      </c>
      <c r="X418">
        <v>20.495412646000759</v>
      </c>
      <c r="Y418">
        <v>3.4525902032132958E-4</v>
      </c>
      <c r="Z418">
        <v>0.53709699891997553</v>
      </c>
      <c r="AA418">
        <v>15.579700000000003</v>
      </c>
      <c r="AB418">
        <v>79.599999999999994</v>
      </c>
      <c r="AC418">
        <v>160</v>
      </c>
      <c r="AD418">
        <v>0.27500000000000002</v>
      </c>
      <c r="AE418">
        <v>77.099999999999994</v>
      </c>
      <c r="AF418">
        <v>0.58712799999999998</v>
      </c>
      <c r="AG418">
        <v>88</v>
      </c>
    </row>
    <row r="419" spans="1:33" x14ac:dyDescent="0.3">
      <c r="A419" t="s">
        <v>25</v>
      </c>
      <c r="B419" s="3">
        <v>23</v>
      </c>
      <c r="C419" s="9">
        <v>2022</v>
      </c>
      <c r="D419" s="11">
        <v>1031661</v>
      </c>
      <c r="E419" s="16">
        <v>466392012.50455225</v>
      </c>
      <c r="F419" s="17">
        <f t="shared" si="17"/>
        <v>452078.74728670774</v>
      </c>
      <c r="G419" s="55">
        <v>476607.55144341581</v>
      </c>
      <c r="H419" s="55">
        <f t="shared" si="18"/>
        <v>0.94853458766563381</v>
      </c>
      <c r="I419" s="55"/>
      <c r="J419">
        <v>545</v>
      </c>
      <c r="K419" s="51">
        <v>0.3</v>
      </c>
      <c r="L419" s="17">
        <v>19.042609832202267</v>
      </c>
      <c r="M419">
        <v>2.2033582235608622E-2</v>
      </c>
      <c r="N419">
        <v>0.13931731796020583</v>
      </c>
      <c r="O419">
        <v>14.0288</v>
      </c>
      <c r="P419">
        <v>90.2</v>
      </c>
      <c r="Q419">
        <v>206</v>
      </c>
      <c r="R419">
        <v>0.23399999999999999</v>
      </c>
      <c r="S419">
        <v>79.900000000000006</v>
      </c>
      <c r="T419">
        <v>0.8678530000000001</v>
      </c>
      <c r="U419">
        <v>75</v>
      </c>
      <c r="V419">
        <v>541</v>
      </c>
      <c r="W419">
        <v>0.28999999999999998</v>
      </c>
      <c r="X419">
        <v>15.155487861788568</v>
      </c>
      <c r="Y419">
        <v>2.5619458626493185E-2</v>
      </c>
      <c r="Z419">
        <v>0.16284270948346194</v>
      </c>
      <c r="AA419">
        <v>13.553100000000001</v>
      </c>
      <c r="AB419">
        <v>86.7</v>
      </c>
      <c r="AC419">
        <v>202</v>
      </c>
      <c r="AD419">
        <v>0.23199999999999998</v>
      </c>
      <c r="AE419">
        <v>77.5</v>
      </c>
      <c r="AF419">
        <v>0.86620199999999992</v>
      </c>
      <c r="AG419">
        <v>36</v>
      </c>
    </row>
    <row r="420" spans="1:33" x14ac:dyDescent="0.3">
      <c r="A420" t="s">
        <v>26</v>
      </c>
      <c r="B420" s="3">
        <v>24</v>
      </c>
      <c r="C420" s="9">
        <v>2022</v>
      </c>
      <c r="D420" s="11">
        <v>2014894</v>
      </c>
      <c r="E420" s="16">
        <v>1112298437.7230749</v>
      </c>
      <c r="F420" s="17">
        <f t="shared" si="17"/>
        <v>552038.19045720261</v>
      </c>
      <c r="G420" s="55">
        <v>558509.48980427103</v>
      </c>
      <c r="H420" s="55">
        <f t="shared" si="18"/>
        <v>0.98841326877124991</v>
      </c>
      <c r="I420" s="55"/>
      <c r="J420">
        <v>1057</v>
      </c>
      <c r="K420" s="51">
        <v>0.61</v>
      </c>
      <c r="L420" s="17">
        <v>32.915546445724097</v>
      </c>
      <c r="M420">
        <v>1.000219744405983E-2</v>
      </c>
      <c r="N420">
        <v>0.29907530994651738</v>
      </c>
      <c r="O420">
        <v>14.602600000000002</v>
      </c>
      <c r="P420">
        <v>84.6</v>
      </c>
      <c r="Q420">
        <v>32</v>
      </c>
      <c r="R420">
        <v>0.32899999999999996</v>
      </c>
      <c r="S420">
        <v>55</v>
      </c>
      <c r="T420">
        <v>0.79230999999999996</v>
      </c>
      <c r="U420">
        <v>61</v>
      </c>
      <c r="V420">
        <v>998</v>
      </c>
      <c r="W420">
        <v>0.63</v>
      </c>
      <c r="X420">
        <v>29.164160277312572</v>
      </c>
      <c r="Y420">
        <v>6.3095485162366436E-3</v>
      </c>
      <c r="Z420">
        <v>0.31013275609784619</v>
      </c>
      <c r="AA420">
        <v>16.363600000000002</v>
      </c>
      <c r="AB420">
        <v>80.2</v>
      </c>
      <c r="AC420">
        <v>35</v>
      </c>
      <c r="AD420">
        <v>0.32899999999999996</v>
      </c>
      <c r="AE420">
        <v>58.4</v>
      </c>
      <c r="AF420">
        <v>0.78953899999999999</v>
      </c>
      <c r="AG420">
        <v>84</v>
      </c>
    </row>
    <row r="421" spans="1:33" x14ac:dyDescent="0.3">
      <c r="A421" t="s">
        <v>27</v>
      </c>
      <c r="B421" s="3">
        <v>25</v>
      </c>
      <c r="C421" s="9">
        <v>2022</v>
      </c>
      <c r="D421" s="11">
        <v>661969</v>
      </c>
      <c r="E421" s="16">
        <v>522645374.10314655</v>
      </c>
      <c r="F421" s="17">
        <f t="shared" si="17"/>
        <v>789531.49483306089</v>
      </c>
      <c r="G421" s="55">
        <v>829625.80842807179</v>
      </c>
      <c r="H421" s="55">
        <f t="shared" si="18"/>
        <v>0.95167181012488111</v>
      </c>
      <c r="I421" s="55"/>
      <c r="J421">
        <v>396</v>
      </c>
      <c r="K421" s="51">
        <v>0.31</v>
      </c>
      <c r="L421" s="17">
        <v>22.294514955417597</v>
      </c>
      <c r="M421">
        <v>9.4118564697242821E-2</v>
      </c>
      <c r="N421">
        <v>0.331111856907574</v>
      </c>
      <c r="O421">
        <v>19.7044</v>
      </c>
      <c r="P421">
        <v>87.6</v>
      </c>
      <c r="Q421">
        <v>104</v>
      </c>
      <c r="R421">
        <v>7.0000000000000007E-2</v>
      </c>
      <c r="S421">
        <v>104.5</v>
      </c>
      <c r="T421">
        <v>0.94129499999999988</v>
      </c>
      <c r="U421">
        <v>39</v>
      </c>
      <c r="V421">
        <v>413</v>
      </c>
      <c r="W421">
        <v>0.31</v>
      </c>
      <c r="X421">
        <v>24.122387729458598</v>
      </c>
      <c r="Y421">
        <v>0.11740720234744341</v>
      </c>
      <c r="Z421">
        <v>0.32949841950797748</v>
      </c>
      <c r="AA421">
        <v>18.5185</v>
      </c>
      <c r="AB421">
        <v>88.8</v>
      </c>
      <c r="AC421">
        <v>92</v>
      </c>
      <c r="AD421">
        <v>6.9000000000000006E-2</v>
      </c>
      <c r="AE421">
        <v>109.3</v>
      </c>
      <c r="AF421">
        <v>0.94398700000000002</v>
      </c>
      <c r="AG421">
        <v>34</v>
      </c>
    </row>
    <row r="422" spans="1:33" x14ac:dyDescent="0.3">
      <c r="A422" t="s">
        <v>28</v>
      </c>
      <c r="B422" s="3">
        <v>26</v>
      </c>
      <c r="C422" s="9">
        <v>2022</v>
      </c>
      <c r="D422" s="11">
        <v>578752</v>
      </c>
      <c r="E422" s="16">
        <v>266908264.63000092</v>
      </c>
      <c r="F422" s="17">
        <f t="shared" si="17"/>
        <v>461178.9931265912</v>
      </c>
      <c r="G422" s="55">
        <v>461934.17679730849</v>
      </c>
      <c r="H422" s="55">
        <f t="shared" si="18"/>
        <v>0.99836517038866202</v>
      </c>
      <c r="I422" s="55"/>
      <c r="J422">
        <v>287</v>
      </c>
      <c r="K422" s="51">
        <v>0.48</v>
      </c>
      <c r="L422" s="17">
        <v>15.037290291698049</v>
      </c>
      <c r="M422">
        <v>3.2655767148425494E-3</v>
      </c>
      <c r="N422">
        <v>0.4039987056590465</v>
      </c>
      <c r="O422">
        <v>21.428599999999999</v>
      </c>
      <c r="P422">
        <v>75.900000000000006</v>
      </c>
      <c r="Q422">
        <v>154</v>
      </c>
      <c r="R422">
        <v>0.26899999999999996</v>
      </c>
      <c r="S422">
        <v>81.900000000000006</v>
      </c>
      <c r="T422">
        <v>0.72555000000000003</v>
      </c>
      <c r="U422">
        <v>46</v>
      </c>
      <c r="V422">
        <v>299</v>
      </c>
      <c r="W422">
        <v>0.52</v>
      </c>
      <c r="X422">
        <v>13.748463397058201</v>
      </c>
      <c r="Y422">
        <v>3.0634721541415904E-3</v>
      </c>
      <c r="Z422">
        <v>0.40795939990545743</v>
      </c>
      <c r="AA422">
        <v>22</v>
      </c>
      <c r="AB422">
        <v>73</v>
      </c>
      <c r="AC422">
        <v>141</v>
      </c>
      <c r="AD422">
        <v>0.27</v>
      </c>
      <c r="AE422">
        <v>80.8</v>
      </c>
      <c r="AF422">
        <v>0.72542799999999996</v>
      </c>
      <c r="AG422">
        <v>39</v>
      </c>
    </row>
    <row r="423" spans="1:33" x14ac:dyDescent="0.3">
      <c r="A423" t="s">
        <v>29</v>
      </c>
      <c r="B423" s="3">
        <v>27</v>
      </c>
      <c r="C423" s="9">
        <v>2022</v>
      </c>
      <c r="D423" s="11">
        <v>592342</v>
      </c>
      <c r="E423" s="16">
        <v>165130697.95219406</v>
      </c>
      <c r="F423" s="17">
        <f t="shared" si="17"/>
        <v>278775.94017002691</v>
      </c>
      <c r="G423" s="55">
        <v>277854.76682787726</v>
      </c>
      <c r="H423" s="55">
        <f t="shared" si="18"/>
        <v>1.0033153051598365</v>
      </c>
      <c r="I423" s="55"/>
      <c r="J423">
        <v>308</v>
      </c>
      <c r="K423" s="51">
        <v>0.08</v>
      </c>
      <c r="L423" s="17">
        <v>15.360191689671602</v>
      </c>
      <c r="M423">
        <v>4.5150741911517099E-3</v>
      </c>
      <c r="N423">
        <v>0.16627637363522285</v>
      </c>
      <c r="O423">
        <v>16.304300000000001</v>
      </c>
      <c r="P423">
        <v>73.900000000000006</v>
      </c>
      <c r="Q423">
        <v>187</v>
      </c>
      <c r="R423">
        <v>0.29100000000000004</v>
      </c>
      <c r="S423">
        <v>93.6</v>
      </c>
      <c r="T423">
        <v>0.68480500000000011</v>
      </c>
      <c r="U423">
        <v>19</v>
      </c>
      <c r="V423">
        <v>315</v>
      </c>
      <c r="W423">
        <v>0.08</v>
      </c>
      <c r="X423">
        <v>21.646133687597921</v>
      </c>
      <c r="Y423">
        <v>5.0090581270575705E-3</v>
      </c>
      <c r="Z423">
        <v>0.1584258542509778</v>
      </c>
      <c r="AA423">
        <v>15.0754</v>
      </c>
      <c r="AB423">
        <v>81.099999999999994</v>
      </c>
      <c r="AC423">
        <v>179</v>
      </c>
      <c r="AD423">
        <v>0.29100000000000004</v>
      </c>
      <c r="AE423">
        <v>91.5</v>
      </c>
      <c r="AF423">
        <v>0.71675100000000003</v>
      </c>
      <c r="AG423">
        <v>28</v>
      </c>
    </row>
    <row r="424" spans="1:33" x14ac:dyDescent="0.3">
      <c r="A424" t="s">
        <v>30</v>
      </c>
      <c r="B424" s="3">
        <v>28</v>
      </c>
      <c r="C424" s="9">
        <v>2022</v>
      </c>
      <c r="D424" s="11">
        <v>5603980</v>
      </c>
      <c r="E424" s="16">
        <v>5086179387.4157581</v>
      </c>
      <c r="F424" s="17">
        <f t="shared" si="17"/>
        <v>907601.27399022807</v>
      </c>
      <c r="G424" s="55">
        <v>920670.93253737409</v>
      </c>
      <c r="H424" s="55">
        <f t="shared" si="18"/>
        <v>0.9858042020386959</v>
      </c>
      <c r="I424" s="55"/>
      <c r="J424">
        <v>3095</v>
      </c>
      <c r="K424" s="51">
        <v>1.45</v>
      </c>
      <c r="L424" s="17">
        <v>8.932817204818754</v>
      </c>
      <c r="M424">
        <v>1.7125410417117709E-3</v>
      </c>
      <c r="N424">
        <v>0.10815279005510565</v>
      </c>
      <c r="O424">
        <v>35.010300000000001</v>
      </c>
      <c r="P424">
        <v>87.4</v>
      </c>
      <c r="Q424">
        <v>577</v>
      </c>
      <c r="R424">
        <v>0</v>
      </c>
      <c r="S424">
        <v>83.6</v>
      </c>
      <c r="T424">
        <v>0.98852999999999991</v>
      </c>
      <c r="U424">
        <v>1760</v>
      </c>
      <c r="V424">
        <v>3106</v>
      </c>
      <c r="W424">
        <v>1.58</v>
      </c>
      <c r="X424">
        <v>9.4986947231567065</v>
      </c>
      <c r="Y424">
        <v>1.880583091102804E-3</v>
      </c>
      <c r="Z424">
        <v>0.10593976113054501</v>
      </c>
      <c r="AA424">
        <v>34.744599999999998</v>
      </c>
      <c r="AB424">
        <v>88.6</v>
      </c>
      <c r="AC424">
        <v>587</v>
      </c>
      <c r="AD424">
        <v>0</v>
      </c>
      <c r="AE424">
        <v>81.2</v>
      </c>
      <c r="AF424">
        <v>0.9877760000000001</v>
      </c>
      <c r="AG424">
        <v>1741</v>
      </c>
    </row>
    <row r="425" spans="1:33" x14ac:dyDescent="0.3">
      <c r="A425" t="s">
        <v>31</v>
      </c>
      <c r="B425" s="3">
        <v>29</v>
      </c>
      <c r="C425" s="9">
        <v>2022</v>
      </c>
      <c r="D425" s="11">
        <v>498135</v>
      </c>
      <c r="E425" s="16">
        <v>126976610.17959584</v>
      </c>
      <c r="F425" s="17">
        <f t="shared" si="17"/>
        <v>254904.01232516457</v>
      </c>
      <c r="G425" s="55">
        <v>245032.08451506242</v>
      </c>
      <c r="H425" s="55">
        <f t="shared" si="18"/>
        <v>1.0402883068543429</v>
      </c>
      <c r="I425" s="55"/>
      <c r="J425">
        <v>203</v>
      </c>
      <c r="K425" s="51">
        <v>0.15</v>
      </c>
      <c r="L425" s="17">
        <v>23.603328563745038</v>
      </c>
      <c r="M425">
        <v>9.4159992167360922E-3</v>
      </c>
      <c r="N425">
        <v>0.1176136802747695</v>
      </c>
      <c r="O425">
        <v>21.333300000000001</v>
      </c>
      <c r="P425">
        <v>88</v>
      </c>
      <c r="Q425">
        <v>285</v>
      </c>
      <c r="R425">
        <v>0.51</v>
      </c>
      <c r="S425">
        <v>68.2</v>
      </c>
      <c r="T425">
        <v>0.93099599999999993</v>
      </c>
      <c r="U425">
        <v>13</v>
      </c>
      <c r="V425">
        <v>202</v>
      </c>
      <c r="W425">
        <v>0.18</v>
      </c>
      <c r="X425">
        <v>21.006797124937354</v>
      </c>
      <c r="Y425">
        <v>1.2188524990240307E-2</v>
      </c>
      <c r="Z425">
        <v>0.1208786619404771</v>
      </c>
      <c r="AA425">
        <v>21.333300000000001</v>
      </c>
      <c r="AB425">
        <v>88.2</v>
      </c>
      <c r="AC425">
        <v>299</v>
      </c>
      <c r="AD425">
        <v>0.505</v>
      </c>
      <c r="AE425">
        <v>63.5</v>
      </c>
      <c r="AF425">
        <v>0.93058099999999999</v>
      </c>
      <c r="AG425">
        <v>19</v>
      </c>
    </row>
    <row r="426" spans="1:33" x14ac:dyDescent="0.3">
      <c r="A426" t="s">
        <v>32</v>
      </c>
      <c r="B426" s="3">
        <v>30</v>
      </c>
      <c r="C426" s="9">
        <v>2022</v>
      </c>
      <c r="D426" s="11">
        <v>265458</v>
      </c>
      <c r="E426" s="16">
        <v>73394864.004219651</v>
      </c>
      <c r="F426" s="17">
        <f t="shared" si="17"/>
        <v>276483.90330756526</v>
      </c>
      <c r="G426" s="55">
        <v>254095.63445941723</v>
      </c>
      <c r="H426" s="55">
        <f t="shared" si="18"/>
        <v>1.0881096162701833</v>
      </c>
      <c r="I426" s="55"/>
      <c r="J426">
        <v>135</v>
      </c>
      <c r="K426" s="51">
        <v>0.13</v>
      </c>
      <c r="L426" s="17">
        <v>11.981194772094526</v>
      </c>
      <c r="M426">
        <v>6.8728288613185053E-3</v>
      </c>
      <c r="N426">
        <v>1.2588979749197647E-2</v>
      </c>
      <c r="O426">
        <v>11.764699999999999</v>
      </c>
      <c r="P426">
        <v>95.2</v>
      </c>
      <c r="Q426">
        <v>333</v>
      </c>
      <c r="R426">
        <v>0.53</v>
      </c>
      <c r="S426">
        <v>79.400000000000006</v>
      </c>
      <c r="T426">
        <v>0.73924000000000012</v>
      </c>
      <c r="U426">
        <v>11</v>
      </c>
      <c r="V426">
        <v>135</v>
      </c>
      <c r="W426">
        <v>0.13</v>
      </c>
      <c r="X426">
        <v>17.840180465923659</v>
      </c>
      <c r="Y426">
        <v>4.0783080243448457E-3</v>
      </c>
      <c r="Z426">
        <v>1.129228579395661E-2</v>
      </c>
      <c r="AA426">
        <v>12.5</v>
      </c>
      <c r="AB426">
        <v>92.8</v>
      </c>
      <c r="AC426">
        <v>320</v>
      </c>
      <c r="AD426">
        <v>0.53200000000000003</v>
      </c>
      <c r="AE426">
        <v>79.8</v>
      </c>
      <c r="AF426">
        <v>0.73736699999999999</v>
      </c>
      <c r="AG426">
        <v>7</v>
      </c>
    </row>
    <row r="427" spans="1:33" x14ac:dyDescent="0.3">
      <c r="A427" t="s">
        <v>33</v>
      </c>
      <c r="B427" s="3">
        <v>31</v>
      </c>
      <c r="C427" s="9">
        <v>2022</v>
      </c>
      <c r="D427" s="11">
        <v>5825693</v>
      </c>
      <c r="E427" s="16">
        <v>2712816015.0755396</v>
      </c>
      <c r="F427" s="17">
        <f t="shared" si="17"/>
        <v>465664.08753010834</v>
      </c>
      <c r="G427" s="55">
        <v>431443.6832217793</v>
      </c>
      <c r="H427" s="55">
        <f t="shared" si="18"/>
        <v>1.0793160397036996</v>
      </c>
      <c r="I427" s="55"/>
      <c r="J427">
        <v>2789</v>
      </c>
      <c r="K427" s="51">
        <v>0.21</v>
      </c>
      <c r="L427" s="17">
        <v>16.047865856272367</v>
      </c>
      <c r="M427">
        <v>3.8789161129224379E-3</v>
      </c>
      <c r="N427">
        <v>8.9282478365986101E-2</v>
      </c>
      <c r="O427">
        <v>10.118499999999999</v>
      </c>
      <c r="P427">
        <v>89.1</v>
      </c>
      <c r="Q427">
        <v>173</v>
      </c>
      <c r="R427">
        <v>0.42899999999999999</v>
      </c>
      <c r="S427">
        <v>73</v>
      </c>
      <c r="T427">
        <v>0.84617900000000001</v>
      </c>
      <c r="U427">
        <v>480</v>
      </c>
      <c r="V427">
        <v>2820</v>
      </c>
      <c r="W427">
        <v>0.32</v>
      </c>
      <c r="X427">
        <v>17.452615067935078</v>
      </c>
      <c r="Y427">
        <v>4.1008277127601274E-3</v>
      </c>
      <c r="Z427">
        <v>9.6821766876926008E-2</v>
      </c>
      <c r="AA427">
        <v>10.978999999999999</v>
      </c>
      <c r="AB427">
        <v>88.7</v>
      </c>
      <c r="AC427">
        <v>179</v>
      </c>
      <c r="AD427">
        <v>0.43</v>
      </c>
      <c r="AE427">
        <v>72.900000000000006</v>
      </c>
      <c r="AF427">
        <v>0.849966</v>
      </c>
      <c r="AG427">
        <v>483</v>
      </c>
    </row>
    <row r="428" spans="1:33" x14ac:dyDescent="0.3">
      <c r="A428" t="s">
        <v>34</v>
      </c>
      <c r="B428" s="3">
        <v>32</v>
      </c>
      <c r="C428" s="9">
        <v>2022</v>
      </c>
      <c r="D428" s="11">
        <v>954164</v>
      </c>
      <c r="E428" s="16">
        <v>426581441.98377222</v>
      </c>
      <c r="F428" s="17">
        <f t="shared" si="17"/>
        <v>447073.5030705122</v>
      </c>
      <c r="G428" s="55">
        <v>441233.06745016953</v>
      </c>
      <c r="H428" s="55">
        <f t="shared" si="18"/>
        <v>1.0132366226631513</v>
      </c>
      <c r="I428" s="55"/>
      <c r="J428">
        <v>507</v>
      </c>
      <c r="K428" s="51">
        <v>0.08</v>
      </c>
      <c r="L428" s="17">
        <v>11.253426215825559</v>
      </c>
      <c r="M428">
        <v>0.52165719175315806</v>
      </c>
      <c r="N428">
        <v>3.6696354272971875E-2</v>
      </c>
      <c r="O428">
        <v>14.374999999999998</v>
      </c>
      <c r="P428">
        <v>87.9</v>
      </c>
      <c r="Q428">
        <v>294</v>
      </c>
      <c r="R428">
        <v>0.35899999999999999</v>
      </c>
      <c r="S428">
        <v>84.9</v>
      </c>
      <c r="T428">
        <v>0.58473200000000003</v>
      </c>
      <c r="U428">
        <v>88</v>
      </c>
      <c r="V428">
        <v>505</v>
      </c>
      <c r="W428">
        <v>0.12</v>
      </c>
      <c r="X428">
        <v>17.577059053087936</v>
      </c>
      <c r="Y428">
        <v>0.48677278390611389</v>
      </c>
      <c r="Z428">
        <v>3.5487608640957714E-2</v>
      </c>
      <c r="AA428">
        <v>16.025600000000001</v>
      </c>
      <c r="AB428">
        <v>87</v>
      </c>
      <c r="AC428">
        <v>287</v>
      </c>
      <c r="AD428">
        <v>0.35700000000000004</v>
      </c>
      <c r="AE428">
        <v>85.4</v>
      </c>
      <c r="AF428">
        <v>0.58631199999999994</v>
      </c>
      <c r="AG428">
        <v>72</v>
      </c>
    </row>
    <row r="429" spans="1:33" x14ac:dyDescent="0.3">
      <c r="A429" t="s">
        <v>35</v>
      </c>
      <c r="B429" s="3">
        <v>33</v>
      </c>
      <c r="C429" s="9">
        <v>2022</v>
      </c>
      <c r="D429" s="11">
        <v>2481432</v>
      </c>
      <c r="E429" s="16">
        <v>817312988.5825938</v>
      </c>
      <c r="F429" s="17">
        <f t="shared" si="17"/>
        <v>329371.50346356205</v>
      </c>
      <c r="G429" s="55">
        <v>312111.63645488297</v>
      </c>
      <c r="H429" s="55">
        <f t="shared" si="18"/>
        <v>1.0553002996130652</v>
      </c>
      <c r="I429" s="55"/>
      <c r="J429">
        <v>1241</v>
      </c>
      <c r="K429" s="51">
        <v>0.44</v>
      </c>
      <c r="L429" s="17">
        <v>17.760720097416723</v>
      </c>
      <c r="M429">
        <v>3.0793440479529116E-2</v>
      </c>
      <c r="N429">
        <v>0.21963287782430946</v>
      </c>
      <c r="O429">
        <v>14.725299999999999</v>
      </c>
      <c r="P429">
        <v>88.2</v>
      </c>
      <c r="Q429">
        <v>233</v>
      </c>
      <c r="R429">
        <v>0.22399999999999998</v>
      </c>
      <c r="S429">
        <v>85</v>
      </c>
      <c r="T429">
        <v>0.41717900000000002</v>
      </c>
      <c r="U429">
        <v>231</v>
      </c>
      <c r="V429">
        <v>1249</v>
      </c>
      <c r="W429">
        <v>0.46</v>
      </c>
      <c r="X429">
        <v>17.699782152438896</v>
      </c>
      <c r="Y429">
        <v>3.8704619560937258E-2</v>
      </c>
      <c r="Z429">
        <v>0.18165421656430764</v>
      </c>
      <c r="AA429">
        <v>15.973699999999999</v>
      </c>
      <c r="AB429">
        <v>88.3</v>
      </c>
      <c r="AC429">
        <v>231</v>
      </c>
      <c r="AD429">
        <v>0.22500000000000001</v>
      </c>
      <c r="AE429">
        <v>86.1</v>
      </c>
      <c r="AF429">
        <v>0.44382599999999994</v>
      </c>
      <c r="AG429">
        <v>295</v>
      </c>
    </row>
    <row r="430" spans="1:33" x14ac:dyDescent="0.3">
      <c r="A430" t="s">
        <v>36</v>
      </c>
      <c r="B430" s="3">
        <v>34</v>
      </c>
      <c r="C430" s="9">
        <v>2022</v>
      </c>
      <c r="D430" s="11">
        <v>4178435</v>
      </c>
      <c r="E430" s="16">
        <v>1567262388.6495411</v>
      </c>
      <c r="F430" s="17">
        <f t="shared" si="17"/>
        <v>375083.58719222416</v>
      </c>
      <c r="G430" s="55">
        <v>361550.19639007089</v>
      </c>
      <c r="H430" s="55">
        <f t="shared" si="18"/>
        <v>1.0374315681121973</v>
      </c>
      <c r="I430" s="55"/>
      <c r="J430">
        <v>2147</v>
      </c>
      <c r="K430" s="51">
        <v>0.6</v>
      </c>
      <c r="L430" s="17">
        <v>20.014317842165624</v>
      </c>
      <c r="M430">
        <v>1.3004255776277172E-2</v>
      </c>
      <c r="N430">
        <v>0.1663696085801559</v>
      </c>
      <c r="O430">
        <v>47.284799999999997</v>
      </c>
      <c r="P430">
        <v>88.1</v>
      </c>
      <c r="Q430">
        <v>313</v>
      </c>
      <c r="R430">
        <v>0.32299999999999995</v>
      </c>
      <c r="S430">
        <v>79.2</v>
      </c>
      <c r="T430">
        <v>0.75980199999999998</v>
      </c>
      <c r="U430">
        <v>367</v>
      </c>
      <c r="V430">
        <v>2133</v>
      </c>
      <c r="W430">
        <v>0.71</v>
      </c>
      <c r="X430">
        <v>19.521653292975191</v>
      </c>
      <c r="Y430">
        <v>1.3169571695368063E-2</v>
      </c>
      <c r="Z430">
        <v>0.16532383723091504</v>
      </c>
      <c r="AA430">
        <v>43.006500000000003</v>
      </c>
      <c r="AB430">
        <v>83.6</v>
      </c>
      <c r="AC430">
        <v>313</v>
      </c>
      <c r="AD430">
        <v>0.32100000000000001</v>
      </c>
      <c r="AE430">
        <v>77.900000000000006</v>
      </c>
      <c r="AF430">
        <v>0.762629</v>
      </c>
      <c r="AG430">
        <v>365</v>
      </c>
    </row>
    <row r="431" spans="1:33" x14ac:dyDescent="0.3">
      <c r="A431" t="s">
        <v>37</v>
      </c>
      <c r="B431" s="3">
        <v>35</v>
      </c>
      <c r="C431" s="9">
        <v>2022</v>
      </c>
      <c r="D431" s="11">
        <v>3198342</v>
      </c>
      <c r="E431" s="16">
        <v>679055690.08836412</v>
      </c>
      <c r="F431" s="17">
        <f t="shared" si="17"/>
        <v>212314.90881474342</v>
      </c>
      <c r="G431" s="55">
        <v>209181.56118601712</v>
      </c>
      <c r="H431" s="55">
        <f t="shared" si="18"/>
        <v>1.0149790813825121</v>
      </c>
      <c r="I431" s="55"/>
      <c r="J431">
        <v>1432</v>
      </c>
      <c r="K431" s="51">
        <v>0.13</v>
      </c>
      <c r="L431" s="17">
        <v>34.403075751996539</v>
      </c>
      <c r="M431">
        <v>3.1914950029800159E-3</v>
      </c>
      <c r="N431">
        <v>3.2182008811907858E-2</v>
      </c>
      <c r="O431">
        <v>9.3496000000000006</v>
      </c>
      <c r="P431">
        <v>91</v>
      </c>
      <c r="Q431">
        <v>166</v>
      </c>
      <c r="R431">
        <v>0.54799999999999993</v>
      </c>
      <c r="S431">
        <v>63.4</v>
      </c>
      <c r="T431">
        <v>0.73371700000000006</v>
      </c>
      <c r="U431">
        <v>69</v>
      </c>
      <c r="V431">
        <v>1369</v>
      </c>
      <c r="W431">
        <v>0.15</v>
      </c>
      <c r="X431">
        <v>31.5790360196624</v>
      </c>
      <c r="Y431">
        <v>4.6256013661365152E-3</v>
      </c>
      <c r="Z431">
        <v>3.0642196922507203E-2</v>
      </c>
      <c r="AA431">
        <v>9.1912000000000003</v>
      </c>
      <c r="AB431">
        <v>87.1</v>
      </c>
      <c r="AC431">
        <v>163</v>
      </c>
      <c r="AD431">
        <v>0.54799999999999993</v>
      </c>
      <c r="AE431">
        <v>64.3</v>
      </c>
      <c r="AF431">
        <v>0.73655900000000007</v>
      </c>
      <c r="AG431">
        <v>84</v>
      </c>
    </row>
    <row r="432" spans="1:33" x14ac:dyDescent="0.3">
      <c r="A432" t="s">
        <v>38</v>
      </c>
      <c r="B432" s="3">
        <v>36</v>
      </c>
      <c r="C432" s="9">
        <v>2022</v>
      </c>
      <c r="D432" s="11">
        <v>515197</v>
      </c>
      <c r="E432" s="16">
        <v>62015413.83729928</v>
      </c>
      <c r="F432" s="17">
        <f t="shared" si="17"/>
        <v>120372.23399456766</v>
      </c>
      <c r="G432" s="55">
        <v>117219.40508946929</v>
      </c>
      <c r="H432" s="55">
        <f t="shared" si="18"/>
        <v>1.0268968171497879</v>
      </c>
      <c r="I432" s="55"/>
      <c r="J432">
        <v>278</v>
      </c>
      <c r="K432" s="51">
        <v>0.11</v>
      </c>
      <c r="L432" s="17">
        <v>27.874159433667405</v>
      </c>
      <c r="M432">
        <v>3.2028405349637148E-2</v>
      </c>
      <c r="N432">
        <v>3.7756528781701382E-2</v>
      </c>
      <c r="O432">
        <v>12</v>
      </c>
      <c r="P432">
        <v>83.7</v>
      </c>
      <c r="Q432">
        <v>148</v>
      </c>
      <c r="R432">
        <v>0.45200000000000001</v>
      </c>
      <c r="S432">
        <v>43.5</v>
      </c>
      <c r="T432">
        <v>0.68973200000000001</v>
      </c>
      <c r="U432">
        <v>0</v>
      </c>
      <c r="V432">
        <v>266</v>
      </c>
      <c r="W432">
        <v>0.11</v>
      </c>
      <c r="X432">
        <v>27.929220542977401</v>
      </c>
      <c r="Y432">
        <v>1.5796685191151096E-2</v>
      </c>
      <c r="Z432">
        <v>2.3476295521153184E-2</v>
      </c>
      <c r="AA432">
        <v>14.285700000000002</v>
      </c>
      <c r="AB432">
        <v>79.599999999999994</v>
      </c>
      <c r="AC432">
        <v>150</v>
      </c>
      <c r="AD432">
        <v>0.45200000000000001</v>
      </c>
      <c r="AE432">
        <v>46.9</v>
      </c>
      <c r="AF432">
        <v>0.68869100000000005</v>
      </c>
      <c r="AG432">
        <v>7</v>
      </c>
    </row>
    <row r="433" spans="1:33" x14ac:dyDescent="0.3">
      <c r="A433" t="s">
        <v>39</v>
      </c>
      <c r="B433" s="3">
        <v>37</v>
      </c>
      <c r="C433" s="9">
        <v>2022</v>
      </c>
      <c r="D433" s="11">
        <v>903802</v>
      </c>
      <c r="E433" s="16">
        <v>175220319.97479287</v>
      </c>
      <c r="F433" s="17">
        <f t="shared" si="17"/>
        <v>193870.25031455216</v>
      </c>
      <c r="G433" s="55">
        <v>181275.27758984713</v>
      </c>
      <c r="H433" s="55">
        <f t="shared" si="18"/>
        <v>1.069479814854855</v>
      </c>
      <c r="I433" s="55"/>
      <c r="J433">
        <v>449</v>
      </c>
      <c r="K433" s="51">
        <v>0.35</v>
      </c>
      <c r="L433" s="17">
        <v>22.338141933210899</v>
      </c>
      <c r="M433">
        <v>1.4636081526588616E-3</v>
      </c>
      <c r="N433">
        <v>6.621602784064759E-2</v>
      </c>
      <c r="O433">
        <v>19.101099999999999</v>
      </c>
      <c r="P433">
        <v>92.7</v>
      </c>
      <c r="Q433">
        <v>175</v>
      </c>
      <c r="R433">
        <v>0.48200000000000004</v>
      </c>
      <c r="S433">
        <v>66.3</v>
      </c>
      <c r="T433">
        <v>0.78198199999999995</v>
      </c>
      <c r="U433">
        <v>84</v>
      </c>
      <c r="V433">
        <v>452</v>
      </c>
      <c r="W433">
        <v>0.44</v>
      </c>
      <c r="X433">
        <v>24.371488860225671</v>
      </c>
      <c r="Y433">
        <v>9.0498580072649148E-4</v>
      </c>
      <c r="Z433">
        <v>7.7983743192660479E-2</v>
      </c>
      <c r="AA433">
        <v>15.517200000000001</v>
      </c>
      <c r="AB433">
        <v>89.7</v>
      </c>
      <c r="AC433">
        <v>171</v>
      </c>
      <c r="AD433">
        <v>0.48100000000000004</v>
      </c>
      <c r="AE433">
        <v>69.8</v>
      </c>
      <c r="AF433">
        <v>0.78299999999999992</v>
      </c>
      <c r="AG433">
        <v>45</v>
      </c>
    </row>
    <row r="434" spans="1:33" x14ac:dyDescent="0.3">
      <c r="A434" t="s">
        <v>40</v>
      </c>
      <c r="B434" s="3">
        <v>38</v>
      </c>
      <c r="C434" s="9">
        <v>2022</v>
      </c>
      <c r="D434" s="11">
        <v>468770</v>
      </c>
      <c r="E434" s="16">
        <v>121027318.92012782</v>
      </c>
      <c r="F434" s="17">
        <f t="shared" si="17"/>
        <v>258180.59799075843</v>
      </c>
      <c r="G434" s="55">
        <v>182274.77857422244</v>
      </c>
      <c r="H434" s="55">
        <f t="shared" si="18"/>
        <v>1.4164362179467802</v>
      </c>
      <c r="I434" s="55"/>
      <c r="J434">
        <v>218</v>
      </c>
      <c r="K434" s="51">
        <v>0.56999999999999995</v>
      </c>
      <c r="L434" s="17">
        <v>27.019363346759135</v>
      </c>
      <c r="M434">
        <v>1.8308771004832376E-2</v>
      </c>
      <c r="N434">
        <v>9.9706794532397544E-2</v>
      </c>
      <c r="O434">
        <v>17.391300000000001</v>
      </c>
      <c r="P434">
        <v>90.1</v>
      </c>
      <c r="Q434">
        <v>225</v>
      </c>
      <c r="R434">
        <v>0.58599999999999997</v>
      </c>
      <c r="S434">
        <v>67.3</v>
      </c>
      <c r="T434">
        <v>0.7104680000000001</v>
      </c>
      <c r="U434">
        <v>6</v>
      </c>
      <c r="V434">
        <v>212</v>
      </c>
      <c r="W434">
        <v>0.56000000000000005</v>
      </c>
      <c r="X434">
        <v>29.564681415120216</v>
      </c>
      <c r="Y434">
        <v>1.8896321579920178E-2</v>
      </c>
      <c r="Z434">
        <v>9.5441810913770214E-2</v>
      </c>
      <c r="AA434">
        <v>16.666699999999999</v>
      </c>
      <c r="AB434">
        <v>91.2</v>
      </c>
      <c r="AC434">
        <v>225</v>
      </c>
      <c r="AD434">
        <v>0.58700000000000008</v>
      </c>
      <c r="AE434">
        <v>73.400000000000006</v>
      </c>
      <c r="AF434">
        <v>0.71480599999999994</v>
      </c>
      <c r="AG434">
        <v>8</v>
      </c>
    </row>
    <row r="435" spans="1:33" x14ac:dyDescent="0.3">
      <c r="A435" t="s">
        <v>41</v>
      </c>
      <c r="B435" s="3">
        <v>39</v>
      </c>
      <c r="C435" s="9">
        <v>2022</v>
      </c>
      <c r="D435" s="11">
        <v>683071</v>
      </c>
      <c r="E435" s="16">
        <v>160975739.8220998</v>
      </c>
      <c r="F435" s="17">
        <f t="shared" si="17"/>
        <v>235664.72566116817</v>
      </c>
      <c r="G435" s="55">
        <v>231958.94456797442</v>
      </c>
      <c r="H435" s="55">
        <f t="shared" si="18"/>
        <v>1.0159760215330165</v>
      </c>
      <c r="I435" s="55"/>
      <c r="J435">
        <v>320</v>
      </c>
      <c r="K435" s="51">
        <v>0.26</v>
      </c>
      <c r="L435" s="17">
        <v>20.056904312782034</v>
      </c>
      <c r="M435">
        <v>4.3905653350663296E-3</v>
      </c>
      <c r="N435">
        <v>6.2539953635711215E-2</v>
      </c>
      <c r="O435">
        <v>8.0459999999999994</v>
      </c>
      <c r="P435">
        <v>95.8</v>
      </c>
      <c r="Q435">
        <v>294</v>
      </c>
      <c r="R435">
        <v>0.36799999999999999</v>
      </c>
      <c r="S435">
        <v>83.1</v>
      </c>
      <c r="T435">
        <v>0.87035300000000004</v>
      </c>
      <c r="U435">
        <v>71</v>
      </c>
      <c r="V435">
        <v>313</v>
      </c>
      <c r="W435">
        <v>0.22</v>
      </c>
      <c r="X435">
        <v>17.662987199521428</v>
      </c>
      <c r="Y435">
        <v>2.397340327994945E-3</v>
      </c>
      <c r="Z435">
        <v>5.0153263552033082E-2</v>
      </c>
      <c r="AA435">
        <v>10</v>
      </c>
      <c r="AB435">
        <v>90.5</v>
      </c>
      <c r="AC435">
        <v>284</v>
      </c>
      <c r="AD435">
        <v>0.36799999999999999</v>
      </c>
      <c r="AE435">
        <v>78.900000000000006</v>
      </c>
      <c r="AF435">
        <v>0.87279300000000004</v>
      </c>
      <c r="AG435">
        <v>78</v>
      </c>
    </row>
    <row r="436" spans="1:33" x14ac:dyDescent="0.3">
      <c r="A436" t="s">
        <v>42</v>
      </c>
      <c r="B436" s="3">
        <v>40</v>
      </c>
      <c r="C436" s="9">
        <v>2022</v>
      </c>
      <c r="D436" s="11">
        <v>2896829</v>
      </c>
      <c r="E436" s="16">
        <v>804251391.10661507</v>
      </c>
      <c r="F436" s="17">
        <f t="shared" si="17"/>
        <v>277631.6417388168</v>
      </c>
      <c r="G436" s="55">
        <v>272547.33476340928</v>
      </c>
      <c r="H436" s="55">
        <f t="shared" si="18"/>
        <v>1.0186547668126018</v>
      </c>
      <c r="I436" s="55"/>
      <c r="J436">
        <v>1380</v>
      </c>
      <c r="K436" s="51">
        <v>0.26</v>
      </c>
      <c r="L436" s="17">
        <v>23.870213264350447</v>
      </c>
      <c r="M436">
        <v>1.7819636470032877E-2</v>
      </c>
      <c r="N436">
        <v>0.13964116701564369</v>
      </c>
      <c r="O436">
        <v>11.1111</v>
      </c>
      <c r="P436">
        <v>85.5</v>
      </c>
      <c r="Q436">
        <v>224</v>
      </c>
      <c r="R436">
        <v>0.39299999999999996</v>
      </c>
      <c r="S436">
        <v>78.099999999999994</v>
      </c>
      <c r="T436">
        <v>0.8944970000000001</v>
      </c>
      <c r="U436">
        <v>190</v>
      </c>
      <c r="V436">
        <v>1375</v>
      </c>
      <c r="W436">
        <v>0.26</v>
      </c>
      <c r="X436">
        <v>24.807117336785094</v>
      </c>
      <c r="Y436">
        <v>2.0449676330317103E-2</v>
      </c>
      <c r="Z436">
        <v>0.1325363544509279</v>
      </c>
      <c r="AA436">
        <v>12.4694</v>
      </c>
      <c r="AB436">
        <v>79.5</v>
      </c>
      <c r="AC436">
        <v>235</v>
      </c>
      <c r="AD436">
        <v>0.39399999999999996</v>
      </c>
      <c r="AE436">
        <v>78.900000000000006</v>
      </c>
      <c r="AF436">
        <v>0.89608399999999999</v>
      </c>
      <c r="AG436">
        <v>186</v>
      </c>
    </row>
    <row r="437" spans="1:33" x14ac:dyDescent="0.3">
      <c r="A437" t="s">
        <v>43</v>
      </c>
      <c r="B437" s="3">
        <v>41</v>
      </c>
      <c r="C437" s="9">
        <v>2022</v>
      </c>
      <c r="D437" s="11">
        <v>4084610</v>
      </c>
      <c r="E437" s="16">
        <v>1491751219.2323349</v>
      </c>
      <c r="F437" s="17">
        <f t="shared" si="17"/>
        <v>365212.64434850198</v>
      </c>
      <c r="G437" s="55">
        <v>358380.58219769079</v>
      </c>
      <c r="H437" s="55">
        <f t="shared" si="18"/>
        <v>1.0190637062669943</v>
      </c>
      <c r="I437" s="55"/>
      <c r="J437">
        <v>1918</v>
      </c>
      <c r="K437" s="51">
        <v>0.55000000000000004</v>
      </c>
      <c r="L437" s="17">
        <v>22.84746956821424</v>
      </c>
      <c r="M437">
        <v>4.0230313695911131E-2</v>
      </c>
      <c r="N437">
        <v>0.25866448123232355</v>
      </c>
      <c r="O437">
        <v>22.734000000000002</v>
      </c>
      <c r="P437">
        <v>87.2</v>
      </c>
      <c r="Q437">
        <v>243</v>
      </c>
      <c r="R437">
        <v>0.377</v>
      </c>
      <c r="S437">
        <v>79.599999999999994</v>
      </c>
      <c r="T437">
        <v>0.91470799999999997</v>
      </c>
      <c r="U437">
        <v>430</v>
      </c>
      <c r="V437">
        <v>1913</v>
      </c>
      <c r="W437">
        <v>0.66</v>
      </c>
      <c r="X437">
        <v>21.128179970989553</v>
      </c>
      <c r="Y437">
        <v>4.1930284445341345E-2</v>
      </c>
      <c r="Z437">
        <v>0.30039627061068264</v>
      </c>
      <c r="AA437">
        <v>26.291799999999999</v>
      </c>
      <c r="AB437">
        <v>82.2</v>
      </c>
      <c r="AC437">
        <v>239</v>
      </c>
      <c r="AD437">
        <v>0.379</v>
      </c>
      <c r="AE437">
        <v>76.3</v>
      </c>
      <c r="AF437">
        <v>0.9172530000000001</v>
      </c>
      <c r="AG437">
        <v>457</v>
      </c>
    </row>
    <row r="438" spans="1:33" x14ac:dyDescent="0.3">
      <c r="A438" t="s">
        <v>44</v>
      </c>
      <c r="B438" s="3">
        <v>42</v>
      </c>
      <c r="C438" s="9">
        <v>2022</v>
      </c>
      <c r="D438" s="11">
        <v>674336</v>
      </c>
      <c r="E438" s="16">
        <v>174048479.80990627</v>
      </c>
      <c r="F438" s="17">
        <f t="shared" si="17"/>
        <v>258103.4970844005</v>
      </c>
      <c r="G438" s="55">
        <v>257490.97265391669</v>
      </c>
      <c r="H438" s="55">
        <f t="shared" si="18"/>
        <v>1.002378819048181</v>
      </c>
      <c r="I438" s="55"/>
      <c r="J438">
        <v>323</v>
      </c>
      <c r="K438" s="51">
        <v>7.0000000000000007E-2</v>
      </c>
      <c r="L438" s="17">
        <v>16.194648860579374</v>
      </c>
      <c r="M438">
        <v>1.3692311477450732E-3</v>
      </c>
      <c r="N438">
        <v>0.24063305972657439</v>
      </c>
      <c r="O438">
        <v>23.357700000000001</v>
      </c>
      <c r="P438">
        <v>78.2</v>
      </c>
      <c r="Q438">
        <v>255</v>
      </c>
      <c r="R438">
        <v>0.312</v>
      </c>
      <c r="S438">
        <v>80.5</v>
      </c>
      <c r="T438">
        <v>0.60482400000000003</v>
      </c>
      <c r="U438">
        <v>51</v>
      </c>
      <c r="V438">
        <v>330</v>
      </c>
      <c r="W438">
        <v>0.1</v>
      </c>
      <c r="X438">
        <v>17.232947281646553</v>
      </c>
      <c r="Y438">
        <v>1.6023632959155949E-3</v>
      </c>
      <c r="Z438">
        <v>0.24196515447464378</v>
      </c>
      <c r="AA438">
        <v>21.014500000000002</v>
      </c>
      <c r="AB438">
        <v>72</v>
      </c>
      <c r="AC438">
        <v>251</v>
      </c>
      <c r="AD438">
        <v>0.315</v>
      </c>
      <c r="AE438">
        <v>81.5</v>
      </c>
      <c r="AF438">
        <v>0.61204099999999995</v>
      </c>
      <c r="AG438">
        <v>87</v>
      </c>
    </row>
    <row r="439" spans="1:33" x14ac:dyDescent="0.3">
      <c r="A439" t="s">
        <v>45</v>
      </c>
      <c r="B439" s="3">
        <v>43</v>
      </c>
      <c r="C439" s="9">
        <v>2022</v>
      </c>
      <c r="D439" s="11">
        <v>776407</v>
      </c>
      <c r="E439" s="16">
        <v>238096437.53167081</v>
      </c>
      <c r="F439" s="17">
        <f t="shared" si="17"/>
        <v>306664.46532768355</v>
      </c>
      <c r="G439" s="55">
        <v>306790.18729038967</v>
      </c>
      <c r="H439" s="55">
        <f t="shared" si="18"/>
        <v>0.99959020213841743</v>
      </c>
      <c r="I439" s="55"/>
      <c r="J439">
        <v>435</v>
      </c>
      <c r="K439" s="51">
        <v>0.35</v>
      </c>
      <c r="L439" s="17">
        <v>17.342199650172798</v>
      </c>
      <c r="M439">
        <v>1.8463236030392396E-4</v>
      </c>
      <c r="N439">
        <v>0.26176688206325094</v>
      </c>
      <c r="O439">
        <v>33.673499999999997</v>
      </c>
      <c r="P439">
        <v>74.2</v>
      </c>
      <c r="Q439">
        <v>322</v>
      </c>
      <c r="R439">
        <v>0.36399999999999999</v>
      </c>
      <c r="S439">
        <v>75.2</v>
      </c>
      <c r="T439">
        <v>0.58252499999999996</v>
      </c>
      <c r="U439">
        <v>66</v>
      </c>
      <c r="V439">
        <v>422</v>
      </c>
      <c r="W439">
        <v>0.38</v>
      </c>
      <c r="X439">
        <v>17.037426964554093</v>
      </c>
      <c r="Y439">
        <v>2.5893550839778694E-4</v>
      </c>
      <c r="Z439">
        <v>0.27873426136472146</v>
      </c>
      <c r="AA439">
        <v>34.653500000000001</v>
      </c>
      <c r="AB439">
        <v>73.7</v>
      </c>
      <c r="AC439">
        <v>317</v>
      </c>
      <c r="AD439">
        <v>0.36599999999999999</v>
      </c>
      <c r="AE439">
        <v>78.3</v>
      </c>
      <c r="AF439">
        <v>0.58102200000000004</v>
      </c>
      <c r="AG439">
        <v>66</v>
      </c>
    </row>
    <row r="440" spans="1:33" x14ac:dyDescent="0.3">
      <c r="A440" t="s">
        <v>46</v>
      </c>
      <c r="B440" s="3">
        <v>44</v>
      </c>
      <c r="C440" s="9">
        <v>2022</v>
      </c>
      <c r="D440" s="11">
        <v>4000854</v>
      </c>
      <c r="E440" s="16">
        <v>2353609954.6433268</v>
      </c>
      <c r="F440" s="17">
        <f t="shared" si="17"/>
        <v>588276.89154448698</v>
      </c>
      <c r="G440" s="55">
        <v>556860.70577367232</v>
      </c>
      <c r="H440" s="55">
        <f t="shared" si="18"/>
        <v>1.0564165965475454</v>
      </c>
      <c r="I440" s="55"/>
      <c r="J440">
        <v>2028</v>
      </c>
      <c r="K440" s="51">
        <v>0.67</v>
      </c>
      <c r="L440" s="17">
        <v>21.263311559614902</v>
      </c>
      <c r="M440">
        <v>0.26974318650100687</v>
      </c>
      <c r="N440">
        <v>0.18716174765881655</v>
      </c>
      <c r="O440">
        <v>46.025100000000002</v>
      </c>
      <c r="P440">
        <v>97.8</v>
      </c>
      <c r="Q440">
        <v>360</v>
      </c>
      <c r="R440">
        <v>0.23199999999999998</v>
      </c>
      <c r="S440">
        <v>61.8</v>
      </c>
      <c r="T440">
        <v>0.78778800000000004</v>
      </c>
      <c r="U440">
        <v>735</v>
      </c>
      <c r="V440">
        <v>2031</v>
      </c>
      <c r="W440">
        <v>0.65</v>
      </c>
      <c r="X440">
        <v>19.950570295539407</v>
      </c>
      <c r="Y440">
        <v>0.28885522878986886</v>
      </c>
      <c r="Z440">
        <v>0.18344491221563333</v>
      </c>
      <c r="AA440">
        <v>41.085299999999997</v>
      </c>
      <c r="AB440">
        <v>86.9</v>
      </c>
      <c r="AC440">
        <v>364</v>
      </c>
      <c r="AD440">
        <v>0.23199999999999998</v>
      </c>
      <c r="AE440">
        <v>62.2</v>
      </c>
      <c r="AF440">
        <v>0.78336600000000001</v>
      </c>
      <c r="AG440">
        <v>726</v>
      </c>
    </row>
    <row r="441" spans="1:33" x14ac:dyDescent="0.3">
      <c r="A441" t="s">
        <v>47</v>
      </c>
      <c r="B441" s="3">
        <v>45</v>
      </c>
      <c r="C441" s="9">
        <v>2022</v>
      </c>
      <c r="D441" s="11">
        <v>1445599</v>
      </c>
      <c r="E441" s="16">
        <v>582991196.1346935</v>
      </c>
      <c r="F441" s="17">
        <f t="shared" si="17"/>
        <v>403286.93927893799</v>
      </c>
      <c r="G441" s="55">
        <v>394514.52285006375</v>
      </c>
      <c r="H441" s="55">
        <f t="shared" si="18"/>
        <v>1.0222359784514403</v>
      </c>
      <c r="I441" s="55"/>
      <c r="J441">
        <v>739</v>
      </c>
      <c r="K441" s="51">
        <v>0.2</v>
      </c>
      <c r="L441" s="17">
        <v>14.186658357871925</v>
      </c>
      <c r="M441">
        <v>0.28549137742804792</v>
      </c>
      <c r="N441">
        <v>0.18332488294269775</v>
      </c>
      <c r="O441">
        <v>24.1279</v>
      </c>
      <c r="P441">
        <v>84.3</v>
      </c>
      <c r="Q441">
        <v>283</v>
      </c>
      <c r="R441">
        <v>0.34200000000000003</v>
      </c>
      <c r="S441">
        <v>80.5</v>
      </c>
      <c r="T441">
        <v>0.63359299999999996</v>
      </c>
      <c r="U441">
        <v>153</v>
      </c>
      <c r="V441">
        <v>760</v>
      </c>
      <c r="W441">
        <v>0.28999999999999998</v>
      </c>
      <c r="X441">
        <v>14.888807251665865</v>
      </c>
      <c r="Y441">
        <v>0.30202535227663152</v>
      </c>
      <c r="Z441">
        <v>0.16430839863954314</v>
      </c>
      <c r="AA441">
        <v>22.514600000000002</v>
      </c>
      <c r="AB441">
        <v>79.599999999999994</v>
      </c>
      <c r="AC441">
        <v>275</v>
      </c>
      <c r="AD441">
        <v>0.34299999999999997</v>
      </c>
      <c r="AE441">
        <v>79.900000000000006</v>
      </c>
      <c r="AF441">
        <v>0.60855700000000001</v>
      </c>
      <c r="AG441">
        <v>126</v>
      </c>
    </row>
    <row r="442" spans="1:33" x14ac:dyDescent="0.3">
      <c r="A442" t="s">
        <v>48</v>
      </c>
      <c r="B442" s="3">
        <v>46</v>
      </c>
      <c r="C442" s="9">
        <v>2022</v>
      </c>
      <c r="D442" s="11">
        <v>1178543</v>
      </c>
      <c r="E442" s="16">
        <v>317139029.46150327</v>
      </c>
      <c r="F442" s="17">
        <f t="shared" si="17"/>
        <v>269094.15223840222</v>
      </c>
      <c r="G442" s="55">
        <v>256391.6327479372</v>
      </c>
      <c r="H442" s="55">
        <f t="shared" si="18"/>
        <v>1.0495434244648423</v>
      </c>
      <c r="I442" s="55"/>
      <c r="J442">
        <v>594</v>
      </c>
      <c r="K442" s="51">
        <v>0.35</v>
      </c>
      <c r="L442" s="17">
        <v>18.69905076005994</v>
      </c>
      <c r="M442">
        <v>6.9280482669890734E-4</v>
      </c>
      <c r="N442">
        <v>0.23112015396777721</v>
      </c>
      <c r="O442">
        <v>31.8367</v>
      </c>
      <c r="P442">
        <v>75.2</v>
      </c>
      <c r="Q442">
        <v>299</v>
      </c>
      <c r="R442">
        <v>0.35700000000000004</v>
      </c>
      <c r="S442">
        <v>80.7</v>
      </c>
      <c r="T442">
        <v>0.663968</v>
      </c>
      <c r="U442">
        <v>78</v>
      </c>
      <c r="V442">
        <v>608</v>
      </c>
      <c r="W442">
        <v>0.51</v>
      </c>
      <c r="X442">
        <v>16.254193642626856</v>
      </c>
      <c r="Y442">
        <v>2.1124035783033236E-4</v>
      </c>
      <c r="Z442">
        <v>0.23717184485834478</v>
      </c>
      <c r="AA442">
        <v>32.548999999999999</v>
      </c>
      <c r="AB442">
        <v>79.7</v>
      </c>
      <c r="AC442">
        <v>287</v>
      </c>
      <c r="AD442">
        <v>0.36</v>
      </c>
      <c r="AE442">
        <v>82.4</v>
      </c>
      <c r="AF442">
        <v>0.65261300000000011</v>
      </c>
      <c r="AG442">
        <v>95</v>
      </c>
    </row>
    <row r="443" spans="1:33" x14ac:dyDescent="0.3">
      <c r="A443" t="s">
        <v>49</v>
      </c>
      <c r="B443" s="3">
        <v>47</v>
      </c>
      <c r="C443" s="9">
        <v>2022</v>
      </c>
      <c r="D443" s="11">
        <v>2516751</v>
      </c>
      <c r="E443" s="16">
        <v>1167252595.0891883</v>
      </c>
      <c r="F443" s="17">
        <f t="shared" si="17"/>
        <v>463793.43649379234</v>
      </c>
      <c r="G443" s="55">
        <v>472524.92584472051</v>
      </c>
      <c r="H443" s="55">
        <f t="shared" si="18"/>
        <v>0.98152163224972921</v>
      </c>
      <c r="I443" s="55"/>
      <c r="J443">
        <v>1218</v>
      </c>
      <c r="K443" s="51">
        <v>1.1399999999999999</v>
      </c>
      <c r="L443" s="17">
        <v>17.833216814222034</v>
      </c>
      <c r="M443">
        <v>0.25440248962157869</v>
      </c>
      <c r="N443">
        <v>0.27292109851973911</v>
      </c>
      <c r="O443">
        <v>24.3523</v>
      </c>
      <c r="P443">
        <v>84.2</v>
      </c>
      <c r="Q443">
        <v>214</v>
      </c>
      <c r="R443">
        <v>0.24299999999999999</v>
      </c>
      <c r="S443">
        <v>75.7</v>
      </c>
      <c r="T443">
        <v>0.70446500000000001</v>
      </c>
      <c r="U443">
        <v>428</v>
      </c>
      <c r="V443">
        <v>1244</v>
      </c>
      <c r="W443">
        <v>1.25</v>
      </c>
      <c r="X443">
        <v>17.694248684578156</v>
      </c>
      <c r="Y443">
        <v>0.26142186315728727</v>
      </c>
      <c r="Z443">
        <v>0.26457674137628273</v>
      </c>
      <c r="AA443">
        <v>24.179600000000001</v>
      </c>
      <c r="AB443">
        <v>79.2</v>
      </c>
      <c r="AC443">
        <v>210</v>
      </c>
      <c r="AD443">
        <v>0.24299999999999999</v>
      </c>
      <c r="AE443">
        <v>76.400000000000006</v>
      </c>
      <c r="AF443">
        <v>0.70179599999999998</v>
      </c>
      <c r="AG443">
        <v>397</v>
      </c>
    </row>
    <row r="444" spans="1:33" x14ac:dyDescent="0.3">
      <c r="A444" t="s">
        <v>50</v>
      </c>
      <c r="B444" s="3">
        <v>48</v>
      </c>
      <c r="C444" s="9">
        <v>2022</v>
      </c>
      <c r="D444" s="11">
        <v>1143644</v>
      </c>
      <c r="E444" s="16">
        <v>355530959.51949739</v>
      </c>
      <c r="F444" s="17">
        <f t="shared" si="17"/>
        <v>310875.55176217196</v>
      </c>
      <c r="G444" s="55">
        <v>303862.76425894117</v>
      </c>
      <c r="H444" s="55">
        <f t="shared" si="18"/>
        <v>1.0230787984843537</v>
      </c>
      <c r="I444" s="55"/>
      <c r="J444">
        <v>618</v>
      </c>
      <c r="K444" s="51">
        <v>0.69</v>
      </c>
      <c r="L444" s="17">
        <v>15.276341196183191</v>
      </c>
      <c r="M444">
        <v>2.1238677064032959E-3</v>
      </c>
      <c r="N444">
        <v>0.30468449832954231</v>
      </c>
      <c r="O444">
        <v>21.7241</v>
      </c>
      <c r="P444">
        <v>75.900000000000006</v>
      </c>
      <c r="Q444">
        <v>222</v>
      </c>
      <c r="R444">
        <v>0.217</v>
      </c>
      <c r="S444">
        <v>96.8</v>
      </c>
      <c r="T444">
        <v>0.55116200000000004</v>
      </c>
      <c r="U444">
        <v>66</v>
      </c>
      <c r="V444">
        <v>631</v>
      </c>
      <c r="W444">
        <v>0.65</v>
      </c>
      <c r="X444">
        <v>16.031448026306226</v>
      </c>
      <c r="Y444">
        <v>2.233864020101299E-3</v>
      </c>
      <c r="Z444">
        <v>0.32779583201881202</v>
      </c>
      <c r="AA444">
        <v>23.333300000000001</v>
      </c>
      <c r="AB444">
        <v>75.7</v>
      </c>
      <c r="AC444">
        <v>208</v>
      </c>
      <c r="AD444">
        <v>0.221</v>
      </c>
      <c r="AE444">
        <v>96.8</v>
      </c>
      <c r="AF444">
        <v>0.55324800000000007</v>
      </c>
      <c r="AG444">
        <v>82</v>
      </c>
    </row>
    <row r="445" spans="1:33" x14ac:dyDescent="0.3">
      <c r="A445" t="s">
        <v>51</v>
      </c>
      <c r="B445" s="3">
        <v>49</v>
      </c>
      <c r="C445" s="9">
        <v>2022</v>
      </c>
      <c r="D445" s="11">
        <v>3095367</v>
      </c>
      <c r="E445" s="16">
        <v>1445699876.6662762</v>
      </c>
      <c r="F445" s="17">
        <f t="shared" si="17"/>
        <v>467052.8168925611</v>
      </c>
      <c r="G445" s="55">
        <v>448611.94422298321</v>
      </c>
      <c r="H445" s="55">
        <f t="shared" si="18"/>
        <v>1.0411065128939407</v>
      </c>
      <c r="I445" s="55"/>
      <c r="J445">
        <v>1732</v>
      </c>
      <c r="K445" s="51">
        <v>4.4000000000000004</v>
      </c>
      <c r="L445" s="17">
        <v>20.196795453992141</v>
      </c>
      <c r="M445">
        <v>7.000125215106377E-4</v>
      </c>
      <c r="N445">
        <v>0.25611127543292983</v>
      </c>
      <c r="O445">
        <v>30.483300000000003</v>
      </c>
      <c r="P445">
        <v>82.5</v>
      </c>
      <c r="Q445">
        <v>279</v>
      </c>
      <c r="R445">
        <v>0.2</v>
      </c>
      <c r="S445">
        <v>91.7</v>
      </c>
      <c r="T445">
        <v>0.70264300000000002</v>
      </c>
      <c r="U445">
        <v>319</v>
      </c>
      <c r="V445">
        <v>1738</v>
      </c>
      <c r="W445">
        <v>4.79</v>
      </c>
      <c r="X445">
        <v>20.363686254496137</v>
      </c>
      <c r="Y445">
        <v>5.7959811508027925E-4</v>
      </c>
      <c r="Z445">
        <v>0.25928431086418191</v>
      </c>
      <c r="AA445">
        <v>27.054400000000001</v>
      </c>
      <c r="AB445">
        <v>78.7</v>
      </c>
      <c r="AC445">
        <v>269</v>
      </c>
      <c r="AD445">
        <v>0.20100000000000001</v>
      </c>
      <c r="AE445">
        <v>91.6</v>
      </c>
      <c r="AF445">
        <v>0.70358599999999993</v>
      </c>
      <c r="AG445">
        <v>349</v>
      </c>
    </row>
    <row r="446" spans="1:33" x14ac:dyDescent="0.3">
      <c r="A446" t="s">
        <v>52</v>
      </c>
      <c r="B446" s="3">
        <v>50</v>
      </c>
      <c r="C446" s="9">
        <v>2022</v>
      </c>
      <c r="D446" s="11">
        <v>1848579</v>
      </c>
      <c r="E446" s="16">
        <v>882757588.85438526</v>
      </c>
      <c r="F446" s="17">
        <f t="shared" si="17"/>
        <v>477533.06126185856</v>
      </c>
      <c r="G446" s="55">
        <v>466066.61198819388</v>
      </c>
      <c r="H446" s="55">
        <f t="shared" si="18"/>
        <v>1.0246025975230235</v>
      </c>
      <c r="I446" s="55"/>
      <c r="J446">
        <v>925</v>
      </c>
      <c r="K446" s="51">
        <v>0.08</v>
      </c>
      <c r="L446" s="17">
        <v>14.934956099354041</v>
      </c>
      <c r="M446">
        <v>0.42907175399812747</v>
      </c>
      <c r="N446">
        <v>0.11724891011170305</v>
      </c>
      <c r="O446">
        <v>13.777799999999999</v>
      </c>
      <c r="P446">
        <v>93.7</v>
      </c>
      <c r="Q446">
        <v>223</v>
      </c>
      <c r="R446">
        <v>0.40100000000000002</v>
      </c>
      <c r="S446">
        <v>77.7</v>
      </c>
      <c r="T446">
        <v>0.81695600000000002</v>
      </c>
      <c r="U446">
        <v>114</v>
      </c>
      <c r="V446">
        <v>945</v>
      </c>
      <c r="W446">
        <v>0.08</v>
      </c>
      <c r="X446">
        <v>14.481488621764219</v>
      </c>
      <c r="Y446">
        <v>0.43940494855962275</v>
      </c>
      <c r="Z446">
        <v>0.11053517841364013</v>
      </c>
      <c r="AA446">
        <v>11.236000000000001</v>
      </c>
      <c r="AB446">
        <v>93.5</v>
      </c>
      <c r="AC446">
        <v>214</v>
      </c>
      <c r="AD446">
        <v>0.40299999999999997</v>
      </c>
      <c r="AE446">
        <v>79</v>
      </c>
      <c r="AF446">
        <v>0.81524799999999997</v>
      </c>
      <c r="AG446">
        <v>93</v>
      </c>
    </row>
    <row r="447" spans="1:33" x14ac:dyDescent="0.3">
      <c r="A447" t="s">
        <v>53</v>
      </c>
      <c r="B447" s="3">
        <v>51</v>
      </c>
      <c r="C447" s="9">
        <v>2022</v>
      </c>
      <c r="D447" s="11">
        <v>1253856</v>
      </c>
      <c r="E447" s="16">
        <v>415704678.36595184</v>
      </c>
      <c r="F447" s="17">
        <f t="shared" si="17"/>
        <v>331541.00500053581</v>
      </c>
      <c r="G447" s="55">
        <v>322683.62514543586</v>
      </c>
      <c r="H447" s="55">
        <f t="shared" si="18"/>
        <v>1.0274491147516638</v>
      </c>
      <c r="I447" s="55"/>
      <c r="J447">
        <v>631</v>
      </c>
      <c r="K447" s="51">
        <v>0.8</v>
      </c>
      <c r="L447" s="17">
        <v>17.513815062098836</v>
      </c>
      <c r="M447">
        <v>3.6513243462141815E-3</v>
      </c>
      <c r="N447">
        <v>0.18559935393209481</v>
      </c>
      <c r="O447">
        <v>20.930199999999999</v>
      </c>
      <c r="P447">
        <v>80.5</v>
      </c>
      <c r="Q447">
        <v>244</v>
      </c>
      <c r="R447">
        <v>0.312</v>
      </c>
      <c r="S447">
        <v>83.4</v>
      </c>
      <c r="T447">
        <v>0.77180800000000005</v>
      </c>
      <c r="U447">
        <v>124</v>
      </c>
      <c r="V447">
        <v>664</v>
      </c>
      <c r="W447">
        <v>0.89</v>
      </c>
      <c r="X447">
        <v>18.221491373373784</v>
      </c>
      <c r="Y447">
        <v>3.5914254165680323E-3</v>
      </c>
      <c r="Z447">
        <v>0.18561874573896145</v>
      </c>
      <c r="AA447">
        <v>24.096399999999999</v>
      </c>
      <c r="AB447">
        <v>79.8</v>
      </c>
      <c r="AC447">
        <v>242</v>
      </c>
      <c r="AD447">
        <v>0.313</v>
      </c>
      <c r="AE447">
        <v>82.1</v>
      </c>
      <c r="AF447">
        <v>0.77961600000000009</v>
      </c>
      <c r="AG447">
        <v>137</v>
      </c>
    </row>
    <row r="448" spans="1:33" x14ac:dyDescent="0.3">
      <c r="A448" t="s">
        <v>54</v>
      </c>
      <c r="B448" s="3">
        <v>52</v>
      </c>
      <c r="C448" s="9">
        <v>2022</v>
      </c>
      <c r="D448" s="11">
        <v>3153533</v>
      </c>
      <c r="E448" s="16">
        <v>1356192402.880224</v>
      </c>
      <c r="F448" s="17">
        <f t="shared" si="17"/>
        <v>430054.92661095475</v>
      </c>
      <c r="G448" s="55">
        <v>436790.53363826271</v>
      </c>
      <c r="H448" s="55">
        <f t="shared" si="18"/>
        <v>0.98457932004340043</v>
      </c>
      <c r="I448" s="55"/>
      <c r="J448">
        <v>1665</v>
      </c>
      <c r="K448" s="51">
        <v>0.93</v>
      </c>
      <c r="L448" s="17">
        <v>18.781073059735096</v>
      </c>
      <c r="M448">
        <v>0.18865440629060234</v>
      </c>
      <c r="N448">
        <v>0.19396791933404892</v>
      </c>
      <c r="O448">
        <v>29.404000000000003</v>
      </c>
      <c r="P448">
        <v>81.900000000000006</v>
      </c>
      <c r="Q448">
        <v>318</v>
      </c>
      <c r="R448">
        <v>0.20499999999999999</v>
      </c>
      <c r="S448">
        <v>70.599999999999994</v>
      </c>
      <c r="T448">
        <v>0.43642899999999996</v>
      </c>
      <c r="U448">
        <v>373</v>
      </c>
      <c r="V448">
        <v>1684</v>
      </c>
      <c r="W448">
        <v>1.23</v>
      </c>
      <c r="X448">
        <v>18.223900151196407</v>
      </c>
      <c r="Y448">
        <v>0.20387852966116746</v>
      </c>
      <c r="Z448">
        <v>0.21154478984024805</v>
      </c>
      <c r="AA448">
        <v>29.456399999999999</v>
      </c>
      <c r="AB448">
        <v>80.3</v>
      </c>
      <c r="AC448">
        <v>313</v>
      </c>
      <c r="AD448">
        <v>0.20399999999999999</v>
      </c>
      <c r="AE448">
        <v>73.599999999999994</v>
      </c>
      <c r="AF448">
        <v>0.43759500000000001</v>
      </c>
      <c r="AG448">
        <v>386</v>
      </c>
    </row>
    <row r="449" spans="1:33" x14ac:dyDescent="0.3">
      <c r="A449" t="s">
        <v>55</v>
      </c>
      <c r="B449" s="3">
        <v>53</v>
      </c>
      <c r="C449" s="9">
        <v>2022</v>
      </c>
      <c r="D449" s="11">
        <v>2417978</v>
      </c>
      <c r="E449" s="16">
        <v>794221642.66731739</v>
      </c>
      <c r="F449" s="17">
        <f t="shared" si="17"/>
        <v>328465.20632831124</v>
      </c>
      <c r="G449" s="55">
        <v>309161.10796679393</v>
      </c>
      <c r="H449" s="55">
        <f t="shared" si="18"/>
        <v>1.0624402548188263</v>
      </c>
      <c r="I449" s="55"/>
      <c r="J449">
        <v>1189</v>
      </c>
      <c r="K449" s="51">
        <v>0.52</v>
      </c>
      <c r="L449" s="17">
        <v>17.39817675231053</v>
      </c>
      <c r="M449">
        <v>3.8896094241939072E-2</v>
      </c>
      <c r="N449">
        <v>0.18457100258532791</v>
      </c>
      <c r="O449">
        <v>17.1053</v>
      </c>
      <c r="P449">
        <v>86.8</v>
      </c>
      <c r="Q449">
        <v>287</v>
      </c>
      <c r="R449">
        <v>0.23199999999999998</v>
      </c>
      <c r="S449">
        <v>95.9</v>
      </c>
      <c r="T449">
        <v>0.65710499999999994</v>
      </c>
      <c r="U449">
        <v>202</v>
      </c>
      <c r="V449">
        <v>1169</v>
      </c>
      <c r="W449">
        <v>0.79</v>
      </c>
      <c r="X449">
        <v>17.275311644680372</v>
      </c>
      <c r="Y449">
        <v>4.3968901447679162E-2</v>
      </c>
      <c r="Z449">
        <v>0.19478317017484975</v>
      </c>
      <c r="AA449">
        <v>17.943100000000001</v>
      </c>
      <c r="AB449">
        <v>80.7</v>
      </c>
      <c r="AC449">
        <v>291</v>
      </c>
      <c r="AD449">
        <v>0.23399999999999999</v>
      </c>
      <c r="AE449">
        <v>95.2</v>
      </c>
      <c r="AF449">
        <v>0.64655600000000002</v>
      </c>
      <c r="AG449">
        <v>194</v>
      </c>
    </row>
    <row r="450" spans="1:33" x14ac:dyDescent="0.3">
      <c r="A450" t="s">
        <v>56</v>
      </c>
      <c r="B450" s="3">
        <v>54</v>
      </c>
      <c r="C450" s="9">
        <v>2022</v>
      </c>
      <c r="D450" s="11">
        <v>1186333</v>
      </c>
      <c r="E450" s="16">
        <v>382584100.17547691</v>
      </c>
      <c r="F450" s="17">
        <f t="shared" ref="F450:F475" si="19">E450/D450*1000</f>
        <v>322493.01012066338</v>
      </c>
      <c r="G450" s="55">
        <v>324311.44782608026</v>
      </c>
      <c r="H450" s="55">
        <f t="shared" si="18"/>
        <v>0.99439292779331045</v>
      </c>
      <c r="I450" s="55"/>
      <c r="J450">
        <v>615</v>
      </c>
      <c r="K450" s="51">
        <v>3.64</v>
      </c>
      <c r="L450" s="17">
        <v>17.855960209509089</v>
      </c>
      <c r="M450">
        <v>2.6787757259073154E-2</v>
      </c>
      <c r="N450">
        <v>0.20891123471928993</v>
      </c>
      <c r="O450">
        <v>25.9786</v>
      </c>
      <c r="P450">
        <v>80.5</v>
      </c>
      <c r="Q450">
        <v>295</v>
      </c>
      <c r="R450">
        <v>0.23</v>
      </c>
      <c r="S450">
        <v>82.7</v>
      </c>
      <c r="T450">
        <v>0.71440599999999999</v>
      </c>
      <c r="U450">
        <v>160</v>
      </c>
      <c r="V450">
        <v>609</v>
      </c>
      <c r="W450">
        <v>3.72</v>
      </c>
      <c r="X450">
        <v>19.71151747682417</v>
      </c>
      <c r="Y450">
        <v>3.1007535486566196E-2</v>
      </c>
      <c r="Z450">
        <v>0.23133600085232861</v>
      </c>
      <c r="AA450">
        <v>30.555599999999998</v>
      </c>
      <c r="AB450">
        <v>75.099999999999994</v>
      </c>
      <c r="AC450">
        <v>289</v>
      </c>
      <c r="AD450">
        <v>0.23199999999999998</v>
      </c>
      <c r="AE450">
        <v>82</v>
      </c>
      <c r="AF450">
        <v>0.71452499999999997</v>
      </c>
      <c r="AG450">
        <v>164</v>
      </c>
    </row>
    <row r="451" spans="1:33" x14ac:dyDescent="0.3">
      <c r="A451" t="s">
        <v>57</v>
      </c>
      <c r="B451" s="3">
        <v>55</v>
      </c>
      <c r="C451" s="9">
        <v>2022</v>
      </c>
      <c r="D451" s="11">
        <v>766959</v>
      </c>
      <c r="E451" s="16">
        <v>221049284.17858514</v>
      </c>
      <c r="F451" s="17">
        <f t="shared" si="19"/>
        <v>288215.25554636575</v>
      </c>
      <c r="G451" s="55">
        <v>266549.29269995354</v>
      </c>
      <c r="H451" s="55">
        <f t="shared" ref="H451:H475" si="20">F451/G451</f>
        <v>1.0812831376401397</v>
      </c>
      <c r="I451" s="55"/>
      <c r="J451">
        <v>364</v>
      </c>
      <c r="K451" s="51">
        <v>0.14000000000000001</v>
      </c>
      <c r="L451" s="17">
        <v>16.10049011306382</v>
      </c>
      <c r="M451">
        <v>7.1610573470977171E-3</v>
      </c>
      <c r="N451">
        <v>0.2138598490641444</v>
      </c>
      <c r="O451">
        <v>19.6172</v>
      </c>
      <c r="P451">
        <v>82.7</v>
      </c>
      <c r="Q451">
        <v>185</v>
      </c>
      <c r="R451">
        <v>0.35799999999999998</v>
      </c>
      <c r="S451">
        <v>87.9</v>
      </c>
      <c r="T451">
        <v>0.57999400000000001</v>
      </c>
      <c r="U451">
        <v>53</v>
      </c>
      <c r="V451">
        <v>365</v>
      </c>
      <c r="W451">
        <v>0.18</v>
      </c>
      <c r="X451">
        <v>17.572133453658488</v>
      </c>
      <c r="Y451">
        <v>7.5353990200630432E-3</v>
      </c>
      <c r="Z451">
        <v>0.21249896163218887</v>
      </c>
      <c r="AA451">
        <v>22.5806</v>
      </c>
      <c r="AB451">
        <v>77.8</v>
      </c>
      <c r="AC451">
        <v>178</v>
      </c>
      <c r="AD451">
        <v>0.36</v>
      </c>
      <c r="AE451">
        <v>102.3</v>
      </c>
      <c r="AF451">
        <v>0.57554699999999992</v>
      </c>
      <c r="AG451">
        <v>69</v>
      </c>
    </row>
    <row r="452" spans="1:33" x14ac:dyDescent="0.3">
      <c r="A452" t="s">
        <v>58</v>
      </c>
      <c r="B452" s="3">
        <v>56</v>
      </c>
      <c r="C452" s="9">
        <v>2022</v>
      </c>
      <c r="D452" s="11">
        <v>4251426</v>
      </c>
      <c r="E452" s="16">
        <v>2244107241.2305918</v>
      </c>
      <c r="F452" s="17">
        <f t="shared" si="19"/>
        <v>527848.12465995923</v>
      </c>
      <c r="G452" s="55">
        <v>525472.39841255592</v>
      </c>
      <c r="H452" s="55">
        <f t="shared" si="20"/>
        <v>1.0045211247147907</v>
      </c>
      <c r="I452" s="55"/>
      <c r="J452">
        <v>2087</v>
      </c>
      <c r="K452" s="51">
        <v>1.1100000000000001</v>
      </c>
      <c r="L452" s="17">
        <v>15.611802728724342</v>
      </c>
      <c r="M452">
        <v>2.1605320029436516E-2</v>
      </c>
      <c r="N452">
        <v>0.29831807522237463</v>
      </c>
      <c r="O452">
        <v>24.397600000000001</v>
      </c>
      <c r="P452">
        <v>82.2</v>
      </c>
      <c r="Q452">
        <v>282</v>
      </c>
      <c r="R452">
        <v>0.14199999999999999</v>
      </c>
      <c r="S452">
        <v>87.6</v>
      </c>
      <c r="T452">
        <v>0.77677000000000007</v>
      </c>
      <c r="U452">
        <v>624</v>
      </c>
      <c r="V452">
        <v>2121</v>
      </c>
      <c r="W452">
        <v>1.1000000000000001</v>
      </c>
      <c r="X452">
        <v>13.830862934131918</v>
      </c>
      <c r="Y452">
        <v>3.0003001842822966E-2</v>
      </c>
      <c r="Z452">
        <v>0.31265276400990177</v>
      </c>
      <c r="AA452">
        <v>24.660399999999999</v>
      </c>
      <c r="AB452">
        <v>79.099999999999994</v>
      </c>
      <c r="AC452">
        <v>275</v>
      </c>
      <c r="AD452">
        <v>0.14199999999999999</v>
      </c>
      <c r="AE452">
        <v>89.6</v>
      </c>
      <c r="AF452">
        <v>0.79070400000000007</v>
      </c>
      <c r="AG452">
        <v>538</v>
      </c>
    </row>
    <row r="453" spans="1:33" x14ac:dyDescent="0.3">
      <c r="A453" t="s">
        <v>59</v>
      </c>
      <c r="B453" s="3">
        <v>57</v>
      </c>
      <c r="C453" s="9">
        <v>2022</v>
      </c>
      <c r="D453" s="11">
        <v>3839456</v>
      </c>
      <c r="E453" s="16">
        <v>6965982544.4778242</v>
      </c>
      <c r="F453" s="17">
        <f t="shared" si="19"/>
        <v>1814314.9822469184</v>
      </c>
      <c r="G453" s="55">
        <v>1798663.6654689736</v>
      </c>
      <c r="H453" s="55">
        <f t="shared" si="20"/>
        <v>1.0087016361526733</v>
      </c>
      <c r="I453" s="55"/>
      <c r="J453">
        <v>1954</v>
      </c>
      <c r="K453" s="51">
        <v>0.18</v>
      </c>
      <c r="L453" s="17">
        <v>22.212128421936551</v>
      </c>
      <c r="M453">
        <v>0.67114051749854076</v>
      </c>
      <c r="N453">
        <v>6.7961337026687024E-2</v>
      </c>
      <c r="O453">
        <v>13.5501</v>
      </c>
      <c r="P453">
        <v>89.8</v>
      </c>
      <c r="Q453">
        <v>174</v>
      </c>
      <c r="R453">
        <v>0.19</v>
      </c>
      <c r="S453">
        <v>74.099999999999994</v>
      </c>
      <c r="T453">
        <v>0.79835800000000001</v>
      </c>
      <c r="U453">
        <v>238</v>
      </c>
      <c r="V453">
        <v>1964</v>
      </c>
      <c r="W453">
        <v>0.19</v>
      </c>
      <c r="X453">
        <v>21.493974125170872</v>
      </c>
      <c r="Y453">
        <v>0.65176330067141697</v>
      </c>
      <c r="Z453">
        <v>6.8195823079911788E-2</v>
      </c>
      <c r="AA453">
        <v>14.708399999999999</v>
      </c>
      <c r="AB453">
        <v>87.6</v>
      </c>
      <c r="AC453">
        <v>180</v>
      </c>
      <c r="AD453">
        <v>0.192</v>
      </c>
      <c r="AE453">
        <v>74.7</v>
      </c>
      <c r="AF453">
        <v>0.794462</v>
      </c>
      <c r="AG453">
        <v>242</v>
      </c>
    </row>
    <row r="454" spans="1:33" x14ac:dyDescent="0.3">
      <c r="A454" t="s">
        <v>60</v>
      </c>
      <c r="B454" s="3">
        <v>58</v>
      </c>
      <c r="C454" s="9">
        <v>2022</v>
      </c>
      <c r="D454" s="11">
        <v>3414351</v>
      </c>
      <c r="E454" s="16">
        <v>1475120696.3153791</v>
      </c>
      <c r="F454" s="17">
        <f t="shared" si="19"/>
        <v>432035.45748968958</v>
      </c>
      <c r="G454" s="55">
        <v>426783.85299367615</v>
      </c>
      <c r="H454" s="55">
        <f t="shared" si="20"/>
        <v>1.012305068383389</v>
      </c>
      <c r="I454" s="55"/>
      <c r="J454">
        <v>1785</v>
      </c>
      <c r="K454" s="51">
        <v>1.17</v>
      </c>
      <c r="L454" s="17">
        <v>16.225599220078458</v>
      </c>
      <c r="M454">
        <v>5.415325466777042E-2</v>
      </c>
      <c r="N454">
        <v>0.34091850315075922</v>
      </c>
      <c r="O454">
        <v>25.037500000000001</v>
      </c>
      <c r="P454">
        <v>90.5</v>
      </c>
      <c r="Q454">
        <v>239</v>
      </c>
      <c r="R454">
        <v>0.17399999999999999</v>
      </c>
      <c r="S454">
        <v>74.400000000000006</v>
      </c>
      <c r="T454">
        <v>0.78343999999999991</v>
      </c>
      <c r="U454">
        <v>250</v>
      </c>
      <c r="V454">
        <v>1854</v>
      </c>
      <c r="W454">
        <v>1.44</v>
      </c>
      <c r="X454">
        <v>15.990996054329756</v>
      </c>
      <c r="Y454">
        <v>6.3815613180915678E-2</v>
      </c>
      <c r="Z454">
        <v>0.36869064582424221</v>
      </c>
      <c r="AA454">
        <v>25.460100000000001</v>
      </c>
      <c r="AB454">
        <v>87.5</v>
      </c>
      <c r="AC454">
        <v>241</v>
      </c>
      <c r="AD454">
        <v>0.17399999999999999</v>
      </c>
      <c r="AE454">
        <v>79.3</v>
      </c>
      <c r="AF454">
        <v>0.78240500000000002</v>
      </c>
      <c r="AG454">
        <v>265</v>
      </c>
    </row>
    <row r="455" spans="1:33" x14ac:dyDescent="0.3">
      <c r="A455" t="s">
        <v>61</v>
      </c>
      <c r="B455" s="3">
        <v>59</v>
      </c>
      <c r="C455" s="9">
        <v>2022</v>
      </c>
      <c r="D455" s="11">
        <v>210789</v>
      </c>
      <c r="E455" s="16">
        <v>59409231.28805092</v>
      </c>
      <c r="F455" s="17">
        <f t="shared" si="19"/>
        <v>281842.18003809935</v>
      </c>
      <c r="G455" s="55">
        <v>255432.0993067231</v>
      </c>
      <c r="H455" s="55">
        <f t="shared" si="20"/>
        <v>1.1033937426151872</v>
      </c>
      <c r="I455" s="55"/>
      <c r="J455">
        <v>95</v>
      </c>
      <c r="K455" s="51">
        <v>0.12</v>
      </c>
      <c r="L455" s="17">
        <v>33.990133679420445</v>
      </c>
      <c r="M455">
        <v>1.1285072973107014E-2</v>
      </c>
      <c r="N455">
        <v>4.453071062423903E-2</v>
      </c>
      <c r="O455">
        <v>15.2174</v>
      </c>
      <c r="P455">
        <v>91.4</v>
      </c>
      <c r="Q455">
        <v>124</v>
      </c>
      <c r="R455">
        <v>0.69200000000000006</v>
      </c>
      <c r="S455">
        <v>75.3</v>
      </c>
      <c r="T455">
        <v>0.72004800000000002</v>
      </c>
      <c r="U455">
        <v>0</v>
      </c>
      <c r="V455">
        <v>97</v>
      </c>
      <c r="W455">
        <v>0.14000000000000001</v>
      </c>
      <c r="X455">
        <v>20.612039889985731</v>
      </c>
      <c r="Y455">
        <v>8.8146700817148833E-3</v>
      </c>
      <c r="Z455">
        <v>2.3642402601112729E-2</v>
      </c>
      <c r="AA455">
        <v>14.583299999999999</v>
      </c>
      <c r="AB455">
        <v>84.2</v>
      </c>
      <c r="AC455">
        <v>114</v>
      </c>
      <c r="AD455">
        <v>0.69</v>
      </c>
      <c r="AE455">
        <v>76.5</v>
      </c>
      <c r="AF455">
        <v>0.71828999999999998</v>
      </c>
      <c r="AG455">
        <v>2</v>
      </c>
    </row>
    <row r="456" spans="1:33" x14ac:dyDescent="0.3">
      <c r="A456" t="s">
        <v>62</v>
      </c>
      <c r="B456" s="3">
        <v>60</v>
      </c>
      <c r="C456" s="9">
        <v>2022</v>
      </c>
      <c r="D456" s="11">
        <v>336761</v>
      </c>
      <c r="E456" s="16">
        <v>62159309.318975672</v>
      </c>
      <c r="F456" s="17">
        <f t="shared" si="19"/>
        <v>184579.8929180507</v>
      </c>
      <c r="G456" s="55">
        <v>172240.33126556638</v>
      </c>
      <c r="H456" s="55">
        <f t="shared" si="20"/>
        <v>1.0716415346035228</v>
      </c>
      <c r="I456" s="55"/>
      <c r="J456">
        <v>129</v>
      </c>
      <c r="K456" s="51">
        <v>0.39</v>
      </c>
      <c r="L456" s="17">
        <v>16.063793623328245</v>
      </c>
      <c r="M456">
        <v>0.17669392062671027</v>
      </c>
      <c r="N456">
        <v>7.1157848636006467E-3</v>
      </c>
      <c r="O456">
        <v>9.0908999999999995</v>
      </c>
      <c r="P456">
        <v>92.9</v>
      </c>
      <c r="Q456">
        <v>178</v>
      </c>
      <c r="R456">
        <v>0.44700000000000001</v>
      </c>
      <c r="S456">
        <v>109.3</v>
      </c>
      <c r="T456">
        <v>0.40281599999999995</v>
      </c>
      <c r="U456">
        <v>3</v>
      </c>
      <c r="V456">
        <v>127</v>
      </c>
      <c r="W456">
        <v>0.42</v>
      </c>
      <c r="X456">
        <v>16.460848005028687</v>
      </c>
      <c r="Y456">
        <v>0.13802320101843793</v>
      </c>
      <c r="Z456">
        <v>6.4021223971698913E-3</v>
      </c>
      <c r="AA456">
        <v>14.285700000000002</v>
      </c>
      <c r="AB456">
        <v>91.7</v>
      </c>
      <c r="AC456">
        <v>165</v>
      </c>
      <c r="AD456">
        <v>0.45200000000000001</v>
      </c>
      <c r="AE456">
        <v>111.2</v>
      </c>
      <c r="AF456">
        <v>0.40759300000000004</v>
      </c>
      <c r="AG456">
        <v>15</v>
      </c>
    </row>
    <row r="457" spans="1:33" x14ac:dyDescent="0.3">
      <c r="A457" t="s">
        <v>63</v>
      </c>
      <c r="B457" s="3">
        <v>61</v>
      </c>
      <c r="C457" s="9">
        <v>2022</v>
      </c>
      <c r="D457" s="11">
        <v>531611</v>
      </c>
      <c r="E457" s="16">
        <v>217338846.91632396</v>
      </c>
      <c r="F457" s="17">
        <f t="shared" si="19"/>
        <v>408830.60530411138</v>
      </c>
      <c r="G457" s="55">
        <v>419836.08539391914</v>
      </c>
      <c r="H457" s="55">
        <f t="shared" si="20"/>
        <v>0.97378624545938763</v>
      </c>
      <c r="I457" s="55"/>
      <c r="J457">
        <v>255</v>
      </c>
      <c r="K457" s="51">
        <v>0.06</v>
      </c>
      <c r="L457" s="17">
        <v>13.803633788077144</v>
      </c>
      <c r="M457">
        <v>0.20071415006296758</v>
      </c>
      <c r="N457">
        <v>0.19070774589068301</v>
      </c>
      <c r="O457">
        <v>9.7744</v>
      </c>
      <c r="P457">
        <v>84</v>
      </c>
      <c r="Q457">
        <v>143</v>
      </c>
      <c r="R457">
        <v>0.313</v>
      </c>
      <c r="S457">
        <v>63.9</v>
      </c>
      <c r="T457">
        <v>0.73922200000000005</v>
      </c>
      <c r="U457">
        <v>19</v>
      </c>
      <c r="V457">
        <v>254</v>
      </c>
      <c r="W457">
        <v>0.05</v>
      </c>
      <c r="X457">
        <v>16.232757939482351</v>
      </c>
      <c r="Y457">
        <v>0.16657878047835695</v>
      </c>
      <c r="Z457">
        <v>0.20020790776778019</v>
      </c>
      <c r="AA457">
        <v>11.0236</v>
      </c>
      <c r="AB457">
        <v>76</v>
      </c>
      <c r="AC457">
        <v>143</v>
      </c>
      <c r="AD457">
        <v>0.315</v>
      </c>
      <c r="AE457">
        <v>70.8</v>
      </c>
      <c r="AF457">
        <v>0.73763999999999996</v>
      </c>
      <c r="AG457">
        <v>12</v>
      </c>
    </row>
    <row r="458" spans="1:33" x14ac:dyDescent="0.3">
      <c r="A458" t="s">
        <v>64</v>
      </c>
      <c r="B458" s="3">
        <v>62</v>
      </c>
      <c r="C458" s="9">
        <v>2022</v>
      </c>
      <c r="D458" s="11">
        <v>2142941</v>
      </c>
      <c r="E458" s="16">
        <v>587465818.55000973</v>
      </c>
      <c r="F458" s="17">
        <f t="shared" si="19"/>
        <v>274139.98731183435</v>
      </c>
      <c r="G458" s="55">
        <v>263506.67370147549</v>
      </c>
      <c r="H458" s="55">
        <f t="shared" si="20"/>
        <v>1.0403531093197482</v>
      </c>
      <c r="I458" s="55"/>
      <c r="J458">
        <v>1163</v>
      </c>
      <c r="K458" s="51">
        <v>0.3</v>
      </c>
      <c r="L458" s="17">
        <v>15.437144331835706</v>
      </c>
      <c r="M458">
        <v>7.0548556234624419E-3</v>
      </c>
      <c r="N458">
        <v>0.1891160876393721</v>
      </c>
      <c r="O458">
        <v>20.537400000000002</v>
      </c>
      <c r="P458">
        <v>86.3</v>
      </c>
      <c r="Q458">
        <v>243</v>
      </c>
      <c r="R458">
        <v>0.41700000000000004</v>
      </c>
      <c r="S458">
        <v>94</v>
      </c>
      <c r="T458">
        <v>0.62896600000000003</v>
      </c>
      <c r="U458">
        <v>142</v>
      </c>
      <c r="V458">
        <v>1112</v>
      </c>
      <c r="W458">
        <v>0.27</v>
      </c>
      <c r="X458">
        <v>14.770693621325776</v>
      </c>
      <c r="Y458">
        <v>7.5245858695283871E-3</v>
      </c>
      <c r="Z458">
        <v>0.22265697634286977</v>
      </c>
      <c r="AA458">
        <v>24.074100000000001</v>
      </c>
      <c r="AB458">
        <v>80.400000000000006</v>
      </c>
      <c r="AC458">
        <v>225</v>
      </c>
      <c r="AD458">
        <v>0.41799999999999998</v>
      </c>
      <c r="AE458">
        <v>95.2</v>
      </c>
      <c r="AF458">
        <v>0.63572400000000007</v>
      </c>
      <c r="AG458">
        <v>166</v>
      </c>
    </row>
    <row r="459" spans="1:33" x14ac:dyDescent="0.3">
      <c r="A459" t="s">
        <v>65</v>
      </c>
      <c r="B459" s="3">
        <v>63</v>
      </c>
      <c r="C459" s="9">
        <v>2022</v>
      </c>
      <c r="D459" s="11">
        <v>2850935</v>
      </c>
      <c r="E459" s="16">
        <v>1903446481.646404</v>
      </c>
      <c r="F459" s="17">
        <f t="shared" si="19"/>
        <v>667656.92014949629</v>
      </c>
      <c r="G459" s="55">
        <v>648484.30533056555</v>
      </c>
      <c r="H459" s="55">
        <f t="shared" si="20"/>
        <v>1.0295652719138013</v>
      </c>
      <c r="I459" s="55"/>
      <c r="J459">
        <v>1410</v>
      </c>
      <c r="K459" s="51">
        <v>1.1000000000000001</v>
      </c>
      <c r="L459" s="17">
        <v>22.531258234719566</v>
      </c>
      <c r="M459">
        <v>0.22997992684806881</v>
      </c>
      <c r="N459">
        <v>0.26989592716573663</v>
      </c>
      <c r="O459">
        <v>14.664299999999999</v>
      </c>
      <c r="P459">
        <v>82.8</v>
      </c>
      <c r="Q459">
        <v>230</v>
      </c>
      <c r="R459">
        <v>0.20399999999999999</v>
      </c>
      <c r="S459">
        <v>78.3</v>
      </c>
      <c r="T459">
        <v>0.85543899999999995</v>
      </c>
      <c r="U459">
        <v>352</v>
      </c>
      <c r="V459">
        <v>1463</v>
      </c>
      <c r="W459">
        <v>0.96</v>
      </c>
      <c r="X459">
        <v>19.318210175071282</v>
      </c>
      <c r="Y459">
        <v>0.22444304718786498</v>
      </c>
      <c r="Z459">
        <v>0.32926054396191745</v>
      </c>
      <c r="AA459">
        <v>15.566800000000001</v>
      </c>
      <c r="AB459">
        <v>78.5</v>
      </c>
      <c r="AC459">
        <v>228</v>
      </c>
      <c r="AD459">
        <v>0.20600000000000002</v>
      </c>
      <c r="AE459">
        <v>80.099999999999994</v>
      </c>
      <c r="AF459">
        <v>0.84568100000000002</v>
      </c>
      <c r="AG459">
        <v>331</v>
      </c>
    </row>
    <row r="460" spans="1:33" x14ac:dyDescent="0.3">
      <c r="A460" t="s">
        <v>66</v>
      </c>
      <c r="B460" s="3">
        <v>64</v>
      </c>
      <c r="C460" s="9">
        <v>2022</v>
      </c>
      <c r="D460" s="11">
        <v>2353904</v>
      </c>
      <c r="E460" s="16">
        <v>1327942981.517487</v>
      </c>
      <c r="F460" s="17">
        <f t="shared" si="19"/>
        <v>564144.91904405924</v>
      </c>
      <c r="G460" s="55">
        <v>534493.44169614604</v>
      </c>
      <c r="H460" s="55">
        <f t="shared" si="20"/>
        <v>1.0554758487846325</v>
      </c>
      <c r="I460" s="55"/>
      <c r="J460">
        <v>1154</v>
      </c>
      <c r="K460" s="51">
        <v>0.28000000000000003</v>
      </c>
      <c r="L460" s="17">
        <v>35.373337800953927</v>
      </c>
      <c r="M460">
        <v>0.30520482773793922</v>
      </c>
      <c r="N460">
        <v>9.8349704652039266E-2</v>
      </c>
      <c r="O460">
        <v>15.945299999999998</v>
      </c>
      <c r="P460">
        <v>90</v>
      </c>
      <c r="Q460">
        <v>273</v>
      </c>
      <c r="R460">
        <v>0.22500000000000001</v>
      </c>
      <c r="S460">
        <v>88.5</v>
      </c>
      <c r="T460">
        <v>0.80523600000000006</v>
      </c>
      <c r="U460">
        <v>148</v>
      </c>
      <c r="V460">
        <v>1150</v>
      </c>
      <c r="W460">
        <v>0.31</v>
      </c>
      <c r="X460">
        <v>26.829109792150714</v>
      </c>
      <c r="Y460">
        <v>0.30394225343010611</v>
      </c>
      <c r="Z460">
        <v>0.10655070522701227</v>
      </c>
      <c r="AA460">
        <v>15.1111</v>
      </c>
      <c r="AB460">
        <v>83.4</v>
      </c>
      <c r="AC460">
        <v>274</v>
      </c>
      <c r="AD460">
        <v>0.22399999999999998</v>
      </c>
      <c r="AE460">
        <v>90</v>
      </c>
      <c r="AF460">
        <v>0.78615899999999994</v>
      </c>
      <c r="AG460">
        <v>159</v>
      </c>
    </row>
    <row r="461" spans="1:33" x14ac:dyDescent="0.3">
      <c r="A461" t="s">
        <v>67</v>
      </c>
      <c r="B461" s="3">
        <v>65</v>
      </c>
      <c r="C461" s="9">
        <v>2022</v>
      </c>
      <c r="D461" s="11">
        <v>2580125</v>
      </c>
      <c r="E461" s="16">
        <v>979770462.30047858</v>
      </c>
      <c r="F461" s="17">
        <f t="shared" si="19"/>
        <v>379737.59500042774</v>
      </c>
      <c r="G461" s="55">
        <v>374357.17805524502</v>
      </c>
      <c r="H461" s="55">
        <f t="shared" si="20"/>
        <v>1.014372415598209</v>
      </c>
      <c r="I461" s="55"/>
      <c r="J461">
        <v>1247</v>
      </c>
      <c r="K461" s="51">
        <v>0.1</v>
      </c>
      <c r="L461" s="17">
        <v>16.704556396857132</v>
      </c>
      <c r="M461">
        <v>0.41942346083600923</v>
      </c>
      <c r="N461">
        <v>0.10888666386094546</v>
      </c>
      <c r="O461">
        <v>14.2544</v>
      </c>
      <c r="P461">
        <v>82.1</v>
      </c>
      <c r="Q461">
        <v>173</v>
      </c>
      <c r="R461">
        <v>0.13500000000000001</v>
      </c>
      <c r="S461">
        <v>93</v>
      </c>
      <c r="T461">
        <v>0.84304800000000002</v>
      </c>
      <c r="U461">
        <v>160</v>
      </c>
      <c r="V461">
        <v>1265</v>
      </c>
      <c r="W461">
        <v>0.1</v>
      </c>
      <c r="X461">
        <v>18.812888063658303</v>
      </c>
      <c r="Y461">
        <v>0.39460560625143615</v>
      </c>
      <c r="Z461">
        <v>0.13568190366385341</v>
      </c>
      <c r="AA461">
        <v>15.550800000000001</v>
      </c>
      <c r="AB461">
        <v>80.2</v>
      </c>
      <c r="AC461">
        <v>168</v>
      </c>
      <c r="AD461">
        <v>0.13500000000000001</v>
      </c>
      <c r="AE461">
        <v>94.1</v>
      </c>
      <c r="AF461">
        <v>0.81980000000000008</v>
      </c>
      <c r="AG461">
        <v>213</v>
      </c>
    </row>
    <row r="462" spans="1:33" x14ac:dyDescent="0.3">
      <c r="A462" t="s">
        <v>68</v>
      </c>
      <c r="B462" s="3">
        <v>66</v>
      </c>
      <c r="C462" s="9">
        <v>2022</v>
      </c>
      <c r="D462" s="11">
        <v>2795879</v>
      </c>
      <c r="E462" s="16">
        <v>1301672229.6427341</v>
      </c>
      <c r="F462" s="17">
        <f t="shared" si="19"/>
        <v>465568.15571873251</v>
      </c>
      <c r="G462" s="55">
        <v>452827.55484449479</v>
      </c>
      <c r="H462" s="55">
        <f t="shared" si="20"/>
        <v>1.0281356572450917</v>
      </c>
      <c r="I462" s="55"/>
      <c r="J462">
        <v>1396</v>
      </c>
      <c r="K462" s="51">
        <v>1.76</v>
      </c>
      <c r="L462" s="17">
        <v>16.625324839957717</v>
      </c>
      <c r="M462">
        <v>4.6051404111251873E-2</v>
      </c>
      <c r="N462">
        <v>0.13773140613345877</v>
      </c>
      <c r="O462">
        <v>21.997499999999999</v>
      </c>
      <c r="P462">
        <v>86.4</v>
      </c>
      <c r="Q462">
        <v>352</v>
      </c>
      <c r="R462">
        <v>0.20300000000000001</v>
      </c>
      <c r="S462">
        <v>92.7</v>
      </c>
      <c r="T462">
        <v>0.73652299999999993</v>
      </c>
      <c r="U462">
        <v>521</v>
      </c>
      <c r="V462">
        <v>1436</v>
      </c>
      <c r="W462">
        <v>1.92</v>
      </c>
      <c r="X462">
        <v>20.47633179512497</v>
      </c>
      <c r="Y462">
        <v>4.3978245172659199E-2</v>
      </c>
      <c r="Z462">
        <v>0.13545312199735104</v>
      </c>
      <c r="AA462">
        <v>18.4755</v>
      </c>
      <c r="AB462">
        <v>83.9</v>
      </c>
      <c r="AC462">
        <v>347</v>
      </c>
      <c r="AD462">
        <v>0.20300000000000001</v>
      </c>
      <c r="AE462">
        <v>92.6</v>
      </c>
      <c r="AF462">
        <v>0.72712500000000002</v>
      </c>
      <c r="AG462">
        <v>518</v>
      </c>
    </row>
    <row r="463" spans="1:33" x14ac:dyDescent="0.3">
      <c r="A463" t="s">
        <v>69</v>
      </c>
      <c r="B463" s="3">
        <v>67</v>
      </c>
      <c r="C463" s="9">
        <v>2022</v>
      </c>
      <c r="D463" s="11">
        <v>1841800</v>
      </c>
      <c r="E463" s="16">
        <v>742684640.41154087</v>
      </c>
      <c r="F463" s="17">
        <f t="shared" si="19"/>
        <v>403238.48431509442</v>
      </c>
      <c r="G463" s="55">
        <v>373211.67156040075</v>
      </c>
      <c r="H463" s="55">
        <f t="shared" si="20"/>
        <v>1.0804551814501175</v>
      </c>
      <c r="I463" s="55"/>
      <c r="J463">
        <v>984</v>
      </c>
      <c r="K463" s="51">
        <v>0.74</v>
      </c>
      <c r="L463" s="17">
        <v>20.205657322022251</v>
      </c>
      <c r="M463">
        <v>2.729416772520591E-3</v>
      </c>
      <c r="N463">
        <v>0.20746868650496866</v>
      </c>
      <c r="O463">
        <v>25.966899999999999</v>
      </c>
      <c r="P463">
        <v>85.5</v>
      </c>
      <c r="Q463">
        <v>396</v>
      </c>
      <c r="R463">
        <v>0.26400000000000001</v>
      </c>
      <c r="S463">
        <v>83.4</v>
      </c>
      <c r="T463">
        <v>0.58540199999999998</v>
      </c>
      <c r="U463">
        <v>140</v>
      </c>
      <c r="V463">
        <v>1003</v>
      </c>
      <c r="W463">
        <v>0.88</v>
      </c>
      <c r="X463">
        <v>22.41730317017559</v>
      </c>
      <c r="Y463">
        <v>3.3049545822560764E-3</v>
      </c>
      <c r="Z463">
        <v>0.20434923073038017</v>
      </c>
      <c r="AA463">
        <v>25.568200000000001</v>
      </c>
      <c r="AB463">
        <v>85.3</v>
      </c>
      <c r="AC463">
        <v>386</v>
      </c>
      <c r="AD463">
        <v>0.26500000000000001</v>
      </c>
      <c r="AE463">
        <v>82.9</v>
      </c>
      <c r="AF463">
        <v>0.58649899999999999</v>
      </c>
      <c r="AG463">
        <v>178</v>
      </c>
    </row>
    <row r="464" spans="1:33" x14ac:dyDescent="0.3">
      <c r="A464" t="s">
        <v>70</v>
      </c>
      <c r="B464" s="3">
        <v>68</v>
      </c>
      <c r="C464" s="9">
        <v>2022</v>
      </c>
      <c r="D464" s="11">
        <v>1057416</v>
      </c>
      <c r="E464" s="16">
        <v>517417173.27763867</v>
      </c>
      <c r="F464" s="17">
        <f t="shared" si="19"/>
        <v>489322.24713607389</v>
      </c>
      <c r="G464" s="55">
        <v>483000.33269174339</v>
      </c>
      <c r="H464" s="55">
        <f t="shared" si="20"/>
        <v>1.0130888407655927</v>
      </c>
      <c r="I464" s="55"/>
      <c r="J464">
        <v>534</v>
      </c>
      <c r="K464" s="51">
        <v>2.19</v>
      </c>
      <c r="L464" s="17">
        <v>14.793250546199429</v>
      </c>
      <c r="M464">
        <v>0.24915408788367099</v>
      </c>
      <c r="N464">
        <v>9.9791378635252351E-2</v>
      </c>
      <c r="O464">
        <v>24.528300000000002</v>
      </c>
      <c r="P464">
        <v>74.2</v>
      </c>
      <c r="Q464">
        <v>587</v>
      </c>
      <c r="R464">
        <v>0.28699999999999998</v>
      </c>
      <c r="S464">
        <v>103.3</v>
      </c>
      <c r="T464">
        <v>0.70974500000000007</v>
      </c>
      <c r="U464">
        <v>335</v>
      </c>
      <c r="V464">
        <v>546</v>
      </c>
      <c r="W464">
        <v>2.33</v>
      </c>
      <c r="X464">
        <v>15.255559417122091</v>
      </c>
      <c r="Y464">
        <v>0.26293775067415265</v>
      </c>
      <c r="Z464">
        <v>0.10604110487293729</v>
      </c>
      <c r="AA464">
        <v>25.786200000000004</v>
      </c>
      <c r="AB464">
        <v>78.8</v>
      </c>
      <c r="AC464">
        <v>556</v>
      </c>
      <c r="AD464">
        <v>0.28600000000000003</v>
      </c>
      <c r="AE464">
        <v>100.8</v>
      </c>
      <c r="AF464">
        <v>0.71082499999999993</v>
      </c>
      <c r="AG464">
        <v>302</v>
      </c>
    </row>
    <row r="465" spans="1:33" x14ac:dyDescent="0.3">
      <c r="A465" t="s">
        <v>71</v>
      </c>
      <c r="B465" s="3">
        <v>69</v>
      </c>
      <c r="C465" s="9">
        <v>2022</v>
      </c>
      <c r="D465" s="11">
        <v>976290</v>
      </c>
      <c r="E465" s="16">
        <v>274189745.83249426</v>
      </c>
      <c r="F465" s="17">
        <f t="shared" si="19"/>
        <v>280848.66774472158</v>
      </c>
      <c r="G465" s="55">
        <v>252517.79209939044</v>
      </c>
      <c r="H465" s="55">
        <f t="shared" si="20"/>
        <v>1.1121935821226419</v>
      </c>
      <c r="I465" s="55"/>
      <c r="J465">
        <v>426</v>
      </c>
      <c r="K465" s="51">
        <v>0.25</v>
      </c>
      <c r="L465" s="17">
        <v>23.739779221200493</v>
      </c>
      <c r="M465">
        <v>9.9026579218315494E-2</v>
      </c>
      <c r="N465">
        <v>0.12256023707928793</v>
      </c>
      <c r="O465">
        <v>14.583299999999999</v>
      </c>
      <c r="P465">
        <v>92</v>
      </c>
      <c r="Q465">
        <v>203</v>
      </c>
      <c r="R465">
        <v>0.40899999999999997</v>
      </c>
      <c r="S465">
        <v>80</v>
      </c>
      <c r="T465">
        <v>0.63649</v>
      </c>
      <c r="U465">
        <v>49</v>
      </c>
      <c r="V465">
        <v>433</v>
      </c>
      <c r="W465">
        <v>0.28999999999999998</v>
      </c>
      <c r="X465">
        <v>21.28772347573592</v>
      </c>
      <c r="Y465">
        <v>7.5616294008236343E-2</v>
      </c>
      <c r="Z465">
        <v>0.11605420174825855</v>
      </c>
      <c r="AA465">
        <v>16.541399999999999</v>
      </c>
      <c r="AB465">
        <v>88.8</v>
      </c>
      <c r="AC465">
        <v>198</v>
      </c>
      <c r="AD465">
        <v>0.40799999999999997</v>
      </c>
      <c r="AE465">
        <v>79.5</v>
      </c>
      <c r="AF465">
        <v>0.63226700000000002</v>
      </c>
      <c r="AG465">
        <v>31</v>
      </c>
    </row>
    <row r="466" spans="1:33" x14ac:dyDescent="0.3">
      <c r="A466" t="s">
        <v>72</v>
      </c>
      <c r="B466" s="3">
        <v>70</v>
      </c>
      <c r="C466" s="9">
        <v>2022</v>
      </c>
      <c r="D466" s="11">
        <v>997699</v>
      </c>
      <c r="E466" s="16">
        <v>1066191273.4787364</v>
      </c>
      <c r="F466" s="17">
        <f t="shared" si="19"/>
        <v>1068650.2376756279</v>
      </c>
      <c r="G466" s="55">
        <v>1022418.6826858271</v>
      </c>
      <c r="H466" s="55">
        <f t="shared" si="20"/>
        <v>1.0452178307895876</v>
      </c>
      <c r="I466" s="55"/>
      <c r="J466">
        <v>503</v>
      </c>
      <c r="K466" s="51">
        <v>0.2</v>
      </c>
      <c r="L466" s="17">
        <v>30.433094585248142</v>
      </c>
      <c r="M466">
        <v>0.59551894691096152</v>
      </c>
      <c r="N466">
        <v>7.3295159822786646E-3</v>
      </c>
      <c r="O466">
        <v>17.627099999999999</v>
      </c>
      <c r="P466">
        <v>94.8</v>
      </c>
      <c r="Q466">
        <v>226</v>
      </c>
      <c r="R466">
        <v>0.32799999999999996</v>
      </c>
      <c r="S466">
        <v>85.7</v>
      </c>
      <c r="T466">
        <v>0.40578600000000004</v>
      </c>
      <c r="U466">
        <v>96</v>
      </c>
      <c r="V466">
        <v>501</v>
      </c>
      <c r="W466">
        <v>0.22</v>
      </c>
      <c r="X466">
        <v>25.675633296402147</v>
      </c>
      <c r="Y466">
        <v>0.59133519777987975</v>
      </c>
      <c r="Z466">
        <v>8.4593761282606775E-3</v>
      </c>
      <c r="AA466">
        <v>20.2532</v>
      </c>
      <c r="AB466">
        <v>94.2</v>
      </c>
      <c r="AC466">
        <v>229</v>
      </c>
      <c r="AD466">
        <v>0.33</v>
      </c>
      <c r="AE466">
        <v>84.7</v>
      </c>
      <c r="AF466">
        <v>0.40604000000000001</v>
      </c>
      <c r="AG466">
        <v>61</v>
      </c>
    </row>
    <row r="467" spans="1:33" x14ac:dyDescent="0.3">
      <c r="A467" t="s">
        <v>73</v>
      </c>
      <c r="B467" s="3">
        <v>71</v>
      </c>
      <c r="C467" s="9">
        <v>2022</v>
      </c>
      <c r="D467" s="11">
        <v>996474</v>
      </c>
      <c r="E467" s="16">
        <v>320802015.06892961</v>
      </c>
      <c r="F467" s="17">
        <f t="shared" si="19"/>
        <v>321937.16551453382</v>
      </c>
      <c r="G467" s="55">
        <v>326637.86569363455</v>
      </c>
      <c r="H467" s="55">
        <f t="shared" si="20"/>
        <v>0.98560883267737953</v>
      </c>
      <c r="I467" s="55"/>
      <c r="J467">
        <v>509</v>
      </c>
      <c r="K467" s="51">
        <v>0.11</v>
      </c>
      <c r="L467" s="17">
        <v>33.277206746052343</v>
      </c>
      <c r="M467">
        <v>0.24244141875996392</v>
      </c>
      <c r="N467">
        <v>2.4093641049403411E-2</v>
      </c>
      <c r="O467">
        <v>10.625</v>
      </c>
      <c r="P467">
        <v>84.3</v>
      </c>
      <c r="Q467">
        <v>192</v>
      </c>
      <c r="R467">
        <v>0.30499999999999999</v>
      </c>
      <c r="S467">
        <v>100.6</v>
      </c>
      <c r="T467">
        <v>0.64994299999999994</v>
      </c>
      <c r="U467">
        <v>13</v>
      </c>
      <c r="V467">
        <v>523</v>
      </c>
      <c r="W467">
        <v>0.12</v>
      </c>
      <c r="X467">
        <v>33.523468634731771</v>
      </c>
      <c r="Y467">
        <v>0.28283744475949574</v>
      </c>
      <c r="Z467">
        <v>2.0825301056270642E-2</v>
      </c>
      <c r="AA467">
        <v>10.179600000000001</v>
      </c>
      <c r="AB467">
        <v>79.400000000000006</v>
      </c>
      <c r="AC467">
        <v>194</v>
      </c>
      <c r="AD467">
        <v>0.307</v>
      </c>
      <c r="AE467">
        <v>101.6</v>
      </c>
      <c r="AF467">
        <v>0.65690799999999994</v>
      </c>
      <c r="AG467">
        <v>17</v>
      </c>
    </row>
    <row r="468" spans="1:33" x14ac:dyDescent="0.3">
      <c r="A468" t="s">
        <v>74</v>
      </c>
      <c r="B468" s="3">
        <v>72</v>
      </c>
      <c r="C468" s="9">
        <v>2022</v>
      </c>
      <c r="D468" s="11">
        <v>290652</v>
      </c>
      <c r="E468" s="16">
        <v>234205260.16571349</v>
      </c>
      <c r="F468" s="17">
        <f t="shared" si="19"/>
        <v>805792.70111925423</v>
      </c>
      <c r="G468" s="55">
        <v>878853.03589666833</v>
      </c>
      <c r="H468" s="55">
        <f t="shared" si="20"/>
        <v>0.91686854139057195</v>
      </c>
      <c r="I468" s="55"/>
      <c r="J468">
        <v>178</v>
      </c>
      <c r="K468" s="51">
        <v>0.47</v>
      </c>
      <c r="L468" s="17">
        <v>25.458808427600939</v>
      </c>
      <c r="M468">
        <v>4.2743018764905535E-2</v>
      </c>
      <c r="N468">
        <v>4.1913317896546697E-2</v>
      </c>
      <c r="O468">
        <v>19.1919</v>
      </c>
      <c r="P468">
        <v>89.3</v>
      </c>
      <c r="Q468">
        <v>144</v>
      </c>
      <c r="R468">
        <v>0.22</v>
      </c>
      <c r="S468">
        <v>115.4</v>
      </c>
      <c r="T468">
        <v>0.92404600000000003</v>
      </c>
      <c r="U468">
        <v>4</v>
      </c>
      <c r="V468">
        <v>181</v>
      </c>
      <c r="W468">
        <v>0.47</v>
      </c>
      <c r="X468">
        <v>23.250429253027143</v>
      </c>
      <c r="Y468">
        <v>5.0716784146896718E-2</v>
      </c>
      <c r="Z468">
        <v>4.7196765807844758E-2</v>
      </c>
      <c r="AA468">
        <v>21.6495</v>
      </c>
      <c r="AB468">
        <v>89.4</v>
      </c>
      <c r="AC468">
        <v>131</v>
      </c>
      <c r="AD468">
        <v>0.221</v>
      </c>
      <c r="AE468">
        <v>115.6</v>
      </c>
      <c r="AF468">
        <v>0.94834000000000007</v>
      </c>
      <c r="AG468">
        <v>3</v>
      </c>
    </row>
    <row r="469" spans="1:33" x14ac:dyDescent="0.3">
      <c r="A469" t="s">
        <v>75</v>
      </c>
      <c r="B469" s="3">
        <v>73</v>
      </c>
      <c r="C469" s="9">
        <v>2022</v>
      </c>
      <c r="D469" s="11">
        <v>1831019</v>
      </c>
      <c r="E469" s="16">
        <v>1020799611.8294154</v>
      </c>
      <c r="F469" s="17">
        <f t="shared" si="19"/>
        <v>557503.56049249927</v>
      </c>
      <c r="G469" s="55">
        <v>538326.07999218872</v>
      </c>
      <c r="H469" s="55">
        <f t="shared" si="20"/>
        <v>1.0356242827778079</v>
      </c>
      <c r="I469" s="55"/>
      <c r="J469">
        <v>983</v>
      </c>
      <c r="K469" s="51">
        <v>0.62</v>
      </c>
      <c r="L469" s="17">
        <v>21.298577848070057</v>
      </c>
      <c r="M469">
        <v>9.0878062893769897E-3</v>
      </c>
      <c r="N469">
        <v>6.1606582991431097E-2</v>
      </c>
      <c r="O469">
        <v>21.107299999999999</v>
      </c>
      <c r="P469">
        <v>88.3</v>
      </c>
      <c r="Q469">
        <v>235</v>
      </c>
      <c r="R469">
        <v>0.21600000000000003</v>
      </c>
      <c r="S469">
        <v>92.7</v>
      </c>
      <c r="T469">
        <v>0.89784599999999992</v>
      </c>
      <c r="U469">
        <v>156</v>
      </c>
      <c r="V469">
        <v>1003</v>
      </c>
      <c r="W469">
        <v>0.7</v>
      </c>
      <c r="X469">
        <v>19.356613622245085</v>
      </c>
      <c r="Y469">
        <v>9.9356019939801764E-3</v>
      </c>
      <c r="Z469">
        <v>7.3081064347255587E-2</v>
      </c>
      <c r="AA469">
        <v>20.588200000000001</v>
      </c>
      <c r="AB469">
        <v>86.4</v>
      </c>
      <c r="AC469">
        <v>226</v>
      </c>
      <c r="AD469">
        <v>0.215</v>
      </c>
      <c r="AE469">
        <v>97.5</v>
      </c>
      <c r="AF469">
        <v>0.89772600000000002</v>
      </c>
      <c r="AG469">
        <v>160</v>
      </c>
    </row>
    <row r="470" spans="1:33" x14ac:dyDescent="0.3">
      <c r="A470" t="s">
        <v>76</v>
      </c>
      <c r="B470" s="3">
        <v>74</v>
      </c>
      <c r="C470" s="9">
        <v>2022</v>
      </c>
      <c r="D470" s="11">
        <v>1288427</v>
      </c>
      <c r="E470" s="16">
        <v>701799618.18542838</v>
      </c>
      <c r="F470" s="17">
        <f t="shared" si="19"/>
        <v>544694.9017565049</v>
      </c>
      <c r="G470" s="55">
        <v>558550.10156135005</v>
      </c>
      <c r="H470" s="55">
        <f t="shared" si="20"/>
        <v>0.97519434735377397</v>
      </c>
      <c r="I470" s="55"/>
      <c r="J470">
        <v>705</v>
      </c>
      <c r="K470" s="51">
        <v>0.21</v>
      </c>
      <c r="L470" s="17">
        <v>24.790666941978113</v>
      </c>
      <c r="M470">
        <v>8.0516825533749559E-2</v>
      </c>
      <c r="N470">
        <v>8.8870143159039183E-2</v>
      </c>
      <c r="O470">
        <v>15.9664</v>
      </c>
      <c r="P470">
        <v>84.2</v>
      </c>
      <c r="Q470">
        <v>300</v>
      </c>
      <c r="R470">
        <v>0.16500000000000001</v>
      </c>
      <c r="S470">
        <v>85.8</v>
      </c>
      <c r="T470">
        <v>0.8983620000000001</v>
      </c>
      <c r="U470">
        <v>94</v>
      </c>
      <c r="V470">
        <v>710</v>
      </c>
      <c r="W470">
        <v>0.25</v>
      </c>
      <c r="X470">
        <v>24.956348572432869</v>
      </c>
      <c r="Y470">
        <v>8.1733876706221925E-2</v>
      </c>
      <c r="Z470">
        <v>0.10765933324525083</v>
      </c>
      <c r="AA470">
        <v>14.225899999999999</v>
      </c>
      <c r="AB470">
        <v>82</v>
      </c>
      <c r="AC470">
        <v>306</v>
      </c>
      <c r="AD470">
        <v>0.16500000000000001</v>
      </c>
      <c r="AE470">
        <v>92.3</v>
      </c>
      <c r="AF470">
        <v>0.89767399999999997</v>
      </c>
      <c r="AG470">
        <v>107</v>
      </c>
    </row>
    <row r="471" spans="1:33" x14ac:dyDescent="0.3">
      <c r="A471" t="s">
        <v>77</v>
      </c>
      <c r="B471" s="3">
        <v>75</v>
      </c>
      <c r="C471" s="9">
        <v>2022</v>
      </c>
      <c r="D471" s="11">
        <v>759884</v>
      </c>
      <c r="E471" s="16">
        <v>359940551.4986456</v>
      </c>
      <c r="F471" s="17">
        <f t="shared" si="19"/>
        <v>473678.28707887733</v>
      </c>
      <c r="G471" s="55">
        <v>461556.6321365523</v>
      </c>
      <c r="H471" s="55">
        <f t="shared" si="20"/>
        <v>1.0262625517614463</v>
      </c>
      <c r="I471" s="55"/>
      <c r="J471">
        <v>402</v>
      </c>
      <c r="K471" s="51">
        <v>0.16</v>
      </c>
      <c r="L471" s="17">
        <v>76.852421504931868</v>
      </c>
      <c r="M471">
        <v>0.11067826437484</v>
      </c>
      <c r="N471">
        <v>3.1606421071923206E-2</v>
      </c>
      <c r="O471">
        <v>9.3168000000000006</v>
      </c>
      <c r="P471">
        <v>85.9</v>
      </c>
      <c r="Q471">
        <v>194</v>
      </c>
      <c r="R471">
        <v>0.316</v>
      </c>
      <c r="S471">
        <v>96.8</v>
      </c>
      <c r="T471">
        <v>0.77485799999999994</v>
      </c>
      <c r="U471">
        <v>39</v>
      </c>
      <c r="V471">
        <v>402</v>
      </c>
      <c r="W471">
        <v>0.14000000000000001</v>
      </c>
      <c r="X471">
        <v>77.634896688525686</v>
      </c>
      <c r="Y471">
        <v>0.1394214285335339</v>
      </c>
      <c r="Z471">
        <v>3.2953108378959373E-2</v>
      </c>
      <c r="AA471">
        <v>11.3095</v>
      </c>
      <c r="AB471">
        <v>86.4</v>
      </c>
      <c r="AC471">
        <v>185</v>
      </c>
      <c r="AD471">
        <v>0.318</v>
      </c>
      <c r="AE471">
        <v>99.4</v>
      </c>
      <c r="AF471">
        <v>0.76898100000000003</v>
      </c>
      <c r="AG471">
        <v>51</v>
      </c>
    </row>
    <row r="472" spans="1:33" x14ac:dyDescent="0.3">
      <c r="A472" t="s">
        <v>78</v>
      </c>
      <c r="B472" s="3">
        <v>76</v>
      </c>
      <c r="C472" s="9">
        <v>2022</v>
      </c>
      <c r="D472" s="11">
        <v>135111</v>
      </c>
      <c r="E472" s="16">
        <v>184937443.07785657</v>
      </c>
      <c r="F472" s="17">
        <f t="shared" si="19"/>
        <v>1368781.5431597468</v>
      </c>
      <c r="G472" s="55">
        <v>1451073.6842033467</v>
      </c>
      <c r="H472" s="55">
        <f t="shared" si="20"/>
        <v>0.94328879233394747</v>
      </c>
      <c r="I472" s="55"/>
      <c r="J472">
        <v>84</v>
      </c>
      <c r="K472" s="51">
        <v>0.28000000000000003</v>
      </c>
      <c r="L472" s="17">
        <v>28.376642944348728</v>
      </c>
      <c r="M472">
        <v>0.49591794089590896</v>
      </c>
      <c r="N472">
        <v>1.5342139297647035E-2</v>
      </c>
      <c r="O472">
        <v>21.2121</v>
      </c>
      <c r="P472">
        <v>99.1</v>
      </c>
      <c r="Q472">
        <v>186</v>
      </c>
      <c r="R472">
        <v>3.5000000000000003E-2</v>
      </c>
      <c r="S472">
        <v>99.5</v>
      </c>
      <c r="T472">
        <v>0.95760299999999998</v>
      </c>
      <c r="U472">
        <v>4</v>
      </c>
      <c r="V472">
        <v>87</v>
      </c>
      <c r="W472">
        <v>0.28000000000000003</v>
      </c>
      <c r="X472">
        <v>23.893089648931266</v>
      </c>
      <c r="Y472">
        <v>0.53964674240309862</v>
      </c>
      <c r="Z472">
        <v>9.6903982993469008E-3</v>
      </c>
      <c r="AA472">
        <v>18.75</v>
      </c>
      <c r="AB472">
        <v>97.3</v>
      </c>
      <c r="AC472">
        <v>188</v>
      </c>
      <c r="AD472">
        <v>3.6000000000000004E-2</v>
      </c>
      <c r="AE472">
        <v>104.6</v>
      </c>
      <c r="AF472">
        <v>0.96156000000000008</v>
      </c>
      <c r="AG472">
        <v>2</v>
      </c>
    </row>
    <row r="473" spans="1:33" x14ac:dyDescent="0.3">
      <c r="A473" t="s">
        <v>79</v>
      </c>
      <c r="B473" s="3">
        <v>77</v>
      </c>
      <c r="C473" s="9">
        <v>2022</v>
      </c>
      <c r="D473" s="11">
        <v>463272</v>
      </c>
      <c r="E473" s="16">
        <v>704613037.11082792</v>
      </c>
      <c r="F473" s="17">
        <f t="shared" si="19"/>
        <v>1520948.8963520953</v>
      </c>
      <c r="G473" s="55">
        <v>1557631.6530675197</v>
      </c>
      <c r="H473" s="55">
        <f t="shared" si="20"/>
        <v>0.97644965891442737</v>
      </c>
      <c r="I473" s="55"/>
      <c r="J473">
        <v>274</v>
      </c>
      <c r="K473" s="51">
        <v>7.0000000000000007E-2</v>
      </c>
      <c r="L473" s="17">
        <v>17.595367126321388</v>
      </c>
      <c r="M473">
        <v>0.64557289407412355</v>
      </c>
      <c r="N473">
        <v>3.1719680363129374E-2</v>
      </c>
      <c r="O473">
        <v>9.0908999999999995</v>
      </c>
      <c r="P473">
        <v>88.7</v>
      </c>
      <c r="Q473">
        <v>104</v>
      </c>
      <c r="R473">
        <v>0.17399999999999999</v>
      </c>
      <c r="S473">
        <v>117</v>
      </c>
      <c r="T473">
        <v>0.58641900000000002</v>
      </c>
      <c r="U473">
        <v>8</v>
      </c>
      <c r="V473">
        <v>275</v>
      </c>
      <c r="W473">
        <v>0.09</v>
      </c>
      <c r="X473">
        <v>19.553036228709839</v>
      </c>
      <c r="Y473">
        <v>0.59776173124956522</v>
      </c>
      <c r="Z473">
        <v>3.9063233462274971E-2</v>
      </c>
      <c r="AA473">
        <v>6.6351000000000004</v>
      </c>
      <c r="AB473">
        <v>87.3</v>
      </c>
      <c r="AC473">
        <v>106</v>
      </c>
      <c r="AD473">
        <v>0.17499999999999999</v>
      </c>
      <c r="AE473">
        <v>118.9</v>
      </c>
      <c r="AF473">
        <v>0.58604500000000004</v>
      </c>
      <c r="AG473">
        <v>8</v>
      </c>
    </row>
    <row r="474" spans="1:33" x14ac:dyDescent="0.3">
      <c r="A474" t="s">
        <v>80</v>
      </c>
      <c r="B474" s="3">
        <v>78</v>
      </c>
      <c r="C474" s="9">
        <v>2022</v>
      </c>
      <c r="D474" s="11">
        <v>148519</v>
      </c>
      <c r="E474" s="16">
        <v>55196057.994182348</v>
      </c>
      <c r="F474" s="17">
        <f t="shared" si="19"/>
        <v>371643.07593090681</v>
      </c>
      <c r="G474" s="55">
        <v>358612.2041003101</v>
      </c>
      <c r="H474" s="55">
        <f t="shared" si="20"/>
        <v>1.0363369447040673</v>
      </c>
      <c r="I474" s="55"/>
      <c r="J474">
        <v>77</v>
      </c>
      <c r="K474" s="51">
        <v>0.13</v>
      </c>
      <c r="L474" s="17">
        <v>24.934570542489606</v>
      </c>
      <c r="M474">
        <v>8.9315452332500461E-2</v>
      </c>
      <c r="N474">
        <v>5.3500981413469199E-2</v>
      </c>
      <c r="O474">
        <v>11.538500000000001</v>
      </c>
      <c r="P474">
        <v>77.5</v>
      </c>
      <c r="Q474">
        <v>132</v>
      </c>
      <c r="R474">
        <v>0.29199999999999998</v>
      </c>
      <c r="S474">
        <v>121.9</v>
      </c>
      <c r="T474">
        <v>0.90762100000000001</v>
      </c>
      <c r="U474">
        <v>12</v>
      </c>
      <c r="V474">
        <v>77</v>
      </c>
      <c r="W474">
        <v>0.12</v>
      </c>
      <c r="X474">
        <v>21.381271791170697</v>
      </c>
      <c r="Y474">
        <v>0.23537336856021218</v>
      </c>
      <c r="Z474">
        <v>4.0665358963627142E-2</v>
      </c>
      <c r="AA474">
        <v>12.2807</v>
      </c>
      <c r="AB474">
        <v>78.5</v>
      </c>
      <c r="AC474">
        <v>127</v>
      </c>
      <c r="AD474">
        <v>0.29199999999999998</v>
      </c>
      <c r="AE474">
        <v>132.19999999999999</v>
      </c>
      <c r="AF474">
        <v>0.90038300000000004</v>
      </c>
      <c r="AG474">
        <v>12</v>
      </c>
    </row>
    <row r="475" spans="1:33" x14ac:dyDescent="0.3">
      <c r="A475" t="s">
        <v>81</v>
      </c>
      <c r="B475" s="3">
        <v>79</v>
      </c>
      <c r="C475" s="9">
        <v>2022</v>
      </c>
      <c r="D475" s="11">
        <v>47873</v>
      </c>
      <c r="E475" s="16">
        <v>81060103.553348124</v>
      </c>
      <c r="F475" s="17">
        <f t="shared" si="19"/>
        <v>1693232.1674711867</v>
      </c>
      <c r="G475" s="55">
        <v>1770158.0567157711</v>
      </c>
      <c r="H475" s="55">
        <f t="shared" si="20"/>
        <v>0.95654292623602921</v>
      </c>
      <c r="I475" s="55"/>
      <c r="J475">
        <v>30</v>
      </c>
      <c r="K475" s="51">
        <v>7.0000000000000007E-2</v>
      </c>
      <c r="L475" s="17">
        <v>57.618662087419281</v>
      </c>
      <c r="M475">
        <v>0.29769683561930349</v>
      </c>
      <c r="N475">
        <v>2.5347145144302167E-3</v>
      </c>
      <c r="O475">
        <v>14.9254</v>
      </c>
      <c r="P475">
        <v>97.5</v>
      </c>
      <c r="Q475">
        <v>20</v>
      </c>
      <c r="R475">
        <v>0.309</v>
      </c>
      <c r="S475">
        <v>135.19999999999999</v>
      </c>
      <c r="T475">
        <v>0.41152700000000003</v>
      </c>
      <c r="U475">
        <v>0</v>
      </c>
      <c r="V475">
        <v>31</v>
      </c>
      <c r="W475">
        <v>7.0000000000000007E-2</v>
      </c>
      <c r="X475">
        <v>37.276498982023085</v>
      </c>
      <c r="Y475">
        <v>0.40343054632521713</v>
      </c>
      <c r="Z475">
        <v>1.7661784124778754E-3</v>
      </c>
      <c r="AA475">
        <v>19.047599999999999</v>
      </c>
      <c r="AB475">
        <v>93.4</v>
      </c>
      <c r="AC475">
        <v>19</v>
      </c>
      <c r="AD475">
        <v>0.312</v>
      </c>
      <c r="AE475">
        <v>134.80000000000001</v>
      </c>
      <c r="AF475">
        <v>0.40822600000000003</v>
      </c>
      <c r="AG475">
        <v>0</v>
      </c>
    </row>
    <row r="476" spans="1:33" x14ac:dyDescent="0.3">
      <c r="G476" s="55"/>
      <c r="H476" s="55"/>
      <c r="I476" s="55"/>
      <c r="J476" s="18"/>
    </row>
    <row r="477" spans="1:33" x14ac:dyDescent="0.3">
      <c r="G477" s="55"/>
      <c r="H477" s="55"/>
      <c r="I477" s="55"/>
      <c r="J477" s="18"/>
    </row>
    <row r="478" spans="1:33" x14ac:dyDescent="0.3">
      <c r="G478" s="55"/>
      <c r="H478" s="55"/>
      <c r="I478" s="55"/>
      <c r="J478" s="18"/>
    </row>
    <row r="479" spans="1:33" x14ac:dyDescent="0.3">
      <c r="G479" s="55"/>
      <c r="H479" s="55"/>
      <c r="I479" s="55"/>
      <c r="J479" s="18"/>
    </row>
    <row r="480" spans="1:33" x14ac:dyDescent="0.3">
      <c r="G480" s="55"/>
      <c r="H480" s="55"/>
      <c r="I480" s="55"/>
      <c r="J480" s="18"/>
    </row>
    <row r="481" spans="7:10" x14ac:dyDescent="0.3">
      <c r="G481" s="55"/>
      <c r="H481" s="55"/>
      <c r="I481" s="55"/>
      <c r="J481" s="18"/>
    </row>
    <row r="482" spans="7:10" x14ac:dyDescent="0.3">
      <c r="G482" s="55"/>
      <c r="H482" s="55"/>
      <c r="I482" s="55"/>
      <c r="J482" s="18"/>
    </row>
    <row r="483" spans="7:10" x14ac:dyDescent="0.3">
      <c r="G483" s="55"/>
      <c r="H483" s="55"/>
      <c r="I483" s="55"/>
      <c r="J483" s="18"/>
    </row>
    <row r="484" spans="7:10" x14ac:dyDescent="0.3">
      <c r="G484" s="55"/>
      <c r="H484" s="55"/>
      <c r="I484" s="55"/>
      <c r="J484" s="18"/>
    </row>
    <row r="485" spans="7:10" x14ac:dyDescent="0.3">
      <c r="G485" s="55"/>
      <c r="H485" s="55"/>
      <c r="I485" s="55"/>
      <c r="J485" s="18"/>
    </row>
    <row r="486" spans="7:10" x14ac:dyDescent="0.3">
      <c r="G486" s="55"/>
      <c r="H486" s="55"/>
      <c r="I486" s="55"/>
      <c r="J486" s="18"/>
    </row>
    <row r="487" spans="7:10" x14ac:dyDescent="0.3">
      <c r="G487" s="55"/>
      <c r="H487" s="55"/>
      <c r="I487" s="55"/>
      <c r="J487" s="18"/>
    </row>
    <row r="488" spans="7:10" x14ac:dyDescent="0.3">
      <c r="G488" s="55"/>
      <c r="H488" s="55"/>
      <c r="I488" s="55"/>
      <c r="J488" s="18"/>
    </row>
    <row r="489" spans="7:10" x14ac:dyDescent="0.3">
      <c r="G489" s="55"/>
      <c r="H489" s="55"/>
      <c r="I489" s="55"/>
      <c r="J489" s="18"/>
    </row>
    <row r="490" spans="7:10" x14ac:dyDescent="0.3">
      <c r="G490" s="55"/>
      <c r="H490" s="55"/>
      <c r="I490" s="55"/>
      <c r="J490" s="18"/>
    </row>
    <row r="491" spans="7:10" x14ac:dyDescent="0.3">
      <c r="G491" s="55"/>
      <c r="H491" s="55"/>
      <c r="I491" s="55"/>
      <c r="J491" s="18"/>
    </row>
    <row r="492" spans="7:10" x14ac:dyDescent="0.3">
      <c r="G492" s="55"/>
      <c r="H492" s="55"/>
      <c r="I492" s="55"/>
      <c r="J492" s="18"/>
    </row>
    <row r="493" spans="7:10" x14ac:dyDescent="0.3">
      <c r="G493" s="55"/>
      <c r="H493" s="55"/>
      <c r="I493" s="55"/>
      <c r="J493" s="18"/>
    </row>
    <row r="494" spans="7:10" x14ac:dyDescent="0.3">
      <c r="G494" s="55"/>
      <c r="H494" s="55"/>
      <c r="I494" s="55"/>
      <c r="J494" s="18"/>
    </row>
    <row r="495" spans="7:10" x14ac:dyDescent="0.3">
      <c r="G495" s="55"/>
      <c r="H495" s="55"/>
      <c r="I495" s="55"/>
      <c r="J495" s="18"/>
    </row>
    <row r="496" spans="7:10" x14ac:dyDescent="0.3">
      <c r="G496" s="55"/>
      <c r="H496" s="55"/>
      <c r="I496" s="55"/>
      <c r="J496" s="18"/>
    </row>
    <row r="497" spans="7:10" x14ac:dyDescent="0.3">
      <c r="G497" s="55"/>
      <c r="H497" s="55"/>
      <c r="I497" s="55"/>
      <c r="J497" s="18"/>
    </row>
    <row r="498" spans="7:10" x14ac:dyDescent="0.3">
      <c r="G498" s="55"/>
      <c r="H498" s="55"/>
      <c r="I498" s="55"/>
      <c r="J498" s="18"/>
    </row>
    <row r="499" spans="7:10" x14ac:dyDescent="0.3">
      <c r="G499" s="55"/>
      <c r="H499" s="55"/>
      <c r="I499" s="55"/>
      <c r="J499" s="18"/>
    </row>
    <row r="500" spans="7:10" x14ac:dyDescent="0.3">
      <c r="G500" s="55"/>
      <c r="H500" s="55"/>
      <c r="I500" s="55"/>
      <c r="J500" s="18"/>
    </row>
    <row r="501" spans="7:10" x14ac:dyDescent="0.3">
      <c r="G501" s="55"/>
      <c r="H501" s="55"/>
      <c r="I501" s="55"/>
      <c r="J501" s="18"/>
    </row>
    <row r="502" spans="7:10" x14ac:dyDescent="0.3">
      <c r="G502" s="55"/>
      <c r="H502" s="55"/>
      <c r="I502" s="55"/>
      <c r="J502" s="18"/>
    </row>
    <row r="503" spans="7:10" x14ac:dyDescent="0.3">
      <c r="G503" s="55"/>
      <c r="H503" s="55"/>
      <c r="I503" s="55"/>
      <c r="J503" s="18"/>
    </row>
    <row r="504" spans="7:10" x14ac:dyDescent="0.3">
      <c r="G504" s="55"/>
      <c r="H504" s="55"/>
      <c r="I504" s="55"/>
      <c r="J504" s="18"/>
    </row>
    <row r="505" spans="7:10" x14ac:dyDescent="0.3">
      <c r="G505" s="55"/>
      <c r="H505" s="55"/>
      <c r="I505" s="55"/>
      <c r="J505" s="18"/>
    </row>
    <row r="506" spans="7:10" x14ac:dyDescent="0.3">
      <c r="G506" s="55"/>
      <c r="H506" s="55"/>
      <c r="I506" s="55"/>
      <c r="J506" s="18"/>
    </row>
    <row r="507" spans="7:10" x14ac:dyDescent="0.3">
      <c r="G507" s="55"/>
      <c r="H507" s="55"/>
      <c r="I507" s="55"/>
      <c r="J507" s="18"/>
    </row>
    <row r="508" spans="7:10" x14ac:dyDescent="0.3">
      <c r="G508" s="55"/>
      <c r="H508" s="55"/>
      <c r="I508" s="55"/>
      <c r="J508" s="18"/>
    </row>
    <row r="509" spans="7:10" x14ac:dyDescent="0.3">
      <c r="G509" s="55"/>
      <c r="H509" s="55"/>
      <c r="I509" s="55"/>
      <c r="J509" s="18"/>
    </row>
    <row r="510" spans="7:10" x14ac:dyDescent="0.3">
      <c r="G510" s="55"/>
      <c r="H510" s="55"/>
      <c r="I510" s="55"/>
      <c r="J510" s="18"/>
    </row>
    <row r="511" spans="7:10" x14ac:dyDescent="0.3">
      <c r="G511" s="55"/>
      <c r="H511" s="55"/>
      <c r="I511" s="55"/>
      <c r="J511" s="18"/>
    </row>
    <row r="512" spans="7:10" x14ac:dyDescent="0.3">
      <c r="G512" s="55"/>
      <c r="H512" s="55"/>
      <c r="I512" s="55"/>
      <c r="J512" s="18"/>
    </row>
    <row r="513" spans="7:10" x14ac:dyDescent="0.3">
      <c r="G513" s="55"/>
      <c r="H513" s="55"/>
      <c r="I513" s="55"/>
      <c r="J513" s="18"/>
    </row>
    <row r="514" spans="7:10" x14ac:dyDescent="0.3">
      <c r="G514" s="55"/>
      <c r="H514" s="55"/>
      <c r="I514" s="55"/>
      <c r="J514" s="18"/>
    </row>
    <row r="515" spans="7:10" x14ac:dyDescent="0.3">
      <c r="G515" s="55"/>
      <c r="H515" s="55"/>
      <c r="I515" s="55"/>
      <c r="J515" s="18"/>
    </row>
    <row r="516" spans="7:10" x14ac:dyDescent="0.3">
      <c r="G516" s="55"/>
      <c r="H516" s="55"/>
      <c r="I516" s="55"/>
      <c r="J516" s="18"/>
    </row>
    <row r="517" spans="7:10" x14ac:dyDescent="0.3">
      <c r="G517" s="55"/>
      <c r="H517" s="55"/>
      <c r="I517" s="55"/>
      <c r="J517" s="18"/>
    </row>
    <row r="518" spans="7:10" x14ac:dyDescent="0.3">
      <c r="G518" s="55"/>
      <c r="H518" s="55"/>
      <c r="I518" s="55"/>
      <c r="J518" s="18"/>
    </row>
    <row r="519" spans="7:10" x14ac:dyDescent="0.3">
      <c r="G519" s="55"/>
      <c r="H519" s="55"/>
      <c r="I519" s="55"/>
      <c r="J519" s="18"/>
    </row>
    <row r="520" spans="7:10" x14ac:dyDescent="0.3">
      <c r="G520" s="55"/>
      <c r="H520" s="55"/>
      <c r="I520" s="55"/>
      <c r="J520" s="18"/>
    </row>
    <row r="521" spans="7:10" x14ac:dyDescent="0.3">
      <c r="G521" s="55"/>
      <c r="H521" s="55"/>
      <c r="I521" s="55"/>
      <c r="J521" s="18"/>
    </row>
    <row r="522" spans="7:10" x14ac:dyDescent="0.3">
      <c r="G522" s="55"/>
      <c r="H522" s="55"/>
      <c r="I522" s="55"/>
      <c r="J522" s="18"/>
    </row>
    <row r="523" spans="7:10" x14ac:dyDescent="0.3">
      <c r="G523" s="55"/>
      <c r="H523" s="55"/>
      <c r="I523" s="55"/>
      <c r="J523" s="18"/>
    </row>
    <row r="524" spans="7:10" x14ac:dyDescent="0.3">
      <c r="G524" s="55"/>
      <c r="H524" s="55"/>
      <c r="I524" s="55"/>
      <c r="J524" s="18"/>
    </row>
    <row r="525" spans="7:10" x14ac:dyDescent="0.3">
      <c r="G525" s="55"/>
      <c r="H525" s="55"/>
      <c r="I525" s="55"/>
      <c r="J525" s="18"/>
    </row>
    <row r="526" spans="7:10" x14ac:dyDescent="0.3">
      <c r="G526" s="55"/>
      <c r="H526" s="55"/>
      <c r="I526" s="55"/>
      <c r="J526" s="18"/>
    </row>
    <row r="527" spans="7:10" x14ac:dyDescent="0.3">
      <c r="G527" s="55"/>
      <c r="H527" s="55"/>
      <c r="I527" s="55"/>
      <c r="J527" s="18"/>
    </row>
    <row r="528" spans="7:10" x14ac:dyDescent="0.3">
      <c r="G528" s="55"/>
      <c r="H528" s="55"/>
      <c r="I528" s="55"/>
      <c r="J528" s="18"/>
    </row>
    <row r="529" spans="7:10" x14ac:dyDescent="0.3">
      <c r="G529" s="55"/>
      <c r="H529" s="55"/>
      <c r="I529" s="55"/>
      <c r="J529" s="18"/>
    </row>
    <row r="530" spans="7:10" x14ac:dyDescent="0.3">
      <c r="G530" s="55"/>
      <c r="H530" s="55"/>
      <c r="I530" s="55"/>
      <c r="J530" s="18"/>
    </row>
    <row r="531" spans="7:10" x14ac:dyDescent="0.3">
      <c r="G531" s="55"/>
      <c r="H531" s="55"/>
      <c r="I531" s="55"/>
      <c r="J531" s="18"/>
    </row>
    <row r="532" spans="7:10" x14ac:dyDescent="0.3">
      <c r="G532" s="55"/>
      <c r="H532" s="55"/>
      <c r="I532" s="55"/>
      <c r="J532" s="18"/>
    </row>
    <row r="533" spans="7:10" x14ac:dyDescent="0.3">
      <c r="G533" s="55"/>
      <c r="H533" s="55"/>
      <c r="I533" s="55"/>
      <c r="J533" s="18"/>
    </row>
    <row r="534" spans="7:10" x14ac:dyDescent="0.3">
      <c r="G534" s="55"/>
      <c r="H534" s="55"/>
      <c r="I534" s="55"/>
      <c r="J534" s="18"/>
    </row>
    <row r="535" spans="7:10" x14ac:dyDescent="0.3">
      <c r="G535" s="55"/>
      <c r="H535" s="55"/>
      <c r="I535" s="55"/>
      <c r="J535" s="18"/>
    </row>
    <row r="536" spans="7:10" x14ac:dyDescent="0.3">
      <c r="G536" s="55"/>
      <c r="H536" s="55"/>
      <c r="I536" s="55"/>
      <c r="J536" s="18"/>
    </row>
    <row r="537" spans="7:10" x14ac:dyDescent="0.3">
      <c r="G537" s="55"/>
      <c r="H537" s="55"/>
      <c r="I537" s="55"/>
      <c r="J537" s="18"/>
    </row>
    <row r="538" spans="7:10" x14ac:dyDescent="0.3">
      <c r="G538" s="55"/>
      <c r="H538" s="55"/>
      <c r="I538" s="55"/>
      <c r="J538" s="18"/>
    </row>
    <row r="539" spans="7:10" x14ac:dyDescent="0.3">
      <c r="G539" s="55"/>
      <c r="H539" s="55"/>
      <c r="I539" s="55"/>
      <c r="J539" s="18"/>
    </row>
    <row r="540" spans="7:10" x14ac:dyDescent="0.3">
      <c r="G540" s="55"/>
      <c r="H540" s="55"/>
      <c r="I540" s="55"/>
      <c r="J540" s="18"/>
    </row>
    <row r="541" spans="7:10" x14ac:dyDescent="0.3">
      <c r="G541" s="55"/>
      <c r="H541" s="55"/>
      <c r="I541" s="55"/>
      <c r="J541" s="18"/>
    </row>
    <row r="542" spans="7:10" x14ac:dyDescent="0.3">
      <c r="G542" s="55"/>
      <c r="H542" s="55"/>
      <c r="I542" s="55"/>
      <c r="J542" s="18"/>
    </row>
    <row r="543" spans="7:10" x14ac:dyDescent="0.3">
      <c r="G543" s="55"/>
      <c r="H543" s="55"/>
      <c r="I543" s="55"/>
      <c r="J543" s="18"/>
    </row>
    <row r="544" spans="7:10" x14ac:dyDescent="0.3">
      <c r="G544" s="55"/>
      <c r="H544" s="55"/>
      <c r="I544" s="55"/>
      <c r="J544" s="18"/>
    </row>
    <row r="545" spans="7:10" x14ac:dyDescent="0.3">
      <c r="G545" s="55"/>
      <c r="H545" s="55"/>
      <c r="I545" s="55"/>
      <c r="J545" s="18"/>
    </row>
    <row r="546" spans="7:10" x14ac:dyDescent="0.3">
      <c r="G546" s="55"/>
      <c r="H546" s="55"/>
      <c r="I546" s="55"/>
      <c r="J546" s="18"/>
    </row>
    <row r="547" spans="7:10" x14ac:dyDescent="0.3">
      <c r="G547" s="55"/>
      <c r="H547" s="55"/>
      <c r="I547" s="55"/>
      <c r="J547" s="18"/>
    </row>
    <row r="548" spans="7:10" x14ac:dyDescent="0.3">
      <c r="G548" s="55"/>
      <c r="H548" s="55"/>
      <c r="I548" s="55"/>
      <c r="J548" s="18"/>
    </row>
    <row r="549" spans="7:10" x14ac:dyDescent="0.3">
      <c r="G549" s="55"/>
      <c r="H549" s="55"/>
      <c r="I549" s="55"/>
      <c r="J549" s="18"/>
    </row>
    <row r="550" spans="7:10" x14ac:dyDescent="0.3">
      <c r="G550" s="55"/>
      <c r="H550" s="55"/>
      <c r="I550" s="55"/>
      <c r="J550" s="18"/>
    </row>
    <row r="551" spans="7:10" x14ac:dyDescent="0.3">
      <c r="G551" s="55"/>
      <c r="H551" s="55"/>
      <c r="I551" s="55"/>
      <c r="J551" s="18"/>
    </row>
    <row r="552" spans="7:10" x14ac:dyDescent="0.3">
      <c r="G552" s="55"/>
      <c r="H552" s="55"/>
      <c r="I552" s="55"/>
      <c r="J552" s="18"/>
    </row>
    <row r="553" spans="7:10" x14ac:dyDescent="0.3">
      <c r="G553" s="55"/>
      <c r="H553" s="55"/>
      <c r="I553" s="55"/>
      <c r="J553" s="18"/>
    </row>
    <row r="554" spans="7:10" x14ac:dyDescent="0.3">
      <c r="G554" s="55"/>
      <c r="H554" s="55"/>
      <c r="I554" s="55"/>
      <c r="J554" s="18"/>
    </row>
  </sheetData>
  <conditionalFormatting sqref="C2:C80 B2:B396">
    <cfRule type="cellIs" dxfId="11" priority="2" stopIfTrue="1" operator="lessThan">
      <formula>0</formula>
    </cfRule>
  </conditionalFormatting>
  <conditionalFormatting sqref="B397:B475">
    <cfRule type="cellIs" dxfId="10" priority="1" stopIfTrue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54"/>
  <sheetViews>
    <sheetView workbookViewId="0">
      <selection activeCell="G2" sqref="G2"/>
    </sheetView>
  </sheetViews>
  <sheetFormatPr defaultColWidth="8.77734375" defaultRowHeight="14.4" x14ac:dyDescent="0.3"/>
  <cols>
    <col min="5" max="5" width="15.44140625" customWidth="1"/>
    <col min="6" max="7" width="17.77734375" customWidth="1"/>
  </cols>
  <sheetData>
    <row r="1" spans="1:31" x14ac:dyDescent="0.3">
      <c r="A1" s="36" t="s">
        <v>0</v>
      </c>
      <c r="B1" s="36" t="s">
        <v>1</v>
      </c>
      <c r="C1" s="36" t="s">
        <v>2</v>
      </c>
      <c r="D1" s="35" t="s">
        <v>206</v>
      </c>
      <c r="E1" s="35" t="s">
        <v>207</v>
      </c>
      <c r="F1" s="35" t="s">
        <v>208</v>
      </c>
      <c r="G1" s="35" t="s">
        <v>213</v>
      </c>
      <c r="H1" s="49" t="s">
        <v>188</v>
      </c>
      <c r="I1" s="50" t="s">
        <v>189</v>
      </c>
      <c r="J1" s="36" t="s">
        <v>190</v>
      </c>
      <c r="K1" s="50" t="s">
        <v>191</v>
      </c>
      <c r="L1" s="50" t="s">
        <v>192</v>
      </c>
      <c r="M1" s="34" t="s">
        <v>173</v>
      </c>
      <c r="N1" s="35" t="s">
        <v>174</v>
      </c>
      <c r="O1" s="36" t="s">
        <v>175</v>
      </c>
      <c r="P1" s="36" t="s">
        <v>176</v>
      </c>
      <c r="Q1" s="36" t="s">
        <v>177</v>
      </c>
      <c r="R1" s="36" t="s">
        <v>178</v>
      </c>
      <c r="S1" s="36" t="s">
        <v>179</v>
      </c>
      <c r="T1" s="49" t="s">
        <v>193</v>
      </c>
      <c r="U1" s="50" t="s">
        <v>194</v>
      </c>
      <c r="V1" s="36" t="s">
        <v>195</v>
      </c>
      <c r="W1" s="50" t="s">
        <v>196</v>
      </c>
      <c r="X1" s="50" t="s">
        <v>197</v>
      </c>
      <c r="Y1" s="34" t="s">
        <v>198</v>
      </c>
      <c r="Z1" s="35" t="s">
        <v>199</v>
      </c>
      <c r="AA1" s="36" t="s">
        <v>200</v>
      </c>
      <c r="AB1" s="36" t="s">
        <v>201</v>
      </c>
      <c r="AC1" s="36" t="s">
        <v>202</v>
      </c>
      <c r="AD1" s="36" t="s">
        <v>203</v>
      </c>
      <c r="AE1" s="36" t="s">
        <v>204</v>
      </c>
    </row>
    <row r="2" spans="1:31" x14ac:dyDescent="0.3">
      <c r="A2" s="2" t="s">
        <v>3</v>
      </c>
      <c r="B2" s="38">
        <v>1</v>
      </c>
      <c r="C2" s="39">
        <v>2017</v>
      </c>
      <c r="D2" s="40">
        <v>1554224</v>
      </c>
      <c r="E2" s="16">
        <v>808776560.08560002</v>
      </c>
      <c r="F2" s="17">
        <v>520373.22810971912</v>
      </c>
      <c r="G2" s="55">
        <v>520373.22810971912</v>
      </c>
      <c r="H2">
        <v>824</v>
      </c>
      <c r="I2" s="51">
        <v>0.23</v>
      </c>
      <c r="J2" s="17">
        <v>17.041872107093837</v>
      </c>
      <c r="K2">
        <v>0.13919380681299071</v>
      </c>
      <c r="L2">
        <v>0.18379856423647867</v>
      </c>
      <c r="M2">
        <v>17.4039</v>
      </c>
      <c r="N2">
        <v>74.8</v>
      </c>
      <c r="O2">
        <v>316</v>
      </c>
      <c r="P2">
        <v>0.34200000000000003</v>
      </c>
      <c r="Q2">
        <v>72.8</v>
      </c>
      <c r="R2">
        <v>0.91233299999999995</v>
      </c>
      <c r="S2">
        <v>160</v>
      </c>
      <c r="T2">
        <v>822</v>
      </c>
      <c r="U2">
        <v>0.23</v>
      </c>
      <c r="V2">
        <v>18.481570452880987</v>
      </c>
      <c r="W2">
        <v>0.10295620253994028</v>
      </c>
      <c r="X2">
        <v>0.19358130159368508</v>
      </c>
      <c r="Y2">
        <v>13</v>
      </c>
      <c r="Z2">
        <v>69.400000000000006</v>
      </c>
      <c r="AA2">
        <v>326</v>
      </c>
      <c r="AB2">
        <v>0.34100000000000003</v>
      </c>
      <c r="AC2">
        <v>72.5</v>
      </c>
      <c r="AD2">
        <v>0.90743499999999999</v>
      </c>
      <c r="AE2">
        <v>153</v>
      </c>
    </row>
    <row r="3" spans="1:31" x14ac:dyDescent="0.3">
      <c r="A3" s="2" t="s">
        <v>4</v>
      </c>
      <c r="B3" s="3">
        <v>2</v>
      </c>
      <c r="C3" s="8">
        <v>2017</v>
      </c>
      <c r="D3" s="11">
        <v>1213075</v>
      </c>
      <c r="E3" s="16">
        <v>328972206.37910002</v>
      </c>
      <c r="F3" s="17">
        <v>271188.67867122812</v>
      </c>
      <c r="G3" s="55">
        <v>271188.67867122812</v>
      </c>
      <c r="H3">
        <v>613</v>
      </c>
      <c r="I3" s="51">
        <v>0.28999999999999998</v>
      </c>
      <c r="J3" s="17">
        <v>16.156052650553466</v>
      </c>
      <c r="K3">
        <v>4.1417922713452715E-4</v>
      </c>
      <c r="L3">
        <v>0.15640670507102378</v>
      </c>
      <c r="M3">
        <v>9.9132999999999996</v>
      </c>
      <c r="N3">
        <v>67.8</v>
      </c>
      <c r="O3">
        <v>223</v>
      </c>
      <c r="P3">
        <v>0.30299999999999999</v>
      </c>
      <c r="Q3">
        <v>75.3</v>
      </c>
      <c r="R3">
        <v>0.65456800000000004</v>
      </c>
      <c r="S3">
        <v>65</v>
      </c>
      <c r="T3">
        <v>625</v>
      </c>
      <c r="U3">
        <v>0.22</v>
      </c>
      <c r="V3">
        <v>21.547200001011095</v>
      </c>
      <c r="W3">
        <v>5.7324450523287343E-4</v>
      </c>
      <c r="X3">
        <v>0.14791869955164674</v>
      </c>
      <c r="Y3">
        <v>6.2</v>
      </c>
      <c r="Z3">
        <v>68.3</v>
      </c>
      <c r="AA3">
        <v>252</v>
      </c>
      <c r="AB3">
        <v>0.30399999999999999</v>
      </c>
      <c r="AC3">
        <v>75</v>
      </c>
      <c r="AD3">
        <v>0.64979299999999995</v>
      </c>
      <c r="AE3">
        <v>75</v>
      </c>
    </row>
    <row r="4" spans="1:31" x14ac:dyDescent="0.3">
      <c r="A4" t="s">
        <v>5</v>
      </c>
      <c r="B4" s="3">
        <v>3</v>
      </c>
      <c r="C4" s="8">
        <v>2017</v>
      </c>
      <c r="D4" s="11">
        <v>1394996</v>
      </c>
      <c r="E4" s="16">
        <v>434377541.39540005</v>
      </c>
      <c r="F4" s="17">
        <v>311382.64295768598</v>
      </c>
      <c r="G4" s="55">
        <v>311382.64295768598</v>
      </c>
      <c r="H4">
        <v>733</v>
      </c>
      <c r="I4" s="51">
        <v>1.2</v>
      </c>
      <c r="J4" s="17">
        <v>17.456282683174717</v>
      </c>
      <c r="K4">
        <v>3.8514695731834219E-3</v>
      </c>
      <c r="L4">
        <v>0.29992897190490714</v>
      </c>
      <c r="M4">
        <v>16.486550000000001</v>
      </c>
      <c r="N4">
        <v>72.400000000000006</v>
      </c>
      <c r="O4">
        <v>197</v>
      </c>
      <c r="P4">
        <v>0.222</v>
      </c>
      <c r="Q4">
        <v>82.7</v>
      </c>
      <c r="R4">
        <v>0.65941300000000003</v>
      </c>
      <c r="S4">
        <v>226</v>
      </c>
      <c r="T4">
        <v>737</v>
      </c>
      <c r="U4">
        <v>1.05</v>
      </c>
      <c r="V4">
        <v>16.386673102385867</v>
      </c>
      <c r="W4">
        <v>2.8583874162034437E-3</v>
      </c>
      <c r="X4">
        <v>0.33035842873066051</v>
      </c>
      <c r="Y4">
        <v>8.9</v>
      </c>
      <c r="Z4">
        <v>73</v>
      </c>
      <c r="AA4">
        <v>222</v>
      </c>
      <c r="AB4">
        <v>0.222</v>
      </c>
      <c r="AC4">
        <v>83.4</v>
      </c>
      <c r="AD4">
        <v>0.6676430000000001</v>
      </c>
      <c r="AE4">
        <v>221</v>
      </c>
    </row>
    <row r="5" spans="1:31" x14ac:dyDescent="0.3">
      <c r="A5" t="s">
        <v>6</v>
      </c>
      <c r="B5" s="3">
        <v>4</v>
      </c>
      <c r="C5" s="8">
        <v>2017</v>
      </c>
      <c r="D5" s="11">
        <v>2343280</v>
      </c>
      <c r="E5" s="16">
        <v>848167791.73559999</v>
      </c>
      <c r="F5" s="17">
        <v>361957.50901966478</v>
      </c>
      <c r="G5" s="55">
        <v>361957.50901966478</v>
      </c>
      <c r="H5">
        <v>1179</v>
      </c>
      <c r="I5" s="51">
        <v>0.93</v>
      </c>
      <c r="J5" s="17">
        <v>32.475694314846734</v>
      </c>
      <c r="K5">
        <v>5.3276749324352064E-3</v>
      </c>
      <c r="L5">
        <v>0.13799885884792357</v>
      </c>
      <c r="M5">
        <v>14.9009</v>
      </c>
      <c r="N5">
        <v>77.8</v>
      </c>
      <c r="O5">
        <v>373</v>
      </c>
      <c r="P5">
        <v>0.32200000000000001</v>
      </c>
      <c r="Q5">
        <v>81.8</v>
      </c>
      <c r="R5">
        <v>0.61920299999999995</v>
      </c>
      <c r="S5">
        <v>452</v>
      </c>
      <c r="T5">
        <v>1165</v>
      </c>
      <c r="U5">
        <v>0.78</v>
      </c>
      <c r="V5">
        <v>32.731341205026624</v>
      </c>
      <c r="W5">
        <v>4.1838121720709802E-3</v>
      </c>
      <c r="X5">
        <v>0.14874507024003933</v>
      </c>
      <c r="Y5">
        <v>8.8000000000000007</v>
      </c>
      <c r="Z5">
        <v>78</v>
      </c>
      <c r="AA5">
        <v>381</v>
      </c>
      <c r="AB5">
        <v>0.32500000000000001</v>
      </c>
      <c r="AC5">
        <v>83.8</v>
      </c>
      <c r="AD5">
        <v>0.60686399999999996</v>
      </c>
      <c r="AE5">
        <v>571</v>
      </c>
    </row>
    <row r="6" spans="1:31" x14ac:dyDescent="0.3">
      <c r="A6" t="s">
        <v>7</v>
      </c>
      <c r="B6" s="3">
        <v>5</v>
      </c>
      <c r="C6" s="8">
        <v>2017</v>
      </c>
      <c r="D6" s="11">
        <v>987203</v>
      </c>
      <c r="E6" s="16">
        <v>204812646.07749999</v>
      </c>
      <c r="F6" s="17">
        <v>207467.60907077874</v>
      </c>
      <c r="G6" s="55">
        <v>207467.60907077874</v>
      </c>
      <c r="H6">
        <v>544</v>
      </c>
      <c r="I6" s="51">
        <v>0.28000000000000003</v>
      </c>
      <c r="J6" s="17">
        <v>14.268205965508624</v>
      </c>
      <c r="K6">
        <v>9.7767616610811427E-4</v>
      </c>
      <c r="L6">
        <v>0.16588679308899931</v>
      </c>
      <c r="M6">
        <v>8.6528000000000009</v>
      </c>
      <c r="N6">
        <v>66.900000000000006</v>
      </c>
      <c r="O6">
        <v>260</v>
      </c>
      <c r="P6">
        <v>0.185</v>
      </c>
      <c r="Q6">
        <v>83.3</v>
      </c>
      <c r="R6">
        <v>0.63105200000000006</v>
      </c>
      <c r="S6">
        <v>649</v>
      </c>
      <c r="T6">
        <v>536</v>
      </c>
      <c r="U6">
        <v>0.31</v>
      </c>
      <c r="V6">
        <v>11.314315129925088</v>
      </c>
      <c r="W6">
        <v>2.0199039835595216E-3</v>
      </c>
      <c r="X6">
        <v>0.14427582530367222</v>
      </c>
      <c r="Y6">
        <v>2.4</v>
      </c>
      <c r="Z6">
        <v>74.400000000000006</v>
      </c>
      <c r="AA6">
        <v>278</v>
      </c>
      <c r="AB6">
        <v>0.18600000000000003</v>
      </c>
      <c r="AC6">
        <v>84.5</v>
      </c>
      <c r="AD6">
        <v>0.63151499999999994</v>
      </c>
      <c r="AE6">
        <v>458</v>
      </c>
    </row>
    <row r="7" spans="1:31" x14ac:dyDescent="0.3">
      <c r="A7" t="s">
        <v>8</v>
      </c>
      <c r="B7" s="3">
        <v>6</v>
      </c>
      <c r="C7" s="8">
        <v>2017</v>
      </c>
      <c r="D7" s="11">
        <v>1048957</v>
      </c>
      <c r="E7" s="16">
        <v>431495725.24970001</v>
      </c>
      <c r="F7" s="17">
        <v>411356.92430643016</v>
      </c>
      <c r="G7" s="55">
        <v>411356.92430643016</v>
      </c>
      <c r="H7">
        <v>539</v>
      </c>
      <c r="I7" s="51">
        <v>1.33</v>
      </c>
      <c r="J7" s="17">
        <v>19.4792589472763</v>
      </c>
      <c r="K7">
        <v>3.4629208520916433E-3</v>
      </c>
      <c r="L7">
        <v>0.36216737589998343</v>
      </c>
      <c r="M7">
        <v>15.855650000000002</v>
      </c>
      <c r="N7">
        <v>74.7</v>
      </c>
      <c r="O7">
        <v>184</v>
      </c>
      <c r="P7">
        <v>0.24299999999999999</v>
      </c>
      <c r="Q7">
        <v>72.5</v>
      </c>
      <c r="R7">
        <v>0.59626600000000007</v>
      </c>
      <c r="S7">
        <v>218</v>
      </c>
      <c r="T7">
        <v>543</v>
      </c>
      <c r="U7">
        <v>2.27</v>
      </c>
      <c r="V7">
        <v>20.623291570432738</v>
      </c>
      <c r="W7">
        <v>3.8091131275685705E-3</v>
      </c>
      <c r="X7">
        <v>0.33312973703435722</v>
      </c>
      <c r="Y7">
        <v>6.7</v>
      </c>
      <c r="Z7">
        <v>69.599999999999994</v>
      </c>
      <c r="AA7">
        <v>188</v>
      </c>
      <c r="AB7">
        <v>0.24199999999999999</v>
      </c>
      <c r="AC7">
        <v>76.8</v>
      </c>
      <c r="AD7">
        <v>0.59488099999999999</v>
      </c>
      <c r="AE7">
        <v>168</v>
      </c>
    </row>
    <row r="8" spans="1:31" x14ac:dyDescent="0.3">
      <c r="A8" t="s">
        <v>9</v>
      </c>
      <c r="B8" s="3">
        <v>7</v>
      </c>
      <c r="C8" s="8">
        <v>2017</v>
      </c>
      <c r="D8" s="11">
        <v>620092</v>
      </c>
      <c r="E8" s="16">
        <v>174156402.76190001</v>
      </c>
      <c r="F8" s="17">
        <v>280855.74844039272</v>
      </c>
      <c r="G8" s="55">
        <v>280855.74844039272</v>
      </c>
      <c r="H8">
        <v>327</v>
      </c>
      <c r="I8" s="51">
        <v>7.0000000000000007E-2</v>
      </c>
      <c r="J8" s="17">
        <v>12.123640226438436</v>
      </c>
      <c r="K8">
        <v>5.6987653843293667E-4</v>
      </c>
      <c r="L8">
        <v>0.21937975025766157</v>
      </c>
      <c r="M8">
        <v>5.9267500000000002</v>
      </c>
      <c r="N8">
        <v>70</v>
      </c>
      <c r="O8">
        <v>168</v>
      </c>
      <c r="P8">
        <v>0.27600000000000002</v>
      </c>
      <c r="Q8">
        <v>100.9</v>
      </c>
      <c r="R8">
        <v>0.59179099999999996</v>
      </c>
      <c r="S8">
        <v>44</v>
      </c>
      <c r="T8">
        <v>328</v>
      </c>
      <c r="U8">
        <v>0.08</v>
      </c>
      <c r="V8">
        <v>15.526266690399945</v>
      </c>
      <c r="W8">
        <v>8.0889312165660816E-4</v>
      </c>
      <c r="X8">
        <v>0.20870078738064593</v>
      </c>
      <c r="Y8">
        <v>7.9</v>
      </c>
      <c r="Z8">
        <v>70.5</v>
      </c>
      <c r="AA8">
        <v>176</v>
      </c>
      <c r="AB8">
        <v>0.28000000000000003</v>
      </c>
      <c r="AC8">
        <v>99.2</v>
      </c>
      <c r="AD8">
        <v>0.59144599999999992</v>
      </c>
      <c r="AE8">
        <v>36</v>
      </c>
    </row>
    <row r="9" spans="1:31" x14ac:dyDescent="0.3">
      <c r="A9" t="s">
        <v>10</v>
      </c>
      <c r="B9" s="3">
        <v>8</v>
      </c>
      <c r="C9" s="8">
        <v>2017</v>
      </c>
      <c r="D9" s="11">
        <v>1115926</v>
      </c>
      <c r="E9" s="16">
        <v>389662964.58390003</v>
      </c>
      <c r="F9" s="17">
        <v>349183.51627607929</v>
      </c>
      <c r="G9" s="55">
        <v>349183.51627607929</v>
      </c>
      <c r="H9">
        <v>573</v>
      </c>
      <c r="I9" s="51">
        <v>1.47</v>
      </c>
      <c r="J9" s="17">
        <v>24.927163468308862</v>
      </c>
      <c r="K9">
        <v>9.1369282281076353E-2</v>
      </c>
      <c r="L9">
        <v>0.17052861164075223</v>
      </c>
      <c r="M9">
        <v>9.1694999999999993</v>
      </c>
      <c r="N9">
        <v>73.2</v>
      </c>
      <c r="O9">
        <v>368</v>
      </c>
      <c r="P9">
        <v>0.32299999999999995</v>
      </c>
      <c r="Q9">
        <v>84.6</v>
      </c>
      <c r="R9">
        <v>0.62500100000000003</v>
      </c>
      <c r="S9">
        <v>232</v>
      </c>
      <c r="T9">
        <v>570</v>
      </c>
      <c r="U9">
        <v>1.31</v>
      </c>
      <c r="V9">
        <v>24.711275626874453</v>
      </c>
      <c r="W9">
        <v>8.2851258688009841E-2</v>
      </c>
      <c r="X9">
        <v>0.17537653777912562</v>
      </c>
      <c r="Y9">
        <v>4.8</v>
      </c>
      <c r="Z9">
        <v>71.900000000000006</v>
      </c>
      <c r="AA9">
        <v>397</v>
      </c>
      <c r="AB9">
        <v>0.32500000000000001</v>
      </c>
      <c r="AC9">
        <v>85.3</v>
      </c>
      <c r="AD9">
        <v>0.63363000000000003</v>
      </c>
      <c r="AE9">
        <v>341</v>
      </c>
    </row>
    <row r="10" spans="1:31" x14ac:dyDescent="0.3">
      <c r="A10" t="s">
        <v>11</v>
      </c>
      <c r="B10" s="3">
        <v>9</v>
      </c>
      <c r="C10" s="8">
        <v>2017</v>
      </c>
      <c r="D10" s="11">
        <v>1167649</v>
      </c>
      <c r="E10" s="16">
        <v>507253845.99789995</v>
      </c>
      <c r="F10" s="17">
        <v>434423.226498631</v>
      </c>
      <c r="G10" s="55">
        <v>434423.226498631</v>
      </c>
      <c r="H10">
        <v>599</v>
      </c>
      <c r="I10" s="51">
        <v>0.06</v>
      </c>
      <c r="J10" s="17">
        <v>27.267148055914781</v>
      </c>
      <c r="K10">
        <v>4.5092971182624265E-3</v>
      </c>
      <c r="L10">
        <v>0.38899142214467214</v>
      </c>
      <c r="M10">
        <v>25.767499999999998</v>
      </c>
      <c r="N10">
        <v>69.3</v>
      </c>
      <c r="O10">
        <v>189</v>
      </c>
      <c r="P10">
        <v>0.36599999999999999</v>
      </c>
      <c r="Q10">
        <v>80.900000000000006</v>
      </c>
      <c r="R10">
        <v>0.77661199999999997</v>
      </c>
      <c r="S10">
        <v>56</v>
      </c>
      <c r="T10">
        <v>597</v>
      </c>
      <c r="U10">
        <v>7.0000000000000007E-2</v>
      </c>
      <c r="V10">
        <v>25.513701077377466</v>
      </c>
      <c r="W10">
        <v>4.5340917211903692E-3</v>
      </c>
      <c r="X10">
        <v>0.38836972197880953</v>
      </c>
      <c r="Y10">
        <v>18</v>
      </c>
      <c r="Z10">
        <v>72</v>
      </c>
      <c r="AA10">
        <v>192</v>
      </c>
      <c r="AB10">
        <v>0.36599999999999999</v>
      </c>
      <c r="AC10">
        <v>82</v>
      </c>
      <c r="AD10">
        <v>0.76277000000000006</v>
      </c>
      <c r="AE10">
        <v>55</v>
      </c>
    </row>
    <row r="11" spans="1:31" x14ac:dyDescent="0.3">
      <c r="A11" t="s">
        <v>12</v>
      </c>
      <c r="B11" s="3">
        <v>10</v>
      </c>
      <c r="C11" s="8">
        <v>2017</v>
      </c>
      <c r="D11" s="11">
        <v>8024182</v>
      </c>
      <c r="E11" s="16">
        <v>4288114076.724</v>
      </c>
      <c r="F11" s="17">
        <v>534398.90529950592</v>
      </c>
      <c r="G11" s="55">
        <v>534398.90529950592</v>
      </c>
      <c r="H11">
        <v>4097</v>
      </c>
      <c r="I11" s="51">
        <v>2.79</v>
      </c>
      <c r="J11" s="17">
        <v>16.314122715884988</v>
      </c>
      <c r="K11">
        <v>2.2507665470859854E-3</v>
      </c>
      <c r="L11">
        <v>0.20024641666398815</v>
      </c>
      <c r="M11">
        <v>16.158850000000001</v>
      </c>
      <c r="N11">
        <v>84.5</v>
      </c>
      <c r="O11">
        <v>103</v>
      </c>
      <c r="P11">
        <v>0.20600000000000002</v>
      </c>
      <c r="Q11">
        <v>66.8</v>
      </c>
      <c r="R11">
        <v>0.81696899999999995</v>
      </c>
      <c r="S11">
        <v>3126</v>
      </c>
      <c r="T11">
        <v>3996</v>
      </c>
      <c r="U11">
        <v>2.5499999999999998</v>
      </c>
      <c r="V11">
        <v>14.767032330394869</v>
      </c>
      <c r="W11">
        <v>1.5276917371319725E-3</v>
      </c>
      <c r="X11">
        <v>0.17569073628000925</v>
      </c>
      <c r="Y11">
        <v>7.1</v>
      </c>
      <c r="Z11">
        <v>79.099999999999994</v>
      </c>
      <c r="AA11">
        <v>117</v>
      </c>
      <c r="AB11">
        <v>0.20399999999999999</v>
      </c>
      <c r="AC11">
        <v>69</v>
      </c>
      <c r="AD11">
        <v>0.81535799999999992</v>
      </c>
      <c r="AE11">
        <v>2293</v>
      </c>
    </row>
    <row r="12" spans="1:31" x14ac:dyDescent="0.3">
      <c r="A12" t="s">
        <v>13</v>
      </c>
      <c r="B12" s="3">
        <v>11</v>
      </c>
      <c r="C12" s="8">
        <v>2017</v>
      </c>
      <c r="D12" s="11">
        <v>748637</v>
      </c>
      <c r="E12" s="16">
        <v>225480760.08870003</v>
      </c>
      <c r="F12" s="17">
        <v>301188.37312168651</v>
      </c>
      <c r="G12" s="55">
        <v>301188.37312168651</v>
      </c>
      <c r="H12">
        <v>380</v>
      </c>
      <c r="I12" s="51">
        <v>0.42</v>
      </c>
      <c r="J12" s="17">
        <v>18.894921390940748</v>
      </c>
      <c r="K12">
        <v>1.0914750451418585E-3</v>
      </c>
      <c r="L12">
        <v>0.16635646662418224</v>
      </c>
      <c r="M12">
        <v>9.3915500000000005</v>
      </c>
      <c r="N12">
        <v>69.400000000000006</v>
      </c>
      <c r="O12">
        <v>414</v>
      </c>
      <c r="P12">
        <v>0.33200000000000002</v>
      </c>
      <c r="Q12">
        <v>91.2</v>
      </c>
      <c r="R12">
        <v>0.57699199999999995</v>
      </c>
      <c r="S12">
        <v>56</v>
      </c>
      <c r="T12">
        <v>385</v>
      </c>
      <c r="U12">
        <v>0.28000000000000003</v>
      </c>
      <c r="V12">
        <v>19.072106380567941</v>
      </c>
      <c r="W12">
        <v>1.2086802006903009E-3</v>
      </c>
      <c r="X12">
        <v>0.16658259569253656</v>
      </c>
      <c r="Y12">
        <v>5.8</v>
      </c>
      <c r="Z12">
        <v>67.400000000000006</v>
      </c>
      <c r="AA12">
        <v>406</v>
      </c>
      <c r="AB12">
        <v>0.33299999999999996</v>
      </c>
      <c r="AC12">
        <v>92.9</v>
      </c>
      <c r="AD12">
        <v>0.57979199999999997</v>
      </c>
      <c r="AE12">
        <v>65</v>
      </c>
    </row>
    <row r="13" spans="1:31" x14ac:dyDescent="0.3">
      <c r="A13" t="s">
        <v>14</v>
      </c>
      <c r="B13" s="3">
        <v>12</v>
      </c>
      <c r="C13" s="8">
        <v>2017</v>
      </c>
      <c r="D13" s="11">
        <v>1131938</v>
      </c>
      <c r="E13" s="16">
        <v>373118059.58660001</v>
      </c>
      <c r="F13" s="17">
        <v>329627.6470854411</v>
      </c>
      <c r="G13" s="55">
        <v>329627.6470854411</v>
      </c>
      <c r="H13">
        <v>541</v>
      </c>
      <c r="I13" s="51">
        <v>0.4</v>
      </c>
      <c r="J13" s="17">
        <v>15.757622314888625</v>
      </c>
      <c r="K13">
        <v>1.9716236116598617E-3</v>
      </c>
      <c r="L13">
        <v>0.27609683516594868</v>
      </c>
      <c r="M13">
        <v>14.19495</v>
      </c>
      <c r="N13">
        <v>68.900000000000006</v>
      </c>
      <c r="O13">
        <v>291</v>
      </c>
      <c r="P13">
        <v>0.28600000000000003</v>
      </c>
      <c r="Q13">
        <v>78.099999999999994</v>
      </c>
      <c r="R13">
        <v>0.667296</v>
      </c>
      <c r="S13">
        <v>148</v>
      </c>
      <c r="T13">
        <v>538</v>
      </c>
      <c r="U13">
        <v>0.55000000000000004</v>
      </c>
      <c r="V13">
        <v>13.897074721615638</v>
      </c>
      <c r="W13">
        <v>2.4071115046024349E-3</v>
      </c>
      <c r="X13">
        <v>0.26697311641383836</v>
      </c>
      <c r="Y13">
        <v>8.6999999999999993</v>
      </c>
      <c r="Z13">
        <v>65</v>
      </c>
      <c r="AA13">
        <v>293</v>
      </c>
      <c r="AB13">
        <v>0.28699999999999998</v>
      </c>
      <c r="AC13">
        <v>78.8</v>
      </c>
      <c r="AD13">
        <v>0.67199500000000001</v>
      </c>
      <c r="AE13">
        <v>189</v>
      </c>
    </row>
    <row r="14" spans="1:31" x14ac:dyDescent="0.3">
      <c r="A14" t="s">
        <v>15</v>
      </c>
      <c r="B14" s="3">
        <v>13</v>
      </c>
      <c r="C14" s="8">
        <v>2017</v>
      </c>
      <c r="D14" s="11">
        <v>937675</v>
      </c>
      <c r="E14" s="16">
        <v>292161155.95049995</v>
      </c>
      <c r="F14" s="17">
        <v>311580.40467166126</v>
      </c>
      <c r="G14" s="55">
        <v>311580.40467166126</v>
      </c>
      <c r="H14">
        <v>523</v>
      </c>
      <c r="I14" s="51">
        <v>0.51</v>
      </c>
      <c r="J14" s="17">
        <v>18.333125754505993</v>
      </c>
      <c r="K14">
        <v>2.3822281789833465E-3</v>
      </c>
      <c r="L14">
        <v>0.20668673796544473</v>
      </c>
      <c r="M14">
        <v>11.75825</v>
      </c>
      <c r="N14">
        <v>71</v>
      </c>
      <c r="O14">
        <v>229</v>
      </c>
      <c r="P14">
        <v>0.27600000000000002</v>
      </c>
      <c r="Q14">
        <v>96.6</v>
      </c>
      <c r="R14">
        <v>0.63622800000000002</v>
      </c>
      <c r="S14">
        <v>44</v>
      </c>
      <c r="T14">
        <v>519</v>
      </c>
      <c r="U14">
        <v>0.5</v>
      </c>
      <c r="V14">
        <v>20.698933299967752</v>
      </c>
      <c r="W14">
        <v>2.5878043072703688E-3</v>
      </c>
      <c r="X14">
        <v>0.21624597666373971</v>
      </c>
      <c r="Y14">
        <v>6.2</v>
      </c>
      <c r="Z14">
        <v>70.599999999999994</v>
      </c>
      <c r="AA14">
        <v>254</v>
      </c>
      <c r="AB14">
        <v>0.27399999999999997</v>
      </c>
      <c r="AC14">
        <v>98.4</v>
      </c>
      <c r="AD14">
        <v>0.63609000000000004</v>
      </c>
      <c r="AE14">
        <v>38</v>
      </c>
    </row>
    <row r="15" spans="1:31" x14ac:dyDescent="0.3">
      <c r="A15" t="s">
        <v>16</v>
      </c>
      <c r="B15" s="3">
        <v>14</v>
      </c>
      <c r="C15" s="8">
        <v>2017</v>
      </c>
      <c r="D15" s="11">
        <v>1036355</v>
      </c>
      <c r="E15" s="16">
        <v>324102593.38530004</v>
      </c>
      <c r="F15" s="17">
        <v>312733.17867458548</v>
      </c>
      <c r="G15" s="55">
        <v>312733.17867458548</v>
      </c>
      <c r="H15">
        <v>516</v>
      </c>
      <c r="I15" s="51">
        <v>0.34</v>
      </c>
      <c r="J15" s="17">
        <v>34.648375530769329</v>
      </c>
      <c r="K15">
        <v>3.0699506283922483E-4</v>
      </c>
      <c r="L15">
        <v>0.11580450502616234</v>
      </c>
      <c r="M15">
        <v>13.991600000000002</v>
      </c>
      <c r="N15">
        <v>75.900000000000006</v>
      </c>
      <c r="O15">
        <v>276</v>
      </c>
      <c r="P15">
        <v>0.4</v>
      </c>
      <c r="Q15">
        <v>76.7</v>
      </c>
      <c r="R15">
        <v>0.51197700000000002</v>
      </c>
      <c r="S15">
        <v>66</v>
      </c>
      <c r="T15">
        <v>522</v>
      </c>
      <c r="U15">
        <v>0.52</v>
      </c>
      <c r="V15">
        <v>32.759113963609636</v>
      </c>
      <c r="W15">
        <v>2.9563795478818695E-4</v>
      </c>
      <c r="X15">
        <v>0.12080248912569293</v>
      </c>
      <c r="Y15">
        <v>10</v>
      </c>
      <c r="Z15">
        <v>71.400000000000006</v>
      </c>
      <c r="AA15">
        <v>286</v>
      </c>
      <c r="AB15">
        <v>0.40299999999999997</v>
      </c>
      <c r="AC15">
        <v>80.599999999999994</v>
      </c>
      <c r="AD15">
        <v>0.50779299999999994</v>
      </c>
      <c r="AE15">
        <v>114</v>
      </c>
    </row>
    <row r="16" spans="1:31" x14ac:dyDescent="0.3">
      <c r="A16" t="s">
        <v>17</v>
      </c>
      <c r="B16" s="3">
        <v>15</v>
      </c>
      <c r="C16" s="8">
        <v>2017</v>
      </c>
      <c r="D16" s="11">
        <v>1287871</v>
      </c>
      <c r="E16" s="16">
        <v>402394179.54809999</v>
      </c>
      <c r="F16" s="17">
        <v>312449.13469446864</v>
      </c>
      <c r="G16" s="55">
        <v>312449.13469446864</v>
      </c>
      <c r="H16">
        <v>688</v>
      </c>
      <c r="I16" s="51">
        <v>1.1000000000000001</v>
      </c>
      <c r="J16" s="17">
        <v>23.948345442940632</v>
      </c>
      <c r="K16">
        <v>1.1282191011315857E-3</v>
      </c>
      <c r="L16">
        <v>0.16798889391539953</v>
      </c>
      <c r="M16">
        <v>14.9756</v>
      </c>
      <c r="N16">
        <v>72</v>
      </c>
      <c r="O16">
        <v>195</v>
      </c>
      <c r="P16">
        <v>0.24199999999999999</v>
      </c>
      <c r="Q16">
        <v>93.5</v>
      </c>
      <c r="R16">
        <v>0.60724500000000003</v>
      </c>
      <c r="S16">
        <v>151</v>
      </c>
      <c r="T16">
        <v>689</v>
      </c>
      <c r="U16">
        <v>1.2</v>
      </c>
      <c r="V16">
        <v>23.507334586523864</v>
      </c>
      <c r="W16">
        <v>8.1745086224869958E-4</v>
      </c>
      <c r="X16">
        <v>0.15994983171031646</v>
      </c>
      <c r="Y16">
        <v>7.5</v>
      </c>
      <c r="Z16">
        <v>73.400000000000006</v>
      </c>
      <c r="AA16">
        <v>199</v>
      </c>
      <c r="AB16">
        <v>0.24299999999999999</v>
      </c>
      <c r="AC16">
        <v>94.1</v>
      </c>
      <c r="AD16">
        <v>0.616564</v>
      </c>
      <c r="AE16">
        <v>143</v>
      </c>
    </row>
    <row r="17" spans="1:31" x14ac:dyDescent="0.3">
      <c r="A17" t="s">
        <v>18</v>
      </c>
      <c r="B17" s="3">
        <v>16</v>
      </c>
      <c r="C17" s="8">
        <v>2017</v>
      </c>
      <c r="D17" s="11">
        <v>1533698</v>
      </c>
      <c r="E17" s="16">
        <v>574140374.18899989</v>
      </c>
      <c r="F17" s="17">
        <v>374350.34419357654</v>
      </c>
      <c r="G17" s="55">
        <v>374350.34419357654</v>
      </c>
      <c r="H17">
        <v>792</v>
      </c>
      <c r="I17" s="51">
        <v>1.01</v>
      </c>
      <c r="J17" s="17">
        <v>21.628854341700883</v>
      </c>
      <c r="K17">
        <v>4.7205415546327754E-3</v>
      </c>
      <c r="L17">
        <v>0.38860520150545058</v>
      </c>
      <c r="M17">
        <v>15.331349999999999</v>
      </c>
      <c r="N17">
        <v>81.5</v>
      </c>
      <c r="O17">
        <v>218</v>
      </c>
      <c r="P17">
        <v>0.24600000000000002</v>
      </c>
      <c r="Q17">
        <v>84.1</v>
      </c>
      <c r="R17">
        <v>0.74052800000000008</v>
      </c>
      <c r="S17">
        <v>147</v>
      </c>
      <c r="T17">
        <v>800</v>
      </c>
      <c r="U17">
        <v>1.01</v>
      </c>
      <c r="V17">
        <v>20.380026448991178</v>
      </c>
      <c r="W17">
        <v>3.0695580398817004E-3</v>
      </c>
      <c r="X17">
        <v>0.38212135941234804</v>
      </c>
      <c r="Y17">
        <v>10.3</v>
      </c>
      <c r="Z17">
        <v>79.5</v>
      </c>
      <c r="AA17">
        <v>217</v>
      </c>
      <c r="AB17">
        <v>0.24100000000000002</v>
      </c>
      <c r="AC17">
        <v>83.8</v>
      </c>
      <c r="AD17">
        <v>0.73784899999999998</v>
      </c>
      <c r="AE17">
        <v>198</v>
      </c>
    </row>
    <row r="18" spans="1:31" x14ac:dyDescent="0.3">
      <c r="A18" t="s">
        <v>19</v>
      </c>
      <c r="B18" s="3">
        <v>17</v>
      </c>
      <c r="C18" s="8">
        <v>2017</v>
      </c>
      <c r="D18" s="11">
        <v>1255397</v>
      </c>
      <c r="E18" s="16">
        <v>510523467.28659993</v>
      </c>
      <c r="F18" s="17">
        <v>406662.96580810688</v>
      </c>
      <c r="G18" s="55">
        <v>406662.96580810688</v>
      </c>
      <c r="H18">
        <v>671</v>
      </c>
      <c r="I18" s="51">
        <v>1.3</v>
      </c>
      <c r="J18" s="17">
        <v>16.047451340820135</v>
      </c>
      <c r="K18">
        <v>1.1712299575033181E-3</v>
      </c>
      <c r="L18">
        <v>0.26205889463845272</v>
      </c>
      <c r="M18">
        <v>16.31925</v>
      </c>
      <c r="N18">
        <v>65.8</v>
      </c>
      <c r="O18">
        <v>247</v>
      </c>
      <c r="P18">
        <v>0.182</v>
      </c>
      <c r="Q18">
        <v>92.8</v>
      </c>
      <c r="R18">
        <v>0.53100999999999998</v>
      </c>
      <c r="S18">
        <v>143</v>
      </c>
      <c r="T18">
        <v>678</v>
      </c>
      <c r="U18">
        <v>1.75</v>
      </c>
      <c r="V18">
        <v>17.712312151832815</v>
      </c>
      <c r="W18">
        <v>1.1029940629003034E-3</v>
      </c>
      <c r="X18">
        <v>0.25552079933331567</v>
      </c>
      <c r="Y18">
        <v>6.4</v>
      </c>
      <c r="Z18">
        <v>74.599999999999994</v>
      </c>
      <c r="AA18">
        <v>266</v>
      </c>
      <c r="AB18">
        <v>0.183</v>
      </c>
      <c r="AC18">
        <v>93.5</v>
      </c>
      <c r="AD18">
        <v>0.52535900000000002</v>
      </c>
      <c r="AE18">
        <v>164</v>
      </c>
    </row>
    <row r="19" spans="1:31" x14ac:dyDescent="0.3">
      <c r="A19" t="s">
        <v>20</v>
      </c>
      <c r="B19" s="3">
        <v>18</v>
      </c>
      <c r="C19" s="8">
        <v>2017</v>
      </c>
      <c r="D19" s="11">
        <v>12571383</v>
      </c>
      <c r="E19" s="16">
        <v>15383951321.3318</v>
      </c>
      <c r="F19" s="17">
        <v>1223727.8365738916</v>
      </c>
      <c r="G19" s="55">
        <v>1223727.8365738916</v>
      </c>
      <c r="H19">
        <v>7195</v>
      </c>
      <c r="I19" s="51">
        <v>2.17</v>
      </c>
      <c r="J19" s="17">
        <v>12.139827397672519</v>
      </c>
      <c r="K19">
        <v>0</v>
      </c>
      <c r="L19">
        <v>0.12285163637108037</v>
      </c>
      <c r="M19">
        <v>27.067250000000005</v>
      </c>
      <c r="N19">
        <v>82.1</v>
      </c>
      <c r="O19">
        <v>572</v>
      </c>
      <c r="P19">
        <v>0</v>
      </c>
      <c r="Q19">
        <v>61.4</v>
      </c>
      <c r="R19">
        <v>0.99769400000000008</v>
      </c>
      <c r="S19">
        <v>5547</v>
      </c>
      <c r="T19">
        <v>7234</v>
      </c>
      <c r="U19">
        <v>2.1800000000000002</v>
      </c>
      <c r="V19">
        <v>11.323185884141306</v>
      </c>
      <c r="W19">
        <v>0</v>
      </c>
      <c r="X19">
        <v>0.10488771605399566</v>
      </c>
      <c r="Y19">
        <v>14.899999999999999</v>
      </c>
      <c r="Z19">
        <v>80.099999999999994</v>
      </c>
      <c r="AA19">
        <v>595</v>
      </c>
      <c r="AB19">
        <v>0</v>
      </c>
      <c r="AC19">
        <v>64.599999999999994</v>
      </c>
      <c r="AD19">
        <v>0.99768299999999999</v>
      </c>
      <c r="AE19">
        <v>8834</v>
      </c>
    </row>
    <row r="20" spans="1:31" x14ac:dyDescent="0.3">
      <c r="A20" t="s">
        <v>21</v>
      </c>
      <c r="B20" s="3">
        <v>19</v>
      </c>
      <c r="C20" s="8">
        <v>2017</v>
      </c>
      <c r="D20" s="11">
        <v>578819</v>
      </c>
      <c r="E20" s="16">
        <v>249636918.16000003</v>
      </c>
      <c r="F20" s="17">
        <v>431286.66847494646</v>
      </c>
      <c r="G20" s="55">
        <v>431286.66847494646</v>
      </c>
      <c r="H20">
        <v>319</v>
      </c>
      <c r="I20" s="51">
        <v>0.35</v>
      </c>
      <c r="J20" s="17">
        <v>15.349851275375967</v>
      </c>
      <c r="K20">
        <v>0.16297692433140779</v>
      </c>
      <c r="L20">
        <v>0.15891681894118248</v>
      </c>
      <c r="M20">
        <v>8.2139500000000005</v>
      </c>
      <c r="N20">
        <v>77.7</v>
      </c>
      <c r="O20">
        <v>187</v>
      </c>
      <c r="P20">
        <v>0.21</v>
      </c>
      <c r="Q20">
        <v>81.3</v>
      </c>
      <c r="R20">
        <v>0.79426199999999991</v>
      </c>
      <c r="S20">
        <v>33</v>
      </c>
      <c r="T20">
        <v>327</v>
      </c>
      <c r="U20">
        <v>0.39</v>
      </c>
      <c r="V20">
        <v>13.984032829801196</v>
      </c>
      <c r="W20">
        <v>0.12278179074763165</v>
      </c>
      <c r="X20">
        <v>0.16365885053017767</v>
      </c>
      <c r="Y20">
        <v>4</v>
      </c>
      <c r="Z20">
        <v>79.5</v>
      </c>
      <c r="AA20">
        <v>192</v>
      </c>
      <c r="AB20">
        <v>0.20899999999999999</v>
      </c>
      <c r="AC20">
        <v>80.900000000000006</v>
      </c>
      <c r="AD20">
        <v>0.79546800000000006</v>
      </c>
      <c r="AE20">
        <v>41</v>
      </c>
    </row>
    <row r="21" spans="1:31" x14ac:dyDescent="0.3">
      <c r="A21" t="s">
        <v>22</v>
      </c>
      <c r="B21" s="3">
        <v>20</v>
      </c>
      <c r="C21" s="8">
        <v>2017</v>
      </c>
      <c r="D21" s="11">
        <v>803653</v>
      </c>
      <c r="E21" s="16">
        <v>557324940.94749999</v>
      </c>
      <c r="F21" s="17">
        <v>693489.52961974882</v>
      </c>
      <c r="G21" s="55">
        <v>693489.52961974882</v>
      </c>
      <c r="H21">
        <v>445</v>
      </c>
      <c r="I21" s="51">
        <v>0.39</v>
      </c>
      <c r="J21" s="17">
        <v>22.043611751724725</v>
      </c>
      <c r="K21">
        <v>0.35059293851017703</v>
      </c>
      <c r="L21">
        <v>0.11076705868142485</v>
      </c>
      <c r="M21">
        <v>8.2110000000000003</v>
      </c>
      <c r="N21">
        <v>77.3</v>
      </c>
      <c r="O21">
        <v>195</v>
      </c>
      <c r="P21">
        <v>0.22399999999999998</v>
      </c>
      <c r="Q21">
        <v>105.9</v>
      </c>
      <c r="R21">
        <v>0.86005300000000007</v>
      </c>
      <c r="S21">
        <v>38</v>
      </c>
      <c r="T21">
        <v>466</v>
      </c>
      <c r="U21">
        <v>0.41</v>
      </c>
      <c r="V21">
        <v>34.608367489036105</v>
      </c>
      <c r="W21">
        <v>0.33106174899770646</v>
      </c>
      <c r="X21">
        <v>0.11132050444038154</v>
      </c>
      <c r="Y21">
        <v>3.1</v>
      </c>
      <c r="Z21">
        <v>80.3</v>
      </c>
      <c r="AA21">
        <v>201</v>
      </c>
      <c r="AB21">
        <v>0.22399999999999998</v>
      </c>
      <c r="AC21">
        <v>106.3</v>
      </c>
      <c r="AD21">
        <v>0.85485500000000003</v>
      </c>
      <c r="AE21">
        <v>49</v>
      </c>
    </row>
    <row r="22" spans="1:31" x14ac:dyDescent="0.3">
      <c r="A22" t="s">
        <v>23</v>
      </c>
      <c r="B22" s="3">
        <v>21</v>
      </c>
      <c r="C22" s="8">
        <v>2017</v>
      </c>
      <c r="D22" s="11">
        <v>1100864</v>
      </c>
      <c r="E22" s="16">
        <v>724935712.77139163</v>
      </c>
      <c r="F22" s="17">
        <v>658515.23237329198</v>
      </c>
      <c r="G22" s="55">
        <v>658515.23237329198</v>
      </c>
      <c r="H22">
        <v>590</v>
      </c>
      <c r="I22" s="51">
        <v>0.2</v>
      </c>
      <c r="J22" s="17">
        <v>28.38402042132147</v>
      </c>
      <c r="K22">
        <v>0.27947090449861067</v>
      </c>
      <c r="L22">
        <v>0.16383195681661269</v>
      </c>
      <c r="M22">
        <v>8.5601500000000001</v>
      </c>
      <c r="N22">
        <v>71.8</v>
      </c>
      <c r="O22">
        <v>164</v>
      </c>
      <c r="P22">
        <v>0.22899999999999998</v>
      </c>
      <c r="Q22">
        <v>96.6</v>
      </c>
      <c r="R22">
        <v>0.61477099999999996</v>
      </c>
      <c r="S22">
        <v>97</v>
      </c>
      <c r="T22">
        <v>593</v>
      </c>
      <c r="U22">
        <v>0.22</v>
      </c>
      <c r="V22">
        <v>23.761802323812038</v>
      </c>
      <c r="W22">
        <v>0.28637527386411854</v>
      </c>
      <c r="X22">
        <v>0.13586646419426998</v>
      </c>
      <c r="Y22">
        <v>3.6000000000000005</v>
      </c>
      <c r="Z22">
        <v>74</v>
      </c>
      <c r="AA22">
        <v>164</v>
      </c>
      <c r="AB22">
        <v>0.23</v>
      </c>
      <c r="AC22">
        <v>98.2</v>
      </c>
      <c r="AD22">
        <v>0.62277000000000005</v>
      </c>
      <c r="AE22">
        <v>50</v>
      </c>
    </row>
    <row r="23" spans="1:31" x14ac:dyDescent="0.3">
      <c r="A23" t="s">
        <v>24</v>
      </c>
      <c r="B23" s="3">
        <v>22</v>
      </c>
      <c r="C23" s="8">
        <v>2017</v>
      </c>
      <c r="D23" s="11">
        <v>1179666</v>
      </c>
      <c r="E23" s="16">
        <v>513374683.57549995</v>
      </c>
      <c r="F23" s="17">
        <v>435186.47106511495</v>
      </c>
      <c r="G23" s="55">
        <v>435186.47106511495</v>
      </c>
      <c r="H23">
        <v>586</v>
      </c>
      <c r="I23" s="51">
        <v>0.09</v>
      </c>
      <c r="J23" s="17">
        <v>25.482094793936721</v>
      </c>
      <c r="K23">
        <v>3.7897781862669211E-4</v>
      </c>
      <c r="L23">
        <v>0.35596661870455926</v>
      </c>
      <c r="M23">
        <v>7.8956999999999997</v>
      </c>
      <c r="N23">
        <v>70.400000000000006</v>
      </c>
      <c r="O23">
        <v>162</v>
      </c>
      <c r="P23">
        <v>0.27800000000000002</v>
      </c>
      <c r="Q23">
        <v>76.2</v>
      </c>
      <c r="R23">
        <v>0.58946599999999993</v>
      </c>
      <c r="S23">
        <v>83</v>
      </c>
      <c r="T23">
        <v>611</v>
      </c>
      <c r="U23">
        <v>0.08</v>
      </c>
      <c r="V23">
        <v>22.386408218983053</v>
      </c>
      <c r="W23">
        <v>3.6620228916557597E-4</v>
      </c>
      <c r="X23">
        <v>0.34210036899197493</v>
      </c>
      <c r="Y23">
        <v>5.6</v>
      </c>
      <c r="Z23">
        <v>66.099999999999994</v>
      </c>
      <c r="AA23">
        <v>176</v>
      </c>
      <c r="AB23">
        <v>0.27899999999999997</v>
      </c>
      <c r="AC23">
        <v>78.099999999999994</v>
      </c>
      <c r="AD23">
        <v>0.58470999999999995</v>
      </c>
      <c r="AE23">
        <v>70</v>
      </c>
    </row>
    <row r="24" spans="1:31" x14ac:dyDescent="0.3">
      <c r="A24" t="s">
        <v>25</v>
      </c>
      <c r="B24" s="3">
        <v>23</v>
      </c>
      <c r="C24" s="8">
        <v>2017</v>
      </c>
      <c r="D24" s="11">
        <v>992214</v>
      </c>
      <c r="E24" s="16">
        <v>425788063.41830003</v>
      </c>
      <c r="F24" s="17">
        <v>429129.26386676671</v>
      </c>
      <c r="G24" s="55">
        <v>429129.26386676671</v>
      </c>
      <c r="H24">
        <v>520</v>
      </c>
      <c r="I24" s="51">
        <v>0.24</v>
      </c>
      <c r="J24" s="17">
        <v>29.192818041468836</v>
      </c>
      <c r="K24">
        <v>3.1190764583705066E-2</v>
      </c>
      <c r="L24">
        <v>0.21021002972258293</v>
      </c>
      <c r="M24">
        <v>7.5682</v>
      </c>
      <c r="N24">
        <v>77.900000000000006</v>
      </c>
      <c r="O24">
        <v>238</v>
      </c>
      <c r="P24">
        <v>0.23199999999999998</v>
      </c>
      <c r="Q24">
        <v>84.1</v>
      </c>
      <c r="R24">
        <v>0.868757</v>
      </c>
      <c r="S24">
        <v>78</v>
      </c>
      <c r="T24">
        <v>524</v>
      </c>
      <c r="U24">
        <v>0.31</v>
      </c>
      <c r="V24">
        <v>21.448902156319821</v>
      </c>
      <c r="W24">
        <v>2.8670187315426164E-2</v>
      </c>
      <c r="X24">
        <v>0.2100422335955919</v>
      </c>
      <c r="Y24">
        <v>3.6000000000000005</v>
      </c>
      <c r="Z24">
        <v>85.2</v>
      </c>
      <c r="AA24">
        <v>251</v>
      </c>
      <c r="AB24">
        <v>0.23100000000000001</v>
      </c>
      <c r="AC24">
        <v>84.6</v>
      </c>
      <c r="AD24">
        <v>0.86702699999999988</v>
      </c>
      <c r="AE24">
        <v>52</v>
      </c>
    </row>
    <row r="25" spans="1:31" x14ac:dyDescent="0.3">
      <c r="A25" t="s">
        <v>26</v>
      </c>
      <c r="B25" s="3">
        <v>24</v>
      </c>
      <c r="C25" s="8">
        <v>2017</v>
      </c>
      <c r="D25" s="11">
        <v>1856619</v>
      </c>
      <c r="E25" s="16">
        <v>969112396.04649997</v>
      </c>
      <c r="F25" s="17">
        <v>521976.98938042752</v>
      </c>
      <c r="G25" s="55">
        <v>521976.98938042752</v>
      </c>
      <c r="H25">
        <v>990</v>
      </c>
      <c r="I25" s="51">
        <v>0.68</v>
      </c>
      <c r="J25" s="17">
        <v>33.68171918360035</v>
      </c>
      <c r="K25">
        <v>5.9438237307808499E-3</v>
      </c>
      <c r="L25">
        <v>0.284729367349775</v>
      </c>
      <c r="M25">
        <v>12.537800000000002</v>
      </c>
      <c r="N25">
        <v>75.3</v>
      </c>
      <c r="O25">
        <v>44</v>
      </c>
      <c r="P25">
        <v>0.35700000000000004</v>
      </c>
      <c r="Q25">
        <v>61.9</v>
      </c>
      <c r="R25">
        <v>0.78385099999999996</v>
      </c>
      <c r="S25">
        <v>79</v>
      </c>
      <c r="T25">
        <v>966</v>
      </c>
      <c r="U25">
        <v>0.66</v>
      </c>
      <c r="V25">
        <v>27.704895192594741</v>
      </c>
      <c r="W25">
        <v>5.6942792992522627E-3</v>
      </c>
      <c r="X25">
        <v>0.2945796700650673</v>
      </c>
      <c r="Y25">
        <v>6.8000000000000007</v>
      </c>
      <c r="Z25">
        <v>77.099999999999994</v>
      </c>
      <c r="AA25">
        <v>50</v>
      </c>
      <c r="AB25">
        <v>0.35</v>
      </c>
      <c r="AC25">
        <v>64.7</v>
      </c>
      <c r="AD25">
        <v>0.77940100000000001</v>
      </c>
      <c r="AE25">
        <v>88</v>
      </c>
    </row>
    <row r="26" spans="1:31" x14ac:dyDescent="0.3">
      <c r="A26" t="s">
        <v>27</v>
      </c>
      <c r="B26" s="3">
        <v>25</v>
      </c>
      <c r="C26" s="8">
        <v>2017</v>
      </c>
      <c r="D26" s="11">
        <v>719418</v>
      </c>
      <c r="E26" s="16">
        <v>473350968.76650006</v>
      </c>
      <c r="F26" s="17">
        <v>657963.75509995583</v>
      </c>
      <c r="G26" s="55">
        <v>657963.75509995583</v>
      </c>
      <c r="H26">
        <v>440</v>
      </c>
      <c r="I26" s="51">
        <v>0.47</v>
      </c>
      <c r="J26" s="17">
        <v>23.629638337358205</v>
      </c>
      <c r="K26">
        <v>0.12485675441641966</v>
      </c>
      <c r="L26">
        <v>9.025554083023371E-2</v>
      </c>
      <c r="M26">
        <v>15.091550000000002</v>
      </c>
      <c r="N26">
        <v>81.900000000000006</v>
      </c>
      <c r="O26">
        <v>117</v>
      </c>
      <c r="P26">
        <v>7.0000000000000007E-2</v>
      </c>
      <c r="Q26">
        <v>102.2</v>
      </c>
      <c r="R26">
        <v>0.9525579999999999</v>
      </c>
      <c r="S26">
        <v>30</v>
      </c>
      <c r="T26">
        <v>445</v>
      </c>
      <c r="U26">
        <v>0.51</v>
      </c>
      <c r="V26">
        <v>18.306943051113851</v>
      </c>
      <c r="W26">
        <v>0.14372095133262389</v>
      </c>
      <c r="X26">
        <v>8.5076234409849419E-2</v>
      </c>
      <c r="Y26">
        <v>5.7</v>
      </c>
      <c r="Z26">
        <v>81.8</v>
      </c>
      <c r="AA26">
        <v>129</v>
      </c>
      <c r="AB26">
        <v>7.0000000000000007E-2</v>
      </c>
      <c r="AC26">
        <v>105.3</v>
      </c>
      <c r="AD26">
        <v>0.94614000000000009</v>
      </c>
      <c r="AE26">
        <v>29</v>
      </c>
    </row>
    <row r="27" spans="1:31" x14ac:dyDescent="0.3">
      <c r="A27" t="s">
        <v>28</v>
      </c>
      <c r="B27" s="3">
        <v>26</v>
      </c>
      <c r="C27" s="8">
        <v>2017</v>
      </c>
      <c r="D27" s="11">
        <v>606830</v>
      </c>
      <c r="E27" s="16">
        <v>257982111.93280002</v>
      </c>
      <c r="F27" s="17">
        <v>425130.78116243437</v>
      </c>
      <c r="G27" s="55">
        <v>425130.78116243437</v>
      </c>
      <c r="H27">
        <v>316</v>
      </c>
      <c r="I27" s="51">
        <v>1.07</v>
      </c>
      <c r="J27" s="17">
        <v>27.650703567767437</v>
      </c>
      <c r="K27">
        <v>8.3878659980328608E-3</v>
      </c>
      <c r="L27">
        <v>0.31890327677280889</v>
      </c>
      <c r="M27">
        <v>15.6997</v>
      </c>
      <c r="N27">
        <v>72.099999999999994</v>
      </c>
      <c r="O27">
        <v>133</v>
      </c>
      <c r="P27">
        <v>0.28300000000000003</v>
      </c>
      <c r="Q27">
        <v>82.2</v>
      </c>
      <c r="R27">
        <v>0.72243999999999997</v>
      </c>
      <c r="S27">
        <v>48</v>
      </c>
      <c r="T27">
        <v>321</v>
      </c>
      <c r="U27">
        <v>0.67</v>
      </c>
      <c r="V27">
        <v>31.116370712029873</v>
      </c>
      <c r="W27">
        <v>1.0285506941809165E-2</v>
      </c>
      <c r="X27">
        <v>0.34508752301240841</v>
      </c>
      <c r="Y27">
        <v>6.3</v>
      </c>
      <c r="Z27">
        <v>72.5</v>
      </c>
      <c r="AA27">
        <v>188</v>
      </c>
      <c r="AB27">
        <v>0.28600000000000003</v>
      </c>
      <c r="AC27">
        <v>83.2</v>
      </c>
      <c r="AD27">
        <v>0.7289270000000001</v>
      </c>
      <c r="AE27">
        <v>49</v>
      </c>
    </row>
    <row r="28" spans="1:31" x14ac:dyDescent="0.3">
      <c r="A28" t="s">
        <v>29</v>
      </c>
      <c r="B28" s="3">
        <v>27</v>
      </c>
      <c r="C28" s="8">
        <v>2017</v>
      </c>
      <c r="D28" s="11">
        <v>629303</v>
      </c>
      <c r="E28" s="16">
        <v>160385550.14070001</v>
      </c>
      <c r="F28" s="17">
        <v>254862.20491670945</v>
      </c>
      <c r="G28" s="55">
        <v>254862.20491670945</v>
      </c>
      <c r="H28">
        <v>319</v>
      </c>
      <c r="I28" s="51">
        <v>0.26</v>
      </c>
      <c r="J28" s="17">
        <v>17.645754412959029</v>
      </c>
      <c r="K28">
        <v>3.446501385541752E-3</v>
      </c>
      <c r="L28">
        <v>0.15925396153494165</v>
      </c>
      <c r="M28">
        <v>12.602449999999997</v>
      </c>
      <c r="N28">
        <v>68.599999999999994</v>
      </c>
      <c r="O28">
        <v>195</v>
      </c>
      <c r="P28">
        <v>0.29499999999999998</v>
      </c>
      <c r="Q28">
        <v>84</v>
      </c>
      <c r="R28">
        <v>0.73068600000000006</v>
      </c>
      <c r="S28">
        <v>39</v>
      </c>
      <c r="T28">
        <v>334</v>
      </c>
      <c r="U28">
        <v>0.27</v>
      </c>
      <c r="V28">
        <v>17.12986060207492</v>
      </c>
      <c r="W28">
        <v>3.5701838957008063E-3</v>
      </c>
      <c r="X28">
        <v>0.15424055947564344</v>
      </c>
      <c r="Y28">
        <v>7.0000000000000009</v>
      </c>
      <c r="Z28">
        <v>75.8</v>
      </c>
      <c r="AA28">
        <v>200</v>
      </c>
      <c r="AB28">
        <v>0.29600000000000004</v>
      </c>
      <c r="AC28">
        <v>86.3</v>
      </c>
      <c r="AD28">
        <v>0.72979499999999997</v>
      </c>
      <c r="AE28">
        <v>38</v>
      </c>
    </row>
    <row r="29" spans="1:31" x14ac:dyDescent="0.3">
      <c r="A29" t="s">
        <v>30</v>
      </c>
      <c r="B29" s="3">
        <v>28</v>
      </c>
      <c r="C29" s="8">
        <v>2017</v>
      </c>
      <c r="D29" s="11">
        <v>5450085</v>
      </c>
      <c r="E29" s="16">
        <v>4144957389.4584994</v>
      </c>
      <c r="F29" s="17">
        <v>760530.77877840423</v>
      </c>
      <c r="G29" s="55">
        <v>760530.77877840423</v>
      </c>
      <c r="H29">
        <v>3049</v>
      </c>
      <c r="I29" s="51">
        <v>2.82</v>
      </c>
      <c r="J29" s="17">
        <v>15.698331648508326</v>
      </c>
      <c r="K29">
        <v>2.4504660584198979E-3</v>
      </c>
      <c r="L29">
        <v>0.15058961068579285</v>
      </c>
      <c r="M29">
        <v>25.393450000000001</v>
      </c>
      <c r="N29">
        <v>87.6</v>
      </c>
      <c r="O29">
        <v>549</v>
      </c>
      <c r="P29">
        <v>0</v>
      </c>
      <c r="Q29">
        <v>82.3</v>
      </c>
      <c r="R29">
        <v>0.98483599999999993</v>
      </c>
      <c r="S29">
        <v>1631</v>
      </c>
      <c r="T29">
        <v>3020</v>
      </c>
      <c r="U29">
        <v>2.79</v>
      </c>
      <c r="V29">
        <v>16.552493076910373</v>
      </c>
      <c r="W29">
        <v>2.855971666407262E-3</v>
      </c>
      <c r="X29">
        <v>0.15003856754071329</v>
      </c>
      <c r="Y29">
        <v>13.8</v>
      </c>
      <c r="Z29">
        <v>88.6</v>
      </c>
      <c r="AA29">
        <v>556</v>
      </c>
      <c r="AB29">
        <v>0</v>
      </c>
      <c r="AC29">
        <v>81.7</v>
      </c>
      <c r="AD29">
        <v>0.98331999999999997</v>
      </c>
      <c r="AE29">
        <v>2027</v>
      </c>
    </row>
    <row r="30" spans="1:31" x14ac:dyDescent="0.3">
      <c r="A30" t="s">
        <v>31</v>
      </c>
      <c r="B30" s="3">
        <v>29</v>
      </c>
      <c r="C30" s="8">
        <v>2017</v>
      </c>
      <c r="D30" s="11">
        <v>471202</v>
      </c>
      <c r="E30" s="16">
        <v>103687537.72729999</v>
      </c>
      <c r="F30" s="17">
        <v>220049.01873782367</v>
      </c>
      <c r="G30" s="55">
        <v>220049.01873782367</v>
      </c>
      <c r="H30">
        <v>200</v>
      </c>
      <c r="I30" s="51">
        <v>0.22</v>
      </c>
      <c r="J30" s="17">
        <v>18.999024741488135</v>
      </c>
      <c r="K30">
        <v>1.1769237009373589E-2</v>
      </c>
      <c r="L30">
        <v>0.15025557378952661</v>
      </c>
      <c r="M30">
        <v>11.4</v>
      </c>
      <c r="N30">
        <v>75.900000000000006</v>
      </c>
      <c r="O30">
        <v>275</v>
      </c>
      <c r="P30">
        <v>0.498</v>
      </c>
      <c r="Q30">
        <v>72</v>
      </c>
      <c r="R30">
        <v>0.92896400000000001</v>
      </c>
      <c r="S30">
        <v>5</v>
      </c>
      <c r="T30">
        <v>202</v>
      </c>
      <c r="U30">
        <v>0.22</v>
      </c>
      <c r="V30">
        <v>18.924968373742736</v>
      </c>
      <c r="W30">
        <v>1.058144652289455E-2</v>
      </c>
      <c r="X30">
        <v>0.15857810725897464</v>
      </c>
      <c r="Y30">
        <v>2.8</v>
      </c>
      <c r="Z30">
        <v>75.099999999999994</v>
      </c>
      <c r="AA30">
        <v>261</v>
      </c>
      <c r="AB30">
        <v>0.496</v>
      </c>
      <c r="AC30">
        <v>72</v>
      </c>
      <c r="AD30">
        <v>0.92212700000000003</v>
      </c>
      <c r="AE30">
        <v>9</v>
      </c>
    </row>
    <row r="31" spans="1:31" x14ac:dyDescent="0.3">
      <c r="A31" t="s">
        <v>32</v>
      </c>
      <c r="B31" s="3">
        <v>30</v>
      </c>
      <c r="C31" s="8">
        <v>2017</v>
      </c>
      <c r="D31" s="11">
        <v>275685</v>
      </c>
      <c r="E31" s="16">
        <v>70610740.590499997</v>
      </c>
      <c r="F31" s="17">
        <v>256128.3370168852</v>
      </c>
      <c r="G31" s="55">
        <v>256128.3370168852</v>
      </c>
      <c r="H31">
        <v>140</v>
      </c>
      <c r="I31" s="51">
        <v>0.08</v>
      </c>
      <c r="J31" s="17">
        <v>14.006458505196134</v>
      </c>
      <c r="K31">
        <v>9.5469839875915834E-3</v>
      </c>
      <c r="L31">
        <v>7.0686300830376482E-3</v>
      </c>
      <c r="M31">
        <v>6.8055500000000002</v>
      </c>
      <c r="N31">
        <v>77.900000000000006</v>
      </c>
      <c r="O31">
        <v>299</v>
      </c>
      <c r="P31">
        <v>0.54400000000000004</v>
      </c>
      <c r="Q31">
        <v>78.5</v>
      </c>
      <c r="R31">
        <v>0.79297499999999999</v>
      </c>
      <c r="S31">
        <v>15</v>
      </c>
      <c r="T31">
        <v>145</v>
      </c>
      <c r="U31">
        <v>0.1</v>
      </c>
      <c r="V31">
        <v>13.137333571003476</v>
      </c>
      <c r="W31">
        <v>8.743303767536157E-3</v>
      </c>
      <c r="X31">
        <v>8.5530103098397248E-3</v>
      </c>
      <c r="Y31">
        <v>2</v>
      </c>
      <c r="Z31">
        <v>72.900000000000006</v>
      </c>
      <c r="AA31">
        <v>350</v>
      </c>
      <c r="AB31">
        <v>0.54500000000000004</v>
      </c>
      <c r="AC31">
        <v>77.7</v>
      </c>
      <c r="AD31">
        <v>0.78686199999999995</v>
      </c>
      <c r="AE31">
        <v>13</v>
      </c>
    </row>
    <row r="32" spans="1:31" x14ac:dyDescent="0.3">
      <c r="A32" t="s">
        <v>33</v>
      </c>
      <c r="B32" s="3">
        <v>31</v>
      </c>
      <c r="C32" s="8">
        <v>2017</v>
      </c>
      <c r="D32" s="11">
        <v>5673078</v>
      </c>
      <c r="E32" s="16">
        <v>2331860690.7827997</v>
      </c>
      <c r="F32" s="17">
        <v>411039.77255077398</v>
      </c>
      <c r="G32" s="55">
        <v>411039.77255077398</v>
      </c>
      <c r="H32">
        <v>2786</v>
      </c>
      <c r="I32" s="51">
        <v>0.22</v>
      </c>
      <c r="J32" s="17">
        <v>20.771539249548663</v>
      </c>
      <c r="K32">
        <v>9.3587306018573079E-3</v>
      </c>
      <c r="L32">
        <v>0.11338131115836769</v>
      </c>
      <c r="M32">
        <v>14.502399999999998</v>
      </c>
      <c r="N32">
        <v>79.2</v>
      </c>
      <c r="O32">
        <v>210</v>
      </c>
      <c r="P32">
        <v>0.44400000000000001</v>
      </c>
      <c r="Q32">
        <v>73.7</v>
      </c>
      <c r="R32">
        <v>0.85119600000000006</v>
      </c>
      <c r="S32">
        <v>526</v>
      </c>
      <c r="T32">
        <v>2739</v>
      </c>
      <c r="U32">
        <v>0.26</v>
      </c>
      <c r="V32">
        <v>19.276959754762192</v>
      </c>
      <c r="W32">
        <v>6.3884988472779815E-3</v>
      </c>
      <c r="X32">
        <v>0.10230948143466655</v>
      </c>
      <c r="Y32">
        <v>7.3</v>
      </c>
      <c r="Z32">
        <v>75.3</v>
      </c>
      <c r="AA32">
        <v>214</v>
      </c>
      <c r="AB32">
        <v>0.44799999999999995</v>
      </c>
      <c r="AC32">
        <v>72.8</v>
      </c>
      <c r="AD32">
        <v>0.83838599999999996</v>
      </c>
      <c r="AE32">
        <v>707</v>
      </c>
    </row>
    <row r="33" spans="1:31" x14ac:dyDescent="0.3">
      <c r="A33" t="s">
        <v>34</v>
      </c>
      <c r="B33" s="3">
        <v>32</v>
      </c>
      <c r="C33" s="8">
        <v>2017</v>
      </c>
      <c r="D33" s="11">
        <v>999464</v>
      </c>
      <c r="E33" s="16">
        <v>413246904.57859999</v>
      </c>
      <c r="F33" s="17">
        <v>413468.52370730712</v>
      </c>
      <c r="G33" s="55">
        <v>413468.52370730712</v>
      </c>
      <c r="H33">
        <v>537</v>
      </c>
      <c r="I33" s="51">
        <v>0.12</v>
      </c>
      <c r="J33" s="17">
        <v>33.135346608562685</v>
      </c>
      <c r="K33">
        <v>0.35733154388450733</v>
      </c>
      <c r="L33">
        <v>3.2667252762950461E-2</v>
      </c>
      <c r="M33">
        <v>11.071949999999999</v>
      </c>
      <c r="N33">
        <v>77.900000000000006</v>
      </c>
      <c r="O33">
        <v>289</v>
      </c>
      <c r="P33">
        <v>0.34600000000000003</v>
      </c>
      <c r="Q33">
        <v>90.1</v>
      </c>
      <c r="R33">
        <v>0.63950400000000007</v>
      </c>
      <c r="S33">
        <v>85</v>
      </c>
      <c r="T33">
        <v>523</v>
      </c>
      <c r="U33">
        <v>0.12</v>
      </c>
      <c r="V33">
        <v>32.02278760569618</v>
      </c>
      <c r="W33">
        <v>0.26264924277152435</v>
      </c>
      <c r="X33">
        <v>3.8729234296734263E-2</v>
      </c>
      <c r="Y33">
        <v>8.6</v>
      </c>
      <c r="Z33">
        <v>75.2</v>
      </c>
      <c r="AA33">
        <v>315</v>
      </c>
      <c r="AB33">
        <v>0.34600000000000003</v>
      </c>
      <c r="AC33">
        <v>93.9</v>
      </c>
      <c r="AD33">
        <v>0.63874399999999998</v>
      </c>
      <c r="AE33">
        <v>91</v>
      </c>
    </row>
    <row r="34" spans="1:31" x14ac:dyDescent="0.3">
      <c r="A34" t="s">
        <v>35</v>
      </c>
      <c r="B34" s="3">
        <v>33</v>
      </c>
      <c r="C34" s="8">
        <v>2017</v>
      </c>
      <c r="D34" s="11">
        <v>2553518</v>
      </c>
      <c r="E34" s="16">
        <v>825742428.48189998</v>
      </c>
      <c r="F34" s="17">
        <v>323374.43028868409</v>
      </c>
      <c r="G34" s="55">
        <v>323374.43028868409</v>
      </c>
      <c r="H34">
        <v>1274</v>
      </c>
      <c r="I34" s="51">
        <v>0.42</v>
      </c>
      <c r="J34" s="17">
        <v>22.547090038067015</v>
      </c>
      <c r="K34">
        <v>4.3746005042557608E-2</v>
      </c>
      <c r="L34">
        <v>0.22321716540703118</v>
      </c>
      <c r="M34">
        <v>11.50475</v>
      </c>
      <c r="N34">
        <v>76.099999999999994</v>
      </c>
      <c r="O34">
        <v>249</v>
      </c>
      <c r="P34">
        <v>0.23100000000000001</v>
      </c>
      <c r="Q34">
        <v>86.3</v>
      </c>
      <c r="R34">
        <v>0.57509699999999997</v>
      </c>
      <c r="S34">
        <v>298</v>
      </c>
      <c r="T34">
        <v>1289</v>
      </c>
      <c r="U34">
        <v>0.42</v>
      </c>
      <c r="V34">
        <v>22.243840348649112</v>
      </c>
      <c r="W34">
        <v>4.2855628413072347E-2</v>
      </c>
      <c r="X34">
        <v>0.21530313637084889</v>
      </c>
      <c r="Y34">
        <v>4.5999999999999996</v>
      </c>
      <c r="Z34">
        <v>76.099999999999994</v>
      </c>
      <c r="AA34">
        <v>258</v>
      </c>
      <c r="AB34">
        <v>0.23300000000000001</v>
      </c>
      <c r="AC34">
        <v>86.7</v>
      </c>
      <c r="AD34">
        <v>0.58543199999999995</v>
      </c>
      <c r="AE34">
        <v>234</v>
      </c>
    </row>
    <row r="35" spans="1:31" x14ac:dyDescent="0.3">
      <c r="A35" t="s">
        <v>36</v>
      </c>
      <c r="B35" s="3">
        <v>34</v>
      </c>
      <c r="C35" s="8">
        <v>2017</v>
      </c>
      <c r="D35" s="11">
        <v>4248997</v>
      </c>
      <c r="E35" s="16">
        <v>1409884962.3175001</v>
      </c>
      <c r="F35" s="17">
        <v>331815.9467557873</v>
      </c>
      <c r="G35" s="55">
        <v>331815.9467557873</v>
      </c>
      <c r="H35">
        <v>2143</v>
      </c>
      <c r="I35" s="51">
        <v>0.91</v>
      </c>
      <c r="J35" s="17">
        <v>22.466394418401922</v>
      </c>
      <c r="K35">
        <v>1.1179101412741919E-2</v>
      </c>
      <c r="L35">
        <v>0.19269833625429703</v>
      </c>
      <c r="M35">
        <v>13.744450000000001</v>
      </c>
      <c r="N35">
        <v>80.099999999999994</v>
      </c>
      <c r="O35">
        <v>319</v>
      </c>
      <c r="P35">
        <v>0.32100000000000001</v>
      </c>
      <c r="Q35">
        <v>80.400000000000006</v>
      </c>
      <c r="R35">
        <v>0.75269200000000003</v>
      </c>
      <c r="S35">
        <v>472</v>
      </c>
      <c r="T35">
        <v>2175</v>
      </c>
      <c r="U35">
        <v>0.99</v>
      </c>
      <c r="V35">
        <v>21.415104303852921</v>
      </c>
      <c r="W35">
        <v>8.1104240880835576E-3</v>
      </c>
      <c r="X35">
        <v>0.18541202343688468</v>
      </c>
      <c r="Y35">
        <v>7.8</v>
      </c>
      <c r="Z35">
        <v>81.099999999999994</v>
      </c>
      <c r="AA35">
        <v>328</v>
      </c>
      <c r="AB35">
        <v>0.32100000000000001</v>
      </c>
      <c r="AC35">
        <v>81.2</v>
      </c>
      <c r="AD35">
        <v>0.75101399999999996</v>
      </c>
      <c r="AE35">
        <v>711</v>
      </c>
    </row>
    <row r="36" spans="1:31" x14ac:dyDescent="0.3">
      <c r="A36" t="s">
        <v>37</v>
      </c>
      <c r="B36" s="3">
        <v>35</v>
      </c>
      <c r="C36" s="8">
        <v>2017</v>
      </c>
      <c r="D36" s="11">
        <v>3073954</v>
      </c>
      <c r="E36" s="16">
        <v>637624469.58209991</v>
      </c>
      <c r="F36" s="17">
        <v>207428.1103692833</v>
      </c>
      <c r="G36" s="55">
        <v>207428.1103692833</v>
      </c>
      <c r="H36">
        <v>1363</v>
      </c>
      <c r="I36" s="51">
        <v>0.14000000000000001</v>
      </c>
      <c r="J36" s="17">
        <v>29.295189795114503</v>
      </c>
      <c r="K36">
        <v>3.9178965096401865E-3</v>
      </c>
      <c r="L36">
        <v>4.6841353222353103E-2</v>
      </c>
      <c r="M36">
        <v>5.6970499999999999</v>
      </c>
      <c r="N36">
        <v>76.3</v>
      </c>
      <c r="O36">
        <v>181</v>
      </c>
      <c r="P36">
        <v>0.54799999999999993</v>
      </c>
      <c r="Q36">
        <v>68.599999999999994</v>
      </c>
      <c r="R36">
        <v>0.74535099999999999</v>
      </c>
      <c r="S36">
        <v>297</v>
      </c>
      <c r="T36">
        <v>1335</v>
      </c>
      <c r="U36">
        <v>0.15</v>
      </c>
      <c r="V36">
        <v>32.31212592351271</v>
      </c>
      <c r="W36">
        <v>3.999678920374455E-3</v>
      </c>
      <c r="X36">
        <v>4.5078538356030477E-2</v>
      </c>
      <c r="Y36">
        <v>1.9</v>
      </c>
      <c r="Z36">
        <v>70.5</v>
      </c>
      <c r="AA36">
        <v>204</v>
      </c>
      <c r="AB36">
        <v>0.54799999999999993</v>
      </c>
      <c r="AC36">
        <v>66.7</v>
      </c>
      <c r="AD36">
        <v>0.74590400000000001</v>
      </c>
      <c r="AE36">
        <v>191</v>
      </c>
    </row>
    <row r="37" spans="1:31" x14ac:dyDescent="0.3">
      <c r="A37" t="s">
        <v>38</v>
      </c>
      <c r="B37" s="3">
        <v>36</v>
      </c>
      <c r="C37" s="8">
        <v>2017</v>
      </c>
      <c r="D37" s="11">
        <v>476837</v>
      </c>
      <c r="E37" s="16">
        <v>60032068.926500008</v>
      </c>
      <c r="F37" s="17">
        <v>125896.41518275639</v>
      </c>
      <c r="G37" s="55">
        <v>125896.41518275639</v>
      </c>
      <c r="H37">
        <v>256</v>
      </c>
      <c r="I37" s="51">
        <v>0.1</v>
      </c>
      <c r="J37" s="17">
        <v>34.832691378636056</v>
      </c>
      <c r="K37">
        <v>1.4609116298346776E-2</v>
      </c>
      <c r="L37">
        <v>7.5380063623412236E-2</v>
      </c>
      <c r="M37">
        <v>13.1143</v>
      </c>
      <c r="N37">
        <v>86.3</v>
      </c>
      <c r="O37">
        <v>157</v>
      </c>
      <c r="P37">
        <v>0.49700000000000005</v>
      </c>
      <c r="Q37">
        <v>45.8</v>
      </c>
      <c r="R37">
        <v>0.65465699999999993</v>
      </c>
      <c r="S37">
        <v>6</v>
      </c>
      <c r="T37">
        <v>231</v>
      </c>
      <c r="U37">
        <v>0.12</v>
      </c>
      <c r="V37">
        <v>35.485505189924581</v>
      </c>
      <c r="W37">
        <v>1.4037732163980701E-2</v>
      </c>
      <c r="X37">
        <v>7.9523036584834728E-2</v>
      </c>
      <c r="Y37">
        <v>0</v>
      </c>
      <c r="Z37">
        <v>85.8</v>
      </c>
      <c r="AA37">
        <v>168</v>
      </c>
      <c r="AB37">
        <v>0.50800000000000001</v>
      </c>
      <c r="AC37">
        <v>48.9</v>
      </c>
      <c r="AD37">
        <v>0.65234399999999992</v>
      </c>
      <c r="AE37">
        <v>0</v>
      </c>
    </row>
    <row r="38" spans="1:31" x14ac:dyDescent="0.3">
      <c r="A38" t="s">
        <v>39</v>
      </c>
      <c r="B38" s="3">
        <v>37</v>
      </c>
      <c r="C38" s="8">
        <v>2017</v>
      </c>
      <c r="D38" s="11">
        <v>886233</v>
      </c>
      <c r="E38" s="16">
        <v>153523866.23800001</v>
      </c>
      <c r="F38" s="17">
        <v>173231.94491516342</v>
      </c>
      <c r="G38" s="55">
        <v>173231.94491516342</v>
      </c>
      <c r="H38">
        <v>438</v>
      </c>
      <c r="I38" s="51">
        <v>0.42</v>
      </c>
      <c r="J38" s="17">
        <v>22.436981789928993</v>
      </c>
      <c r="K38">
        <v>2.2429565786711478E-3</v>
      </c>
      <c r="L38">
        <v>0.10081536079987193</v>
      </c>
      <c r="M38">
        <v>10.23335</v>
      </c>
      <c r="N38">
        <v>81.599999999999994</v>
      </c>
      <c r="O38">
        <v>163</v>
      </c>
      <c r="P38">
        <v>0.47399999999999998</v>
      </c>
      <c r="Q38">
        <v>75.7</v>
      </c>
      <c r="R38">
        <v>0.78969800000000001</v>
      </c>
      <c r="S38">
        <v>43</v>
      </c>
      <c r="T38">
        <v>432</v>
      </c>
      <c r="U38">
        <v>0.33</v>
      </c>
      <c r="V38">
        <v>23.687774398774145</v>
      </c>
      <c r="W38">
        <v>2.0544984564598657E-3</v>
      </c>
      <c r="X38">
        <v>0.11093701799316605</v>
      </c>
      <c r="Y38">
        <v>2.4</v>
      </c>
      <c r="Z38">
        <v>72.400000000000006</v>
      </c>
      <c r="AA38">
        <v>175</v>
      </c>
      <c r="AB38">
        <v>0.47200000000000003</v>
      </c>
      <c r="AC38">
        <v>79.900000000000006</v>
      </c>
      <c r="AD38">
        <v>0.78774199999999994</v>
      </c>
      <c r="AE38">
        <v>50</v>
      </c>
    </row>
    <row r="39" spans="1:31" x14ac:dyDescent="0.3">
      <c r="A39" t="s">
        <v>40</v>
      </c>
      <c r="B39" s="3">
        <v>38</v>
      </c>
      <c r="C39" s="8">
        <v>2017</v>
      </c>
      <c r="D39" s="11">
        <v>469583</v>
      </c>
      <c r="E39" s="16">
        <v>79195119.804699987</v>
      </c>
      <c r="F39" s="17">
        <v>168649.8868244804</v>
      </c>
      <c r="G39" s="55">
        <v>168649.8868244804</v>
      </c>
      <c r="H39">
        <v>211</v>
      </c>
      <c r="I39" s="51">
        <v>0.62</v>
      </c>
      <c r="J39" s="17">
        <v>25.411875223522816</v>
      </c>
      <c r="K39">
        <v>1.9259809653591076E-2</v>
      </c>
      <c r="L39">
        <v>0.13075565671852324</v>
      </c>
      <c r="M39">
        <v>7.5666500000000001</v>
      </c>
      <c r="N39">
        <v>81.7</v>
      </c>
      <c r="O39">
        <v>230</v>
      </c>
      <c r="P39">
        <v>0.58299999999999996</v>
      </c>
      <c r="Q39">
        <v>68.099999999999994</v>
      </c>
      <c r="R39">
        <v>0.70772999999999997</v>
      </c>
      <c r="S39">
        <v>10</v>
      </c>
      <c r="T39">
        <v>215</v>
      </c>
      <c r="U39">
        <v>0.63</v>
      </c>
      <c r="V39">
        <v>26.177427468540305</v>
      </c>
      <c r="W39">
        <v>2.101820307191303E-2</v>
      </c>
      <c r="X39">
        <v>0.12333217800934383</v>
      </c>
      <c r="Y39">
        <v>0.8</v>
      </c>
      <c r="Z39">
        <v>77</v>
      </c>
      <c r="AA39">
        <v>239</v>
      </c>
      <c r="AB39">
        <v>0.58099999999999996</v>
      </c>
      <c r="AC39">
        <v>69.8</v>
      </c>
      <c r="AD39">
        <v>0.72504800000000003</v>
      </c>
      <c r="AE39">
        <v>12</v>
      </c>
    </row>
    <row r="40" spans="1:31" x14ac:dyDescent="0.3">
      <c r="A40" t="s">
        <v>41</v>
      </c>
      <c r="B40" s="3">
        <v>39</v>
      </c>
      <c r="C40" s="8">
        <v>2017</v>
      </c>
      <c r="D40" s="11">
        <v>701642</v>
      </c>
      <c r="E40" s="16">
        <v>146576555.23180002</v>
      </c>
      <c r="F40" s="17">
        <v>208905.0473486479</v>
      </c>
      <c r="G40" s="55">
        <v>208905.0473486479</v>
      </c>
      <c r="H40">
        <v>334</v>
      </c>
      <c r="I40" s="51">
        <v>0.23</v>
      </c>
      <c r="J40" s="17">
        <v>17.858355012640434</v>
      </c>
      <c r="K40">
        <v>2.7065936952245608E-3</v>
      </c>
      <c r="L40">
        <v>9.9238904686846957E-2</v>
      </c>
      <c r="M40">
        <v>9.5268499999999996</v>
      </c>
      <c r="N40">
        <v>88.1</v>
      </c>
      <c r="O40">
        <v>327</v>
      </c>
      <c r="P40">
        <v>0.36399999999999999</v>
      </c>
      <c r="Q40">
        <v>90.6</v>
      </c>
      <c r="R40">
        <v>0.89069100000000001</v>
      </c>
      <c r="S40">
        <v>79</v>
      </c>
      <c r="T40">
        <v>324</v>
      </c>
      <c r="U40">
        <v>0.25</v>
      </c>
      <c r="V40">
        <v>17.158184827508347</v>
      </c>
      <c r="W40">
        <v>2.5245662550222509E-3</v>
      </c>
      <c r="X40">
        <v>6.702095578925979E-2</v>
      </c>
      <c r="Y40">
        <v>3.1</v>
      </c>
      <c r="Z40">
        <v>76.2</v>
      </c>
      <c r="AA40">
        <v>352</v>
      </c>
      <c r="AB40">
        <v>0.36299999999999999</v>
      </c>
      <c r="AC40">
        <v>90.2</v>
      </c>
      <c r="AD40">
        <v>0.88561199999999995</v>
      </c>
      <c r="AE40">
        <v>96</v>
      </c>
    </row>
    <row r="41" spans="1:31" x14ac:dyDescent="0.3">
      <c r="A41" t="s">
        <v>42</v>
      </c>
      <c r="B41" s="3">
        <v>40</v>
      </c>
      <c r="C41" s="8">
        <v>2017</v>
      </c>
      <c r="D41" s="11">
        <v>2875772</v>
      </c>
      <c r="E41" s="16">
        <v>715203109.59139991</v>
      </c>
      <c r="F41" s="17">
        <v>248699.51776128286</v>
      </c>
      <c r="G41" s="55">
        <v>248699.51776128286</v>
      </c>
      <c r="H41">
        <v>1354</v>
      </c>
      <c r="I41" s="51">
        <v>0.25</v>
      </c>
      <c r="J41" s="17">
        <v>19.040256821044316</v>
      </c>
      <c r="K41">
        <v>5.1603960750238797E-3</v>
      </c>
      <c r="L41">
        <v>0.12336742497706006</v>
      </c>
      <c r="M41">
        <v>7.8183999999999987</v>
      </c>
      <c r="N41">
        <v>76.599999999999994</v>
      </c>
      <c r="O41">
        <v>258</v>
      </c>
      <c r="P41">
        <v>0.40700000000000003</v>
      </c>
      <c r="Q41">
        <v>78.400000000000006</v>
      </c>
      <c r="R41">
        <v>0.88550399999999996</v>
      </c>
      <c r="S41">
        <v>172</v>
      </c>
      <c r="T41">
        <v>1377</v>
      </c>
      <c r="U41">
        <v>0.25</v>
      </c>
      <c r="V41">
        <v>17.253682844871804</v>
      </c>
      <c r="W41">
        <v>5.0391745687963516E-3</v>
      </c>
      <c r="X41">
        <v>0.12951762830349023</v>
      </c>
      <c r="Y41">
        <v>4.5</v>
      </c>
      <c r="Z41">
        <v>72</v>
      </c>
      <c r="AA41">
        <v>268</v>
      </c>
      <c r="AB41">
        <v>0.40899999999999997</v>
      </c>
      <c r="AC41">
        <v>78.2</v>
      </c>
      <c r="AD41">
        <v>0.88050600000000001</v>
      </c>
      <c r="AE41">
        <v>173</v>
      </c>
    </row>
    <row r="42" spans="1:31" x14ac:dyDescent="0.3">
      <c r="A42" t="s">
        <v>43</v>
      </c>
      <c r="B42" s="3">
        <v>41</v>
      </c>
      <c r="C42" s="8">
        <v>2017</v>
      </c>
      <c r="D42" s="11">
        <v>4120782</v>
      </c>
      <c r="E42" s="16">
        <v>1428675792.9777002</v>
      </c>
      <c r="F42" s="17">
        <v>346700.16345870768</v>
      </c>
      <c r="G42" s="55">
        <v>346700.16345870768</v>
      </c>
      <c r="H42">
        <v>1995</v>
      </c>
      <c r="I42" s="51">
        <v>0.59</v>
      </c>
      <c r="J42" s="17">
        <v>18.72391071073563</v>
      </c>
      <c r="K42">
        <v>3.2538980606784507E-2</v>
      </c>
      <c r="L42">
        <v>0.28159519808766764</v>
      </c>
      <c r="M42">
        <v>12.492000000000001</v>
      </c>
      <c r="N42">
        <v>77.3</v>
      </c>
      <c r="O42">
        <v>255</v>
      </c>
      <c r="P42">
        <v>0.38500000000000001</v>
      </c>
      <c r="Q42">
        <v>76.900000000000006</v>
      </c>
      <c r="R42">
        <v>0.90713899999999992</v>
      </c>
      <c r="S42">
        <v>642</v>
      </c>
      <c r="T42">
        <v>2011</v>
      </c>
      <c r="U42">
        <v>0.62</v>
      </c>
      <c r="V42">
        <v>24.98099664752656</v>
      </c>
      <c r="W42">
        <v>3.4630959756257372E-2</v>
      </c>
      <c r="X42">
        <v>0.25741985539759493</v>
      </c>
      <c r="Y42">
        <v>6.2</v>
      </c>
      <c r="Z42">
        <v>75.2</v>
      </c>
      <c r="AA42">
        <v>259</v>
      </c>
      <c r="AB42">
        <v>0.38500000000000001</v>
      </c>
      <c r="AC42">
        <v>77.8</v>
      </c>
      <c r="AD42">
        <v>0.89980199999999999</v>
      </c>
      <c r="AE42">
        <v>692</v>
      </c>
    </row>
    <row r="43" spans="1:31" x14ac:dyDescent="0.3">
      <c r="A43" t="s">
        <v>44</v>
      </c>
      <c r="B43" s="3">
        <v>42</v>
      </c>
      <c r="C43" s="8">
        <v>2017</v>
      </c>
      <c r="D43" s="11">
        <v>686409</v>
      </c>
      <c r="E43" s="16">
        <v>173484678.12280002</v>
      </c>
      <c r="F43" s="17">
        <v>252742.42925544395</v>
      </c>
      <c r="G43" s="55">
        <v>252742.42925544395</v>
      </c>
      <c r="H43">
        <v>348</v>
      </c>
      <c r="I43" s="51">
        <v>0.11</v>
      </c>
      <c r="J43" s="17">
        <v>13.484915810479862</v>
      </c>
      <c r="K43">
        <v>1.2048496288383664E-3</v>
      </c>
      <c r="L43">
        <v>0.31166846315956781</v>
      </c>
      <c r="M43">
        <v>8.9268000000000001</v>
      </c>
      <c r="N43">
        <v>72.099999999999994</v>
      </c>
      <c r="O43">
        <v>279</v>
      </c>
      <c r="P43">
        <v>0.33500000000000002</v>
      </c>
      <c r="Q43">
        <v>81.599999999999994</v>
      </c>
      <c r="R43">
        <v>0.58863500000000002</v>
      </c>
      <c r="S43">
        <v>115</v>
      </c>
      <c r="T43">
        <v>352</v>
      </c>
      <c r="U43">
        <v>0.1</v>
      </c>
      <c r="V43">
        <v>15.954944833094878</v>
      </c>
      <c r="W43">
        <v>1.010435995114492E-3</v>
      </c>
      <c r="X43">
        <v>0.27554232647090016</v>
      </c>
      <c r="Y43">
        <v>4.5999999999999996</v>
      </c>
      <c r="Z43">
        <v>69.599999999999994</v>
      </c>
      <c r="AA43">
        <v>274</v>
      </c>
      <c r="AB43">
        <v>0.33899999999999997</v>
      </c>
      <c r="AC43">
        <v>83.2</v>
      </c>
      <c r="AD43">
        <v>0.51462399999999997</v>
      </c>
      <c r="AE43">
        <v>105</v>
      </c>
    </row>
    <row r="44" spans="1:31" x14ac:dyDescent="0.3">
      <c r="A44" t="s">
        <v>45</v>
      </c>
      <c r="B44" s="3">
        <v>43</v>
      </c>
      <c r="C44" s="8">
        <v>2017</v>
      </c>
      <c r="D44" s="11">
        <v>813090</v>
      </c>
      <c r="E44" s="16">
        <v>229489368.11939996</v>
      </c>
      <c r="F44" s="17">
        <v>282243.5008663247</v>
      </c>
      <c r="G44" s="55">
        <v>282243.5008663247</v>
      </c>
      <c r="H44">
        <v>439</v>
      </c>
      <c r="I44" s="51">
        <v>0.35</v>
      </c>
      <c r="J44" s="17">
        <v>24.793508260381177</v>
      </c>
      <c r="K44">
        <v>1.4034092378808889E-4</v>
      </c>
      <c r="L44">
        <v>0.2317080822566015</v>
      </c>
      <c r="M44">
        <v>19.235949999999999</v>
      </c>
      <c r="N44">
        <v>66.3</v>
      </c>
      <c r="O44">
        <v>345</v>
      </c>
      <c r="P44">
        <v>0.37200000000000005</v>
      </c>
      <c r="Q44">
        <v>77.3</v>
      </c>
      <c r="R44">
        <v>0.56133299999999997</v>
      </c>
      <c r="S44">
        <v>54</v>
      </c>
      <c r="T44">
        <v>443</v>
      </c>
      <c r="U44">
        <v>0.36</v>
      </c>
      <c r="V44">
        <v>23.569070541671259</v>
      </c>
      <c r="W44">
        <v>3.4285258433617373E-4</v>
      </c>
      <c r="X44">
        <v>0.23029971736781008</v>
      </c>
      <c r="Y44">
        <v>12.4</v>
      </c>
      <c r="Z44">
        <v>67.5</v>
      </c>
      <c r="AA44">
        <v>353</v>
      </c>
      <c r="AB44">
        <v>0.375</v>
      </c>
      <c r="AC44">
        <v>80</v>
      </c>
      <c r="AD44">
        <v>0.56196000000000002</v>
      </c>
      <c r="AE44">
        <v>48</v>
      </c>
    </row>
    <row r="45" spans="1:31" x14ac:dyDescent="0.3">
      <c r="A45" t="s">
        <v>46</v>
      </c>
      <c r="B45" s="3">
        <v>44</v>
      </c>
      <c r="C45" s="8">
        <v>2017</v>
      </c>
      <c r="D45" s="11">
        <v>3956764</v>
      </c>
      <c r="E45" s="16">
        <v>2098379137.0909002</v>
      </c>
      <c r="F45" s="17">
        <v>530327.0897862243</v>
      </c>
      <c r="G45" s="55">
        <v>530327.0897862243</v>
      </c>
      <c r="H45">
        <v>2044</v>
      </c>
      <c r="I45" s="51">
        <v>0.72</v>
      </c>
      <c r="J45" s="17">
        <v>28.154904864571474</v>
      </c>
      <c r="K45">
        <v>0.23589447514326398</v>
      </c>
      <c r="L45">
        <v>0.16108921868238482</v>
      </c>
      <c r="M45">
        <v>26.736899999999999</v>
      </c>
      <c r="N45">
        <v>84.2</v>
      </c>
      <c r="O45">
        <v>385</v>
      </c>
      <c r="P45">
        <v>0.23300000000000001</v>
      </c>
      <c r="Q45">
        <v>62.3</v>
      </c>
      <c r="R45">
        <v>0.75450200000000001</v>
      </c>
      <c r="S45">
        <v>688</v>
      </c>
      <c r="T45">
        <v>2058</v>
      </c>
      <c r="U45">
        <v>0.61</v>
      </c>
      <c r="V45">
        <v>30.925697227870657</v>
      </c>
      <c r="W45">
        <v>0.19945439271227436</v>
      </c>
      <c r="X45">
        <v>0.17314857326622651</v>
      </c>
      <c r="Y45">
        <v>20</v>
      </c>
      <c r="Z45">
        <v>82.9</v>
      </c>
      <c r="AA45">
        <v>394</v>
      </c>
      <c r="AB45">
        <v>0.23399999999999999</v>
      </c>
      <c r="AC45">
        <v>64.2</v>
      </c>
      <c r="AD45">
        <v>0.7477339999999999</v>
      </c>
      <c r="AE45">
        <v>723</v>
      </c>
    </row>
    <row r="46" spans="1:31" x14ac:dyDescent="0.3">
      <c r="A46" t="s">
        <v>47</v>
      </c>
      <c r="B46" s="3">
        <v>45</v>
      </c>
      <c r="C46" s="8">
        <v>2017</v>
      </c>
      <c r="D46" s="11">
        <v>1493657</v>
      </c>
      <c r="E46" s="16">
        <v>568206929.50609994</v>
      </c>
      <c r="F46" s="17">
        <v>380413.26054515858</v>
      </c>
      <c r="G46" s="55">
        <v>380413.26054515858</v>
      </c>
      <c r="H46">
        <v>790</v>
      </c>
      <c r="I46" s="51">
        <v>0.3</v>
      </c>
      <c r="J46" s="17">
        <v>14.138558936121626</v>
      </c>
      <c r="K46">
        <v>0.22772996005017676</v>
      </c>
      <c r="L46">
        <v>0.18935915205509588</v>
      </c>
      <c r="M46">
        <v>10.120900000000001</v>
      </c>
      <c r="N46">
        <v>72.7</v>
      </c>
      <c r="O46">
        <v>302</v>
      </c>
      <c r="P46">
        <v>0.34700000000000003</v>
      </c>
      <c r="Q46">
        <v>82.4</v>
      </c>
      <c r="R46">
        <v>0.59548699999999999</v>
      </c>
      <c r="S46">
        <v>112</v>
      </c>
      <c r="T46">
        <v>806</v>
      </c>
      <c r="U46">
        <v>0.19</v>
      </c>
      <c r="V46">
        <v>15.27890620122794</v>
      </c>
      <c r="W46">
        <v>0.21570124235075708</v>
      </c>
      <c r="X46">
        <v>0.19877005715603882</v>
      </c>
      <c r="Y46">
        <v>6.6000000000000005</v>
      </c>
      <c r="Z46">
        <v>73.900000000000006</v>
      </c>
      <c r="AA46">
        <v>316</v>
      </c>
      <c r="AB46">
        <v>0.34799999999999998</v>
      </c>
      <c r="AC46">
        <v>85.3</v>
      </c>
      <c r="AD46">
        <v>0.59345399999999993</v>
      </c>
      <c r="AE46">
        <v>150</v>
      </c>
    </row>
    <row r="47" spans="1:31" x14ac:dyDescent="0.3">
      <c r="A47" t="s">
        <v>48</v>
      </c>
      <c r="B47" s="3">
        <v>46</v>
      </c>
      <c r="C47" s="8">
        <v>2017</v>
      </c>
      <c r="D47" s="11">
        <v>1224210</v>
      </c>
      <c r="E47" s="16">
        <v>288551519.71030003</v>
      </c>
      <c r="F47" s="17">
        <v>235704.26618823569</v>
      </c>
      <c r="G47" s="55">
        <v>235704.26618823569</v>
      </c>
      <c r="H47">
        <v>627</v>
      </c>
      <c r="I47" s="51">
        <v>0.69</v>
      </c>
      <c r="J47" s="17">
        <v>17.660856212593483</v>
      </c>
      <c r="K47">
        <v>1.0044448264769968E-3</v>
      </c>
      <c r="L47">
        <v>0.25393491391086781</v>
      </c>
      <c r="M47">
        <v>29.299250000000001</v>
      </c>
      <c r="N47">
        <v>65.7</v>
      </c>
      <c r="O47">
        <v>288</v>
      </c>
      <c r="P47">
        <v>0.376</v>
      </c>
      <c r="Q47">
        <v>83.3</v>
      </c>
      <c r="R47">
        <v>0.61766500000000002</v>
      </c>
      <c r="S47">
        <v>121</v>
      </c>
      <c r="T47">
        <v>646</v>
      </c>
      <c r="U47">
        <v>0.54</v>
      </c>
      <c r="V47">
        <v>17.614023581188871</v>
      </c>
      <c r="W47">
        <v>9.3657419057897406E-4</v>
      </c>
      <c r="X47">
        <v>0.23833732639077182</v>
      </c>
      <c r="Y47">
        <v>23.1</v>
      </c>
      <c r="Z47">
        <v>67.3</v>
      </c>
      <c r="AA47">
        <v>294</v>
      </c>
      <c r="AB47">
        <v>0.38100000000000001</v>
      </c>
      <c r="AC47">
        <v>84</v>
      </c>
      <c r="AD47">
        <v>0.608066</v>
      </c>
      <c r="AE47">
        <v>117</v>
      </c>
    </row>
    <row r="48" spans="1:31" x14ac:dyDescent="0.3">
      <c r="A48" t="s">
        <v>49</v>
      </c>
      <c r="B48" s="3">
        <v>47</v>
      </c>
      <c r="C48" s="8">
        <v>2017</v>
      </c>
      <c r="D48" s="11">
        <v>2610139</v>
      </c>
      <c r="E48" s="16">
        <v>1169237611.7881002</v>
      </c>
      <c r="F48" s="17">
        <v>447959.90243741818</v>
      </c>
      <c r="G48" s="55">
        <v>447959.90243741818</v>
      </c>
      <c r="H48">
        <v>1282</v>
      </c>
      <c r="I48" s="51">
        <v>1.1499999999999999</v>
      </c>
      <c r="J48" s="17">
        <v>19.676857996885445</v>
      </c>
      <c r="K48">
        <v>0.17850681324494527</v>
      </c>
      <c r="L48">
        <v>0.29911798635056774</v>
      </c>
      <c r="M48">
        <v>11.577500000000001</v>
      </c>
      <c r="N48">
        <v>70.2</v>
      </c>
      <c r="O48">
        <v>216</v>
      </c>
      <c r="P48">
        <v>0.24199999999999999</v>
      </c>
      <c r="Q48">
        <v>83.3</v>
      </c>
      <c r="R48">
        <v>0.68454999999999999</v>
      </c>
      <c r="S48">
        <v>354</v>
      </c>
      <c r="T48">
        <v>1313</v>
      </c>
      <c r="U48">
        <v>1.22</v>
      </c>
      <c r="V48">
        <v>20.859427570113816</v>
      </c>
      <c r="W48">
        <v>0.16044767483482528</v>
      </c>
      <c r="X48">
        <v>0.29994685948961924</v>
      </c>
      <c r="Y48">
        <v>7.1</v>
      </c>
      <c r="Z48">
        <v>71.400000000000006</v>
      </c>
      <c r="AA48">
        <v>229</v>
      </c>
      <c r="AB48">
        <v>0.24199999999999999</v>
      </c>
      <c r="AC48">
        <v>84.8</v>
      </c>
      <c r="AD48">
        <v>0.68315899999999996</v>
      </c>
      <c r="AE48">
        <v>399</v>
      </c>
    </row>
    <row r="49" spans="1:31" x14ac:dyDescent="0.3">
      <c r="A49" t="s">
        <v>50</v>
      </c>
      <c r="B49" s="3">
        <v>48</v>
      </c>
      <c r="C49" s="8">
        <v>2017</v>
      </c>
      <c r="D49" s="11">
        <v>1235739</v>
      </c>
      <c r="E49" s="16">
        <v>317323496.63440001</v>
      </c>
      <c r="F49" s="17">
        <v>256788.44532251553</v>
      </c>
      <c r="G49" s="55">
        <v>256788.44532251553</v>
      </c>
      <c r="H49">
        <v>672</v>
      </c>
      <c r="I49" s="51">
        <v>0.65</v>
      </c>
      <c r="J49" s="17">
        <v>17.44082791366143</v>
      </c>
      <c r="K49">
        <v>2.3554764688883591E-3</v>
      </c>
      <c r="L49">
        <v>0.26783920788181836</v>
      </c>
      <c r="M49">
        <v>12.111800000000001</v>
      </c>
      <c r="N49">
        <v>62.1</v>
      </c>
      <c r="O49">
        <v>256</v>
      </c>
      <c r="P49">
        <v>0.23600000000000002</v>
      </c>
      <c r="Q49">
        <v>91.2</v>
      </c>
      <c r="R49">
        <v>0.55623400000000001</v>
      </c>
      <c r="S49">
        <v>121</v>
      </c>
      <c r="T49">
        <v>680</v>
      </c>
      <c r="U49">
        <v>0.46</v>
      </c>
      <c r="V49">
        <v>18.180218847218388</v>
      </c>
      <c r="W49">
        <v>2.8575652271934345E-3</v>
      </c>
      <c r="X49">
        <v>0.27131683312736715</v>
      </c>
      <c r="Y49">
        <v>8.1999999999999993</v>
      </c>
      <c r="Z49">
        <v>67.3</v>
      </c>
      <c r="AA49">
        <v>260</v>
      </c>
      <c r="AB49">
        <v>0.24</v>
      </c>
      <c r="AC49">
        <v>91.3</v>
      </c>
      <c r="AD49">
        <v>0.55171100000000006</v>
      </c>
      <c r="AE49">
        <v>92</v>
      </c>
    </row>
    <row r="50" spans="1:31" x14ac:dyDescent="0.3">
      <c r="A50" t="s">
        <v>51</v>
      </c>
      <c r="B50" s="3">
        <v>49</v>
      </c>
      <c r="C50" s="8">
        <v>2017</v>
      </c>
      <c r="D50" s="11">
        <v>3220481</v>
      </c>
      <c r="E50" s="16">
        <v>1306969871.1459</v>
      </c>
      <c r="F50" s="17">
        <v>405830.64180347597</v>
      </c>
      <c r="G50" s="55">
        <v>405830.64180347597</v>
      </c>
      <c r="H50">
        <v>1773</v>
      </c>
      <c r="I50" s="51">
        <v>5.49</v>
      </c>
      <c r="J50" s="17">
        <v>17.671614859319433</v>
      </c>
      <c r="K50">
        <v>7.2859504799068582E-4</v>
      </c>
      <c r="L50">
        <v>0.28089481575107772</v>
      </c>
      <c r="M50">
        <v>19.6065</v>
      </c>
      <c r="N50">
        <v>69.900000000000006</v>
      </c>
      <c r="O50">
        <v>273</v>
      </c>
      <c r="P50">
        <v>0.20499999999999999</v>
      </c>
      <c r="Q50">
        <v>88.3</v>
      </c>
      <c r="R50">
        <v>0.69629000000000008</v>
      </c>
      <c r="S50">
        <v>360</v>
      </c>
      <c r="T50">
        <v>1772</v>
      </c>
      <c r="U50">
        <v>6.06</v>
      </c>
      <c r="V50">
        <v>18.086927189416315</v>
      </c>
      <c r="W50">
        <v>8.1272029927754205E-4</v>
      </c>
      <c r="X50">
        <v>0.2798222525659978</v>
      </c>
      <c r="Y50">
        <v>11.3</v>
      </c>
      <c r="Z50">
        <v>66.3</v>
      </c>
      <c r="AA50">
        <v>280</v>
      </c>
      <c r="AB50">
        <v>0.20499999999999999</v>
      </c>
      <c r="AC50">
        <v>87.6</v>
      </c>
      <c r="AD50">
        <v>0.69565500000000002</v>
      </c>
      <c r="AE50">
        <v>454</v>
      </c>
    </row>
    <row r="51" spans="1:31" x14ac:dyDescent="0.3">
      <c r="A51" t="s">
        <v>52</v>
      </c>
      <c r="B51" s="3">
        <v>50</v>
      </c>
      <c r="C51" s="8">
        <v>2017</v>
      </c>
      <c r="D51" s="11">
        <v>1939640</v>
      </c>
      <c r="E51" s="16">
        <v>829541654.56999993</v>
      </c>
      <c r="F51" s="17">
        <v>427678.15397187101</v>
      </c>
      <c r="G51" s="55">
        <v>427678.15397187101</v>
      </c>
      <c r="H51">
        <v>1014</v>
      </c>
      <c r="I51" s="51">
        <v>0.12</v>
      </c>
      <c r="J51" s="17">
        <v>21.180691661899758</v>
      </c>
      <c r="K51">
        <v>0.34028079800314887</v>
      </c>
      <c r="L51">
        <v>0.12805056236930601</v>
      </c>
      <c r="M51">
        <v>6.6983500000000005</v>
      </c>
      <c r="N51">
        <v>80.7</v>
      </c>
      <c r="O51">
        <v>234</v>
      </c>
      <c r="P51">
        <v>0.40600000000000003</v>
      </c>
      <c r="Q51">
        <v>85.3</v>
      </c>
      <c r="R51">
        <v>0.80720899999999995</v>
      </c>
      <c r="S51">
        <v>136</v>
      </c>
      <c r="T51">
        <v>1012</v>
      </c>
      <c r="U51">
        <v>0.09</v>
      </c>
      <c r="V51">
        <v>20.530884350268185</v>
      </c>
      <c r="W51">
        <v>0.3266025181999509</v>
      </c>
      <c r="X51">
        <v>0.12442443390043684</v>
      </c>
      <c r="Y51">
        <v>6.1</v>
      </c>
      <c r="Z51">
        <v>74.5</v>
      </c>
      <c r="AA51">
        <v>245</v>
      </c>
      <c r="AB51">
        <v>0.40600000000000003</v>
      </c>
      <c r="AC51">
        <v>87</v>
      </c>
      <c r="AD51">
        <v>0.80416300000000007</v>
      </c>
      <c r="AE51">
        <v>122</v>
      </c>
    </row>
    <row r="52" spans="1:31" x14ac:dyDescent="0.3">
      <c r="A52" t="s">
        <v>53</v>
      </c>
      <c r="B52" s="3">
        <v>51</v>
      </c>
      <c r="C52" s="8">
        <v>2017</v>
      </c>
      <c r="D52" s="11">
        <v>1328720</v>
      </c>
      <c r="E52" s="16">
        <v>365724441.88630003</v>
      </c>
      <c r="F52" s="17">
        <v>275245.68147262029</v>
      </c>
      <c r="G52" s="55">
        <v>275245.68147262029</v>
      </c>
      <c r="H52">
        <v>673</v>
      </c>
      <c r="I52" s="51">
        <v>1.45</v>
      </c>
      <c r="J52" s="17">
        <v>19.158383327634134</v>
      </c>
      <c r="K52">
        <v>1.4575831854204094E-3</v>
      </c>
      <c r="L52">
        <v>0.19816686326291111</v>
      </c>
      <c r="M52">
        <v>22.238</v>
      </c>
      <c r="N52">
        <v>71.900000000000006</v>
      </c>
      <c r="O52">
        <v>253</v>
      </c>
      <c r="P52">
        <v>0.318</v>
      </c>
      <c r="Q52">
        <v>80.099999999999994</v>
      </c>
      <c r="R52">
        <v>0.79955699999999996</v>
      </c>
      <c r="S52">
        <v>96</v>
      </c>
      <c r="T52">
        <v>709</v>
      </c>
      <c r="U52">
        <v>1.06</v>
      </c>
      <c r="V52">
        <v>18.128125190156151</v>
      </c>
      <c r="W52">
        <v>1.5191164528456612E-3</v>
      </c>
      <c r="X52">
        <v>0.19589279903050108</v>
      </c>
      <c r="Y52">
        <v>17.5</v>
      </c>
      <c r="Z52">
        <v>70.3</v>
      </c>
      <c r="AA52">
        <v>278</v>
      </c>
      <c r="AB52">
        <v>0.31900000000000001</v>
      </c>
      <c r="AC52">
        <v>80.8</v>
      </c>
      <c r="AD52">
        <v>0.80131299999999994</v>
      </c>
      <c r="AE52">
        <v>161</v>
      </c>
    </row>
    <row r="53" spans="1:31" x14ac:dyDescent="0.3">
      <c r="A53" t="s">
        <v>54</v>
      </c>
      <c r="B53" s="3">
        <v>52</v>
      </c>
      <c r="C53" s="8">
        <v>2017</v>
      </c>
      <c r="D53" s="11">
        <v>3217895</v>
      </c>
      <c r="E53" s="16">
        <v>1375711047.9758</v>
      </c>
      <c r="F53" s="17">
        <v>427518.93644006405</v>
      </c>
      <c r="G53" s="55">
        <v>427518.93644006405</v>
      </c>
      <c r="H53">
        <v>1720</v>
      </c>
      <c r="I53" s="51">
        <v>0.98</v>
      </c>
      <c r="J53" s="17">
        <v>17.911886129916535</v>
      </c>
      <c r="K53">
        <v>0.15359003615957575</v>
      </c>
      <c r="L53">
        <v>0.20902193583259379</v>
      </c>
      <c r="M53">
        <v>8.2810000000000006</v>
      </c>
      <c r="N53">
        <v>77.599999999999994</v>
      </c>
      <c r="O53">
        <v>313</v>
      </c>
      <c r="P53">
        <v>0.20100000000000001</v>
      </c>
      <c r="Q53">
        <v>73.5</v>
      </c>
      <c r="R53">
        <v>0.45321800000000001</v>
      </c>
      <c r="S53">
        <v>448</v>
      </c>
      <c r="T53">
        <v>1759</v>
      </c>
      <c r="U53">
        <v>0.87</v>
      </c>
      <c r="V53">
        <v>18.813878320560733</v>
      </c>
      <c r="W53">
        <v>0.14213364621777103</v>
      </c>
      <c r="X53">
        <v>0.19959447533467761</v>
      </c>
      <c r="Y53">
        <v>3.6000000000000005</v>
      </c>
      <c r="Z53">
        <v>69.400000000000006</v>
      </c>
      <c r="AA53">
        <v>321</v>
      </c>
      <c r="AB53">
        <v>0.19899999999999998</v>
      </c>
      <c r="AC53">
        <v>75.8</v>
      </c>
      <c r="AD53">
        <v>0.45369300000000001</v>
      </c>
      <c r="AE53">
        <v>441</v>
      </c>
    </row>
    <row r="54" spans="1:31" x14ac:dyDescent="0.3">
      <c r="A54" t="s">
        <v>55</v>
      </c>
      <c r="B54" s="3">
        <v>53</v>
      </c>
      <c r="C54" s="8">
        <v>2017</v>
      </c>
      <c r="D54" s="11">
        <v>2511589</v>
      </c>
      <c r="E54" s="16">
        <v>716278398.81210005</v>
      </c>
      <c r="F54" s="17">
        <v>285189.3358396219</v>
      </c>
      <c r="G54" s="55">
        <v>285189.3358396219</v>
      </c>
      <c r="H54">
        <v>1200</v>
      </c>
      <c r="I54" s="51">
        <v>0.61</v>
      </c>
      <c r="J54" s="17">
        <v>19.914165979830614</v>
      </c>
      <c r="K54">
        <v>2.4670467369386658E-2</v>
      </c>
      <c r="L54">
        <v>0.18917018994627624</v>
      </c>
      <c r="M54">
        <v>13.06955</v>
      </c>
      <c r="N54">
        <v>74.599999999999994</v>
      </c>
      <c r="O54">
        <v>309</v>
      </c>
      <c r="P54">
        <v>0.23699999999999999</v>
      </c>
      <c r="Q54">
        <v>99.2</v>
      </c>
      <c r="R54">
        <v>0.63519599999999998</v>
      </c>
      <c r="S54">
        <v>177</v>
      </c>
      <c r="T54">
        <v>1242</v>
      </c>
      <c r="U54">
        <v>0.63</v>
      </c>
      <c r="V54">
        <v>20.166597036792254</v>
      </c>
      <c r="W54">
        <v>1.7748841187000704E-2</v>
      </c>
      <c r="X54">
        <v>0.18654916335761532</v>
      </c>
      <c r="Y54">
        <v>4</v>
      </c>
      <c r="Z54">
        <v>66.7</v>
      </c>
      <c r="AA54">
        <v>323</v>
      </c>
      <c r="AB54">
        <v>0.23899999999999999</v>
      </c>
      <c r="AC54">
        <v>97.5</v>
      </c>
      <c r="AD54">
        <v>0.64379699999999995</v>
      </c>
      <c r="AE54">
        <v>191</v>
      </c>
    </row>
    <row r="55" spans="1:31" x14ac:dyDescent="0.3">
      <c r="A55" t="s">
        <v>56</v>
      </c>
      <c r="B55" s="3">
        <v>54</v>
      </c>
      <c r="C55" s="8">
        <v>2017</v>
      </c>
      <c r="D55" s="11">
        <v>1242345</v>
      </c>
      <c r="E55" s="16">
        <v>371932980.72179991</v>
      </c>
      <c r="F55" s="17">
        <v>299379.78638928791</v>
      </c>
      <c r="G55" s="55">
        <v>299379.78638928791</v>
      </c>
      <c r="H55">
        <v>641</v>
      </c>
      <c r="I55" s="51">
        <v>3.65</v>
      </c>
      <c r="J55" s="17">
        <v>22.435273361454684</v>
      </c>
      <c r="K55">
        <v>9.9599223861937466E-3</v>
      </c>
      <c r="L55">
        <v>0.24992079862835095</v>
      </c>
      <c r="M55">
        <v>7.7325000000000008</v>
      </c>
      <c r="N55">
        <v>64</v>
      </c>
      <c r="O55">
        <v>296</v>
      </c>
      <c r="P55">
        <v>0.245</v>
      </c>
      <c r="Q55">
        <v>82.5</v>
      </c>
      <c r="R55">
        <v>0.71605799999999997</v>
      </c>
      <c r="S55">
        <v>175</v>
      </c>
      <c r="T55">
        <v>653</v>
      </c>
      <c r="U55">
        <v>2.39</v>
      </c>
      <c r="V55">
        <v>19.232788679365601</v>
      </c>
      <c r="W55">
        <v>1.9073044724797386E-2</v>
      </c>
      <c r="X55">
        <v>0.23192240841511985</v>
      </c>
      <c r="Y55">
        <v>3.2</v>
      </c>
      <c r="Z55">
        <v>67.2</v>
      </c>
      <c r="AA55">
        <v>294</v>
      </c>
      <c r="AB55">
        <v>0.248</v>
      </c>
      <c r="AC55">
        <v>82.4</v>
      </c>
      <c r="AD55">
        <v>0.71800200000000003</v>
      </c>
      <c r="AE55">
        <v>202</v>
      </c>
    </row>
    <row r="56" spans="1:31" x14ac:dyDescent="0.3">
      <c r="A56" t="s">
        <v>57</v>
      </c>
      <c r="B56" s="3">
        <v>55</v>
      </c>
      <c r="C56" s="8">
        <v>2017</v>
      </c>
      <c r="D56" s="11">
        <v>830177</v>
      </c>
      <c r="E56" s="16">
        <v>204647379.8321</v>
      </c>
      <c r="F56" s="17">
        <v>246510.53911647759</v>
      </c>
      <c r="G56" s="55">
        <v>246510.53911647759</v>
      </c>
      <c r="H56">
        <v>403</v>
      </c>
      <c r="I56" s="51">
        <v>0.17</v>
      </c>
      <c r="J56" s="17">
        <v>10.882290443863981</v>
      </c>
      <c r="K56">
        <v>8.4355222579402672E-3</v>
      </c>
      <c r="L56">
        <v>0.20830185747822827</v>
      </c>
      <c r="M56">
        <v>11.265700000000001</v>
      </c>
      <c r="N56">
        <v>67</v>
      </c>
      <c r="O56">
        <v>207</v>
      </c>
      <c r="P56">
        <v>0.373</v>
      </c>
      <c r="Q56">
        <v>89.3</v>
      </c>
      <c r="R56">
        <v>0.573384</v>
      </c>
      <c r="S56">
        <v>53</v>
      </c>
      <c r="T56">
        <v>411</v>
      </c>
      <c r="U56">
        <v>0.16</v>
      </c>
      <c r="V56">
        <v>14.474890203087179</v>
      </c>
      <c r="W56">
        <v>9.9515080518147725E-3</v>
      </c>
      <c r="X56">
        <v>0.20712252833765588</v>
      </c>
      <c r="Y56">
        <v>3.8</v>
      </c>
      <c r="Z56">
        <v>67</v>
      </c>
      <c r="AA56">
        <v>209</v>
      </c>
      <c r="AB56">
        <v>0.375</v>
      </c>
      <c r="AC56">
        <v>92.2</v>
      </c>
      <c r="AD56">
        <v>0.56976700000000002</v>
      </c>
      <c r="AE56">
        <v>53</v>
      </c>
    </row>
    <row r="57" spans="1:31" x14ac:dyDescent="0.3">
      <c r="A57" t="s">
        <v>58</v>
      </c>
      <c r="B57" s="3">
        <v>56</v>
      </c>
      <c r="C57" s="8">
        <v>2017</v>
      </c>
      <c r="D57" s="11">
        <v>4326875</v>
      </c>
      <c r="E57" s="16">
        <v>2153976967.6051998</v>
      </c>
      <c r="F57" s="17">
        <v>497813.54155255231</v>
      </c>
      <c r="G57" s="55">
        <v>497813.54155255231</v>
      </c>
      <c r="H57">
        <v>2179</v>
      </c>
      <c r="I57" s="51">
        <v>1.42</v>
      </c>
      <c r="J57" s="17">
        <v>14.167180240457512</v>
      </c>
      <c r="K57">
        <v>1.4742358834213149E-2</v>
      </c>
      <c r="L57">
        <v>0.29290656744390597</v>
      </c>
      <c r="M57">
        <v>19.863600000000002</v>
      </c>
      <c r="N57">
        <v>71.599999999999994</v>
      </c>
      <c r="O57">
        <v>289</v>
      </c>
      <c r="P57">
        <v>0.14800000000000002</v>
      </c>
      <c r="Q57">
        <v>85.2</v>
      </c>
      <c r="R57">
        <v>0.77725999999999995</v>
      </c>
      <c r="S57">
        <v>472</v>
      </c>
      <c r="T57">
        <v>2230</v>
      </c>
      <c r="U57">
        <v>1.4</v>
      </c>
      <c r="V57">
        <v>15.566911107317905</v>
      </c>
      <c r="W57">
        <v>1.2765888381368036E-2</v>
      </c>
      <c r="X57">
        <v>0.28855499126137374</v>
      </c>
      <c r="Y57">
        <v>7.8</v>
      </c>
      <c r="Z57">
        <v>77.3</v>
      </c>
      <c r="AA57">
        <v>280</v>
      </c>
      <c r="AB57">
        <v>0.15</v>
      </c>
      <c r="AC57">
        <v>87.7</v>
      </c>
      <c r="AD57">
        <v>0.77821200000000001</v>
      </c>
      <c r="AE57">
        <v>551</v>
      </c>
    </row>
    <row r="58" spans="1:31" x14ac:dyDescent="0.3">
      <c r="A58" t="s">
        <v>59</v>
      </c>
      <c r="B58" s="3">
        <v>57</v>
      </c>
      <c r="C58" s="8">
        <v>2017</v>
      </c>
      <c r="D58" s="11">
        <v>3687260</v>
      </c>
      <c r="E58" s="16">
        <v>6343967695.0276613</v>
      </c>
      <c r="F58" s="17">
        <v>1720509.9979463508</v>
      </c>
      <c r="G58" s="55">
        <v>1720509.9979463508</v>
      </c>
      <c r="H58">
        <v>1948</v>
      </c>
      <c r="I58" s="51">
        <v>0.23</v>
      </c>
      <c r="J58" s="17">
        <v>32.282912264274913</v>
      </c>
      <c r="K58">
        <v>0.56570139219910365</v>
      </c>
      <c r="L58">
        <v>4.3160421006525257E-2</v>
      </c>
      <c r="M58">
        <v>12.4199</v>
      </c>
      <c r="N58">
        <v>85.3</v>
      </c>
      <c r="O58">
        <v>227</v>
      </c>
      <c r="P58">
        <v>0.19899999999999998</v>
      </c>
      <c r="Q58">
        <v>72.8</v>
      </c>
      <c r="R58">
        <v>0.76841999999999999</v>
      </c>
      <c r="S58">
        <v>245</v>
      </c>
      <c r="T58">
        <v>1957</v>
      </c>
      <c r="U58">
        <v>0.23</v>
      </c>
      <c r="V58">
        <v>34.804228962054587</v>
      </c>
      <c r="W58">
        <v>0.53164318090543883</v>
      </c>
      <c r="X58">
        <v>3.8532692508193432E-2</v>
      </c>
      <c r="Y58">
        <v>6.6000000000000005</v>
      </c>
      <c r="Z58">
        <v>81.2</v>
      </c>
      <c r="AA58">
        <v>240</v>
      </c>
      <c r="AB58">
        <v>0.20100000000000001</v>
      </c>
      <c r="AC58">
        <v>74.3</v>
      </c>
      <c r="AD58">
        <v>0.76525899999999991</v>
      </c>
      <c r="AE58">
        <v>240</v>
      </c>
    </row>
    <row r="59" spans="1:31" x14ac:dyDescent="0.3">
      <c r="A59" t="s">
        <v>60</v>
      </c>
      <c r="B59" s="3">
        <v>58</v>
      </c>
      <c r="C59" s="8">
        <v>2017</v>
      </c>
      <c r="D59" s="11">
        <v>3499368</v>
      </c>
      <c r="E59" s="16">
        <v>1356897129.6104999</v>
      </c>
      <c r="F59" s="17">
        <v>387754.91163275763</v>
      </c>
      <c r="G59" s="55">
        <v>387754.91163275763</v>
      </c>
      <c r="H59">
        <v>1863</v>
      </c>
      <c r="I59" s="51">
        <v>1.58</v>
      </c>
      <c r="J59" s="17">
        <v>14.046939768248681</v>
      </c>
      <c r="K59">
        <v>2.0962616284765253E-2</v>
      </c>
      <c r="L59">
        <v>0.33835191594705355</v>
      </c>
      <c r="M59">
        <v>17.415900000000001</v>
      </c>
      <c r="N59">
        <v>74.3</v>
      </c>
      <c r="O59">
        <v>278</v>
      </c>
      <c r="P59">
        <v>0.17300000000000001</v>
      </c>
      <c r="Q59">
        <v>74.900000000000006</v>
      </c>
      <c r="R59">
        <v>0.83122399999999996</v>
      </c>
      <c r="S59">
        <v>258</v>
      </c>
      <c r="T59">
        <v>1850</v>
      </c>
      <c r="U59">
        <v>1.47</v>
      </c>
      <c r="V59">
        <v>14.878070448318805</v>
      </c>
      <c r="W59">
        <v>2.2299424433613366E-2</v>
      </c>
      <c r="X59">
        <v>0.33357242523512071</v>
      </c>
      <c r="Y59">
        <v>6.2</v>
      </c>
      <c r="Z59">
        <v>73</v>
      </c>
      <c r="AA59">
        <v>289</v>
      </c>
      <c r="AB59">
        <v>0.17399999999999999</v>
      </c>
      <c r="AC59">
        <v>76.099999999999994</v>
      </c>
      <c r="AD59">
        <v>0.8346380000000001</v>
      </c>
      <c r="AE59">
        <v>292</v>
      </c>
    </row>
    <row r="60" spans="1:31" x14ac:dyDescent="0.3">
      <c r="A60" t="s">
        <v>61</v>
      </c>
      <c r="B60" s="3">
        <v>59</v>
      </c>
      <c r="C60" s="8">
        <v>2017</v>
      </c>
      <c r="D60" s="11">
        <v>211051</v>
      </c>
      <c r="E60" s="16">
        <v>46509979.5405</v>
      </c>
      <c r="F60" s="17">
        <v>220373.17776508996</v>
      </c>
      <c r="G60" s="55">
        <v>220373.17776508996</v>
      </c>
      <c r="H60">
        <v>99</v>
      </c>
      <c r="I60" s="51">
        <v>0.19</v>
      </c>
      <c r="J60" s="17">
        <v>25.715556271584134</v>
      </c>
      <c r="K60">
        <v>1.149227525603232E-2</v>
      </c>
      <c r="L60">
        <v>4.462728785227258E-2</v>
      </c>
      <c r="M60">
        <v>13.816649999999999</v>
      </c>
      <c r="N60">
        <v>76.400000000000006</v>
      </c>
      <c r="O60">
        <v>135</v>
      </c>
      <c r="P60">
        <v>0.69799999999999995</v>
      </c>
      <c r="Q60">
        <v>75.2</v>
      </c>
      <c r="R60">
        <v>0.7386060000000001</v>
      </c>
      <c r="S60">
        <v>6</v>
      </c>
      <c r="T60">
        <v>99</v>
      </c>
      <c r="U60">
        <v>0.19</v>
      </c>
      <c r="V60">
        <v>26.481173144667743</v>
      </c>
      <c r="W60">
        <v>1.0615004582105713E-2</v>
      </c>
      <c r="X60">
        <v>5.2899185800751071E-2</v>
      </c>
      <c r="Y60">
        <v>6.2</v>
      </c>
      <c r="Z60">
        <v>69.400000000000006</v>
      </c>
      <c r="AA60">
        <v>141</v>
      </c>
      <c r="AB60">
        <v>0.69799999999999995</v>
      </c>
      <c r="AC60">
        <v>79.7</v>
      </c>
      <c r="AD60">
        <v>0.73537200000000003</v>
      </c>
      <c r="AE60">
        <v>9</v>
      </c>
    </row>
    <row r="61" spans="1:31" x14ac:dyDescent="0.3">
      <c r="A61" t="s">
        <v>62</v>
      </c>
      <c r="B61" s="3">
        <v>60</v>
      </c>
      <c r="C61" s="8">
        <v>2017</v>
      </c>
      <c r="D61" s="11">
        <v>322162</v>
      </c>
      <c r="E61" s="16">
        <v>59104151.521000005</v>
      </c>
      <c r="F61" s="17">
        <v>183460.96535593894</v>
      </c>
      <c r="G61" s="55">
        <v>183460.96535593894</v>
      </c>
      <c r="H61">
        <v>127</v>
      </c>
      <c r="I61" s="51">
        <v>0.4</v>
      </c>
      <c r="J61" s="17">
        <v>15.357564472953877</v>
      </c>
      <c r="K61">
        <v>0.21932113446668938</v>
      </c>
      <c r="L61">
        <v>7.8615898450793975E-3</v>
      </c>
      <c r="M61">
        <v>2.4151500000000001</v>
      </c>
      <c r="N61">
        <v>86.2</v>
      </c>
      <c r="O61">
        <v>144</v>
      </c>
      <c r="P61">
        <v>0.45600000000000002</v>
      </c>
      <c r="Q61">
        <v>112.9</v>
      </c>
      <c r="R61">
        <v>0.41877699999999995</v>
      </c>
      <c r="S61">
        <v>0</v>
      </c>
      <c r="T61">
        <v>128</v>
      </c>
      <c r="U61">
        <v>0.44</v>
      </c>
      <c r="V61">
        <v>18.344696910920653</v>
      </c>
      <c r="W61">
        <v>0.17036350827216196</v>
      </c>
      <c r="X61">
        <v>9.7609222647700999E-3</v>
      </c>
      <c r="Y61">
        <v>1.2</v>
      </c>
      <c r="Z61">
        <v>76.2</v>
      </c>
      <c r="AA61">
        <v>137</v>
      </c>
      <c r="AB61">
        <v>0.45500000000000002</v>
      </c>
      <c r="AC61">
        <v>118.8</v>
      </c>
      <c r="AD61">
        <v>0.42413299999999998</v>
      </c>
      <c r="AE61">
        <v>0</v>
      </c>
    </row>
    <row r="62" spans="1:31" x14ac:dyDescent="0.3">
      <c r="A62" t="s">
        <v>63</v>
      </c>
      <c r="B62" s="3">
        <v>61</v>
      </c>
      <c r="C62" s="8">
        <v>2017</v>
      </c>
      <c r="D62" s="11">
        <v>540346</v>
      </c>
      <c r="E62" s="16">
        <v>207961175.68380001</v>
      </c>
      <c r="F62" s="17">
        <v>384866.6885362342</v>
      </c>
      <c r="G62" s="55">
        <v>384866.6885362342</v>
      </c>
      <c r="H62">
        <v>259</v>
      </c>
      <c r="I62" s="51">
        <v>0.04</v>
      </c>
      <c r="J62" s="17">
        <v>10.929563544816281</v>
      </c>
      <c r="K62">
        <v>0.11862305084119429</v>
      </c>
      <c r="L62">
        <v>0.19272360141144868</v>
      </c>
      <c r="M62">
        <v>7.3104000000000005</v>
      </c>
      <c r="N62">
        <v>70.7</v>
      </c>
      <c r="O62">
        <v>159</v>
      </c>
      <c r="P62">
        <v>0.316</v>
      </c>
      <c r="Q62">
        <v>71.3</v>
      </c>
      <c r="R62">
        <v>0.74890800000000002</v>
      </c>
      <c r="S62">
        <v>13</v>
      </c>
      <c r="T62">
        <v>260</v>
      </c>
      <c r="U62">
        <v>0.04</v>
      </c>
      <c r="V62">
        <v>13.11094161717433</v>
      </c>
      <c r="W62">
        <v>0.11599564550502393</v>
      </c>
      <c r="X62">
        <v>0.19019050018273456</v>
      </c>
      <c r="Y62">
        <v>1.6</v>
      </c>
      <c r="Z62">
        <v>68.599999999999994</v>
      </c>
      <c r="AA62">
        <v>159</v>
      </c>
      <c r="AB62">
        <v>0.317</v>
      </c>
      <c r="AC62">
        <v>71.7</v>
      </c>
      <c r="AD62">
        <v>0.75291600000000003</v>
      </c>
      <c r="AE62">
        <v>11</v>
      </c>
    </row>
    <row r="63" spans="1:31" x14ac:dyDescent="0.3">
      <c r="A63" t="s">
        <v>64</v>
      </c>
      <c r="B63" s="3">
        <v>62</v>
      </c>
      <c r="C63" s="8">
        <v>2017</v>
      </c>
      <c r="D63" s="11">
        <v>2290644</v>
      </c>
      <c r="E63" s="16">
        <v>536065371.64849997</v>
      </c>
      <c r="F63" s="17">
        <v>234023.86911650171</v>
      </c>
      <c r="G63" s="55">
        <v>234023.86911650171</v>
      </c>
      <c r="H63">
        <v>1132</v>
      </c>
      <c r="I63" s="51">
        <v>0.32</v>
      </c>
      <c r="J63" s="17">
        <v>16.109209375338114</v>
      </c>
      <c r="K63">
        <v>8.52555893457407E-3</v>
      </c>
      <c r="L63">
        <v>0.18435927119165482</v>
      </c>
      <c r="M63">
        <v>14.57935</v>
      </c>
      <c r="N63">
        <v>69.599999999999994</v>
      </c>
      <c r="O63">
        <v>218</v>
      </c>
      <c r="P63">
        <v>0.43099999999999999</v>
      </c>
      <c r="Q63">
        <v>97.7</v>
      </c>
      <c r="R63">
        <v>0.66766000000000003</v>
      </c>
      <c r="S63">
        <v>140</v>
      </c>
      <c r="T63">
        <v>1159</v>
      </c>
      <c r="U63">
        <v>0.33</v>
      </c>
      <c r="V63">
        <v>14.14061042277304</v>
      </c>
      <c r="W63">
        <v>7.6242476834368876E-3</v>
      </c>
      <c r="X63">
        <v>0.17181694054264288</v>
      </c>
      <c r="Y63">
        <v>11.8</v>
      </c>
      <c r="Z63">
        <v>68.400000000000006</v>
      </c>
      <c r="AA63">
        <v>220</v>
      </c>
      <c r="AB63">
        <v>0.433</v>
      </c>
      <c r="AC63">
        <v>99.5</v>
      </c>
      <c r="AD63">
        <v>0.664995</v>
      </c>
      <c r="AE63">
        <v>165</v>
      </c>
    </row>
    <row r="64" spans="1:31" x14ac:dyDescent="0.3">
      <c r="A64" t="s">
        <v>65</v>
      </c>
      <c r="B64" s="3">
        <v>63</v>
      </c>
      <c r="C64" s="8">
        <v>2017</v>
      </c>
      <c r="D64" s="11">
        <v>2880081</v>
      </c>
      <c r="E64" s="16">
        <v>1882664068.3872001</v>
      </c>
      <c r="F64" s="17">
        <v>653684.41664911504</v>
      </c>
      <c r="G64" s="55">
        <v>653684.41664911504</v>
      </c>
      <c r="H64">
        <v>1497</v>
      </c>
      <c r="I64" s="51">
        <v>0.82</v>
      </c>
      <c r="J64" s="17">
        <v>21.288972406446259</v>
      </c>
      <c r="K64">
        <v>0.20293842287607949</v>
      </c>
      <c r="L64">
        <v>0.29748960239592875</v>
      </c>
      <c r="M64">
        <v>12.647500000000001</v>
      </c>
      <c r="N64">
        <v>72.7</v>
      </c>
      <c r="O64">
        <v>267</v>
      </c>
      <c r="P64">
        <v>0.215</v>
      </c>
      <c r="Q64">
        <v>81.900000000000006</v>
      </c>
      <c r="R64">
        <v>0.84492500000000004</v>
      </c>
      <c r="S64">
        <v>286</v>
      </c>
      <c r="T64">
        <v>1482</v>
      </c>
      <c r="U64">
        <v>0.93</v>
      </c>
      <c r="V64">
        <v>23.37843264605262</v>
      </c>
      <c r="W64">
        <v>0.18540772686383794</v>
      </c>
      <c r="X64">
        <v>0.30659109260325407</v>
      </c>
      <c r="Y64">
        <v>6.1</v>
      </c>
      <c r="Z64">
        <v>72</v>
      </c>
      <c r="AA64">
        <v>282</v>
      </c>
      <c r="AB64">
        <v>0.217</v>
      </c>
      <c r="AC64">
        <v>84</v>
      </c>
      <c r="AD64">
        <v>0.82764799999999994</v>
      </c>
      <c r="AE64">
        <v>316</v>
      </c>
    </row>
    <row r="65" spans="1:31" x14ac:dyDescent="0.3">
      <c r="A65" t="s">
        <v>66</v>
      </c>
      <c r="B65" s="3">
        <v>64</v>
      </c>
      <c r="C65" s="8">
        <v>2017</v>
      </c>
      <c r="D65" s="11">
        <v>2410290</v>
      </c>
      <c r="E65" s="16">
        <v>1173325334.9033999</v>
      </c>
      <c r="F65" s="17">
        <v>486798.40803529863</v>
      </c>
      <c r="G65" s="55">
        <v>486798.40803529863</v>
      </c>
      <c r="H65">
        <v>1213</v>
      </c>
      <c r="I65" s="51">
        <v>0.33</v>
      </c>
      <c r="J65" s="17">
        <v>21.289609170994797</v>
      </c>
      <c r="K65">
        <v>0.25695746486785676</v>
      </c>
      <c r="L65">
        <v>0.11484062777239959</v>
      </c>
      <c r="M65">
        <v>10.2895</v>
      </c>
      <c r="N65">
        <v>69.8</v>
      </c>
      <c r="O65">
        <v>289</v>
      </c>
      <c r="P65">
        <v>0.217</v>
      </c>
      <c r="Q65">
        <v>103.6</v>
      </c>
      <c r="R65">
        <v>0.77253200000000011</v>
      </c>
      <c r="S65">
        <v>199</v>
      </c>
      <c r="T65">
        <v>1248</v>
      </c>
      <c r="U65">
        <v>0.35</v>
      </c>
      <c r="V65">
        <v>21.765509738881473</v>
      </c>
      <c r="W65">
        <v>0.2449420170975061</v>
      </c>
      <c r="X65">
        <v>0.11932505092944649</v>
      </c>
      <c r="Y65">
        <v>4</v>
      </c>
      <c r="Z65">
        <v>72.599999999999994</v>
      </c>
      <c r="AA65">
        <v>298</v>
      </c>
      <c r="AB65">
        <v>0.214</v>
      </c>
      <c r="AC65">
        <v>105.3</v>
      </c>
      <c r="AD65">
        <v>0.76536400000000004</v>
      </c>
      <c r="AE65">
        <v>188</v>
      </c>
    </row>
    <row r="66" spans="1:31" x14ac:dyDescent="0.3">
      <c r="A66" t="s">
        <v>67</v>
      </c>
      <c r="B66" s="3">
        <v>65</v>
      </c>
      <c r="C66" s="8">
        <v>2017</v>
      </c>
      <c r="D66" s="11">
        <v>2694486</v>
      </c>
      <c r="E66" s="16">
        <v>922508456.65069997</v>
      </c>
      <c r="F66" s="17">
        <v>342368.99232384207</v>
      </c>
      <c r="G66" s="55">
        <v>342368.99232384207</v>
      </c>
      <c r="H66">
        <v>1339</v>
      </c>
      <c r="I66" s="51">
        <v>0.2</v>
      </c>
      <c r="J66" s="17">
        <v>19.605091263830303</v>
      </c>
      <c r="K66">
        <v>0.35166623214130371</v>
      </c>
      <c r="L66">
        <v>0.13899404693774209</v>
      </c>
      <c r="M66">
        <v>9.4741999999999997</v>
      </c>
      <c r="N66">
        <v>71.7</v>
      </c>
      <c r="O66">
        <v>191</v>
      </c>
      <c r="P66">
        <v>0.13800000000000001</v>
      </c>
      <c r="Q66">
        <v>90.8</v>
      </c>
      <c r="R66">
        <v>0.8337699999999999</v>
      </c>
      <c r="S66">
        <v>166</v>
      </c>
      <c r="T66">
        <v>1372</v>
      </c>
      <c r="U66">
        <v>0.18</v>
      </c>
      <c r="V66">
        <v>18.33905382516102</v>
      </c>
      <c r="W66">
        <v>0.28335726300815844</v>
      </c>
      <c r="X66">
        <v>0.15435705616553136</v>
      </c>
      <c r="Y66">
        <v>2.6</v>
      </c>
      <c r="Z66">
        <v>73.3</v>
      </c>
      <c r="AA66">
        <v>194</v>
      </c>
      <c r="AB66">
        <v>0.13900000000000001</v>
      </c>
      <c r="AC66">
        <v>90.2</v>
      </c>
      <c r="AD66">
        <v>0.83257099999999995</v>
      </c>
      <c r="AE66">
        <v>199</v>
      </c>
    </row>
    <row r="67" spans="1:31" x14ac:dyDescent="0.3">
      <c r="A67" t="s">
        <v>68</v>
      </c>
      <c r="B67" s="3">
        <v>66</v>
      </c>
      <c r="C67" s="8">
        <v>2017</v>
      </c>
      <c r="D67" s="11">
        <v>2794287</v>
      </c>
      <c r="E67" s="16">
        <v>1116974599.3583002</v>
      </c>
      <c r="F67" s="17">
        <v>399735.10214172711</v>
      </c>
      <c r="G67" s="55">
        <v>399735.10214172711</v>
      </c>
      <c r="H67">
        <v>1433</v>
      </c>
      <c r="I67" s="51">
        <v>1.83</v>
      </c>
      <c r="J67" s="17">
        <v>14.887589501275134</v>
      </c>
      <c r="K67">
        <v>2.4706898275834905E-2</v>
      </c>
      <c r="L67">
        <v>0.1300184764649352</v>
      </c>
      <c r="M67">
        <v>11.53295</v>
      </c>
      <c r="N67">
        <v>72.7</v>
      </c>
      <c r="O67">
        <v>362</v>
      </c>
      <c r="P67">
        <v>0.20800000000000002</v>
      </c>
      <c r="Q67">
        <v>94.6</v>
      </c>
      <c r="R67">
        <v>0.69942800000000005</v>
      </c>
      <c r="S67">
        <v>468</v>
      </c>
      <c r="T67">
        <v>1453</v>
      </c>
      <c r="U67">
        <v>1.88</v>
      </c>
      <c r="V67">
        <v>15.171132682362501</v>
      </c>
      <c r="W67">
        <v>1.5879666912028748E-2</v>
      </c>
      <c r="X67">
        <v>0.13441808660580457</v>
      </c>
      <c r="Y67">
        <v>6.6000000000000005</v>
      </c>
      <c r="Z67">
        <v>73.2</v>
      </c>
      <c r="AA67">
        <v>380</v>
      </c>
      <c r="AB67">
        <v>0.20899999999999999</v>
      </c>
      <c r="AC67">
        <v>96.4</v>
      </c>
      <c r="AD67">
        <v>0.69762900000000005</v>
      </c>
      <c r="AE67">
        <v>527</v>
      </c>
    </row>
    <row r="68" spans="1:31" x14ac:dyDescent="0.3">
      <c r="A68" t="s">
        <v>69</v>
      </c>
      <c r="B68" s="3">
        <v>67</v>
      </c>
      <c r="C68" s="8">
        <v>2017</v>
      </c>
      <c r="D68" s="11">
        <v>1949563</v>
      </c>
      <c r="E68" s="16">
        <v>681791175.85339987</v>
      </c>
      <c r="F68" s="17">
        <v>349714.87243725895</v>
      </c>
      <c r="G68" s="55">
        <v>349714.87243725895</v>
      </c>
      <c r="H68">
        <v>1034</v>
      </c>
      <c r="I68" s="51">
        <v>0.86</v>
      </c>
      <c r="J68" s="17">
        <v>14.099813996096991</v>
      </c>
      <c r="K68">
        <v>3.3695585973972306E-3</v>
      </c>
      <c r="L68">
        <v>0.34213865226340667</v>
      </c>
      <c r="M68">
        <v>13.2296</v>
      </c>
      <c r="N68">
        <v>77.2</v>
      </c>
      <c r="O68">
        <v>411</v>
      </c>
      <c r="P68">
        <v>0.27</v>
      </c>
      <c r="Q68">
        <v>79.8</v>
      </c>
      <c r="R68">
        <v>0.58050400000000002</v>
      </c>
      <c r="S68">
        <v>167</v>
      </c>
      <c r="T68">
        <v>1048</v>
      </c>
      <c r="U68">
        <v>0.89</v>
      </c>
      <c r="V68">
        <v>13.959079011125642</v>
      </c>
      <c r="W68">
        <v>3.6314774005278012E-3</v>
      </c>
      <c r="X68">
        <v>0.34646349124730497</v>
      </c>
      <c r="Y68">
        <v>6.9</v>
      </c>
      <c r="Z68">
        <v>73.599999999999994</v>
      </c>
      <c r="AA68">
        <v>421</v>
      </c>
      <c r="AB68">
        <v>0.27200000000000002</v>
      </c>
      <c r="AC68">
        <v>80.900000000000006</v>
      </c>
      <c r="AD68">
        <v>0.57864199999999999</v>
      </c>
      <c r="AE68">
        <v>240</v>
      </c>
    </row>
    <row r="69" spans="1:31" x14ac:dyDescent="0.3">
      <c r="A69" t="s">
        <v>70</v>
      </c>
      <c r="B69" s="3">
        <v>68</v>
      </c>
      <c r="C69" s="8">
        <v>2017</v>
      </c>
      <c r="D69" s="11">
        <v>1075323</v>
      </c>
      <c r="E69" s="16">
        <v>516544847.79830009</v>
      </c>
      <c r="F69" s="17">
        <v>480362.50298589363</v>
      </c>
      <c r="G69" s="55">
        <v>480362.50298589363</v>
      </c>
      <c r="H69">
        <v>533</v>
      </c>
      <c r="I69" s="51">
        <v>2.54</v>
      </c>
      <c r="J69" s="17">
        <v>17.760971576346709</v>
      </c>
      <c r="K69">
        <v>0.26333727582709826</v>
      </c>
      <c r="L69">
        <v>9.4984141745787537E-2</v>
      </c>
      <c r="M69">
        <v>18.348299999999998</v>
      </c>
      <c r="N69">
        <v>70</v>
      </c>
      <c r="O69">
        <v>549</v>
      </c>
      <c r="P69">
        <v>0.28100000000000003</v>
      </c>
      <c r="Q69">
        <v>102.9</v>
      </c>
      <c r="R69">
        <v>0.68836699999999995</v>
      </c>
      <c r="S69">
        <v>302</v>
      </c>
      <c r="T69">
        <v>549</v>
      </c>
      <c r="U69">
        <v>2.2599999999999998</v>
      </c>
      <c r="V69">
        <v>20.033917321682353</v>
      </c>
      <c r="W69">
        <v>0.25157763955826717</v>
      </c>
      <c r="X69">
        <v>8.4879730524563421E-2</v>
      </c>
      <c r="Y69">
        <v>10.8</v>
      </c>
      <c r="Z69">
        <v>63.9</v>
      </c>
      <c r="AA69">
        <v>554</v>
      </c>
      <c r="AB69">
        <v>0.28100000000000003</v>
      </c>
      <c r="AC69">
        <v>104.1</v>
      </c>
      <c r="AD69">
        <v>0.68192999999999993</v>
      </c>
      <c r="AE69">
        <v>351</v>
      </c>
    </row>
    <row r="70" spans="1:31" x14ac:dyDescent="0.3">
      <c r="A70" t="s">
        <v>71</v>
      </c>
      <c r="B70" s="3">
        <v>69</v>
      </c>
      <c r="C70" s="8">
        <v>2017</v>
      </c>
      <c r="D70" s="11">
        <v>981428</v>
      </c>
      <c r="E70" s="16">
        <v>216699330.89779997</v>
      </c>
      <c r="F70" s="17">
        <v>220800.02903707654</v>
      </c>
      <c r="G70" s="55">
        <v>220800.02903707654</v>
      </c>
      <c r="H70">
        <v>441</v>
      </c>
      <c r="I70" s="51">
        <v>0.39</v>
      </c>
      <c r="J70" s="17">
        <v>18.795592137104222</v>
      </c>
      <c r="K70">
        <v>4.6260204251372061E-2</v>
      </c>
      <c r="L70">
        <v>9.7684979764399132E-2</v>
      </c>
      <c r="M70">
        <v>10.0692</v>
      </c>
      <c r="N70">
        <v>77.5</v>
      </c>
      <c r="O70">
        <v>253</v>
      </c>
      <c r="P70">
        <v>0.40799999999999997</v>
      </c>
      <c r="Q70">
        <v>86.7</v>
      </c>
      <c r="R70">
        <v>0.62351299999999998</v>
      </c>
      <c r="S70">
        <v>41</v>
      </c>
      <c r="T70">
        <v>452</v>
      </c>
      <c r="U70">
        <v>0.42</v>
      </c>
      <c r="V70">
        <v>15.149712861572914</v>
      </c>
      <c r="W70">
        <v>5.1422844819481318E-2</v>
      </c>
      <c r="X70">
        <v>0.10843181335296129</v>
      </c>
      <c r="Y70">
        <v>5.4</v>
      </c>
      <c r="Z70">
        <v>61.6</v>
      </c>
      <c r="AA70">
        <v>292</v>
      </c>
      <c r="AB70">
        <v>0.40899999999999997</v>
      </c>
      <c r="AC70">
        <v>87.2</v>
      </c>
      <c r="AD70">
        <v>0.62391099999999999</v>
      </c>
      <c r="AE70">
        <v>68</v>
      </c>
    </row>
    <row r="71" spans="1:31" x14ac:dyDescent="0.3">
      <c r="A71" t="s">
        <v>72</v>
      </c>
      <c r="B71" s="3">
        <v>70</v>
      </c>
      <c r="C71" s="8">
        <v>2017</v>
      </c>
      <c r="D71" s="11">
        <v>967159</v>
      </c>
      <c r="E71" s="16">
        <v>895740760.08650017</v>
      </c>
      <c r="F71" s="17">
        <v>926156.67132963671</v>
      </c>
      <c r="G71" s="55">
        <v>926156.67132963671</v>
      </c>
      <c r="H71">
        <v>499</v>
      </c>
      <c r="I71" s="51">
        <v>0.27</v>
      </c>
      <c r="J71" s="17">
        <v>41.059221599830835</v>
      </c>
      <c r="K71">
        <v>0.46995110910738719</v>
      </c>
      <c r="L71">
        <v>1.0603632724308035E-2</v>
      </c>
      <c r="M71">
        <v>12.744649999999998</v>
      </c>
      <c r="N71">
        <v>81.099999999999994</v>
      </c>
      <c r="O71">
        <v>248</v>
      </c>
      <c r="P71">
        <v>0.34299999999999997</v>
      </c>
      <c r="Q71">
        <v>98.3</v>
      </c>
      <c r="R71">
        <v>0.39722999999999997</v>
      </c>
      <c r="S71">
        <v>59</v>
      </c>
      <c r="T71">
        <v>490</v>
      </c>
      <c r="U71">
        <v>0.28999999999999998</v>
      </c>
      <c r="V71">
        <v>30.982770350148115</v>
      </c>
      <c r="W71">
        <v>0.49601997250067831</v>
      </c>
      <c r="X71">
        <v>9.7131256877859735E-3</v>
      </c>
      <c r="Y71">
        <v>6.2</v>
      </c>
      <c r="Z71">
        <v>77.599999999999994</v>
      </c>
      <c r="AA71">
        <v>253</v>
      </c>
      <c r="AB71">
        <v>0.34499999999999997</v>
      </c>
      <c r="AC71">
        <v>97.8</v>
      </c>
      <c r="AD71">
        <v>0.39687600000000001</v>
      </c>
      <c r="AE71">
        <v>65</v>
      </c>
    </row>
    <row r="72" spans="1:31" x14ac:dyDescent="0.3">
      <c r="A72" t="s">
        <v>73</v>
      </c>
      <c r="B72" s="3">
        <v>71</v>
      </c>
      <c r="C72" s="8">
        <v>2017</v>
      </c>
      <c r="D72" s="11">
        <v>1051005</v>
      </c>
      <c r="E72" s="16">
        <v>290933785.4864831</v>
      </c>
      <c r="F72" s="17">
        <v>276814.84435039142</v>
      </c>
      <c r="G72" s="55">
        <v>276814.84435039142</v>
      </c>
      <c r="H72">
        <v>535</v>
      </c>
      <c r="I72" s="51">
        <v>0.13</v>
      </c>
      <c r="J72" s="17">
        <v>31.417335162012609</v>
      </c>
      <c r="K72">
        <v>0.1386731486890028</v>
      </c>
      <c r="L72">
        <v>3.2471570310102497E-2</v>
      </c>
      <c r="M72">
        <v>6.6969000000000003</v>
      </c>
      <c r="N72">
        <v>67.900000000000006</v>
      </c>
      <c r="O72">
        <v>218</v>
      </c>
      <c r="P72">
        <v>0.317</v>
      </c>
      <c r="Q72">
        <v>101.5</v>
      </c>
      <c r="R72">
        <v>0.68525899999999995</v>
      </c>
      <c r="S72">
        <v>24</v>
      </c>
      <c r="T72">
        <v>535</v>
      </c>
      <c r="U72">
        <v>0.13</v>
      </c>
      <c r="V72">
        <v>30.702217555519489</v>
      </c>
      <c r="W72">
        <v>0.13312680834871529</v>
      </c>
      <c r="X72">
        <v>3.3719206178877338E-2</v>
      </c>
      <c r="Y72">
        <v>2.6</v>
      </c>
      <c r="Z72">
        <v>67.8</v>
      </c>
      <c r="AA72">
        <v>227</v>
      </c>
      <c r="AB72">
        <v>0.31900000000000001</v>
      </c>
      <c r="AC72">
        <v>97.8</v>
      </c>
      <c r="AD72">
        <v>0.68076400000000004</v>
      </c>
      <c r="AE72">
        <v>26</v>
      </c>
    </row>
    <row r="73" spans="1:31" x14ac:dyDescent="0.3">
      <c r="A73" t="s">
        <v>74</v>
      </c>
      <c r="B73" s="3">
        <v>72</v>
      </c>
      <c r="C73" s="8">
        <v>2017</v>
      </c>
      <c r="D73" s="11">
        <v>303034</v>
      </c>
      <c r="E73" s="16">
        <v>226550967.37530002</v>
      </c>
      <c r="F73" s="17">
        <v>747609.07150781772</v>
      </c>
      <c r="G73" s="55">
        <v>747609.07150781772</v>
      </c>
      <c r="H73">
        <v>180</v>
      </c>
      <c r="I73" s="51">
        <v>0.53</v>
      </c>
      <c r="J73" s="17">
        <v>17.095828848318252</v>
      </c>
      <c r="K73">
        <v>5.4630824816455835E-2</v>
      </c>
      <c r="L73">
        <v>9.3882011704139789E-2</v>
      </c>
      <c r="M73">
        <v>21.955249999999999</v>
      </c>
      <c r="N73">
        <v>75.8</v>
      </c>
      <c r="O73">
        <v>160</v>
      </c>
      <c r="P73">
        <v>0.222</v>
      </c>
      <c r="Q73">
        <v>123.4</v>
      </c>
      <c r="R73">
        <v>0.941079</v>
      </c>
      <c r="S73">
        <v>10</v>
      </c>
      <c r="T73">
        <v>183</v>
      </c>
      <c r="U73">
        <v>0.52</v>
      </c>
      <c r="V73">
        <v>16.644213734598889</v>
      </c>
      <c r="W73">
        <v>6.8054012152515109E-2</v>
      </c>
      <c r="X73">
        <v>8.9578824414834377E-2</v>
      </c>
      <c r="Y73">
        <v>10</v>
      </c>
      <c r="Z73">
        <v>78.900000000000006</v>
      </c>
      <c r="AA73">
        <v>167</v>
      </c>
      <c r="AB73">
        <v>0.222</v>
      </c>
      <c r="AC73">
        <v>123.9</v>
      </c>
      <c r="AD73">
        <v>0.91964699999999988</v>
      </c>
      <c r="AE73">
        <v>9</v>
      </c>
    </row>
    <row r="74" spans="1:31" x14ac:dyDescent="0.3">
      <c r="A74" t="s">
        <v>75</v>
      </c>
      <c r="B74" s="3">
        <v>73</v>
      </c>
      <c r="C74" s="8">
        <v>2017</v>
      </c>
      <c r="D74" s="11">
        <v>1904449</v>
      </c>
      <c r="E74" s="16">
        <v>876871565.83670008</v>
      </c>
      <c r="F74" s="17">
        <v>460433.20972979593</v>
      </c>
      <c r="G74" s="55">
        <v>460433.20972979593</v>
      </c>
      <c r="H74">
        <v>1039</v>
      </c>
      <c r="I74" s="51">
        <v>0.76</v>
      </c>
      <c r="J74" s="17">
        <v>14.447711099954208</v>
      </c>
      <c r="K74">
        <v>8.9475638133785437E-3</v>
      </c>
      <c r="L74">
        <v>8.7257283704879937E-2</v>
      </c>
      <c r="M74">
        <v>13.1553</v>
      </c>
      <c r="N74">
        <v>78.900000000000006</v>
      </c>
      <c r="O74">
        <v>255</v>
      </c>
      <c r="P74">
        <v>0.222</v>
      </c>
      <c r="Q74">
        <v>100</v>
      </c>
      <c r="R74">
        <v>0.88617999999999997</v>
      </c>
      <c r="S74">
        <v>175</v>
      </c>
      <c r="T74">
        <v>1049</v>
      </c>
      <c r="U74">
        <v>0.75</v>
      </c>
      <c r="V74">
        <v>15.16021343312226</v>
      </c>
      <c r="W74">
        <v>1.0972035751477434E-2</v>
      </c>
      <c r="X74">
        <v>7.8733164619648854E-2</v>
      </c>
      <c r="Y74">
        <v>3.9</v>
      </c>
      <c r="Z74">
        <v>79.8</v>
      </c>
      <c r="AA74">
        <v>267</v>
      </c>
      <c r="AB74">
        <v>0.22399999999999998</v>
      </c>
      <c r="AC74">
        <v>101.1</v>
      </c>
      <c r="AD74">
        <v>0.89825599999999994</v>
      </c>
      <c r="AE74">
        <v>195</v>
      </c>
    </row>
    <row r="75" spans="1:31" x14ac:dyDescent="0.3">
      <c r="A75" t="s">
        <v>76</v>
      </c>
      <c r="B75" s="3">
        <v>74</v>
      </c>
      <c r="C75" s="8">
        <v>2017</v>
      </c>
      <c r="D75" s="11">
        <v>1326346</v>
      </c>
      <c r="E75" s="16">
        <v>682909253.44210005</v>
      </c>
      <c r="F75" s="17">
        <v>514880.16961041844</v>
      </c>
      <c r="G75" s="55">
        <v>514880.16961041844</v>
      </c>
      <c r="H75">
        <v>736</v>
      </c>
      <c r="I75" s="51">
        <v>0.85</v>
      </c>
      <c r="J75" s="17">
        <v>17.362967171047824</v>
      </c>
      <c r="K75">
        <v>5.7368009860512652E-2</v>
      </c>
      <c r="L75">
        <v>8.7546960311580879E-2</v>
      </c>
      <c r="M75">
        <v>13.913399999999998</v>
      </c>
      <c r="N75">
        <v>75.2</v>
      </c>
      <c r="O75">
        <v>359</v>
      </c>
      <c r="P75">
        <v>0.16899999999999998</v>
      </c>
      <c r="Q75">
        <v>86.3</v>
      </c>
      <c r="R75">
        <v>0.89269000000000009</v>
      </c>
      <c r="S75">
        <v>118</v>
      </c>
      <c r="T75">
        <v>734</v>
      </c>
      <c r="U75">
        <v>0.37</v>
      </c>
      <c r="V75">
        <v>17.853153835129881</v>
      </c>
      <c r="W75">
        <v>5.4049869856387427E-2</v>
      </c>
      <c r="X75">
        <v>0.10583736515426394</v>
      </c>
      <c r="Y75">
        <v>7.6</v>
      </c>
      <c r="Z75">
        <v>77.900000000000006</v>
      </c>
      <c r="AA75">
        <v>379</v>
      </c>
      <c r="AB75">
        <v>0.17100000000000001</v>
      </c>
      <c r="AC75">
        <v>84.9</v>
      </c>
      <c r="AD75">
        <v>0.89495199999999997</v>
      </c>
      <c r="AE75">
        <v>157</v>
      </c>
    </row>
    <row r="76" spans="1:31" x14ac:dyDescent="0.3">
      <c r="A76" t="s">
        <v>77</v>
      </c>
      <c r="B76" s="3">
        <v>75</v>
      </c>
      <c r="C76" s="8">
        <v>2017</v>
      </c>
      <c r="D76" s="11">
        <v>794737</v>
      </c>
      <c r="E76" s="16">
        <v>289537390.92879999</v>
      </c>
      <c r="F76" s="17">
        <v>364318.49898620549</v>
      </c>
      <c r="G76" s="55">
        <v>364318.49898620549</v>
      </c>
      <c r="H76">
        <v>415</v>
      </c>
      <c r="I76" s="51">
        <v>0.16</v>
      </c>
      <c r="J76" s="17">
        <v>64.332086262162363</v>
      </c>
      <c r="K76">
        <v>0.10629668760188064</v>
      </c>
      <c r="L76">
        <v>4.2884227689829899E-2</v>
      </c>
      <c r="M76">
        <v>9.8928499999999993</v>
      </c>
      <c r="N76">
        <v>75.7</v>
      </c>
      <c r="O76">
        <v>199</v>
      </c>
      <c r="P76">
        <v>0.32500000000000001</v>
      </c>
      <c r="Q76">
        <v>96.2</v>
      </c>
      <c r="R76">
        <v>0.76535399999999998</v>
      </c>
      <c r="S76">
        <v>74</v>
      </c>
      <c r="T76">
        <v>414</v>
      </c>
      <c r="U76">
        <v>0.16</v>
      </c>
      <c r="V76">
        <v>43.631115413183835</v>
      </c>
      <c r="W76">
        <v>0.13393958367054146</v>
      </c>
      <c r="X76">
        <v>3.1127223187178314E-2</v>
      </c>
      <c r="Y76">
        <v>5.5</v>
      </c>
      <c r="Z76">
        <v>69.8</v>
      </c>
      <c r="AA76">
        <v>209</v>
      </c>
      <c r="AB76">
        <v>0.32500000000000001</v>
      </c>
      <c r="AC76">
        <v>91.3</v>
      </c>
      <c r="AD76">
        <v>0.76383599999999996</v>
      </c>
      <c r="AE76">
        <v>83</v>
      </c>
    </row>
    <row r="77" spans="1:31" x14ac:dyDescent="0.3">
      <c r="A77" t="s">
        <v>78</v>
      </c>
      <c r="B77" s="3">
        <v>76</v>
      </c>
      <c r="C77" s="8">
        <v>2017</v>
      </c>
      <c r="D77" s="11">
        <v>143741</v>
      </c>
      <c r="E77" s="16">
        <v>163287016.8339</v>
      </c>
      <c r="F77" s="17">
        <v>1135980.8045992444</v>
      </c>
      <c r="G77" s="55">
        <v>1135980.8045992444</v>
      </c>
      <c r="H77">
        <v>91</v>
      </c>
      <c r="I77" s="51">
        <v>0.43</v>
      </c>
      <c r="J77" s="17">
        <v>27.118571873424475</v>
      </c>
      <c r="K77">
        <v>0.37037228147147311</v>
      </c>
      <c r="L77">
        <v>1.5968102760145177E-2</v>
      </c>
      <c r="M77">
        <v>11.94735</v>
      </c>
      <c r="N77">
        <v>86.4</v>
      </c>
      <c r="O77">
        <v>225</v>
      </c>
      <c r="P77">
        <v>3.7999999999999999E-2</v>
      </c>
      <c r="Q77">
        <v>122.7</v>
      </c>
      <c r="R77">
        <v>0.93189699999999998</v>
      </c>
      <c r="S77">
        <v>7</v>
      </c>
      <c r="T77">
        <v>90</v>
      </c>
      <c r="U77">
        <v>0.43</v>
      </c>
      <c r="V77">
        <v>27.16288037806132</v>
      </c>
      <c r="W77">
        <v>0.38890429174010427</v>
      </c>
      <c r="X77">
        <v>1.7121293969382466E-2</v>
      </c>
      <c r="Y77">
        <v>11</v>
      </c>
      <c r="Z77">
        <v>86.3</v>
      </c>
      <c r="AA77">
        <v>246</v>
      </c>
      <c r="AB77">
        <v>0.04</v>
      </c>
      <c r="AC77">
        <v>118.6</v>
      </c>
      <c r="AD77">
        <v>0.91659899999999994</v>
      </c>
      <c r="AE77">
        <v>15</v>
      </c>
    </row>
    <row r="78" spans="1:31" x14ac:dyDescent="0.3">
      <c r="A78" t="s">
        <v>79</v>
      </c>
      <c r="B78" s="3">
        <v>77</v>
      </c>
      <c r="C78" s="8">
        <v>2017</v>
      </c>
      <c r="D78" s="11">
        <v>477456</v>
      </c>
      <c r="E78" s="16">
        <v>719502700.56299996</v>
      </c>
      <c r="F78" s="17">
        <v>1506950.7987395695</v>
      </c>
      <c r="G78" s="55">
        <v>1506950.7987395695</v>
      </c>
      <c r="H78">
        <v>277</v>
      </c>
      <c r="I78" s="51">
        <v>0.15</v>
      </c>
      <c r="J78" s="17">
        <v>26.999897132376994</v>
      </c>
      <c r="K78">
        <v>0.58959619760917725</v>
      </c>
      <c r="L78">
        <v>3.0208966569149062E-2</v>
      </c>
      <c r="M78">
        <v>6.58575</v>
      </c>
      <c r="N78">
        <v>78.3</v>
      </c>
      <c r="O78">
        <v>144</v>
      </c>
      <c r="P78">
        <v>0.18100000000000002</v>
      </c>
      <c r="Q78">
        <v>120.5</v>
      </c>
      <c r="R78">
        <v>0.44875399999999999</v>
      </c>
      <c r="S78">
        <v>2</v>
      </c>
      <c r="T78">
        <v>278</v>
      </c>
      <c r="U78">
        <v>0.16</v>
      </c>
      <c r="V78">
        <v>31.476395531968549</v>
      </c>
      <c r="W78">
        <v>0.52084585607015588</v>
      </c>
      <c r="X78">
        <v>2.7128945043679305E-2</v>
      </c>
      <c r="Y78">
        <v>3</v>
      </c>
      <c r="Z78">
        <v>66.900000000000006</v>
      </c>
      <c r="AA78">
        <v>151</v>
      </c>
      <c r="AB78">
        <v>0.183</v>
      </c>
      <c r="AC78">
        <v>119.4</v>
      </c>
      <c r="AD78">
        <v>0.43348399999999998</v>
      </c>
      <c r="AE78">
        <v>12</v>
      </c>
    </row>
    <row r="79" spans="1:31" x14ac:dyDescent="0.3">
      <c r="A79" t="s">
        <v>80</v>
      </c>
      <c r="B79" s="3">
        <v>78</v>
      </c>
      <c r="C79" s="8">
        <v>2017</v>
      </c>
      <c r="D79" s="11">
        <v>160362</v>
      </c>
      <c r="E79" s="16">
        <v>52630608.289100006</v>
      </c>
      <c r="F79" s="17">
        <v>328198.75213018048</v>
      </c>
      <c r="G79" s="55">
        <v>328198.75213018048</v>
      </c>
      <c r="H79">
        <v>83</v>
      </c>
      <c r="I79" s="51">
        <v>0.14000000000000001</v>
      </c>
      <c r="J79" s="17">
        <v>19.978917275819644</v>
      </c>
      <c r="K79">
        <v>8.4474587092049414E-2</v>
      </c>
      <c r="L79">
        <v>7.7287148064312777E-2</v>
      </c>
      <c r="M79">
        <v>9.15</v>
      </c>
      <c r="N79">
        <v>74</v>
      </c>
      <c r="O79">
        <v>130</v>
      </c>
      <c r="P79">
        <v>0.29499999999999998</v>
      </c>
      <c r="Q79">
        <v>123.8</v>
      </c>
      <c r="R79">
        <v>0.86653400000000003</v>
      </c>
      <c r="S79">
        <v>14</v>
      </c>
      <c r="T79">
        <v>85</v>
      </c>
      <c r="U79">
        <v>0.16</v>
      </c>
      <c r="V79">
        <v>26.623834508434374</v>
      </c>
      <c r="W79">
        <v>2.1690712950257748E-2</v>
      </c>
      <c r="X79">
        <v>5.0719046691313018E-2</v>
      </c>
      <c r="Y79">
        <v>5.6</v>
      </c>
      <c r="Z79">
        <v>67.3</v>
      </c>
      <c r="AA79">
        <v>141</v>
      </c>
      <c r="AB79">
        <v>0.29899999999999999</v>
      </c>
      <c r="AC79">
        <v>131.30000000000001</v>
      </c>
      <c r="AD79">
        <v>0.86723099999999997</v>
      </c>
      <c r="AE79">
        <v>27</v>
      </c>
    </row>
    <row r="80" spans="1:31" x14ac:dyDescent="0.3">
      <c r="A80" t="s">
        <v>81</v>
      </c>
      <c r="B80" s="3">
        <v>79</v>
      </c>
      <c r="C80" s="8">
        <v>2017</v>
      </c>
      <c r="D80" s="11">
        <v>48314</v>
      </c>
      <c r="E80" s="16">
        <v>72231324.939099997</v>
      </c>
      <c r="F80" s="17">
        <v>1495039.2213250815</v>
      </c>
      <c r="G80" s="55">
        <v>1495039.2213250815</v>
      </c>
      <c r="H80">
        <v>31</v>
      </c>
      <c r="I80" s="52">
        <v>0</v>
      </c>
      <c r="J80" s="17">
        <v>17.153093430011886</v>
      </c>
      <c r="K80">
        <v>0.40914977326131707</v>
      </c>
      <c r="L80">
        <v>4.3732728486414497E-3</v>
      </c>
      <c r="M80">
        <v>15.17145</v>
      </c>
      <c r="N80">
        <v>76.400000000000006</v>
      </c>
      <c r="O80">
        <v>35</v>
      </c>
      <c r="P80">
        <v>0.316</v>
      </c>
      <c r="Q80">
        <v>136.9</v>
      </c>
      <c r="R80">
        <v>0.39347700000000002</v>
      </c>
      <c r="S80">
        <v>0</v>
      </c>
      <c r="T80">
        <v>32</v>
      </c>
      <c r="U80">
        <v>0.05</v>
      </c>
      <c r="V80">
        <v>17.674746203970678</v>
      </c>
      <c r="W80">
        <v>0.46163834480459232</v>
      </c>
      <c r="X80">
        <v>4.2206264454808197E-3</v>
      </c>
      <c r="Y80">
        <v>7.2000000000000011</v>
      </c>
      <c r="Z80">
        <v>86.9</v>
      </c>
      <c r="AA80">
        <v>58</v>
      </c>
      <c r="AB80">
        <v>0.317</v>
      </c>
      <c r="AC80">
        <v>134.30000000000001</v>
      </c>
      <c r="AD80">
        <v>0.32148400000000005</v>
      </c>
      <c r="AE80">
        <v>1</v>
      </c>
    </row>
    <row r="81" spans="1:31" x14ac:dyDescent="0.3">
      <c r="A81" s="2" t="s">
        <v>3</v>
      </c>
      <c r="B81" s="3">
        <v>1</v>
      </c>
      <c r="C81" s="9">
        <v>2018</v>
      </c>
      <c r="D81" s="11">
        <v>1551910</v>
      </c>
      <c r="E81" s="16">
        <v>825691599.43767369</v>
      </c>
      <c r="F81" s="17">
        <v>532048.63647870917</v>
      </c>
      <c r="G81" s="55">
        <v>532048.63647870917</v>
      </c>
      <c r="H81">
        <v>825</v>
      </c>
      <c r="I81" s="51">
        <v>0.24</v>
      </c>
      <c r="J81" s="17">
        <v>14.759943720800587</v>
      </c>
      <c r="K81">
        <v>0.18383300904349012</v>
      </c>
      <c r="L81">
        <v>0.17577280313476257</v>
      </c>
      <c r="M81">
        <v>21.3</v>
      </c>
      <c r="N81">
        <v>71.5</v>
      </c>
      <c r="O81">
        <v>308</v>
      </c>
      <c r="P81">
        <v>0.34299999999999997</v>
      </c>
      <c r="Q81">
        <v>72</v>
      </c>
      <c r="R81">
        <v>0.91203000000000001</v>
      </c>
      <c r="S81">
        <v>163</v>
      </c>
      <c r="T81">
        <v>824</v>
      </c>
      <c r="U81">
        <v>0.23</v>
      </c>
      <c r="V81">
        <v>17.041872107093837</v>
      </c>
      <c r="W81">
        <v>0.13919380681299071</v>
      </c>
      <c r="X81">
        <v>0.18379856423647867</v>
      </c>
      <c r="Y81">
        <v>17.4039</v>
      </c>
      <c r="Z81">
        <v>74.8</v>
      </c>
      <c r="AA81">
        <v>316</v>
      </c>
      <c r="AB81">
        <v>0.34200000000000003</v>
      </c>
      <c r="AC81">
        <v>72.8</v>
      </c>
      <c r="AD81">
        <v>0.91233299999999995</v>
      </c>
      <c r="AE81">
        <v>160</v>
      </c>
    </row>
    <row r="82" spans="1:31" x14ac:dyDescent="0.3">
      <c r="A82" s="2" t="s">
        <v>4</v>
      </c>
      <c r="B82" s="3">
        <v>2</v>
      </c>
      <c r="C82" s="9">
        <v>2018</v>
      </c>
      <c r="D82" s="11">
        <v>1202671</v>
      </c>
      <c r="E82" s="16">
        <v>338793217.62281013</v>
      </c>
      <c r="F82" s="17">
        <v>281700.66262744355</v>
      </c>
      <c r="G82" s="55">
        <v>281700.66262744355</v>
      </c>
      <c r="H82">
        <v>610</v>
      </c>
      <c r="I82" s="51">
        <v>0.38</v>
      </c>
      <c r="J82" s="17">
        <v>16.047163734543062</v>
      </c>
      <c r="K82">
        <v>4.5424647878313646E-4</v>
      </c>
      <c r="L82">
        <v>0.15962501815961305</v>
      </c>
      <c r="M82">
        <v>15</v>
      </c>
      <c r="N82">
        <v>69.400000000000006</v>
      </c>
      <c r="O82">
        <v>211</v>
      </c>
      <c r="P82">
        <v>0.30299999999999999</v>
      </c>
      <c r="Q82">
        <v>76</v>
      </c>
      <c r="R82">
        <v>0.65861400000000003</v>
      </c>
      <c r="S82">
        <v>63</v>
      </c>
      <c r="T82">
        <v>613</v>
      </c>
      <c r="U82">
        <v>0.28999999999999998</v>
      </c>
      <c r="V82">
        <v>16.156052650553466</v>
      </c>
      <c r="W82">
        <v>4.1417922713452715E-4</v>
      </c>
      <c r="X82">
        <v>0.15640670507102378</v>
      </c>
      <c r="Y82">
        <v>9.9132999999999996</v>
      </c>
      <c r="Z82">
        <v>67.8</v>
      </c>
      <c r="AA82">
        <v>223</v>
      </c>
      <c r="AB82">
        <v>0.30299999999999999</v>
      </c>
      <c r="AC82">
        <v>75.3</v>
      </c>
      <c r="AD82">
        <v>0.65456800000000004</v>
      </c>
      <c r="AE82">
        <v>65</v>
      </c>
    </row>
    <row r="83" spans="1:31" x14ac:dyDescent="0.3">
      <c r="A83" t="s">
        <v>5</v>
      </c>
      <c r="B83" s="3">
        <v>3</v>
      </c>
      <c r="C83" s="9">
        <v>2018</v>
      </c>
      <c r="D83" s="11">
        <v>1384819</v>
      </c>
      <c r="E83" s="16">
        <v>437098141.82148403</v>
      </c>
      <c r="F83" s="17">
        <v>315635.57535062992</v>
      </c>
      <c r="G83" s="55">
        <v>315635.57535062992</v>
      </c>
      <c r="H83">
        <v>722</v>
      </c>
      <c r="I83" s="51">
        <v>1.04</v>
      </c>
      <c r="J83" s="17">
        <v>15.312034636327313</v>
      </c>
      <c r="K83">
        <v>3.7107996820257652E-3</v>
      </c>
      <c r="L83">
        <v>0.31239660837294442</v>
      </c>
      <c r="M83">
        <v>21.7</v>
      </c>
      <c r="N83">
        <v>72.099999999999994</v>
      </c>
      <c r="O83">
        <v>202</v>
      </c>
      <c r="P83">
        <v>0.221</v>
      </c>
      <c r="Q83">
        <v>82.6</v>
      </c>
      <c r="R83">
        <v>0.66533799999999998</v>
      </c>
      <c r="S83">
        <v>252</v>
      </c>
      <c r="T83">
        <v>733</v>
      </c>
      <c r="U83">
        <v>1.2</v>
      </c>
      <c r="V83">
        <v>17.456282683174717</v>
      </c>
      <c r="W83">
        <v>3.8514695731834219E-3</v>
      </c>
      <c r="X83">
        <v>0.29992897190490714</v>
      </c>
      <c r="Y83">
        <v>16.486550000000001</v>
      </c>
      <c r="Z83">
        <v>72.400000000000006</v>
      </c>
      <c r="AA83">
        <v>197</v>
      </c>
      <c r="AB83">
        <v>0.222</v>
      </c>
      <c r="AC83">
        <v>82.7</v>
      </c>
      <c r="AD83">
        <v>0.65941300000000003</v>
      </c>
      <c r="AE83">
        <v>226</v>
      </c>
    </row>
    <row r="84" spans="1:31" x14ac:dyDescent="0.3">
      <c r="A84" t="s">
        <v>6</v>
      </c>
      <c r="B84" s="3">
        <v>4</v>
      </c>
      <c r="C84" s="9">
        <v>2018</v>
      </c>
      <c r="D84" s="11">
        <v>2340861</v>
      </c>
      <c r="E84" s="16">
        <v>873063256.76676238</v>
      </c>
      <c r="F84" s="17">
        <v>372966.72325557237</v>
      </c>
      <c r="G84" s="55">
        <v>372966.72325557237</v>
      </c>
      <c r="H84">
        <v>1185</v>
      </c>
      <c r="I84" s="51">
        <v>0.85</v>
      </c>
      <c r="J84" s="17">
        <v>29.09571989597729</v>
      </c>
      <c r="K84">
        <v>4.6696463991199814E-3</v>
      </c>
      <c r="L84">
        <v>0.14593031281958535</v>
      </c>
      <c r="M84">
        <v>25.4</v>
      </c>
      <c r="N84">
        <v>79</v>
      </c>
      <c r="O84">
        <v>369</v>
      </c>
      <c r="P84">
        <v>0.31900000000000001</v>
      </c>
      <c r="Q84">
        <v>81.7</v>
      </c>
      <c r="R84">
        <v>0.62143500000000007</v>
      </c>
      <c r="S84">
        <v>471</v>
      </c>
      <c r="T84">
        <v>1179</v>
      </c>
      <c r="U84">
        <v>0.93</v>
      </c>
      <c r="V84">
        <v>32.475694314846734</v>
      </c>
      <c r="W84">
        <v>5.3276749324352064E-3</v>
      </c>
      <c r="X84">
        <v>0.13799885884792357</v>
      </c>
      <c r="Y84">
        <v>14.9009</v>
      </c>
      <c r="Z84">
        <v>77.8</v>
      </c>
      <c r="AA84">
        <v>373</v>
      </c>
      <c r="AB84">
        <v>0.32200000000000001</v>
      </c>
      <c r="AC84">
        <v>81.8</v>
      </c>
      <c r="AD84">
        <v>0.61920299999999995</v>
      </c>
      <c r="AE84">
        <v>452</v>
      </c>
    </row>
    <row r="85" spans="1:31" x14ac:dyDescent="0.3">
      <c r="A85" t="s">
        <v>7</v>
      </c>
      <c r="B85" s="3">
        <v>5</v>
      </c>
      <c r="C85" s="9">
        <v>2018</v>
      </c>
      <c r="D85" s="11">
        <v>972935</v>
      </c>
      <c r="E85" s="16">
        <v>207014688.3149924</v>
      </c>
      <c r="F85" s="17">
        <v>212773.40039672991</v>
      </c>
      <c r="G85" s="55">
        <v>212773.40039672991</v>
      </c>
      <c r="H85">
        <v>525</v>
      </c>
      <c r="I85" s="51">
        <v>0.28999999999999998</v>
      </c>
      <c r="J85" s="17">
        <v>12.628233637399051</v>
      </c>
      <c r="K85">
        <v>1.6833652083958139E-3</v>
      </c>
      <c r="L85">
        <v>0.16732231041661891</v>
      </c>
      <c r="M85">
        <v>12.2</v>
      </c>
      <c r="N85">
        <v>70.3</v>
      </c>
      <c r="O85">
        <v>253</v>
      </c>
      <c r="P85">
        <v>0.184</v>
      </c>
      <c r="Q85">
        <v>85.2</v>
      </c>
      <c r="R85">
        <v>0.626193</v>
      </c>
      <c r="S85">
        <v>577</v>
      </c>
      <c r="T85">
        <v>544</v>
      </c>
      <c r="U85">
        <v>0.28000000000000003</v>
      </c>
      <c r="V85">
        <v>14.268205965508624</v>
      </c>
      <c r="W85">
        <v>9.7767616610811427E-4</v>
      </c>
      <c r="X85">
        <v>0.16588679308899931</v>
      </c>
      <c r="Y85">
        <v>8.6528000000000009</v>
      </c>
      <c r="Z85">
        <v>66.900000000000006</v>
      </c>
      <c r="AA85">
        <v>260</v>
      </c>
      <c r="AB85">
        <v>0.185</v>
      </c>
      <c r="AC85">
        <v>83.3</v>
      </c>
      <c r="AD85">
        <v>0.63105200000000006</v>
      </c>
      <c r="AE85">
        <v>649</v>
      </c>
    </row>
    <row r="86" spans="1:31" x14ac:dyDescent="0.3">
      <c r="A86" t="s">
        <v>8</v>
      </c>
      <c r="B86" s="3">
        <v>6</v>
      </c>
      <c r="C86" s="9">
        <v>2018</v>
      </c>
      <c r="D86" s="11">
        <v>1051953</v>
      </c>
      <c r="E86" s="16">
        <v>442363735.23476022</v>
      </c>
      <c r="F86" s="17">
        <v>420516.63452146645</v>
      </c>
      <c r="G86" s="55">
        <v>420516.63452146645</v>
      </c>
      <c r="H86">
        <v>550</v>
      </c>
      <c r="I86" s="51">
        <v>1.4</v>
      </c>
      <c r="J86" s="17">
        <v>17.953582140770425</v>
      </c>
      <c r="K86">
        <v>3.2421062589367148E-3</v>
      </c>
      <c r="L86">
        <v>0.38705269196705722</v>
      </c>
      <c r="M86">
        <v>26.899999999999995</v>
      </c>
      <c r="N86">
        <v>73.3</v>
      </c>
      <c r="O86">
        <v>185</v>
      </c>
      <c r="P86">
        <v>0.24600000000000002</v>
      </c>
      <c r="Q86">
        <v>72.7</v>
      </c>
      <c r="R86">
        <v>0.61509199999999997</v>
      </c>
      <c r="S86">
        <v>179</v>
      </c>
      <c r="T86">
        <v>539</v>
      </c>
      <c r="U86">
        <v>1.33</v>
      </c>
      <c r="V86">
        <v>19.4792589472763</v>
      </c>
      <c r="W86">
        <v>3.4629208520916433E-3</v>
      </c>
      <c r="X86">
        <v>0.36216737589998343</v>
      </c>
      <c r="Y86">
        <v>15.855650000000002</v>
      </c>
      <c r="Z86">
        <v>74.7</v>
      </c>
      <c r="AA86">
        <v>184</v>
      </c>
      <c r="AB86">
        <v>0.24299999999999999</v>
      </c>
      <c r="AC86">
        <v>72.5</v>
      </c>
      <c r="AD86">
        <v>0.59626600000000007</v>
      </c>
      <c r="AE86">
        <v>218</v>
      </c>
    </row>
    <row r="87" spans="1:31" x14ac:dyDescent="0.3">
      <c r="A87" t="s">
        <v>9</v>
      </c>
      <c r="B87" s="3">
        <v>7</v>
      </c>
      <c r="C87" s="9">
        <v>2018</v>
      </c>
      <c r="D87" s="11">
        <v>610690</v>
      </c>
      <c r="E87" s="16">
        <v>174747776.53176257</v>
      </c>
      <c r="F87" s="17">
        <v>286148.08909882687</v>
      </c>
      <c r="G87" s="55">
        <v>286148.08909882687</v>
      </c>
      <c r="H87">
        <v>318</v>
      </c>
      <c r="I87" s="51">
        <v>0.08</v>
      </c>
      <c r="J87" s="17">
        <v>11.632940224562581</v>
      </c>
      <c r="K87">
        <v>1.2436804423377307E-3</v>
      </c>
      <c r="L87">
        <v>0.22443182123164385</v>
      </c>
      <c r="M87">
        <v>7.3</v>
      </c>
      <c r="N87">
        <v>68.3</v>
      </c>
      <c r="O87">
        <v>167</v>
      </c>
      <c r="P87">
        <v>0.27399999999999997</v>
      </c>
      <c r="Q87">
        <v>100.8</v>
      </c>
      <c r="R87">
        <v>0.59542000000000006</v>
      </c>
      <c r="S87">
        <v>47</v>
      </c>
      <c r="T87">
        <v>327</v>
      </c>
      <c r="U87">
        <v>7.0000000000000007E-2</v>
      </c>
      <c r="V87">
        <v>12.123640226438436</v>
      </c>
      <c r="W87">
        <v>5.6987653843293667E-4</v>
      </c>
      <c r="X87">
        <v>0.21937975025766157</v>
      </c>
      <c r="Y87">
        <v>5.9267500000000002</v>
      </c>
      <c r="Z87">
        <v>70</v>
      </c>
      <c r="AA87">
        <v>168</v>
      </c>
      <c r="AB87">
        <v>0.27600000000000002</v>
      </c>
      <c r="AC87">
        <v>100.9</v>
      </c>
      <c r="AD87">
        <v>0.59179099999999996</v>
      </c>
      <c r="AE87">
        <v>44</v>
      </c>
    </row>
    <row r="88" spans="1:31" x14ac:dyDescent="0.3">
      <c r="A88" t="s">
        <v>10</v>
      </c>
      <c r="B88" s="3">
        <v>8</v>
      </c>
      <c r="C88" s="9">
        <v>2018</v>
      </c>
      <c r="D88" s="11">
        <v>1107508</v>
      </c>
      <c r="E88" s="16">
        <v>400904809.92906463</v>
      </c>
      <c r="F88" s="17">
        <v>361988.18421994662</v>
      </c>
      <c r="G88" s="55">
        <v>361988.18421994662</v>
      </c>
      <c r="H88">
        <v>574</v>
      </c>
      <c r="I88" s="51">
        <v>0.61</v>
      </c>
      <c r="J88" s="17">
        <v>26.770531739986986</v>
      </c>
      <c r="K88">
        <v>0.10999514930742277</v>
      </c>
      <c r="L88">
        <v>0.15854336583131162</v>
      </c>
      <c r="M88">
        <v>13.600000000000001</v>
      </c>
      <c r="N88">
        <v>77</v>
      </c>
      <c r="O88">
        <v>343</v>
      </c>
      <c r="P88">
        <v>0.32</v>
      </c>
      <c r="Q88">
        <v>85.3</v>
      </c>
      <c r="R88">
        <v>0.64213700000000007</v>
      </c>
      <c r="S88">
        <v>305</v>
      </c>
      <c r="T88">
        <v>573</v>
      </c>
      <c r="U88">
        <v>1.47</v>
      </c>
      <c r="V88">
        <v>24.927163468308862</v>
      </c>
      <c r="W88">
        <v>9.1369282281076353E-2</v>
      </c>
      <c r="X88">
        <v>0.17052861164075223</v>
      </c>
      <c r="Y88">
        <v>9.1694999999999993</v>
      </c>
      <c r="Z88">
        <v>73.2</v>
      </c>
      <c r="AA88">
        <v>368</v>
      </c>
      <c r="AB88">
        <v>0.32299999999999995</v>
      </c>
      <c r="AC88">
        <v>84.6</v>
      </c>
      <c r="AD88">
        <v>0.62500100000000003</v>
      </c>
      <c r="AE88">
        <v>232</v>
      </c>
    </row>
    <row r="89" spans="1:31" x14ac:dyDescent="0.3">
      <c r="A89" t="s">
        <v>11</v>
      </c>
      <c r="B89" s="3">
        <v>9</v>
      </c>
      <c r="C89" s="9">
        <v>2018</v>
      </c>
      <c r="D89" s="11">
        <v>1163882</v>
      </c>
      <c r="E89" s="16">
        <v>517743673.16317612</v>
      </c>
      <c r="F89" s="17">
        <v>444842.06574478868</v>
      </c>
      <c r="G89" s="55">
        <v>444842.06574478868</v>
      </c>
      <c r="H89">
        <v>602</v>
      </c>
      <c r="I89" s="51">
        <v>0.08</v>
      </c>
      <c r="J89" s="17">
        <v>21.266298497574937</v>
      </c>
      <c r="K89">
        <v>4.0495787165061876E-3</v>
      </c>
      <c r="L89">
        <v>0.42789529098079326</v>
      </c>
      <c r="M89">
        <v>26.400000000000002</v>
      </c>
      <c r="N89">
        <v>73.2</v>
      </c>
      <c r="O89">
        <v>185</v>
      </c>
      <c r="P89">
        <v>0.36599999999999999</v>
      </c>
      <c r="Q89">
        <v>80.3</v>
      </c>
      <c r="R89">
        <v>0.78515500000000005</v>
      </c>
      <c r="S89">
        <v>49</v>
      </c>
      <c r="T89">
        <v>599</v>
      </c>
      <c r="U89">
        <v>0.06</v>
      </c>
      <c r="V89">
        <v>27.267148055914781</v>
      </c>
      <c r="W89">
        <v>4.5092971182624265E-3</v>
      </c>
      <c r="X89">
        <v>0.38899142214467214</v>
      </c>
      <c r="Y89">
        <v>25.767499999999998</v>
      </c>
      <c r="Z89">
        <v>69.3</v>
      </c>
      <c r="AA89">
        <v>189</v>
      </c>
      <c r="AB89">
        <v>0.36599999999999999</v>
      </c>
      <c r="AC89">
        <v>80.900000000000006</v>
      </c>
      <c r="AD89">
        <v>0.77661199999999997</v>
      </c>
      <c r="AE89">
        <v>56</v>
      </c>
    </row>
    <row r="90" spans="1:31" x14ac:dyDescent="0.3">
      <c r="A90" t="s">
        <v>12</v>
      </c>
      <c r="B90" s="3">
        <v>10</v>
      </c>
      <c r="C90" s="9">
        <v>2018</v>
      </c>
      <c r="D90" s="11">
        <v>8160757</v>
      </c>
      <c r="E90" s="16">
        <v>4371706626.4869843</v>
      </c>
      <c r="F90" s="17">
        <v>535698.66453406028</v>
      </c>
      <c r="G90" s="55">
        <v>535698.66453406028</v>
      </c>
      <c r="H90">
        <v>4150</v>
      </c>
      <c r="I90" s="51">
        <v>2.68</v>
      </c>
      <c r="J90" s="17">
        <v>20.355186144874676</v>
      </c>
      <c r="K90">
        <v>1.4936947494920802E-3</v>
      </c>
      <c r="L90">
        <v>0.18605519163725673</v>
      </c>
      <c r="M90">
        <v>22.9</v>
      </c>
      <c r="N90">
        <v>82.3</v>
      </c>
      <c r="O90">
        <v>108</v>
      </c>
      <c r="P90">
        <v>0.20800000000000002</v>
      </c>
      <c r="Q90">
        <v>63.7</v>
      </c>
      <c r="R90">
        <v>0.79770799999999997</v>
      </c>
      <c r="S90">
        <v>3408</v>
      </c>
      <c r="T90">
        <v>4097</v>
      </c>
      <c r="U90">
        <v>2.79</v>
      </c>
      <c r="V90">
        <v>16.314122715884988</v>
      </c>
      <c r="W90">
        <v>2.2507665470859854E-3</v>
      </c>
      <c r="X90">
        <v>0.20024641666398815</v>
      </c>
      <c r="Y90">
        <v>16.158850000000001</v>
      </c>
      <c r="Z90">
        <v>84.5</v>
      </c>
      <c r="AA90">
        <v>103</v>
      </c>
      <c r="AB90">
        <v>0.20600000000000002</v>
      </c>
      <c r="AC90">
        <v>66.8</v>
      </c>
      <c r="AD90">
        <v>0.81696899999999995</v>
      </c>
      <c r="AE90">
        <v>3126</v>
      </c>
    </row>
    <row r="91" spans="1:31" x14ac:dyDescent="0.3">
      <c r="A91" t="s">
        <v>13</v>
      </c>
      <c r="B91" s="3">
        <v>11</v>
      </c>
      <c r="C91" s="9">
        <v>2018</v>
      </c>
      <c r="D91" s="11">
        <v>740588</v>
      </c>
      <c r="E91" s="16">
        <v>229544706.92283338</v>
      </c>
      <c r="F91" s="17">
        <v>309949.2658844504</v>
      </c>
      <c r="G91" s="55">
        <v>309949.2658844504</v>
      </c>
      <c r="H91">
        <v>370</v>
      </c>
      <c r="I91" s="51">
        <v>0.25</v>
      </c>
      <c r="J91" s="17">
        <v>19.448541614816342</v>
      </c>
      <c r="K91">
        <v>1.2480955811829833E-3</v>
      </c>
      <c r="L91">
        <v>0.14131457481924117</v>
      </c>
      <c r="M91">
        <v>14.7</v>
      </c>
      <c r="N91">
        <v>71.400000000000006</v>
      </c>
      <c r="O91">
        <v>410</v>
      </c>
      <c r="P91">
        <v>0.33200000000000002</v>
      </c>
      <c r="Q91">
        <v>91.1</v>
      </c>
      <c r="R91">
        <v>0.57436500000000001</v>
      </c>
      <c r="S91">
        <v>63</v>
      </c>
      <c r="T91">
        <v>380</v>
      </c>
      <c r="U91">
        <v>0.42</v>
      </c>
      <c r="V91">
        <v>18.894921390940748</v>
      </c>
      <c r="W91">
        <v>1.0914750451418585E-3</v>
      </c>
      <c r="X91">
        <v>0.16635646662418224</v>
      </c>
      <c r="Y91">
        <v>9.3915500000000005</v>
      </c>
      <c r="Z91">
        <v>69.400000000000006</v>
      </c>
      <c r="AA91">
        <v>414</v>
      </c>
      <c r="AB91">
        <v>0.33200000000000002</v>
      </c>
      <c r="AC91">
        <v>91.2</v>
      </c>
      <c r="AD91">
        <v>0.57699199999999995</v>
      </c>
      <c r="AE91">
        <v>56</v>
      </c>
    </row>
    <row r="92" spans="1:31" x14ac:dyDescent="0.3">
      <c r="A92" t="s">
        <v>14</v>
      </c>
      <c r="B92" s="3">
        <v>12</v>
      </c>
      <c r="C92" s="9">
        <v>2018</v>
      </c>
      <c r="D92" s="11">
        <v>1126857</v>
      </c>
      <c r="E92" s="16">
        <v>374286114.73296732</v>
      </c>
      <c r="F92" s="17">
        <v>332150.49889468437</v>
      </c>
      <c r="G92" s="55">
        <v>332150.49889468437</v>
      </c>
      <c r="H92">
        <v>529</v>
      </c>
      <c r="I92" s="51">
        <v>0.47</v>
      </c>
      <c r="J92" s="17">
        <v>15.075432886286617</v>
      </c>
      <c r="K92">
        <v>1.5484069292765019E-3</v>
      </c>
      <c r="L92">
        <v>0.26730399379495617</v>
      </c>
      <c r="M92">
        <v>19.399999999999999</v>
      </c>
      <c r="N92">
        <v>72.5</v>
      </c>
      <c r="O92">
        <v>275</v>
      </c>
      <c r="P92">
        <v>0.28399999999999997</v>
      </c>
      <c r="Q92">
        <v>77.400000000000006</v>
      </c>
      <c r="R92">
        <v>0.6628400000000001</v>
      </c>
      <c r="S92">
        <v>179</v>
      </c>
      <c r="T92">
        <v>541</v>
      </c>
      <c r="U92">
        <v>0.4</v>
      </c>
      <c r="V92">
        <v>15.757622314888625</v>
      </c>
      <c r="W92">
        <v>1.9716236116598617E-3</v>
      </c>
      <c r="X92">
        <v>0.27609683516594868</v>
      </c>
      <c r="Y92">
        <v>14.19495</v>
      </c>
      <c r="Z92">
        <v>68.900000000000006</v>
      </c>
      <c r="AA92">
        <v>291</v>
      </c>
      <c r="AB92">
        <v>0.28600000000000003</v>
      </c>
      <c r="AC92">
        <v>78.099999999999994</v>
      </c>
      <c r="AD92">
        <v>0.667296</v>
      </c>
      <c r="AE92">
        <v>148</v>
      </c>
    </row>
    <row r="93" spans="1:31" x14ac:dyDescent="0.3">
      <c r="A93" t="s">
        <v>15</v>
      </c>
      <c r="B93" s="3">
        <v>13</v>
      </c>
      <c r="C93" s="9">
        <v>2018</v>
      </c>
      <c r="D93" s="11">
        <v>930243</v>
      </c>
      <c r="E93" s="16">
        <v>298330964.50261563</v>
      </c>
      <c r="F93" s="17">
        <v>320702.18695826322</v>
      </c>
      <c r="G93" s="55">
        <v>320702.18695826322</v>
      </c>
      <c r="H93">
        <v>510</v>
      </c>
      <c r="I93" s="51">
        <v>0.51</v>
      </c>
      <c r="J93" s="17">
        <v>21.160540846576982</v>
      </c>
      <c r="K93">
        <v>2.9294573311580948E-3</v>
      </c>
      <c r="L93">
        <v>0.19917025865764948</v>
      </c>
      <c r="M93">
        <v>15.6</v>
      </c>
      <c r="N93">
        <v>73.599999999999994</v>
      </c>
      <c r="O93">
        <v>228</v>
      </c>
      <c r="P93">
        <v>0.27699999999999997</v>
      </c>
      <c r="Q93">
        <v>97.3</v>
      </c>
      <c r="R93">
        <v>0.63566699999999998</v>
      </c>
      <c r="S93">
        <v>32</v>
      </c>
      <c r="T93">
        <v>523</v>
      </c>
      <c r="U93">
        <v>0.51</v>
      </c>
      <c r="V93">
        <v>18.333125754505993</v>
      </c>
      <c r="W93">
        <v>2.3822281789833465E-3</v>
      </c>
      <c r="X93">
        <v>0.20668673796544473</v>
      </c>
      <c r="Y93">
        <v>11.75825</v>
      </c>
      <c r="Z93">
        <v>71</v>
      </c>
      <c r="AA93">
        <v>229</v>
      </c>
      <c r="AB93">
        <v>0.27600000000000002</v>
      </c>
      <c r="AC93">
        <v>96.6</v>
      </c>
      <c r="AD93">
        <v>0.63622800000000002</v>
      </c>
      <c r="AE93">
        <v>44</v>
      </c>
    </row>
    <row r="94" spans="1:31" x14ac:dyDescent="0.3">
      <c r="A94" t="s">
        <v>16</v>
      </c>
      <c r="B94" s="3">
        <v>14</v>
      </c>
      <c r="C94" s="9">
        <v>2018</v>
      </c>
      <c r="D94" s="11">
        <v>1024187</v>
      </c>
      <c r="E94" s="16">
        <v>335542671.3174966</v>
      </c>
      <c r="F94" s="17">
        <v>327618.5611782776</v>
      </c>
      <c r="G94" s="55">
        <v>327618.5611782776</v>
      </c>
      <c r="H94">
        <v>507</v>
      </c>
      <c r="I94" s="51">
        <v>0.26</v>
      </c>
      <c r="J94" s="17">
        <v>30.161710901623103</v>
      </c>
      <c r="K94">
        <v>3.6604420120967126E-4</v>
      </c>
      <c r="L94">
        <v>0.11973084648907986</v>
      </c>
      <c r="M94">
        <v>17.5</v>
      </c>
      <c r="N94">
        <v>74.5</v>
      </c>
      <c r="O94">
        <v>274</v>
      </c>
      <c r="P94">
        <v>0.39899999999999997</v>
      </c>
      <c r="Q94">
        <v>76.599999999999994</v>
      </c>
      <c r="R94">
        <v>0.51920299999999997</v>
      </c>
      <c r="S94">
        <v>80</v>
      </c>
      <c r="T94">
        <v>516</v>
      </c>
      <c r="U94">
        <v>0.34</v>
      </c>
      <c r="V94">
        <v>34.648375530769329</v>
      </c>
      <c r="W94">
        <v>3.0699506283922483E-4</v>
      </c>
      <c r="X94">
        <v>0.11580450502616234</v>
      </c>
      <c r="Y94">
        <v>13.991600000000002</v>
      </c>
      <c r="Z94">
        <v>75.900000000000006</v>
      </c>
      <c r="AA94">
        <v>276</v>
      </c>
      <c r="AB94">
        <v>0.4</v>
      </c>
      <c r="AC94">
        <v>76.7</v>
      </c>
      <c r="AD94">
        <v>0.51197700000000002</v>
      </c>
      <c r="AE94">
        <v>66</v>
      </c>
    </row>
    <row r="95" spans="1:31" x14ac:dyDescent="0.3">
      <c r="A95" t="s">
        <v>17</v>
      </c>
      <c r="B95" s="3">
        <v>15</v>
      </c>
      <c r="C95" s="9">
        <v>2018</v>
      </c>
      <c r="D95" s="11">
        <v>1273914</v>
      </c>
      <c r="E95" s="16">
        <v>416152852.60851932</v>
      </c>
      <c r="F95" s="17">
        <v>326672.64242995944</v>
      </c>
      <c r="G95" s="55">
        <v>326672.64242995944</v>
      </c>
      <c r="H95">
        <v>685</v>
      </c>
      <c r="I95" s="51">
        <v>0.93</v>
      </c>
      <c r="J95" s="17">
        <v>22.183990124515592</v>
      </c>
      <c r="K95">
        <v>1.1835645776560359E-3</v>
      </c>
      <c r="L95">
        <v>0.20407413575821196</v>
      </c>
      <c r="M95">
        <v>22.2</v>
      </c>
      <c r="N95">
        <v>69.900000000000006</v>
      </c>
      <c r="O95">
        <v>193</v>
      </c>
      <c r="P95">
        <v>0.24</v>
      </c>
      <c r="Q95">
        <v>92.6</v>
      </c>
      <c r="R95">
        <v>0.60763400000000001</v>
      </c>
      <c r="S95">
        <v>155</v>
      </c>
      <c r="T95">
        <v>688</v>
      </c>
      <c r="U95">
        <v>1.1000000000000001</v>
      </c>
      <c r="V95">
        <v>23.948345442940632</v>
      </c>
      <c r="W95">
        <v>1.1282191011315857E-3</v>
      </c>
      <c r="X95">
        <v>0.16798889391539953</v>
      </c>
      <c r="Y95">
        <v>14.9756</v>
      </c>
      <c r="Z95">
        <v>72</v>
      </c>
      <c r="AA95">
        <v>195</v>
      </c>
      <c r="AB95">
        <v>0.24199999999999999</v>
      </c>
      <c r="AC95">
        <v>93.5</v>
      </c>
      <c r="AD95">
        <v>0.60724500000000003</v>
      </c>
      <c r="AE95">
        <v>151</v>
      </c>
    </row>
    <row r="96" spans="1:31" x14ac:dyDescent="0.3">
      <c r="A96" t="s">
        <v>18</v>
      </c>
      <c r="B96" s="3">
        <v>16</v>
      </c>
      <c r="C96" s="9">
        <v>2018</v>
      </c>
      <c r="D96" s="11">
        <v>1529328</v>
      </c>
      <c r="E96" s="16">
        <v>592411403.8856796</v>
      </c>
      <c r="F96" s="17">
        <v>387367.13372519147</v>
      </c>
      <c r="G96" s="55">
        <v>387367.13372519147</v>
      </c>
      <c r="H96">
        <v>793</v>
      </c>
      <c r="I96" s="52">
        <v>1</v>
      </c>
      <c r="J96" s="17">
        <v>23.209497227650605</v>
      </c>
      <c r="K96">
        <v>4.3204963722263652E-3</v>
      </c>
      <c r="L96">
        <v>0.42430467099630559</v>
      </c>
      <c r="M96">
        <v>24.5</v>
      </c>
      <c r="N96">
        <v>83.8</v>
      </c>
      <c r="O96">
        <v>223</v>
      </c>
      <c r="P96">
        <v>0.25</v>
      </c>
      <c r="Q96">
        <v>85</v>
      </c>
      <c r="R96">
        <v>0.73529200000000006</v>
      </c>
      <c r="S96">
        <v>139</v>
      </c>
      <c r="T96">
        <v>792</v>
      </c>
      <c r="U96">
        <v>1.01</v>
      </c>
      <c r="V96">
        <v>21.628854341700883</v>
      </c>
      <c r="W96">
        <v>4.7205415546327754E-3</v>
      </c>
      <c r="X96">
        <v>0.38860520150545058</v>
      </c>
      <c r="Y96">
        <v>15.331349999999999</v>
      </c>
      <c r="Z96">
        <v>81.5</v>
      </c>
      <c r="AA96">
        <v>218</v>
      </c>
      <c r="AB96">
        <v>0.24600000000000002</v>
      </c>
      <c r="AC96">
        <v>84.1</v>
      </c>
      <c r="AD96">
        <v>0.74052800000000008</v>
      </c>
      <c r="AE96">
        <v>147</v>
      </c>
    </row>
    <row r="97" spans="1:31" x14ac:dyDescent="0.3">
      <c r="A97" t="s">
        <v>19</v>
      </c>
      <c r="B97" s="3">
        <v>17</v>
      </c>
      <c r="C97" s="9">
        <v>2018</v>
      </c>
      <c r="D97" s="11">
        <v>1247850</v>
      </c>
      <c r="E97" s="16">
        <v>527112995.10606217</v>
      </c>
      <c r="F97" s="17">
        <v>422416.95324443013</v>
      </c>
      <c r="G97" s="55">
        <v>422416.95324443013</v>
      </c>
      <c r="H97">
        <v>665</v>
      </c>
      <c r="I97" s="51">
        <v>0.89</v>
      </c>
      <c r="J97" s="17">
        <v>14.461371923798497</v>
      </c>
      <c r="K97">
        <v>1.2546838765327088E-3</v>
      </c>
      <c r="L97">
        <v>0.27440295960079086</v>
      </c>
      <c r="M97">
        <v>25.6</v>
      </c>
      <c r="N97">
        <v>65.900000000000006</v>
      </c>
      <c r="O97">
        <v>241</v>
      </c>
      <c r="P97">
        <v>0.185</v>
      </c>
      <c r="Q97">
        <v>92</v>
      </c>
      <c r="R97">
        <v>0.53324899999999997</v>
      </c>
      <c r="S97">
        <v>185</v>
      </c>
      <c r="T97">
        <v>671</v>
      </c>
      <c r="U97">
        <v>1.3</v>
      </c>
      <c r="V97">
        <v>16.047451340820135</v>
      </c>
      <c r="W97">
        <v>1.1712299575033181E-3</v>
      </c>
      <c r="X97">
        <v>0.26205889463845272</v>
      </c>
      <c r="Y97">
        <v>16.31925</v>
      </c>
      <c r="Z97">
        <v>65.8</v>
      </c>
      <c r="AA97">
        <v>247</v>
      </c>
      <c r="AB97">
        <v>0.182</v>
      </c>
      <c r="AC97">
        <v>92.8</v>
      </c>
      <c r="AD97">
        <v>0.53100999999999998</v>
      </c>
      <c r="AE97">
        <v>143</v>
      </c>
    </row>
    <row r="98" spans="1:31" x14ac:dyDescent="0.3">
      <c r="A98" t="s">
        <v>20</v>
      </c>
      <c r="B98" s="3">
        <v>18</v>
      </c>
      <c r="C98" s="9">
        <v>2018</v>
      </c>
      <c r="D98" s="11">
        <v>12745157</v>
      </c>
      <c r="E98" s="16">
        <v>15846491306.560663</v>
      </c>
      <c r="F98" s="17">
        <v>1243334.3352742272</v>
      </c>
      <c r="G98" s="55">
        <v>1243334.3352742272</v>
      </c>
      <c r="H98">
        <v>7268</v>
      </c>
      <c r="I98" s="51">
        <v>1.87</v>
      </c>
      <c r="J98" s="17">
        <v>13.234700218759182</v>
      </c>
      <c r="K98">
        <v>0</v>
      </c>
      <c r="L98">
        <v>0.15848523847855936</v>
      </c>
      <c r="M98">
        <v>41.3</v>
      </c>
      <c r="N98">
        <v>84.8</v>
      </c>
      <c r="O98">
        <v>560</v>
      </c>
      <c r="P98">
        <v>0</v>
      </c>
      <c r="Q98">
        <v>61</v>
      </c>
      <c r="R98">
        <v>1</v>
      </c>
      <c r="S98">
        <v>7485</v>
      </c>
      <c r="T98">
        <v>7195</v>
      </c>
      <c r="U98">
        <v>2.17</v>
      </c>
      <c r="V98">
        <v>12.139827397672519</v>
      </c>
      <c r="W98">
        <v>0</v>
      </c>
      <c r="X98">
        <v>0.12285163637108037</v>
      </c>
      <c r="Y98">
        <v>27.067250000000005</v>
      </c>
      <c r="Z98">
        <v>82.1</v>
      </c>
      <c r="AA98">
        <v>572</v>
      </c>
      <c r="AB98">
        <v>0</v>
      </c>
      <c r="AC98">
        <v>61.4</v>
      </c>
      <c r="AD98">
        <v>0.99769400000000008</v>
      </c>
      <c r="AE98">
        <v>5547</v>
      </c>
    </row>
    <row r="99" spans="1:31" x14ac:dyDescent="0.3">
      <c r="A99" t="s">
        <v>21</v>
      </c>
      <c r="B99" s="3">
        <v>19</v>
      </c>
      <c r="C99" s="9">
        <v>2018</v>
      </c>
      <c r="D99" s="11">
        <v>565635</v>
      </c>
      <c r="E99" s="16">
        <v>253094323.52720371</v>
      </c>
      <c r="F99" s="17">
        <v>447451.66675895889</v>
      </c>
      <c r="G99" s="55">
        <v>447451.66675895889</v>
      </c>
      <c r="H99">
        <v>312</v>
      </c>
      <c r="I99" s="51">
        <v>0.36</v>
      </c>
      <c r="J99" s="17">
        <v>15.986720584389976</v>
      </c>
      <c r="K99">
        <v>0.15932193177123627</v>
      </c>
      <c r="L99">
        <v>0.19210993826772332</v>
      </c>
      <c r="M99">
        <v>13.600000000000001</v>
      </c>
      <c r="N99">
        <v>76.400000000000006</v>
      </c>
      <c r="O99">
        <v>187</v>
      </c>
      <c r="P99">
        <v>0.21</v>
      </c>
      <c r="Q99">
        <v>82.2</v>
      </c>
      <c r="R99">
        <v>0.79411199999999993</v>
      </c>
      <c r="S99">
        <v>27</v>
      </c>
      <c r="T99">
        <v>319</v>
      </c>
      <c r="U99">
        <v>0.35</v>
      </c>
      <c r="V99">
        <v>15.349851275375967</v>
      </c>
      <c r="W99">
        <v>0.16297692433140779</v>
      </c>
      <c r="X99">
        <v>0.15891681894118248</v>
      </c>
      <c r="Y99">
        <v>8.2139500000000005</v>
      </c>
      <c r="Z99">
        <v>77.7</v>
      </c>
      <c r="AA99">
        <v>187</v>
      </c>
      <c r="AB99">
        <v>0.21</v>
      </c>
      <c r="AC99">
        <v>81.3</v>
      </c>
      <c r="AD99">
        <v>0.79426199999999991</v>
      </c>
      <c r="AE99">
        <v>33</v>
      </c>
    </row>
    <row r="100" spans="1:31" x14ac:dyDescent="0.3">
      <c r="A100" t="s">
        <v>22</v>
      </c>
      <c r="B100" s="3">
        <v>20</v>
      </c>
      <c r="C100" s="9">
        <v>2018</v>
      </c>
      <c r="D100" s="11">
        <v>787461</v>
      </c>
      <c r="E100" s="16">
        <v>549404231.71748435</v>
      </c>
      <c r="F100" s="17">
        <v>697690.71956259967</v>
      </c>
      <c r="G100" s="55">
        <v>697690.71956259967</v>
      </c>
      <c r="H100">
        <v>441</v>
      </c>
      <c r="I100" s="51">
        <v>0.28999999999999998</v>
      </c>
      <c r="J100" s="17">
        <v>19.601470867465377</v>
      </c>
      <c r="K100">
        <v>0.42179323870917018</v>
      </c>
      <c r="L100">
        <v>0.1093257427761874</v>
      </c>
      <c r="M100">
        <v>16.399999999999999</v>
      </c>
      <c r="N100">
        <v>79.099999999999994</v>
      </c>
      <c r="O100">
        <v>188</v>
      </c>
      <c r="P100">
        <v>0.22399999999999998</v>
      </c>
      <c r="Q100">
        <v>106.5</v>
      </c>
      <c r="R100">
        <v>0.85700299999999996</v>
      </c>
      <c r="S100">
        <v>50</v>
      </c>
      <c r="T100">
        <v>445</v>
      </c>
      <c r="U100">
        <v>0.39</v>
      </c>
      <c r="V100">
        <v>22.043611751724725</v>
      </c>
      <c r="W100">
        <v>0.35059293851017703</v>
      </c>
      <c r="X100">
        <v>0.11076705868142485</v>
      </c>
      <c r="Y100">
        <v>8.2110000000000003</v>
      </c>
      <c r="Z100">
        <v>77.3</v>
      </c>
      <c r="AA100">
        <v>195</v>
      </c>
      <c r="AB100">
        <v>0.22399999999999998</v>
      </c>
      <c r="AC100">
        <v>105.9</v>
      </c>
      <c r="AD100">
        <v>0.86005300000000007</v>
      </c>
      <c r="AE100">
        <v>38</v>
      </c>
    </row>
    <row r="101" spans="1:31" x14ac:dyDescent="0.3">
      <c r="A101" t="s">
        <v>23</v>
      </c>
      <c r="B101" s="3">
        <v>21</v>
      </c>
      <c r="C101" s="9">
        <v>2018</v>
      </c>
      <c r="D101" s="11">
        <v>1081359</v>
      </c>
      <c r="E101" s="16">
        <v>717889152.37418878</v>
      </c>
      <c r="F101" s="17">
        <v>663876.79981781146</v>
      </c>
      <c r="G101" s="55">
        <v>663876.79981781146</v>
      </c>
      <c r="H101">
        <v>575</v>
      </c>
      <c r="I101" s="51">
        <v>0.18</v>
      </c>
      <c r="J101" s="17">
        <v>22.91232776107562</v>
      </c>
      <c r="K101">
        <v>0.32367648054461917</v>
      </c>
      <c r="L101">
        <v>0.1635879675795929</v>
      </c>
      <c r="M101">
        <v>10.199999999999999</v>
      </c>
      <c r="N101">
        <v>73.900000000000006</v>
      </c>
      <c r="O101">
        <v>162</v>
      </c>
      <c r="P101">
        <v>0.22800000000000001</v>
      </c>
      <c r="Q101">
        <v>94.3</v>
      </c>
      <c r="R101">
        <v>0.61841699999999999</v>
      </c>
      <c r="S101">
        <v>99</v>
      </c>
      <c r="T101">
        <v>590</v>
      </c>
      <c r="U101">
        <v>0.2</v>
      </c>
      <c r="V101">
        <v>28.38402042132147</v>
      </c>
      <c r="W101">
        <v>0.27947090449861067</v>
      </c>
      <c r="X101">
        <v>0.16383195681661269</v>
      </c>
      <c r="Y101">
        <v>8.5601500000000001</v>
      </c>
      <c r="Z101">
        <v>71.8</v>
      </c>
      <c r="AA101">
        <v>164</v>
      </c>
      <c r="AB101">
        <v>0.22899999999999998</v>
      </c>
      <c r="AC101">
        <v>96.6</v>
      </c>
      <c r="AD101">
        <v>0.61477099999999996</v>
      </c>
      <c r="AE101">
        <v>97</v>
      </c>
    </row>
    <row r="102" spans="1:31" x14ac:dyDescent="0.3">
      <c r="A102" t="s">
        <v>24</v>
      </c>
      <c r="B102" s="3">
        <v>22</v>
      </c>
      <c r="C102" s="9">
        <v>2018</v>
      </c>
      <c r="D102" s="11">
        <v>1171486</v>
      </c>
      <c r="E102" s="16">
        <v>525083913.21824938</v>
      </c>
      <c r="F102" s="17">
        <v>448220.39121103397</v>
      </c>
      <c r="G102" s="55">
        <v>448220.39121103397</v>
      </c>
      <c r="H102">
        <v>577</v>
      </c>
      <c r="I102" s="51">
        <v>0.1</v>
      </c>
      <c r="J102" s="17">
        <v>24.921382634906294</v>
      </c>
      <c r="K102">
        <v>4.3290377764009403E-4</v>
      </c>
      <c r="L102">
        <v>0.39850053178305966</v>
      </c>
      <c r="M102">
        <v>10.7</v>
      </c>
      <c r="N102">
        <v>70.400000000000006</v>
      </c>
      <c r="O102">
        <v>159</v>
      </c>
      <c r="P102">
        <v>0.27600000000000002</v>
      </c>
      <c r="Q102">
        <v>77.2</v>
      </c>
      <c r="R102">
        <v>0.58886300000000003</v>
      </c>
      <c r="S102">
        <v>77</v>
      </c>
      <c r="T102">
        <v>586</v>
      </c>
      <c r="U102">
        <v>0.09</v>
      </c>
      <c r="V102">
        <v>25.482094793936721</v>
      </c>
      <c r="W102">
        <v>3.7897781862669211E-4</v>
      </c>
      <c r="X102">
        <v>0.35596661870455926</v>
      </c>
      <c r="Y102">
        <v>7.8956999999999997</v>
      </c>
      <c r="Z102">
        <v>70.400000000000006</v>
      </c>
      <c r="AA102">
        <v>162</v>
      </c>
      <c r="AB102">
        <v>0.27800000000000002</v>
      </c>
      <c r="AC102">
        <v>76.2</v>
      </c>
      <c r="AD102">
        <v>0.58946599999999993</v>
      </c>
      <c r="AE102">
        <v>83</v>
      </c>
    </row>
    <row r="103" spans="1:31" x14ac:dyDescent="0.3">
      <c r="A103" t="s">
        <v>25</v>
      </c>
      <c r="B103" s="3">
        <v>23</v>
      </c>
      <c r="C103" s="9">
        <v>2018</v>
      </c>
      <c r="D103" s="11">
        <v>1000498</v>
      </c>
      <c r="E103" s="16">
        <v>440020322.03564501</v>
      </c>
      <c r="F103" s="17">
        <v>439801.30098775309</v>
      </c>
      <c r="G103" s="55">
        <v>439801.30098775309</v>
      </c>
      <c r="H103">
        <v>526</v>
      </c>
      <c r="I103" s="51">
        <v>0.25</v>
      </c>
      <c r="J103" s="17">
        <v>32.410214302626542</v>
      </c>
      <c r="K103">
        <v>3.0927368867288016E-2</v>
      </c>
      <c r="L103">
        <v>0.21229852570260804</v>
      </c>
      <c r="M103">
        <v>12</v>
      </c>
      <c r="N103">
        <v>80.8</v>
      </c>
      <c r="O103">
        <v>224</v>
      </c>
      <c r="P103">
        <v>0.23100000000000001</v>
      </c>
      <c r="Q103">
        <v>82.4</v>
      </c>
      <c r="R103">
        <v>0.86605900000000002</v>
      </c>
      <c r="S103">
        <v>61</v>
      </c>
      <c r="T103">
        <v>520</v>
      </c>
      <c r="U103">
        <v>0.24</v>
      </c>
      <c r="V103">
        <v>29.192818041468836</v>
      </c>
      <c r="W103">
        <v>3.1190764583705066E-2</v>
      </c>
      <c r="X103">
        <v>0.21021002972258293</v>
      </c>
      <c r="Y103">
        <v>7.5682</v>
      </c>
      <c r="Z103">
        <v>77.900000000000006</v>
      </c>
      <c r="AA103">
        <v>238</v>
      </c>
      <c r="AB103">
        <v>0.23199999999999998</v>
      </c>
      <c r="AC103">
        <v>84.1</v>
      </c>
      <c r="AD103">
        <v>0.868757</v>
      </c>
      <c r="AE103">
        <v>78</v>
      </c>
    </row>
    <row r="104" spans="1:31" x14ac:dyDescent="0.3">
      <c r="A104" t="s">
        <v>26</v>
      </c>
      <c r="B104" s="3">
        <v>24</v>
      </c>
      <c r="C104" s="9">
        <v>2018</v>
      </c>
      <c r="D104" s="11">
        <v>1892426</v>
      </c>
      <c r="E104" s="16">
        <v>1012905937.2483805</v>
      </c>
      <c r="F104" s="17">
        <v>535242.03178796987</v>
      </c>
      <c r="G104" s="55">
        <v>535242.03178796987</v>
      </c>
      <c r="H104">
        <v>971</v>
      </c>
      <c r="I104" s="51">
        <v>0.65</v>
      </c>
      <c r="J104" s="17">
        <v>44.54029445009273</v>
      </c>
      <c r="K104">
        <v>6.732103075144426E-3</v>
      </c>
      <c r="L104">
        <v>0.30154806961399805</v>
      </c>
      <c r="M104">
        <v>16.8</v>
      </c>
      <c r="N104">
        <v>78.400000000000006</v>
      </c>
      <c r="O104">
        <v>42</v>
      </c>
      <c r="P104">
        <v>0.36200000000000004</v>
      </c>
      <c r="Q104">
        <v>62.7</v>
      </c>
      <c r="R104">
        <v>0.78834800000000005</v>
      </c>
      <c r="S104">
        <v>93</v>
      </c>
      <c r="T104">
        <v>990</v>
      </c>
      <c r="U104">
        <v>0.68</v>
      </c>
      <c r="V104">
        <v>33.68171918360035</v>
      </c>
      <c r="W104">
        <v>5.9438237307808499E-3</v>
      </c>
      <c r="X104">
        <v>0.284729367349775</v>
      </c>
      <c r="Y104">
        <v>12.537800000000002</v>
      </c>
      <c r="Z104">
        <v>75.3</v>
      </c>
      <c r="AA104">
        <v>44</v>
      </c>
      <c r="AB104">
        <v>0.35700000000000004</v>
      </c>
      <c r="AC104">
        <v>61.9</v>
      </c>
      <c r="AD104">
        <v>0.78385099999999996</v>
      </c>
      <c r="AE104">
        <v>79</v>
      </c>
    </row>
    <row r="105" spans="1:31" x14ac:dyDescent="0.3">
      <c r="A105" t="s">
        <v>27</v>
      </c>
      <c r="B105" s="3">
        <v>25</v>
      </c>
      <c r="C105" s="9">
        <v>2018</v>
      </c>
      <c r="D105" s="11">
        <v>709332</v>
      </c>
      <c r="E105" s="16">
        <v>476167748.71198696</v>
      </c>
      <c r="F105" s="17">
        <v>671290.38124881859</v>
      </c>
      <c r="G105" s="55">
        <v>671290.38124881859</v>
      </c>
      <c r="H105">
        <v>424</v>
      </c>
      <c r="I105" s="51">
        <v>0.5</v>
      </c>
      <c r="J105" s="17">
        <v>29.89036553968274</v>
      </c>
      <c r="K105">
        <v>0.11110425965275521</v>
      </c>
      <c r="L105">
        <v>0.1062286946557561</v>
      </c>
      <c r="M105">
        <v>16.3</v>
      </c>
      <c r="N105">
        <v>83.5</v>
      </c>
      <c r="O105">
        <v>106</v>
      </c>
      <c r="P105">
        <v>7.0000000000000007E-2</v>
      </c>
      <c r="Q105">
        <v>100</v>
      </c>
      <c r="R105">
        <v>0.953376</v>
      </c>
      <c r="S105">
        <v>18</v>
      </c>
      <c r="T105">
        <v>440</v>
      </c>
      <c r="U105">
        <v>0.47</v>
      </c>
      <c r="V105">
        <v>23.629638337358205</v>
      </c>
      <c r="W105">
        <v>0.12485675441641966</v>
      </c>
      <c r="X105">
        <v>9.025554083023371E-2</v>
      </c>
      <c r="Y105">
        <v>15.091550000000002</v>
      </c>
      <c r="Z105">
        <v>81.900000000000006</v>
      </c>
      <c r="AA105">
        <v>117</v>
      </c>
      <c r="AB105">
        <v>7.0000000000000007E-2</v>
      </c>
      <c r="AC105">
        <v>102.2</v>
      </c>
      <c r="AD105">
        <v>0.9525579999999999</v>
      </c>
      <c r="AE105">
        <v>30</v>
      </c>
    </row>
    <row r="106" spans="1:31" x14ac:dyDescent="0.3">
      <c r="A106" t="s">
        <v>28</v>
      </c>
      <c r="B106" s="3">
        <v>26</v>
      </c>
      <c r="C106" s="9">
        <v>2018</v>
      </c>
      <c r="D106" s="11">
        <v>600354</v>
      </c>
      <c r="E106" s="16">
        <v>253404565.2267352</v>
      </c>
      <c r="F106" s="17">
        <v>422091.90781894553</v>
      </c>
      <c r="G106" s="55">
        <v>422091.90781894553</v>
      </c>
      <c r="H106">
        <v>311</v>
      </c>
      <c r="I106" s="51">
        <v>0.78</v>
      </c>
      <c r="J106" s="17">
        <v>23.733193240035519</v>
      </c>
      <c r="K106">
        <v>4.4662029067102709E-3</v>
      </c>
      <c r="L106">
        <v>0.33311117792552813</v>
      </c>
      <c r="M106">
        <v>26.5</v>
      </c>
      <c r="N106">
        <v>68.099999999999994</v>
      </c>
      <c r="O106">
        <v>131</v>
      </c>
      <c r="P106">
        <v>0.27800000000000002</v>
      </c>
      <c r="Q106">
        <v>82.7</v>
      </c>
      <c r="R106">
        <v>0.72794499999999995</v>
      </c>
      <c r="S106">
        <v>45</v>
      </c>
      <c r="T106">
        <v>316</v>
      </c>
      <c r="U106">
        <v>1.07</v>
      </c>
      <c r="V106">
        <v>27.650703567767437</v>
      </c>
      <c r="W106">
        <v>8.3878659980328608E-3</v>
      </c>
      <c r="X106">
        <v>0.31890327677280889</v>
      </c>
      <c r="Y106">
        <v>15.6997</v>
      </c>
      <c r="Z106">
        <v>72.099999999999994</v>
      </c>
      <c r="AA106">
        <v>133</v>
      </c>
      <c r="AB106">
        <v>0.28300000000000003</v>
      </c>
      <c r="AC106">
        <v>82.2</v>
      </c>
      <c r="AD106">
        <v>0.72243999999999997</v>
      </c>
      <c r="AE106">
        <v>48</v>
      </c>
    </row>
    <row r="107" spans="1:31" x14ac:dyDescent="0.3">
      <c r="A107" t="s">
        <v>29</v>
      </c>
      <c r="B107" s="3">
        <v>27</v>
      </c>
      <c r="C107" s="9">
        <v>2018</v>
      </c>
      <c r="D107" s="11">
        <v>621621</v>
      </c>
      <c r="E107" s="16">
        <v>163472296.92046273</v>
      </c>
      <c r="F107" s="17">
        <v>262977.43628426763</v>
      </c>
      <c r="G107" s="55">
        <v>262977.43628426763</v>
      </c>
      <c r="H107">
        <v>319</v>
      </c>
      <c r="I107" s="51">
        <v>0.13</v>
      </c>
      <c r="J107" s="17">
        <v>17.317009378062227</v>
      </c>
      <c r="K107">
        <v>3.6605553149308321E-3</v>
      </c>
      <c r="L107">
        <v>0.1554298533248423</v>
      </c>
      <c r="M107">
        <v>17.7</v>
      </c>
      <c r="N107">
        <v>67.2</v>
      </c>
      <c r="O107">
        <v>189</v>
      </c>
      <c r="P107">
        <v>0.29299999999999998</v>
      </c>
      <c r="Q107">
        <v>86.3</v>
      </c>
      <c r="R107">
        <v>0.72061999999999993</v>
      </c>
      <c r="S107">
        <v>42</v>
      </c>
      <c r="T107">
        <v>319</v>
      </c>
      <c r="U107">
        <v>0.26</v>
      </c>
      <c r="V107">
        <v>17.645754412959029</v>
      </c>
      <c r="W107">
        <v>3.446501385541752E-3</v>
      </c>
      <c r="X107">
        <v>0.15925396153494165</v>
      </c>
      <c r="Y107">
        <v>12.602449999999997</v>
      </c>
      <c r="Z107">
        <v>68.599999999999994</v>
      </c>
      <c r="AA107">
        <v>195</v>
      </c>
      <c r="AB107">
        <v>0.29499999999999998</v>
      </c>
      <c r="AC107">
        <v>84</v>
      </c>
      <c r="AD107">
        <v>0.73068600000000006</v>
      </c>
      <c r="AE107">
        <v>39</v>
      </c>
    </row>
    <row r="108" spans="1:31" x14ac:dyDescent="0.3">
      <c r="A108" t="s">
        <v>30</v>
      </c>
      <c r="B108" s="3">
        <v>28</v>
      </c>
      <c r="C108" s="9">
        <v>2018</v>
      </c>
      <c r="D108" s="11">
        <v>5520589</v>
      </c>
      <c r="E108" s="16">
        <v>4287987639.273016</v>
      </c>
      <c r="F108" s="17">
        <v>776726.47597439622</v>
      </c>
      <c r="G108" s="55">
        <v>776726.47597439622</v>
      </c>
      <c r="H108">
        <v>3061</v>
      </c>
      <c r="I108" s="51">
        <v>2.59</v>
      </c>
      <c r="J108" s="17">
        <v>17.824115078044713</v>
      </c>
      <c r="K108">
        <v>2.7236338844368289E-3</v>
      </c>
      <c r="L108">
        <v>0.14858033774400844</v>
      </c>
      <c r="M108">
        <v>37.1</v>
      </c>
      <c r="N108">
        <v>86</v>
      </c>
      <c r="O108">
        <v>550</v>
      </c>
      <c r="P108">
        <v>0</v>
      </c>
      <c r="Q108">
        <v>80.599999999999994</v>
      </c>
      <c r="R108">
        <v>0.98591800000000007</v>
      </c>
      <c r="S108">
        <v>1693</v>
      </c>
      <c r="T108">
        <v>3049</v>
      </c>
      <c r="U108">
        <v>2.82</v>
      </c>
      <c r="V108">
        <v>15.698331648508326</v>
      </c>
      <c r="W108">
        <v>2.4504660584198979E-3</v>
      </c>
      <c r="X108">
        <v>0.15058961068579285</v>
      </c>
      <c r="Y108">
        <v>25.393450000000001</v>
      </c>
      <c r="Z108">
        <v>87.6</v>
      </c>
      <c r="AA108">
        <v>549</v>
      </c>
      <c r="AB108">
        <v>0</v>
      </c>
      <c r="AC108">
        <v>82.3</v>
      </c>
      <c r="AD108">
        <v>0.98483599999999993</v>
      </c>
      <c r="AE108">
        <v>1631</v>
      </c>
    </row>
    <row r="109" spans="1:31" x14ac:dyDescent="0.3">
      <c r="A109" t="s">
        <v>31</v>
      </c>
      <c r="B109" s="3">
        <v>29</v>
      </c>
      <c r="C109" s="9">
        <v>2018</v>
      </c>
      <c r="D109" s="11">
        <v>474576</v>
      </c>
      <c r="E109" s="16">
        <v>107089964.75002332</v>
      </c>
      <c r="F109" s="17">
        <v>225653.98323982526</v>
      </c>
      <c r="G109" s="55">
        <v>225653.98323982526</v>
      </c>
      <c r="H109">
        <v>201</v>
      </c>
      <c r="I109" s="51">
        <v>0.21</v>
      </c>
      <c r="J109" s="17">
        <v>25.50823678871107</v>
      </c>
      <c r="K109">
        <v>1.4639282057322704E-2</v>
      </c>
      <c r="L109">
        <v>0.14159449404981167</v>
      </c>
      <c r="M109">
        <v>15.6</v>
      </c>
      <c r="N109">
        <v>76.599999999999994</v>
      </c>
      <c r="O109">
        <v>291</v>
      </c>
      <c r="P109">
        <v>0.501</v>
      </c>
      <c r="Q109">
        <v>71.8</v>
      </c>
      <c r="R109">
        <v>0.92508699999999999</v>
      </c>
      <c r="S109">
        <v>12</v>
      </c>
      <c r="T109">
        <v>200</v>
      </c>
      <c r="U109">
        <v>0.22</v>
      </c>
      <c r="V109">
        <v>18.999024741488135</v>
      </c>
      <c r="W109">
        <v>1.1769237009373589E-2</v>
      </c>
      <c r="X109">
        <v>0.15025557378952661</v>
      </c>
      <c r="Y109">
        <v>11.4</v>
      </c>
      <c r="Z109">
        <v>75.900000000000006</v>
      </c>
      <c r="AA109">
        <v>275</v>
      </c>
      <c r="AB109">
        <v>0.498</v>
      </c>
      <c r="AC109">
        <v>72</v>
      </c>
      <c r="AD109">
        <v>0.92896400000000001</v>
      </c>
      <c r="AE109">
        <v>5</v>
      </c>
    </row>
    <row r="110" spans="1:31" x14ac:dyDescent="0.3">
      <c r="A110" t="s">
        <v>32</v>
      </c>
      <c r="B110" s="3">
        <v>30</v>
      </c>
      <c r="C110" s="9">
        <v>2018</v>
      </c>
      <c r="D110" s="11">
        <v>273108</v>
      </c>
      <c r="E110" s="16">
        <v>70308223.062780783</v>
      </c>
      <c r="F110" s="17">
        <v>257437.43523727165</v>
      </c>
      <c r="G110" s="55">
        <v>257437.43523727165</v>
      </c>
      <c r="H110">
        <v>138</v>
      </c>
      <c r="I110" s="51">
        <v>0.09</v>
      </c>
      <c r="J110" s="17">
        <v>14.427011245298008</v>
      </c>
      <c r="K110">
        <v>1.0756509034981713E-2</v>
      </c>
      <c r="L110">
        <v>5.9019107093669348E-3</v>
      </c>
      <c r="M110">
        <v>13</v>
      </c>
      <c r="N110">
        <v>73.8</v>
      </c>
      <c r="O110">
        <v>306</v>
      </c>
      <c r="P110">
        <v>0.54200000000000004</v>
      </c>
      <c r="Q110">
        <v>78.599999999999994</v>
      </c>
      <c r="R110">
        <v>0.77831100000000009</v>
      </c>
      <c r="S110">
        <v>33</v>
      </c>
      <c r="T110">
        <v>140</v>
      </c>
      <c r="U110">
        <v>0.08</v>
      </c>
      <c r="V110">
        <v>14.006458505196134</v>
      </c>
      <c r="W110">
        <v>9.5469839875915834E-3</v>
      </c>
      <c r="X110">
        <v>7.0686300830376482E-3</v>
      </c>
      <c r="Y110">
        <v>6.8055500000000002</v>
      </c>
      <c r="Z110">
        <v>77.900000000000006</v>
      </c>
      <c r="AA110">
        <v>299</v>
      </c>
      <c r="AB110">
        <v>0.54400000000000004</v>
      </c>
      <c r="AC110">
        <v>78.5</v>
      </c>
      <c r="AD110">
        <v>0.79297499999999999</v>
      </c>
      <c r="AE110">
        <v>15</v>
      </c>
    </row>
    <row r="111" spans="1:31" x14ac:dyDescent="0.3">
      <c r="A111" t="s">
        <v>33</v>
      </c>
      <c r="B111" s="3">
        <v>31</v>
      </c>
      <c r="C111" s="9">
        <v>2018</v>
      </c>
      <c r="D111" s="11">
        <v>5724891</v>
      </c>
      <c r="E111" s="16">
        <v>2355062819.2467284</v>
      </c>
      <c r="F111" s="17">
        <v>411372.51682988001</v>
      </c>
      <c r="G111" s="55">
        <v>411372.51682988001</v>
      </c>
      <c r="H111">
        <v>2822</v>
      </c>
      <c r="I111" s="51">
        <v>0.25</v>
      </c>
      <c r="J111" s="17">
        <v>20.613367651826632</v>
      </c>
      <c r="K111">
        <v>5.1288160292414656E-3</v>
      </c>
      <c r="L111">
        <v>0.11763594895509492</v>
      </c>
      <c r="M111">
        <v>12.6</v>
      </c>
      <c r="N111">
        <v>71.8</v>
      </c>
      <c r="O111">
        <v>205</v>
      </c>
      <c r="P111">
        <v>0.44</v>
      </c>
      <c r="Q111">
        <v>72.099999999999994</v>
      </c>
      <c r="R111">
        <v>0.842974</v>
      </c>
      <c r="S111">
        <v>508</v>
      </c>
      <c r="T111">
        <v>2786</v>
      </c>
      <c r="U111">
        <v>0.22</v>
      </c>
      <c r="V111">
        <v>20.771539249548663</v>
      </c>
      <c r="W111">
        <v>9.3587306018573079E-3</v>
      </c>
      <c r="X111">
        <v>0.11338131115836769</v>
      </c>
      <c r="Y111">
        <v>14.502399999999998</v>
      </c>
      <c r="Z111">
        <v>79.2</v>
      </c>
      <c r="AA111">
        <v>210</v>
      </c>
      <c r="AB111">
        <v>0.44400000000000001</v>
      </c>
      <c r="AC111">
        <v>73.7</v>
      </c>
      <c r="AD111">
        <v>0.85119600000000006</v>
      </c>
      <c r="AE111">
        <v>526</v>
      </c>
    </row>
    <row r="112" spans="1:31" x14ac:dyDescent="0.3">
      <c r="A112" t="s">
        <v>34</v>
      </c>
      <c r="B112" s="3">
        <v>32</v>
      </c>
      <c r="C112" s="9">
        <v>2018</v>
      </c>
      <c r="D112" s="11">
        <v>994240</v>
      </c>
      <c r="E112" s="16">
        <v>428756983.91054773</v>
      </c>
      <c r="F112" s="17">
        <v>431240.93167700729</v>
      </c>
      <c r="G112" s="55">
        <v>431240.93167700729</v>
      </c>
      <c r="H112">
        <v>513</v>
      </c>
      <c r="I112" s="51">
        <v>0.09</v>
      </c>
      <c r="J112" s="17">
        <v>19.039640199582188</v>
      </c>
      <c r="K112">
        <v>0.50364621080180894</v>
      </c>
      <c r="L112">
        <v>2.6480065947370585E-2</v>
      </c>
      <c r="M112">
        <v>14.800000000000002</v>
      </c>
      <c r="N112">
        <v>82.2</v>
      </c>
      <c r="O112">
        <v>294</v>
      </c>
      <c r="P112">
        <v>0.34700000000000003</v>
      </c>
      <c r="Q112">
        <v>90.6</v>
      </c>
      <c r="R112">
        <v>0.57735400000000003</v>
      </c>
      <c r="S112">
        <v>60</v>
      </c>
      <c r="T112">
        <v>537</v>
      </c>
      <c r="U112">
        <v>0.12</v>
      </c>
      <c r="V112">
        <v>33.135346608562685</v>
      </c>
      <c r="W112">
        <v>0.35733154388450733</v>
      </c>
      <c r="X112">
        <v>3.2667252762950461E-2</v>
      </c>
      <c r="Y112">
        <v>11.071949999999999</v>
      </c>
      <c r="Z112">
        <v>77.900000000000006</v>
      </c>
      <c r="AA112">
        <v>289</v>
      </c>
      <c r="AB112">
        <v>0.34600000000000003</v>
      </c>
      <c r="AC112">
        <v>90.1</v>
      </c>
      <c r="AD112">
        <v>0.63950400000000007</v>
      </c>
      <c r="AE112">
        <v>85</v>
      </c>
    </row>
    <row r="113" spans="1:31" x14ac:dyDescent="0.3">
      <c r="A113" t="s">
        <v>35</v>
      </c>
      <c r="B113" s="3">
        <v>33</v>
      </c>
      <c r="C113" s="9">
        <v>2018</v>
      </c>
      <c r="D113" s="11">
        <v>2543595</v>
      </c>
      <c r="E113" s="16">
        <v>820431089.77510941</v>
      </c>
      <c r="F113" s="17">
        <v>322547.84656170086</v>
      </c>
      <c r="G113" s="55">
        <v>322547.84656170086</v>
      </c>
      <c r="H113">
        <v>1292</v>
      </c>
      <c r="I113" s="51">
        <v>0.38</v>
      </c>
      <c r="J113" s="17">
        <v>19.734233357910881</v>
      </c>
      <c r="K113">
        <v>5.8706570871147667E-2</v>
      </c>
      <c r="L113">
        <v>0.25209294243393598</v>
      </c>
      <c r="M113">
        <v>15.8</v>
      </c>
      <c r="N113">
        <v>77.599999999999994</v>
      </c>
      <c r="O113">
        <v>243</v>
      </c>
      <c r="P113">
        <v>0.23</v>
      </c>
      <c r="Q113">
        <v>86.7</v>
      </c>
      <c r="R113">
        <v>0.54552</v>
      </c>
      <c r="S113">
        <v>270</v>
      </c>
      <c r="T113">
        <v>1274</v>
      </c>
      <c r="U113">
        <v>0.42</v>
      </c>
      <c r="V113">
        <v>22.547090038067015</v>
      </c>
      <c r="W113">
        <v>4.3746005042557608E-2</v>
      </c>
      <c r="X113">
        <v>0.22321716540703118</v>
      </c>
      <c r="Y113">
        <v>11.50475</v>
      </c>
      <c r="Z113">
        <v>76.099999999999994</v>
      </c>
      <c r="AA113">
        <v>249</v>
      </c>
      <c r="AB113">
        <v>0.23100000000000001</v>
      </c>
      <c r="AC113">
        <v>86.3</v>
      </c>
      <c r="AD113">
        <v>0.57509699999999997</v>
      </c>
      <c r="AE113">
        <v>298</v>
      </c>
    </row>
    <row r="114" spans="1:31" x14ac:dyDescent="0.3">
      <c r="A114" t="s">
        <v>36</v>
      </c>
      <c r="B114" s="3">
        <v>34</v>
      </c>
      <c r="C114" s="9">
        <v>2018</v>
      </c>
      <c r="D114" s="11">
        <v>4237904</v>
      </c>
      <c r="E114" s="16">
        <v>1438095365.6770098</v>
      </c>
      <c r="F114" s="17">
        <v>339341.18509456795</v>
      </c>
      <c r="G114" s="55">
        <v>339341.18509456795</v>
      </c>
      <c r="H114">
        <v>2133</v>
      </c>
      <c r="I114" s="51">
        <v>0.84</v>
      </c>
      <c r="J114" s="17">
        <v>17.108037415025965</v>
      </c>
      <c r="K114">
        <v>1.103392457202276E-2</v>
      </c>
      <c r="L114">
        <v>0.19316477304681146</v>
      </c>
      <c r="M114">
        <v>16.899999999999999</v>
      </c>
      <c r="N114">
        <v>79</v>
      </c>
      <c r="O114">
        <v>325</v>
      </c>
      <c r="P114">
        <v>0.32</v>
      </c>
      <c r="Q114">
        <v>79.8</v>
      </c>
      <c r="R114">
        <v>0.753691</v>
      </c>
      <c r="S114">
        <v>612</v>
      </c>
      <c r="T114">
        <v>2143</v>
      </c>
      <c r="U114">
        <v>0.91</v>
      </c>
      <c r="V114">
        <v>22.466394418401922</v>
      </c>
      <c r="W114">
        <v>1.1179101412741919E-2</v>
      </c>
      <c r="X114">
        <v>0.19269833625429703</v>
      </c>
      <c r="Y114">
        <v>13.744450000000001</v>
      </c>
      <c r="Z114">
        <v>80.099999999999994</v>
      </c>
      <c r="AA114">
        <v>319</v>
      </c>
      <c r="AB114">
        <v>0.32100000000000001</v>
      </c>
      <c r="AC114">
        <v>80.400000000000006</v>
      </c>
      <c r="AD114">
        <v>0.75269200000000003</v>
      </c>
      <c r="AE114">
        <v>472</v>
      </c>
    </row>
    <row r="115" spans="1:31" x14ac:dyDescent="0.3">
      <c r="A115" t="s">
        <v>37</v>
      </c>
      <c r="B115" s="3">
        <v>35</v>
      </c>
      <c r="C115" s="9">
        <v>2018</v>
      </c>
      <c r="D115" s="11">
        <v>3099781</v>
      </c>
      <c r="E115" s="16">
        <v>642866912.31665301</v>
      </c>
      <c r="F115" s="17">
        <v>207391.07450386108</v>
      </c>
      <c r="G115" s="55">
        <v>207391.07450386108</v>
      </c>
      <c r="H115">
        <v>1385</v>
      </c>
      <c r="I115" s="51">
        <v>0.18</v>
      </c>
      <c r="J115" s="17">
        <v>29.584246416890313</v>
      </c>
      <c r="K115">
        <v>4.7113011723339017E-3</v>
      </c>
      <c r="L115">
        <v>4.5444714420373171E-2</v>
      </c>
      <c r="M115">
        <v>3.6000000000000005</v>
      </c>
      <c r="N115">
        <v>63.6</v>
      </c>
      <c r="O115">
        <v>171</v>
      </c>
      <c r="P115">
        <v>0.54700000000000004</v>
      </c>
      <c r="Q115">
        <v>68.900000000000006</v>
      </c>
      <c r="R115">
        <v>0.74847900000000001</v>
      </c>
      <c r="S115">
        <v>107</v>
      </c>
      <c r="T115">
        <v>1363</v>
      </c>
      <c r="U115">
        <v>0.14000000000000001</v>
      </c>
      <c r="V115">
        <v>29.295189795114503</v>
      </c>
      <c r="W115">
        <v>3.9178965096401865E-3</v>
      </c>
      <c r="X115">
        <v>4.6841353222353103E-2</v>
      </c>
      <c r="Y115">
        <v>5.6970499999999999</v>
      </c>
      <c r="Z115">
        <v>76.3</v>
      </c>
      <c r="AA115">
        <v>181</v>
      </c>
      <c r="AB115">
        <v>0.54799999999999993</v>
      </c>
      <c r="AC115">
        <v>68.599999999999994</v>
      </c>
      <c r="AD115">
        <v>0.74535099999999999</v>
      </c>
      <c r="AE115">
        <v>297</v>
      </c>
    </row>
    <row r="116" spans="1:31" x14ac:dyDescent="0.3">
      <c r="A116" t="s">
        <v>38</v>
      </c>
      <c r="B116" s="3">
        <v>36</v>
      </c>
      <c r="C116" s="9">
        <v>2018</v>
      </c>
      <c r="D116" s="11">
        <v>484116</v>
      </c>
      <c r="E116" s="16">
        <v>61882495.818036944</v>
      </c>
      <c r="F116" s="17">
        <v>127825.76039221374</v>
      </c>
      <c r="G116" s="55">
        <v>127825.76039221374</v>
      </c>
      <c r="H116">
        <v>253</v>
      </c>
      <c r="I116" s="51">
        <v>0.15</v>
      </c>
      <c r="J116" s="17">
        <v>33.139993359834705</v>
      </c>
      <c r="K116">
        <v>1.4587394337935383E-2</v>
      </c>
      <c r="L116">
        <v>4.9159530305912989E-2</v>
      </c>
      <c r="M116">
        <v>11.1</v>
      </c>
      <c r="N116">
        <v>85.2</v>
      </c>
      <c r="O116">
        <v>151</v>
      </c>
      <c r="P116">
        <v>0.48499999999999999</v>
      </c>
      <c r="Q116">
        <v>45.2</v>
      </c>
      <c r="R116">
        <v>0.65954299999999999</v>
      </c>
      <c r="S116">
        <v>2</v>
      </c>
      <c r="T116">
        <v>256</v>
      </c>
      <c r="U116">
        <v>0.1</v>
      </c>
      <c r="V116">
        <v>34.832691378636056</v>
      </c>
      <c r="W116">
        <v>1.4609116298346776E-2</v>
      </c>
      <c r="X116">
        <v>7.5380063623412236E-2</v>
      </c>
      <c r="Y116">
        <v>13.1143</v>
      </c>
      <c r="Z116">
        <v>86.3</v>
      </c>
      <c r="AA116">
        <v>157</v>
      </c>
      <c r="AB116">
        <v>0.49700000000000005</v>
      </c>
      <c r="AC116">
        <v>45.8</v>
      </c>
      <c r="AD116">
        <v>0.65465699999999993</v>
      </c>
      <c r="AE116">
        <v>6</v>
      </c>
    </row>
    <row r="117" spans="1:31" x14ac:dyDescent="0.3">
      <c r="A117" t="s">
        <v>39</v>
      </c>
      <c r="B117" s="3">
        <v>37</v>
      </c>
      <c r="C117" s="9">
        <v>2018</v>
      </c>
      <c r="D117" s="11">
        <v>890342</v>
      </c>
      <c r="E117" s="16">
        <v>155336403.06397069</v>
      </c>
      <c r="F117" s="17">
        <v>174468.24148919256</v>
      </c>
      <c r="G117" s="55">
        <v>174468.24148919256</v>
      </c>
      <c r="H117">
        <v>451</v>
      </c>
      <c r="I117" s="51">
        <v>0.44</v>
      </c>
      <c r="J117" s="17">
        <v>21.953380885333665</v>
      </c>
      <c r="K117">
        <v>1.0097777703306438E-3</v>
      </c>
      <c r="L117">
        <v>8.771507231039237E-2</v>
      </c>
      <c r="M117">
        <v>15</v>
      </c>
      <c r="N117">
        <v>78.3</v>
      </c>
      <c r="O117">
        <v>169</v>
      </c>
      <c r="P117">
        <v>0.47600000000000003</v>
      </c>
      <c r="Q117">
        <v>73</v>
      </c>
      <c r="R117">
        <v>0.78797799999999996</v>
      </c>
      <c r="S117">
        <v>63</v>
      </c>
      <c r="T117">
        <v>438</v>
      </c>
      <c r="U117">
        <v>0.42</v>
      </c>
      <c r="V117">
        <v>22.436981789928993</v>
      </c>
      <c r="W117">
        <v>2.2429565786711478E-3</v>
      </c>
      <c r="X117">
        <v>0.10081536079987193</v>
      </c>
      <c r="Y117">
        <v>10.23335</v>
      </c>
      <c r="Z117">
        <v>81.599999999999994</v>
      </c>
      <c r="AA117">
        <v>163</v>
      </c>
      <c r="AB117">
        <v>0.47399999999999998</v>
      </c>
      <c r="AC117">
        <v>75.7</v>
      </c>
      <c r="AD117">
        <v>0.78969800000000001</v>
      </c>
      <c r="AE117">
        <v>43</v>
      </c>
    </row>
    <row r="118" spans="1:31" x14ac:dyDescent="0.3">
      <c r="A118" t="s">
        <v>40</v>
      </c>
      <c r="B118" s="3">
        <v>38</v>
      </c>
      <c r="C118" s="9">
        <v>2018</v>
      </c>
      <c r="D118" s="11">
        <v>469882</v>
      </c>
      <c r="E118" s="16">
        <v>77510536.682140812</v>
      </c>
      <c r="F118" s="17">
        <v>164957.45034315172</v>
      </c>
      <c r="G118" s="55">
        <v>164957.45034315172</v>
      </c>
      <c r="H118">
        <v>215</v>
      </c>
      <c r="I118" s="51">
        <v>0.6</v>
      </c>
      <c r="J118" s="17">
        <v>26.460019431313341</v>
      </c>
      <c r="K118">
        <v>1.9562372470466133E-2</v>
      </c>
      <c r="L118">
        <v>0.10054020582834342</v>
      </c>
      <c r="M118">
        <v>10.5</v>
      </c>
      <c r="N118">
        <v>78</v>
      </c>
      <c r="O118">
        <v>239</v>
      </c>
      <c r="P118">
        <v>0.58299999999999996</v>
      </c>
      <c r="Q118">
        <v>68</v>
      </c>
      <c r="R118">
        <v>0.70835700000000001</v>
      </c>
      <c r="S118">
        <v>8</v>
      </c>
      <c r="T118">
        <v>211</v>
      </c>
      <c r="U118">
        <v>0.62</v>
      </c>
      <c r="V118">
        <v>25.411875223522816</v>
      </c>
      <c r="W118">
        <v>1.9259809653591076E-2</v>
      </c>
      <c r="X118">
        <v>0.13075565671852324</v>
      </c>
      <c r="Y118">
        <v>7.5666500000000001</v>
      </c>
      <c r="Z118">
        <v>81.7</v>
      </c>
      <c r="AA118">
        <v>230</v>
      </c>
      <c r="AB118">
        <v>0.58299999999999996</v>
      </c>
      <c r="AC118">
        <v>68.099999999999994</v>
      </c>
      <c r="AD118">
        <v>0.70772999999999997</v>
      </c>
      <c r="AE118">
        <v>10</v>
      </c>
    </row>
    <row r="119" spans="1:31" x14ac:dyDescent="0.3">
      <c r="A119" t="s">
        <v>41</v>
      </c>
      <c r="B119" s="3">
        <v>39</v>
      </c>
      <c r="C119" s="9">
        <v>2018</v>
      </c>
      <c r="D119" s="11">
        <v>699240</v>
      </c>
      <c r="E119" s="16">
        <v>144753804.22310272</v>
      </c>
      <c r="F119" s="17">
        <v>207015.90901993981</v>
      </c>
      <c r="G119" s="55">
        <v>207015.90901993981</v>
      </c>
      <c r="H119">
        <v>354</v>
      </c>
      <c r="I119" s="51">
        <v>0.21</v>
      </c>
      <c r="J119" s="17">
        <v>19.513414946797713</v>
      </c>
      <c r="K119">
        <v>2.7314941798623105E-3</v>
      </c>
      <c r="L119">
        <v>5.628854807134108E-2</v>
      </c>
      <c r="M119">
        <v>16.5</v>
      </c>
      <c r="N119">
        <v>84.7</v>
      </c>
      <c r="O119">
        <v>303</v>
      </c>
      <c r="P119">
        <v>0.36399999999999999</v>
      </c>
      <c r="Q119">
        <v>89</v>
      </c>
      <c r="R119">
        <v>0.87459100000000012</v>
      </c>
      <c r="S119">
        <v>81</v>
      </c>
      <c r="T119">
        <v>334</v>
      </c>
      <c r="U119">
        <v>0.23</v>
      </c>
      <c r="V119">
        <v>17.858355012640434</v>
      </c>
      <c r="W119">
        <v>2.7065936952245608E-3</v>
      </c>
      <c r="X119">
        <v>9.9238904686846957E-2</v>
      </c>
      <c r="Y119">
        <v>9.5268499999999996</v>
      </c>
      <c r="Z119">
        <v>88.1</v>
      </c>
      <c r="AA119">
        <v>327</v>
      </c>
      <c r="AB119">
        <v>0.36399999999999999</v>
      </c>
      <c r="AC119">
        <v>90.6</v>
      </c>
      <c r="AD119">
        <v>0.89069100000000001</v>
      </c>
      <c r="AE119">
        <v>79</v>
      </c>
    </row>
    <row r="120" spans="1:31" x14ac:dyDescent="0.3">
      <c r="A120" t="s">
        <v>42</v>
      </c>
      <c r="B120" s="3">
        <v>40</v>
      </c>
      <c r="C120" s="9">
        <v>2018</v>
      </c>
      <c r="D120" s="11">
        <v>2882213</v>
      </c>
      <c r="E120" s="16">
        <v>720815265.10467184</v>
      </c>
      <c r="F120" s="17">
        <v>250090.90761323742</v>
      </c>
      <c r="G120" s="55">
        <v>250090.90761323742</v>
      </c>
      <c r="H120">
        <v>1377</v>
      </c>
      <c r="I120" s="51">
        <v>0.27</v>
      </c>
      <c r="J120" s="17">
        <v>20.181204998637199</v>
      </c>
      <c r="K120">
        <v>5.0937125912694399E-3</v>
      </c>
      <c r="L120">
        <v>0.12708237786538293</v>
      </c>
      <c r="M120">
        <v>10.199999999999999</v>
      </c>
      <c r="N120">
        <v>75.5</v>
      </c>
      <c r="O120">
        <v>257</v>
      </c>
      <c r="P120">
        <v>0.40399999999999997</v>
      </c>
      <c r="Q120">
        <v>81.099999999999994</v>
      </c>
      <c r="R120">
        <v>0.89136799999999994</v>
      </c>
      <c r="S120">
        <v>148</v>
      </c>
      <c r="T120">
        <v>1354</v>
      </c>
      <c r="U120">
        <v>0.25</v>
      </c>
      <c r="V120">
        <v>19.040256821044316</v>
      </c>
      <c r="W120">
        <v>5.1603960750238797E-3</v>
      </c>
      <c r="X120">
        <v>0.12336742497706006</v>
      </c>
      <c r="Y120">
        <v>7.8183999999999987</v>
      </c>
      <c r="Z120">
        <v>76.599999999999994</v>
      </c>
      <c r="AA120">
        <v>258</v>
      </c>
      <c r="AB120">
        <v>0.40700000000000003</v>
      </c>
      <c r="AC120">
        <v>78.400000000000006</v>
      </c>
      <c r="AD120">
        <v>0.88550399999999996</v>
      </c>
      <c r="AE120">
        <v>172</v>
      </c>
    </row>
    <row r="121" spans="1:31" x14ac:dyDescent="0.3">
      <c r="A121" t="s">
        <v>43</v>
      </c>
      <c r="B121" s="3">
        <v>41</v>
      </c>
      <c r="C121" s="9">
        <v>2018</v>
      </c>
      <c r="D121" s="11">
        <v>4120410</v>
      </c>
      <c r="E121" s="16">
        <v>1475553932.3482506</v>
      </c>
      <c r="F121" s="17">
        <v>358108.52132390963</v>
      </c>
      <c r="G121" s="55">
        <v>358108.52132390963</v>
      </c>
      <c r="H121">
        <v>1955</v>
      </c>
      <c r="I121" s="51">
        <v>0.63</v>
      </c>
      <c r="J121" s="17">
        <v>15.403862184251487</v>
      </c>
      <c r="K121">
        <v>3.2469856364825252E-2</v>
      </c>
      <c r="L121">
        <v>0.33461396026973284</v>
      </c>
      <c r="M121">
        <v>17.7</v>
      </c>
      <c r="N121">
        <v>79.7</v>
      </c>
      <c r="O121">
        <v>248</v>
      </c>
      <c r="P121">
        <v>0.38400000000000001</v>
      </c>
      <c r="Q121">
        <v>76.2</v>
      </c>
      <c r="R121">
        <v>0.90618399999999999</v>
      </c>
      <c r="S121">
        <v>547</v>
      </c>
      <c r="T121">
        <v>1995</v>
      </c>
      <c r="U121">
        <v>0.59</v>
      </c>
      <c r="V121">
        <v>18.72391071073563</v>
      </c>
      <c r="W121">
        <v>3.2538980606784507E-2</v>
      </c>
      <c r="X121">
        <v>0.28159519808766764</v>
      </c>
      <c r="Y121">
        <v>12.492000000000001</v>
      </c>
      <c r="Z121">
        <v>77.3</v>
      </c>
      <c r="AA121">
        <v>255</v>
      </c>
      <c r="AB121">
        <v>0.38500000000000001</v>
      </c>
      <c r="AC121">
        <v>76.900000000000006</v>
      </c>
      <c r="AD121">
        <v>0.90713899999999992</v>
      </c>
      <c r="AE121">
        <v>642</v>
      </c>
    </row>
    <row r="122" spans="1:31" x14ac:dyDescent="0.3">
      <c r="A122" t="s">
        <v>44</v>
      </c>
      <c r="B122" s="3">
        <v>42</v>
      </c>
      <c r="C122" s="9">
        <v>2018</v>
      </c>
      <c r="D122" s="11">
        <v>684692</v>
      </c>
      <c r="E122" s="16">
        <v>177571654.81525815</v>
      </c>
      <c r="F122" s="17">
        <v>259345.30389614333</v>
      </c>
      <c r="G122" s="55">
        <v>259345.30389614333</v>
      </c>
      <c r="H122">
        <v>331</v>
      </c>
      <c r="I122" s="51">
        <v>0.13</v>
      </c>
      <c r="J122" s="17">
        <v>14.178733439098909</v>
      </c>
      <c r="K122">
        <v>1.4441403803208163E-3</v>
      </c>
      <c r="L122">
        <v>0.27685120413195846</v>
      </c>
      <c r="M122">
        <v>13</v>
      </c>
      <c r="N122">
        <v>66.099999999999994</v>
      </c>
      <c r="O122">
        <v>270</v>
      </c>
      <c r="P122">
        <v>0.33</v>
      </c>
      <c r="Q122">
        <v>80.099999999999994</v>
      </c>
      <c r="R122">
        <v>0.593337</v>
      </c>
      <c r="S122">
        <v>106</v>
      </c>
      <c r="T122">
        <v>348</v>
      </c>
      <c r="U122">
        <v>0.11</v>
      </c>
      <c r="V122">
        <v>13.484915810479862</v>
      </c>
      <c r="W122">
        <v>1.2048496288383664E-3</v>
      </c>
      <c r="X122">
        <v>0.31166846315956781</v>
      </c>
      <c r="Y122">
        <v>8.9268000000000001</v>
      </c>
      <c r="Z122">
        <v>72.099999999999994</v>
      </c>
      <c r="AA122">
        <v>279</v>
      </c>
      <c r="AB122">
        <v>0.33500000000000002</v>
      </c>
      <c r="AC122">
        <v>81.599999999999994</v>
      </c>
      <c r="AD122">
        <v>0.58863500000000002</v>
      </c>
      <c r="AE122">
        <v>115</v>
      </c>
    </row>
    <row r="123" spans="1:31" x14ac:dyDescent="0.3">
      <c r="A123" t="s">
        <v>45</v>
      </c>
      <c r="B123" s="3">
        <v>43</v>
      </c>
      <c r="C123" s="9">
        <v>2018</v>
      </c>
      <c r="D123" s="11">
        <v>807577</v>
      </c>
      <c r="E123" s="16">
        <v>229562760.71364513</v>
      </c>
      <c r="F123" s="17">
        <v>284261.14254572027</v>
      </c>
      <c r="G123" s="55">
        <v>284261.14254572027</v>
      </c>
      <c r="H123">
        <v>421</v>
      </c>
      <c r="I123" s="51">
        <v>0.41</v>
      </c>
      <c r="J123" s="17">
        <v>21.292085986561137</v>
      </c>
      <c r="K123">
        <v>1.942170640349303E-4</v>
      </c>
      <c r="L123">
        <v>0.24060898097601477</v>
      </c>
      <c r="M123">
        <v>24.6</v>
      </c>
      <c r="N123">
        <v>67.099999999999994</v>
      </c>
      <c r="O123">
        <v>331</v>
      </c>
      <c r="P123">
        <v>0.37</v>
      </c>
      <c r="Q123">
        <v>78.2</v>
      </c>
      <c r="R123">
        <v>0.56190300000000004</v>
      </c>
      <c r="S123">
        <v>70</v>
      </c>
      <c r="T123">
        <v>439</v>
      </c>
      <c r="U123">
        <v>0.35</v>
      </c>
      <c r="V123">
        <v>24.793508260381177</v>
      </c>
      <c r="W123">
        <v>1.4034092378808889E-4</v>
      </c>
      <c r="X123">
        <v>0.2317080822566015</v>
      </c>
      <c r="Y123">
        <v>19.235949999999999</v>
      </c>
      <c r="Z123">
        <v>66.3</v>
      </c>
      <c r="AA123">
        <v>345</v>
      </c>
      <c r="AB123">
        <v>0.37200000000000005</v>
      </c>
      <c r="AC123">
        <v>77.3</v>
      </c>
      <c r="AD123">
        <v>0.56133299999999997</v>
      </c>
      <c r="AE123">
        <v>54</v>
      </c>
    </row>
    <row r="124" spans="1:31" x14ac:dyDescent="0.3">
      <c r="A124" t="s">
        <v>46</v>
      </c>
      <c r="B124" s="3">
        <v>44</v>
      </c>
      <c r="C124" s="9">
        <v>2018</v>
      </c>
      <c r="D124" s="11">
        <v>3974375</v>
      </c>
      <c r="E124" s="16">
        <v>2144319594.7152669</v>
      </c>
      <c r="F124" s="17">
        <v>539536.30312068365</v>
      </c>
      <c r="G124" s="55">
        <v>539536.30312068365</v>
      </c>
      <c r="H124">
        <v>2037</v>
      </c>
      <c r="I124" s="51">
        <v>0.68</v>
      </c>
      <c r="J124" s="17">
        <v>24.010114901631439</v>
      </c>
      <c r="K124">
        <v>0.28733511115286636</v>
      </c>
      <c r="L124">
        <v>0.14864449058974397</v>
      </c>
      <c r="M124">
        <v>31.8</v>
      </c>
      <c r="N124">
        <v>81.8</v>
      </c>
      <c r="O124">
        <v>377</v>
      </c>
      <c r="P124">
        <v>0.23199999999999998</v>
      </c>
      <c r="Q124">
        <v>61.9</v>
      </c>
      <c r="R124">
        <v>0.76281499999999991</v>
      </c>
      <c r="S124">
        <v>726</v>
      </c>
      <c r="T124">
        <v>2044</v>
      </c>
      <c r="U124">
        <v>0.72</v>
      </c>
      <c r="V124">
        <v>28.154904864571474</v>
      </c>
      <c r="W124">
        <v>0.23589447514326398</v>
      </c>
      <c r="X124">
        <v>0.16108921868238482</v>
      </c>
      <c r="Y124">
        <v>26.736899999999999</v>
      </c>
      <c r="Z124">
        <v>84.2</v>
      </c>
      <c r="AA124">
        <v>385</v>
      </c>
      <c r="AB124">
        <v>0.23300000000000001</v>
      </c>
      <c r="AC124">
        <v>62.3</v>
      </c>
      <c r="AD124">
        <v>0.75450200000000001</v>
      </c>
      <c r="AE124">
        <v>688</v>
      </c>
    </row>
    <row r="125" spans="1:31" x14ac:dyDescent="0.3">
      <c r="A125" t="s">
        <v>47</v>
      </c>
      <c r="B125" s="3">
        <v>45</v>
      </c>
      <c r="C125" s="9">
        <v>2018</v>
      </c>
      <c r="D125" s="11">
        <v>1485682</v>
      </c>
      <c r="E125" s="16">
        <v>580018579.28631341</v>
      </c>
      <c r="F125" s="17">
        <v>390405.60448757769</v>
      </c>
      <c r="G125" s="55">
        <v>390405.60448757769</v>
      </c>
      <c r="H125">
        <v>782</v>
      </c>
      <c r="I125" s="51">
        <v>0.34</v>
      </c>
      <c r="J125" s="17">
        <v>14.262877885057023</v>
      </c>
      <c r="K125">
        <v>0.26272336616049802</v>
      </c>
      <c r="L125">
        <v>0.1785606412577922</v>
      </c>
      <c r="M125">
        <v>14.2</v>
      </c>
      <c r="N125">
        <v>70.3</v>
      </c>
      <c r="O125">
        <v>292</v>
      </c>
      <c r="P125">
        <v>0.34499999999999997</v>
      </c>
      <c r="Q125">
        <v>79.400000000000006</v>
      </c>
      <c r="R125">
        <v>0.59841500000000003</v>
      </c>
      <c r="S125">
        <v>123</v>
      </c>
      <c r="T125">
        <v>790</v>
      </c>
      <c r="U125">
        <v>0.3</v>
      </c>
      <c r="V125">
        <v>14.138558936121626</v>
      </c>
      <c r="W125">
        <v>0.22772996005017676</v>
      </c>
      <c r="X125">
        <v>0.18935915205509588</v>
      </c>
      <c r="Y125">
        <v>10.120900000000001</v>
      </c>
      <c r="Z125">
        <v>72.7</v>
      </c>
      <c r="AA125">
        <v>302</v>
      </c>
      <c r="AB125">
        <v>0.34700000000000003</v>
      </c>
      <c r="AC125">
        <v>82.4</v>
      </c>
      <c r="AD125">
        <v>0.59548699999999999</v>
      </c>
      <c r="AE125">
        <v>112</v>
      </c>
    </row>
    <row r="126" spans="1:31" x14ac:dyDescent="0.3">
      <c r="A126" t="s">
        <v>48</v>
      </c>
      <c r="B126" s="3">
        <v>46</v>
      </c>
      <c r="C126" s="9">
        <v>2018</v>
      </c>
      <c r="D126" s="11">
        <v>1217054</v>
      </c>
      <c r="E126" s="16">
        <v>294304047.04780984</v>
      </c>
      <c r="F126" s="17">
        <v>241816.75344545915</v>
      </c>
      <c r="G126" s="55">
        <v>241816.75344545915</v>
      </c>
      <c r="H126">
        <v>619</v>
      </c>
      <c r="I126" s="51">
        <v>0.68</v>
      </c>
      <c r="J126" s="17">
        <v>17.823646994579352</v>
      </c>
      <c r="K126">
        <v>1.0271889907373882E-3</v>
      </c>
      <c r="L126">
        <v>0.26006261821430576</v>
      </c>
      <c r="M126">
        <v>39.200000000000003</v>
      </c>
      <c r="N126">
        <v>62.6</v>
      </c>
      <c r="O126">
        <v>281</v>
      </c>
      <c r="P126">
        <v>0.371</v>
      </c>
      <c r="Q126">
        <v>83.4</v>
      </c>
      <c r="R126">
        <v>0.61897000000000002</v>
      </c>
      <c r="S126">
        <v>92</v>
      </c>
      <c r="T126">
        <v>627</v>
      </c>
      <c r="U126">
        <v>0.69</v>
      </c>
      <c r="V126">
        <v>17.660856212593483</v>
      </c>
      <c r="W126">
        <v>1.0044448264769968E-3</v>
      </c>
      <c r="X126">
        <v>0.25393491391086781</v>
      </c>
      <c r="Y126">
        <v>29.299250000000001</v>
      </c>
      <c r="Z126">
        <v>65.7</v>
      </c>
      <c r="AA126">
        <v>288</v>
      </c>
      <c r="AB126">
        <v>0.376</v>
      </c>
      <c r="AC126">
        <v>83.3</v>
      </c>
      <c r="AD126">
        <v>0.61766500000000002</v>
      </c>
      <c r="AE126">
        <v>121</v>
      </c>
    </row>
    <row r="127" spans="1:31" x14ac:dyDescent="0.3">
      <c r="A127" t="s">
        <v>49</v>
      </c>
      <c r="B127" s="3">
        <v>47</v>
      </c>
      <c r="C127" s="9">
        <v>2018</v>
      </c>
      <c r="D127" s="11">
        <v>2596807</v>
      </c>
      <c r="E127" s="16">
        <v>1178966972.2814815</v>
      </c>
      <c r="F127" s="17">
        <v>454006.3902636898</v>
      </c>
      <c r="G127" s="55">
        <v>454006.3902636898</v>
      </c>
      <c r="H127">
        <v>1265</v>
      </c>
      <c r="I127" s="51">
        <v>1.01</v>
      </c>
      <c r="J127" s="17">
        <v>17.123231554884967</v>
      </c>
      <c r="K127">
        <v>0.22898831708411535</v>
      </c>
      <c r="L127">
        <v>0.28233035861206823</v>
      </c>
      <c r="M127">
        <v>15.2</v>
      </c>
      <c r="N127">
        <v>72.599999999999994</v>
      </c>
      <c r="O127">
        <v>211</v>
      </c>
      <c r="P127">
        <v>0.24199999999999999</v>
      </c>
      <c r="Q127">
        <v>82.3</v>
      </c>
      <c r="R127">
        <v>0.69210899999999997</v>
      </c>
      <c r="S127">
        <v>281</v>
      </c>
      <c r="T127">
        <v>1282</v>
      </c>
      <c r="U127">
        <v>1.1499999999999999</v>
      </c>
      <c r="V127">
        <v>19.676857996885445</v>
      </c>
      <c r="W127">
        <v>0.17850681324494527</v>
      </c>
      <c r="X127">
        <v>0.29911798635056774</v>
      </c>
      <c r="Y127">
        <v>11.577500000000001</v>
      </c>
      <c r="Z127">
        <v>70.2</v>
      </c>
      <c r="AA127">
        <v>216</v>
      </c>
      <c r="AB127">
        <v>0.24199999999999999</v>
      </c>
      <c r="AC127">
        <v>83.3</v>
      </c>
      <c r="AD127">
        <v>0.68454999999999999</v>
      </c>
      <c r="AE127">
        <v>354</v>
      </c>
    </row>
    <row r="128" spans="1:31" x14ac:dyDescent="0.3">
      <c r="A128" t="s">
        <v>50</v>
      </c>
      <c r="B128" s="3">
        <v>48</v>
      </c>
      <c r="C128" s="9">
        <v>2018</v>
      </c>
      <c r="D128" s="11">
        <v>1218763</v>
      </c>
      <c r="E128" s="16">
        <v>323581309.4871639</v>
      </c>
      <c r="F128" s="17">
        <v>265499.78091488162</v>
      </c>
      <c r="G128" s="55">
        <v>265499.78091488162</v>
      </c>
      <c r="H128">
        <v>667</v>
      </c>
      <c r="I128" s="51">
        <v>0.6</v>
      </c>
      <c r="J128" s="17">
        <v>16.845196884496222</v>
      </c>
      <c r="K128">
        <v>3.9142731325488497E-3</v>
      </c>
      <c r="L128">
        <v>0.26890364647420278</v>
      </c>
      <c r="M128">
        <v>15.7</v>
      </c>
      <c r="N128">
        <v>64.099999999999994</v>
      </c>
      <c r="O128">
        <v>245</v>
      </c>
      <c r="P128">
        <v>0.23199999999999998</v>
      </c>
      <c r="Q128">
        <v>92.4</v>
      </c>
      <c r="R128">
        <v>0.55400499999999997</v>
      </c>
      <c r="S128">
        <v>86</v>
      </c>
      <c r="T128">
        <v>672</v>
      </c>
      <c r="U128">
        <v>0.65</v>
      </c>
      <c r="V128">
        <v>17.44082791366143</v>
      </c>
      <c r="W128">
        <v>2.3554764688883591E-3</v>
      </c>
      <c r="X128">
        <v>0.26783920788181836</v>
      </c>
      <c r="Y128">
        <v>12.111800000000001</v>
      </c>
      <c r="Z128">
        <v>62.1</v>
      </c>
      <c r="AA128">
        <v>256</v>
      </c>
      <c r="AB128">
        <v>0.23600000000000002</v>
      </c>
      <c r="AC128">
        <v>91.2</v>
      </c>
      <c r="AD128">
        <v>0.55623400000000001</v>
      </c>
      <c r="AE128">
        <v>121</v>
      </c>
    </row>
    <row r="129" spans="1:31" x14ac:dyDescent="0.3">
      <c r="A129" t="s">
        <v>51</v>
      </c>
      <c r="B129" s="3">
        <v>49</v>
      </c>
      <c r="C129" s="9">
        <v>2018</v>
      </c>
      <c r="D129" s="11">
        <v>3200781</v>
      </c>
      <c r="E129" s="16">
        <v>1334243771.4671867</v>
      </c>
      <c r="F129" s="17">
        <v>416849.44126673666</v>
      </c>
      <c r="G129" s="55">
        <v>416849.44126673666</v>
      </c>
      <c r="H129">
        <v>1760</v>
      </c>
      <c r="I129" s="51">
        <v>5.14</v>
      </c>
      <c r="J129" s="17">
        <v>17.268035641033869</v>
      </c>
      <c r="K129">
        <v>7.4300791986879188E-4</v>
      </c>
      <c r="L129">
        <v>0.29020967845209772</v>
      </c>
      <c r="M129">
        <v>28.6</v>
      </c>
      <c r="N129">
        <v>72.900000000000006</v>
      </c>
      <c r="O129">
        <v>264</v>
      </c>
      <c r="P129">
        <v>0.20399999999999999</v>
      </c>
      <c r="Q129">
        <v>90.4</v>
      </c>
      <c r="R129">
        <v>0.69928000000000001</v>
      </c>
      <c r="S129">
        <v>347</v>
      </c>
      <c r="T129">
        <v>1773</v>
      </c>
      <c r="U129">
        <v>5.49</v>
      </c>
      <c r="V129">
        <v>17.671614859319433</v>
      </c>
      <c r="W129">
        <v>7.2859504799068582E-4</v>
      </c>
      <c r="X129">
        <v>0.28089481575107772</v>
      </c>
      <c r="Y129">
        <v>19.6065</v>
      </c>
      <c r="Z129">
        <v>69.900000000000006</v>
      </c>
      <c r="AA129">
        <v>273</v>
      </c>
      <c r="AB129">
        <v>0.20499999999999999</v>
      </c>
      <c r="AC129">
        <v>88.3</v>
      </c>
      <c r="AD129">
        <v>0.69629000000000008</v>
      </c>
      <c r="AE129">
        <v>360</v>
      </c>
    </row>
    <row r="130" spans="1:31" x14ac:dyDescent="0.3">
      <c r="A130" t="s">
        <v>52</v>
      </c>
      <c r="B130" s="3">
        <v>50</v>
      </c>
      <c r="C130" s="9">
        <v>2018</v>
      </c>
      <c r="D130" s="11">
        <v>1920172</v>
      </c>
      <c r="E130" s="16">
        <v>851812659.28923476</v>
      </c>
      <c r="F130" s="17">
        <v>443612.68640998553</v>
      </c>
      <c r="G130" s="55">
        <v>443612.68640998553</v>
      </c>
      <c r="H130">
        <v>1011</v>
      </c>
      <c r="I130" s="51">
        <v>0.09</v>
      </c>
      <c r="J130" s="17">
        <v>19.660290534346185</v>
      </c>
      <c r="K130">
        <v>0.38852510769751153</v>
      </c>
      <c r="L130">
        <v>0.13079744818465458</v>
      </c>
      <c r="M130">
        <v>7.2000000000000011</v>
      </c>
      <c r="N130">
        <v>80.5</v>
      </c>
      <c r="O130">
        <v>234</v>
      </c>
      <c r="P130">
        <v>0.40600000000000003</v>
      </c>
      <c r="Q130">
        <v>82.9</v>
      </c>
      <c r="R130">
        <v>0.81033900000000003</v>
      </c>
      <c r="S130">
        <v>175</v>
      </c>
      <c r="T130">
        <v>1014</v>
      </c>
      <c r="U130">
        <v>0.12</v>
      </c>
      <c r="V130">
        <v>21.180691661899758</v>
      </c>
      <c r="W130">
        <v>0.34028079800314887</v>
      </c>
      <c r="X130">
        <v>0.12805056236930601</v>
      </c>
      <c r="Y130">
        <v>6.6983500000000005</v>
      </c>
      <c r="Z130">
        <v>80.7</v>
      </c>
      <c r="AA130">
        <v>234</v>
      </c>
      <c r="AB130">
        <v>0.40600000000000003</v>
      </c>
      <c r="AC130">
        <v>85.3</v>
      </c>
      <c r="AD130">
        <v>0.80720899999999995</v>
      </c>
      <c r="AE130">
        <v>136</v>
      </c>
    </row>
    <row r="131" spans="1:31" x14ac:dyDescent="0.3">
      <c r="A131" t="s">
        <v>53</v>
      </c>
      <c r="B131" s="3">
        <v>51</v>
      </c>
      <c r="C131" s="9">
        <v>2018</v>
      </c>
      <c r="D131" s="11">
        <v>1315622</v>
      </c>
      <c r="E131" s="16">
        <v>377622016.37502491</v>
      </c>
      <c r="F131" s="17">
        <v>287029.2655299356</v>
      </c>
      <c r="G131" s="55">
        <v>287029.2655299356</v>
      </c>
      <c r="H131">
        <v>685</v>
      </c>
      <c r="I131" s="51">
        <v>1.24</v>
      </c>
      <c r="J131" s="17">
        <v>21.192199960732669</v>
      </c>
      <c r="K131">
        <v>1.1693562568560452E-3</v>
      </c>
      <c r="L131">
        <v>0.19036283793714584</v>
      </c>
      <c r="M131">
        <v>25</v>
      </c>
      <c r="N131">
        <v>71.900000000000006</v>
      </c>
      <c r="O131">
        <v>253</v>
      </c>
      <c r="P131">
        <v>0.316</v>
      </c>
      <c r="Q131">
        <v>80.2</v>
      </c>
      <c r="R131">
        <v>0.77815799999999991</v>
      </c>
      <c r="S131">
        <v>142</v>
      </c>
      <c r="T131">
        <v>673</v>
      </c>
      <c r="U131">
        <v>1.45</v>
      </c>
      <c r="V131">
        <v>19.158383327634134</v>
      </c>
      <c r="W131">
        <v>1.4575831854204094E-3</v>
      </c>
      <c r="X131">
        <v>0.19816686326291111</v>
      </c>
      <c r="Y131">
        <v>22.238</v>
      </c>
      <c r="Z131">
        <v>71.900000000000006</v>
      </c>
      <c r="AA131">
        <v>253</v>
      </c>
      <c r="AB131">
        <v>0.318</v>
      </c>
      <c r="AC131">
        <v>80.099999999999994</v>
      </c>
      <c r="AD131">
        <v>0.79955699999999996</v>
      </c>
      <c r="AE131">
        <v>96</v>
      </c>
    </row>
    <row r="132" spans="1:31" x14ac:dyDescent="0.3">
      <c r="A132" t="s">
        <v>54</v>
      </c>
      <c r="B132" s="3">
        <v>52</v>
      </c>
      <c r="C132" s="9">
        <v>2018</v>
      </c>
      <c r="D132" s="11">
        <v>3210539</v>
      </c>
      <c r="E132" s="16">
        <v>1378561361.8056569</v>
      </c>
      <c r="F132" s="17">
        <v>429386.26872486423</v>
      </c>
      <c r="G132" s="55">
        <v>429386.26872486423</v>
      </c>
      <c r="H132">
        <v>1714</v>
      </c>
      <c r="I132" s="51">
        <v>0.86</v>
      </c>
      <c r="J132" s="17">
        <v>16.301394960391157</v>
      </c>
      <c r="K132">
        <v>0.19348874215647177</v>
      </c>
      <c r="L132">
        <v>0.20551191973506425</v>
      </c>
      <c r="M132">
        <v>17.600000000000001</v>
      </c>
      <c r="N132">
        <v>81.8</v>
      </c>
      <c r="O132">
        <v>304</v>
      </c>
      <c r="P132">
        <v>0.20199999999999999</v>
      </c>
      <c r="Q132">
        <v>73.400000000000006</v>
      </c>
      <c r="R132">
        <v>0.42747000000000002</v>
      </c>
      <c r="S132">
        <v>416</v>
      </c>
      <c r="T132">
        <v>1720</v>
      </c>
      <c r="U132">
        <v>0.98</v>
      </c>
      <c r="V132">
        <v>17.911886129916535</v>
      </c>
      <c r="W132">
        <v>0.15359003615957575</v>
      </c>
      <c r="X132">
        <v>0.20902193583259379</v>
      </c>
      <c r="Y132">
        <v>8.2810000000000006</v>
      </c>
      <c r="Z132">
        <v>77.599999999999994</v>
      </c>
      <c r="AA132">
        <v>313</v>
      </c>
      <c r="AB132">
        <v>0.20100000000000001</v>
      </c>
      <c r="AC132">
        <v>73.5</v>
      </c>
      <c r="AD132">
        <v>0.45321800000000001</v>
      </c>
      <c r="AE132">
        <v>448</v>
      </c>
    </row>
    <row r="133" spans="1:31" x14ac:dyDescent="0.3">
      <c r="A133" t="s">
        <v>55</v>
      </c>
      <c r="B133" s="3">
        <v>53</v>
      </c>
      <c r="C133" s="9">
        <v>2018</v>
      </c>
      <c r="D133" s="11">
        <v>2498661</v>
      </c>
      <c r="E133" s="16">
        <v>727380608.99467754</v>
      </c>
      <c r="F133" s="17">
        <v>291108.16112897167</v>
      </c>
      <c r="G133" s="55">
        <v>291108.16112897167</v>
      </c>
      <c r="H133">
        <v>1197</v>
      </c>
      <c r="I133" s="51">
        <v>0.57999999999999996</v>
      </c>
      <c r="J133" s="17">
        <v>20.012454147415237</v>
      </c>
      <c r="K133">
        <v>3.5418048983260675E-2</v>
      </c>
      <c r="L133">
        <v>0.19077133608353533</v>
      </c>
      <c r="M133">
        <v>18.3</v>
      </c>
      <c r="N133">
        <v>73.3</v>
      </c>
      <c r="O133">
        <v>306</v>
      </c>
      <c r="P133">
        <v>0.23399999999999999</v>
      </c>
      <c r="Q133">
        <v>98.8</v>
      </c>
      <c r="R133">
        <v>0.63401099999999999</v>
      </c>
      <c r="S133">
        <v>214</v>
      </c>
      <c r="T133">
        <v>1200</v>
      </c>
      <c r="U133">
        <v>0.61</v>
      </c>
      <c r="V133">
        <v>19.914165979830614</v>
      </c>
      <c r="W133">
        <v>2.4670467369386658E-2</v>
      </c>
      <c r="X133">
        <v>0.18917018994627624</v>
      </c>
      <c r="Y133">
        <v>13.06955</v>
      </c>
      <c r="Z133">
        <v>74.599999999999994</v>
      </c>
      <c r="AA133">
        <v>309</v>
      </c>
      <c r="AB133">
        <v>0.23699999999999999</v>
      </c>
      <c r="AC133">
        <v>99.2</v>
      </c>
      <c r="AD133">
        <v>0.63519599999999998</v>
      </c>
      <c r="AE133">
        <v>177</v>
      </c>
    </row>
    <row r="134" spans="1:31" x14ac:dyDescent="0.3">
      <c r="A134" t="s">
        <v>56</v>
      </c>
      <c r="B134" s="3">
        <v>54</v>
      </c>
      <c r="C134" s="9">
        <v>2018</v>
      </c>
      <c r="D134" s="11">
        <v>1234009</v>
      </c>
      <c r="E134" s="16">
        <v>373254668.39168626</v>
      </c>
      <c r="F134" s="17">
        <v>302473.21404599666</v>
      </c>
      <c r="G134" s="55">
        <v>302473.21404599666</v>
      </c>
      <c r="H134">
        <v>626</v>
      </c>
      <c r="I134" s="51">
        <v>3.13</v>
      </c>
      <c r="J134" s="17">
        <v>21.445293132172356</v>
      </c>
      <c r="K134">
        <v>1.1708081645157678E-2</v>
      </c>
      <c r="L134">
        <v>0.23665932260109748</v>
      </c>
      <c r="M134">
        <v>15.6</v>
      </c>
      <c r="N134">
        <v>70.5</v>
      </c>
      <c r="O134">
        <v>293</v>
      </c>
      <c r="P134">
        <v>0.24100000000000002</v>
      </c>
      <c r="Q134">
        <v>80.5</v>
      </c>
      <c r="R134">
        <v>0.72430499999999998</v>
      </c>
      <c r="S134">
        <v>112</v>
      </c>
      <c r="T134">
        <v>641</v>
      </c>
      <c r="U134">
        <v>3.65</v>
      </c>
      <c r="V134">
        <v>22.435273361454684</v>
      </c>
      <c r="W134">
        <v>9.9599223861937466E-3</v>
      </c>
      <c r="X134">
        <v>0.24992079862835095</v>
      </c>
      <c r="Y134">
        <v>7.7325000000000008</v>
      </c>
      <c r="Z134">
        <v>64</v>
      </c>
      <c r="AA134">
        <v>296</v>
      </c>
      <c r="AB134">
        <v>0.245</v>
      </c>
      <c r="AC134">
        <v>82.5</v>
      </c>
      <c r="AD134">
        <v>0.71605799999999997</v>
      </c>
      <c r="AE134">
        <v>175</v>
      </c>
    </row>
    <row r="135" spans="1:31" x14ac:dyDescent="0.3">
      <c r="A135" t="s">
        <v>57</v>
      </c>
      <c r="B135" s="3">
        <v>55</v>
      </c>
      <c r="C135" s="9">
        <v>2018</v>
      </c>
      <c r="D135" s="11">
        <v>817465</v>
      </c>
      <c r="E135" s="16">
        <v>207451815.95919871</v>
      </c>
      <c r="F135" s="17">
        <v>253774.55421235002</v>
      </c>
      <c r="G135" s="55">
        <v>253774.55421235002</v>
      </c>
      <c r="H135">
        <v>384</v>
      </c>
      <c r="I135" s="51">
        <v>0.16</v>
      </c>
      <c r="J135" s="17">
        <v>12.593676698212672</v>
      </c>
      <c r="K135">
        <v>9.0168230766504587E-3</v>
      </c>
      <c r="L135">
        <v>0.20789428442202409</v>
      </c>
      <c r="M135">
        <v>21.1</v>
      </c>
      <c r="N135">
        <v>66.900000000000006</v>
      </c>
      <c r="O135">
        <v>199</v>
      </c>
      <c r="P135">
        <v>0.36899999999999999</v>
      </c>
      <c r="Q135">
        <v>89.2</v>
      </c>
      <c r="R135">
        <v>0.57272000000000001</v>
      </c>
      <c r="S135">
        <v>52</v>
      </c>
      <c r="T135">
        <v>403</v>
      </c>
      <c r="U135">
        <v>0.17</v>
      </c>
      <c r="V135">
        <v>10.882290443863981</v>
      </c>
      <c r="W135">
        <v>8.4355222579402672E-3</v>
      </c>
      <c r="X135">
        <v>0.20830185747822827</v>
      </c>
      <c r="Y135">
        <v>11.265700000000001</v>
      </c>
      <c r="Z135">
        <v>67</v>
      </c>
      <c r="AA135">
        <v>207</v>
      </c>
      <c r="AB135">
        <v>0.373</v>
      </c>
      <c r="AC135">
        <v>89.3</v>
      </c>
      <c r="AD135">
        <v>0.573384</v>
      </c>
      <c r="AE135">
        <v>53</v>
      </c>
    </row>
    <row r="136" spans="1:31" x14ac:dyDescent="0.3">
      <c r="A136" t="s">
        <v>58</v>
      </c>
      <c r="B136" s="3">
        <v>56</v>
      </c>
      <c r="C136" s="9">
        <v>2018</v>
      </c>
      <c r="D136" s="11">
        <v>4319999</v>
      </c>
      <c r="E136" s="16">
        <v>2202288769.2101378</v>
      </c>
      <c r="F136" s="17">
        <v>509789.18495354697</v>
      </c>
      <c r="G136" s="55">
        <v>509789.18495354697</v>
      </c>
      <c r="H136">
        <v>2149</v>
      </c>
      <c r="I136" s="51">
        <v>1.24</v>
      </c>
      <c r="J136" s="17">
        <v>15.623372367762967</v>
      </c>
      <c r="K136">
        <v>1.8274670834650161E-2</v>
      </c>
      <c r="L136">
        <v>0.32215383725710894</v>
      </c>
      <c r="M136">
        <v>27.1</v>
      </c>
      <c r="N136">
        <v>74</v>
      </c>
      <c r="O136">
        <v>278</v>
      </c>
      <c r="P136">
        <v>0.14599999999999999</v>
      </c>
      <c r="Q136">
        <v>84.9</v>
      </c>
      <c r="R136">
        <v>0.77810599999999996</v>
      </c>
      <c r="S136">
        <v>493</v>
      </c>
      <c r="T136">
        <v>2179</v>
      </c>
      <c r="U136">
        <v>1.42</v>
      </c>
      <c r="V136">
        <v>14.167180240457512</v>
      </c>
      <c r="W136">
        <v>1.4742358834213149E-2</v>
      </c>
      <c r="X136">
        <v>0.29290656744390597</v>
      </c>
      <c r="Y136">
        <v>19.863600000000002</v>
      </c>
      <c r="Z136">
        <v>71.599999999999994</v>
      </c>
      <c r="AA136">
        <v>289</v>
      </c>
      <c r="AB136">
        <v>0.14800000000000002</v>
      </c>
      <c r="AC136">
        <v>85.2</v>
      </c>
      <c r="AD136">
        <v>0.77725999999999995</v>
      </c>
      <c r="AE136">
        <v>472</v>
      </c>
    </row>
    <row r="137" spans="1:31" x14ac:dyDescent="0.3">
      <c r="A137" t="s">
        <v>59</v>
      </c>
      <c r="B137" s="3">
        <v>57</v>
      </c>
      <c r="C137" s="9">
        <v>2018</v>
      </c>
      <c r="D137" s="11">
        <v>3721567</v>
      </c>
      <c r="E137" s="16">
        <v>6786194250.8507872</v>
      </c>
      <c r="F137" s="17">
        <v>1823477.6509064024</v>
      </c>
      <c r="G137" s="55">
        <v>1823477.6509064024</v>
      </c>
      <c r="H137">
        <v>1958</v>
      </c>
      <c r="I137" s="51">
        <v>0.19</v>
      </c>
      <c r="J137" s="17">
        <v>25.981473010540835</v>
      </c>
      <c r="K137">
        <v>0.63066129060851128</v>
      </c>
      <c r="L137">
        <v>5.4257480530647037E-2</v>
      </c>
      <c r="M137">
        <v>17.5</v>
      </c>
      <c r="N137">
        <v>86.5</v>
      </c>
      <c r="O137">
        <v>216</v>
      </c>
      <c r="P137">
        <v>0.19699999999999998</v>
      </c>
      <c r="Q137">
        <v>72.3</v>
      </c>
      <c r="R137">
        <v>0.77464699999999997</v>
      </c>
      <c r="S137">
        <v>191</v>
      </c>
      <c r="T137">
        <v>1948</v>
      </c>
      <c r="U137">
        <v>0.23</v>
      </c>
      <c r="V137">
        <v>32.282912264274913</v>
      </c>
      <c r="W137">
        <v>0.56570139219910365</v>
      </c>
      <c r="X137">
        <v>4.3160421006525257E-2</v>
      </c>
      <c r="Y137">
        <v>12.4199</v>
      </c>
      <c r="Z137">
        <v>85.3</v>
      </c>
      <c r="AA137">
        <v>227</v>
      </c>
      <c r="AB137">
        <v>0.19899999999999998</v>
      </c>
      <c r="AC137">
        <v>72.8</v>
      </c>
      <c r="AD137">
        <v>0.76841999999999999</v>
      </c>
      <c r="AE137">
        <v>245</v>
      </c>
    </row>
    <row r="138" spans="1:31" x14ac:dyDescent="0.3">
      <c r="A138" t="s">
        <v>60</v>
      </c>
      <c r="B138" s="3">
        <v>58</v>
      </c>
      <c r="C138" s="9">
        <v>2018</v>
      </c>
      <c r="D138" s="11">
        <v>3486357</v>
      </c>
      <c r="E138" s="16">
        <v>1373584921.0933797</v>
      </c>
      <c r="F138" s="17">
        <v>393988.60216936469</v>
      </c>
      <c r="G138" s="55">
        <v>393988.60216936469</v>
      </c>
      <c r="H138">
        <v>1875</v>
      </c>
      <c r="I138" s="51">
        <v>1.41</v>
      </c>
      <c r="J138" s="17">
        <v>16.76125134044301</v>
      </c>
      <c r="K138">
        <v>2.4460260818429055E-2</v>
      </c>
      <c r="L138">
        <v>0.34124576396255113</v>
      </c>
      <c r="M138">
        <v>25.8</v>
      </c>
      <c r="N138">
        <v>75.3</v>
      </c>
      <c r="O138">
        <v>266</v>
      </c>
      <c r="P138">
        <v>0.17300000000000001</v>
      </c>
      <c r="Q138">
        <v>74.099999999999994</v>
      </c>
      <c r="R138">
        <v>0.78383199999999997</v>
      </c>
      <c r="S138">
        <v>267</v>
      </c>
      <c r="T138">
        <v>1863</v>
      </c>
      <c r="U138">
        <v>1.58</v>
      </c>
      <c r="V138">
        <v>14.046939768248681</v>
      </c>
      <c r="W138">
        <v>2.0962616284765253E-2</v>
      </c>
      <c r="X138">
        <v>0.33835191594705355</v>
      </c>
      <c r="Y138">
        <v>17.415900000000001</v>
      </c>
      <c r="Z138">
        <v>74.3</v>
      </c>
      <c r="AA138">
        <v>278</v>
      </c>
      <c r="AB138">
        <v>0.17300000000000001</v>
      </c>
      <c r="AC138">
        <v>74.900000000000006</v>
      </c>
      <c r="AD138">
        <v>0.83122399999999996</v>
      </c>
      <c r="AE138">
        <v>258</v>
      </c>
    </row>
    <row r="139" spans="1:31" x14ac:dyDescent="0.3">
      <c r="A139" t="s">
        <v>61</v>
      </c>
      <c r="B139" s="3">
        <v>59</v>
      </c>
      <c r="C139" s="9">
        <v>2018</v>
      </c>
      <c r="D139" s="11">
        <v>211019</v>
      </c>
      <c r="E139" s="16">
        <v>48608119.608893543</v>
      </c>
      <c r="F139" s="17">
        <v>230349.49274185521</v>
      </c>
      <c r="G139" s="55">
        <v>230349.49274185521</v>
      </c>
      <c r="H139">
        <v>96</v>
      </c>
      <c r="I139" s="51">
        <v>0.18</v>
      </c>
      <c r="J139" s="17">
        <v>27.341605418221764</v>
      </c>
      <c r="K139">
        <v>9.2831542981227887E-3</v>
      </c>
      <c r="L139">
        <v>4.192097938538715E-2</v>
      </c>
      <c r="M139">
        <v>10.6</v>
      </c>
      <c r="N139">
        <v>84.4</v>
      </c>
      <c r="O139">
        <v>127</v>
      </c>
      <c r="P139">
        <v>0.69499999999999995</v>
      </c>
      <c r="Q139">
        <v>77.3</v>
      </c>
      <c r="R139">
        <v>0.73328000000000004</v>
      </c>
      <c r="S139">
        <v>1</v>
      </c>
      <c r="T139">
        <v>99</v>
      </c>
      <c r="U139">
        <v>0.19</v>
      </c>
      <c r="V139">
        <v>25.715556271584134</v>
      </c>
      <c r="W139">
        <v>1.149227525603232E-2</v>
      </c>
      <c r="X139">
        <v>4.462728785227258E-2</v>
      </c>
      <c r="Y139">
        <v>13.816649999999999</v>
      </c>
      <c r="Z139">
        <v>76.400000000000006</v>
      </c>
      <c r="AA139">
        <v>135</v>
      </c>
      <c r="AB139">
        <v>0.69799999999999995</v>
      </c>
      <c r="AC139">
        <v>75.2</v>
      </c>
      <c r="AD139">
        <v>0.7386060000000001</v>
      </c>
      <c r="AE139">
        <v>6</v>
      </c>
    </row>
    <row r="140" spans="1:31" x14ac:dyDescent="0.3">
      <c r="A140" t="s">
        <v>62</v>
      </c>
      <c r="B140" s="3">
        <v>60</v>
      </c>
      <c r="C140" s="9">
        <v>2018</v>
      </c>
      <c r="D140" s="11">
        <v>325396</v>
      </c>
      <c r="E140" s="16">
        <v>59193217.196928017</v>
      </c>
      <c r="F140" s="17">
        <v>181911.32403879586</v>
      </c>
      <c r="G140" s="55">
        <v>181911.32403879586</v>
      </c>
      <c r="H140">
        <v>127</v>
      </c>
      <c r="I140" s="51">
        <v>0.42</v>
      </c>
      <c r="J140" s="17">
        <v>17.768501226900611</v>
      </c>
      <c r="K140">
        <v>0.23263786386835431</v>
      </c>
      <c r="L140">
        <v>5.7380563248143508E-3</v>
      </c>
      <c r="M140">
        <v>4.8</v>
      </c>
      <c r="N140">
        <v>87.4</v>
      </c>
      <c r="O140">
        <v>154</v>
      </c>
      <c r="P140">
        <v>0.45500000000000002</v>
      </c>
      <c r="Q140">
        <v>112.3</v>
      </c>
      <c r="R140">
        <v>0.41443600000000003</v>
      </c>
      <c r="S140">
        <v>2</v>
      </c>
      <c r="T140">
        <v>127</v>
      </c>
      <c r="U140">
        <v>0.4</v>
      </c>
      <c r="V140">
        <v>15.357564472953877</v>
      </c>
      <c r="W140">
        <v>0.21932113446668938</v>
      </c>
      <c r="X140">
        <v>7.8615898450793975E-3</v>
      </c>
      <c r="Y140">
        <v>2.4151500000000001</v>
      </c>
      <c r="Z140">
        <v>86.2</v>
      </c>
      <c r="AA140">
        <v>144</v>
      </c>
      <c r="AB140">
        <v>0.45600000000000002</v>
      </c>
      <c r="AC140">
        <v>112.9</v>
      </c>
      <c r="AD140">
        <v>0.41877699999999995</v>
      </c>
      <c r="AE140">
        <v>0</v>
      </c>
    </row>
    <row r="141" spans="1:31" x14ac:dyDescent="0.3">
      <c r="A141" t="s">
        <v>63</v>
      </c>
      <c r="B141" s="3">
        <v>61</v>
      </c>
      <c r="C141" s="9">
        <v>2018</v>
      </c>
      <c r="D141" s="11">
        <v>540117</v>
      </c>
      <c r="E141" s="16">
        <v>213009392.77925584</v>
      </c>
      <c r="F141" s="17">
        <v>394376.39026221324</v>
      </c>
      <c r="G141" s="55">
        <v>394376.39026221324</v>
      </c>
      <c r="H141">
        <v>256</v>
      </c>
      <c r="I141" s="51">
        <v>0.04</v>
      </c>
      <c r="J141" s="17">
        <v>14.1434469844364</v>
      </c>
      <c r="K141">
        <v>0.16371060019341774</v>
      </c>
      <c r="L141">
        <v>0.18732014515325879</v>
      </c>
      <c r="M141">
        <v>11.4</v>
      </c>
      <c r="N141">
        <v>66.900000000000006</v>
      </c>
      <c r="O141">
        <v>163</v>
      </c>
      <c r="P141">
        <v>0.315</v>
      </c>
      <c r="Q141">
        <v>69.900000000000006</v>
      </c>
      <c r="R141">
        <v>0.75116299999999991</v>
      </c>
      <c r="S141">
        <v>13</v>
      </c>
      <c r="T141">
        <v>259</v>
      </c>
      <c r="U141">
        <v>0.04</v>
      </c>
      <c r="V141">
        <v>10.929563544816281</v>
      </c>
      <c r="W141">
        <v>0.11862305084119429</v>
      </c>
      <c r="X141">
        <v>0.19272360141144868</v>
      </c>
      <c r="Y141">
        <v>7.3104000000000005</v>
      </c>
      <c r="Z141">
        <v>70.7</v>
      </c>
      <c r="AA141">
        <v>159</v>
      </c>
      <c r="AB141">
        <v>0.316</v>
      </c>
      <c r="AC141">
        <v>71.3</v>
      </c>
      <c r="AD141">
        <v>0.74890800000000002</v>
      </c>
      <c r="AE141">
        <v>13</v>
      </c>
    </row>
    <row r="142" spans="1:31" x14ac:dyDescent="0.3">
      <c r="A142" t="s">
        <v>64</v>
      </c>
      <c r="B142" s="3">
        <v>62</v>
      </c>
      <c r="C142" s="9">
        <v>2018</v>
      </c>
      <c r="D142" s="11">
        <v>2263889</v>
      </c>
      <c r="E142" s="16">
        <v>547064410.7178036</v>
      </c>
      <c r="F142" s="17">
        <v>241648.07140182384</v>
      </c>
      <c r="G142" s="55">
        <v>241648.07140182384</v>
      </c>
      <c r="H142">
        <v>1156</v>
      </c>
      <c r="I142" s="51">
        <v>0.31</v>
      </c>
      <c r="J142" s="17">
        <v>18.482649909744104</v>
      </c>
      <c r="K142">
        <v>5.5421088658538266E-3</v>
      </c>
      <c r="L142">
        <v>0.17768346487669504</v>
      </c>
      <c r="M142">
        <v>20</v>
      </c>
      <c r="N142">
        <v>73.400000000000006</v>
      </c>
      <c r="O142">
        <v>216</v>
      </c>
      <c r="P142">
        <v>0.42799999999999999</v>
      </c>
      <c r="Q142">
        <v>95.4</v>
      </c>
      <c r="R142">
        <v>0.65729799999999994</v>
      </c>
      <c r="S142">
        <v>141</v>
      </c>
      <c r="T142">
        <v>1132</v>
      </c>
      <c r="U142">
        <v>0.32</v>
      </c>
      <c r="V142">
        <v>16.109209375338114</v>
      </c>
      <c r="W142">
        <v>8.52555893457407E-3</v>
      </c>
      <c r="X142">
        <v>0.18435927119165482</v>
      </c>
      <c r="Y142">
        <v>14.57935</v>
      </c>
      <c r="Z142">
        <v>69.599999999999994</v>
      </c>
      <c r="AA142">
        <v>218</v>
      </c>
      <c r="AB142">
        <v>0.43099999999999999</v>
      </c>
      <c r="AC142">
        <v>97.7</v>
      </c>
      <c r="AD142">
        <v>0.66766000000000003</v>
      </c>
      <c r="AE142">
        <v>140</v>
      </c>
    </row>
    <row r="143" spans="1:31" x14ac:dyDescent="0.3">
      <c r="A143" t="s">
        <v>65</v>
      </c>
      <c r="B143" s="3">
        <v>63</v>
      </c>
      <c r="C143" s="9">
        <v>2018</v>
      </c>
      <c r="D143" s="11">
        <v>2880100</v>
      </c>
      <c r="E143" s="16">
        <v>1943090327.864413</v>
      </c>
      <c r="F143" s="17">
        <v>674660.71590028575</v>
      </c>
      <c r="G143" s="55">
        <v>674660.71590028575</v>
      </c>
      <c r="H143">
        <v>1495</v>
      </c>
      <c r="I143" s="51">
        <v>0.95</v>
      </c>
      <c r="J143" s="17">
        <v>17.761027255964933</v>
      </c>
      <c r="K143">
        <v>0.24613721941754715</v>
      </c>
      <c r="L143">
        <v>0.30605134854347171</v>
      </c>
      <c r="M143">
        <v>16.399999999999999</v>
      </c>
      <c r="N143">
        <v>72</v>
      </c>
      <c r="O143">
        <v>257</v>
      </c>
      <c r="P143">
        <v>0.21199999999999999</v>
      </c>
      <c r="Q143">
        <v>80.8</v>
      </c>
      <c r="R143">
        <v>0.84298299999999993</v>
      </c>
      <c r="S143">
        <v>456</v>
      </c>
      <c r="T143">
        <v>1497</v>
      </c>
      <c r="U143">
        <v>0.82</v>
      </c>
      <c r="V143">
        <v>21.288972406446259</v>
      </c>
      <c r="W143">
        <v>0.20293842287607949</v>
      </c>
      <c r="X143">
        <v>0.29748960239592875</v>
      </c>
      <c r="Y143">
        <v>12.647500000000001</v>
      </c>
      <c r="Z143">
        <v>72.7</v>
      </c>
      <c r="AA143">
        <v>267</v>
      </c>
      <c r="AB143">
        <v>0.215</v>
      </c>
      <c r="AC143">
        <v>81.900000000000006</v>
      </c>
      <c r="AD143">
        <v>0.84492500000000004</v>
      </c>
      <c r="AE143">
        <v>286</v>
      </c>
    </row>
    <row r="144" spans="1:31" x14ac:dyDescent="0.3">
      <c r="A144" t="s">
        <v>66</v>
      </c>
      <c r="B144" s="3">
        <v>64</v>
      </c>
      <c r="C144" s="9">
        <v>2018</v>
      </c>
      <c r="D144" s="11">
        <v>2405290</v>
      </c>
      <c r="E144" s="16">
        <v>1201892494.6782808</v>
      </c>
      <c r="F144" s="17">
        <v>499687.14569897216</v>
      </c>
      <c r="G144" s="55">
        <v>499687.14569897216</v>
      </c>
      <c r="H144">
        <v>1184</v>
      </c>
      <c r="I144" s="51">
        <v>0.33</v>
      </c>
      <c r="J144" s="17">
        <v>21.8270649844623</v>
      </c>
      <c r="K144">
        <v>0.30126965379615928</v>
      </c>
      <c r="L144">
        <v>0.10362024125248893</v>
      </c>
      <c r="M144">
        <v>15.9</v>
      </c>
      <c r="N144">
        <v>73.5</v>
      </c>
      <c r="O144">
        <v>285</v>
      </c>
      <c r="P144">
        <v>0.21899999999999997</v>
      </c>
      <c r="Q144">
        <v>97.9</v>
      </c>
      <c r="R144">
        <v>0.78375600000000001</v>
      </c>
      <c r="S144">
        <v>155</v>
      </c>
      <c r="T144">
        <v>1213</v>
      </c>
      <c r="U144">
        <v>0.33</v>
      </c>
      <c r="V144">
        <v>21.289609170994797</v>
      </c>
      <c r="W144">
        <v>0.25695746486785676</v>
      </c>
      <c r="X144">
        <v>0.11484062777239959</v>
      </c>
      <c r="Y144">
        <v>10.2895</v>
      </c>
      <c r="Z144">
        <v>69.8</v>
      </c>
      <c r="AA144">
        <v>289</v>
      </c>
      <c r="AB144">
        <v>0.217</v>
      </c>
      <c r="AC144">
        <v>103.6</v>
      </c>
      <c r="AD144">
        <v>0.77253200000000011</v>
      </c>
      <c r="AE144">
        <v>199</v>
      </c>
    </row>
    <row r="145" spans="1:31" x14ac:dyDescent="0.3">
      <c r="A145" t="s">
        <v>67</v>
      </c>
      <c r="B145" s="3">
        <v>65</v>
      </c>
      <c r="C145" s="9">
        <v>2018</v>
      </c>
      <c r="D145" s="11">
        <v>2676139</v>
      </c>
      <c r="E145" s="16">
        <v>940061712.0353595</v>
      </c>
      <c r="F145" s="17">
        <v>351275.36799671449</v>
      </c>
      <c r="G145" s="55">
        <v>351275.36799671449</v>
      </c>
      <c r="H145">
        <v>1319</v>
      </c>
      <c r="I145" s="51">
        <v>0.12</v>
      </c>
      <c r="J145" s="17">
        <v>19.635228314044777</v>
      </c>
      <c r="K145">
        <v>0.36008053344469571</v>
      </c>
      <c r="L145">
        <v>0.14588467370036107</v>
      </c>
      <c r="M145">
        <v>10.6</v>
      </c>
      <c r="N145">
        <v>70.5</v>
      </c>
      <c r="O145">
        <v>180</v>
      </c>
      <c r="P145">
        <v>0.13600000000000001</v>
      </c>
      <c r="Q145">
        <v>91.6</v>
      </c>
      <c r="R145">
        <v>0.83125600000000011</v>
      </c>
      <c r="S145">
        <v>172</v>
      </c>
      <c r="T145">
        <v>1339</v>
      </c>
      <c r="U145">
        <v>0.2</v>
      </c>
      <c r="V145">
        <v>19.605091263830303</v>
      </c>
      <c r="W145">
        <v>0.35166623214130371</v>
      </c>
      <c r="X145">
        <v>0.13899404693774209</v>
      </c>
      <c r="Y145">
        <v>9.4741999999999997</v>
      </c>
      <c r="Z145">
        <v>71.7</v>
      </c>
      <c r="AA145">
        <v>191</v>
      </c>
      <c r="AB145">
        <v>0.13800000000000001</v>
      </c>
      <c r="AC145">
        <v>90.8</v>
      </c>
      <c r="AD145">
        <v>0.8337699999999999</v>
      </c>
      <c r="AE145">
        <v>166</v>
      </c>
    </row>
    <row r="146" spans="1:31" x14ac:dyDescent="0.3">
      <c r="A146" t="s">
        <v>68</v>
      </c>
      <c r="B146" s="3">
        <v>66</v>
      </c>
      <c r="C146" s="9">
        <v>2018</v>
      </c>
      <c r="D146" s="11">
        <v>2802770</v>
      </c>
      <c r="E146" s="16">
        <v>1155908270.2529569</v>
      </c>
      <c r="F146" s="17">
        <v>412416.3845955811</v>
      </c>
      <c r="G146" s="55">
        <v>412416.3845955811</v>
      </c>
      <c r="H146">
        <v>1433</v>
      </c>
      <c r="I146" s="51">
        <v>1.82</v>
      </c>
      <c r="J146" s="17">
        <v>15.143584768372541</v>
      </c>
      <c r="K146">
        <v>3.8547283377669619E-2</v>
      </c>
      <c r="L146">
        <v>0.13013855474816718</v>
      </c>
      <c r="M146">
        <v>16.399999999999999</v>
      </c>
      <c r="N146">
        <v>76.3</v>
      </c>
      <c r="O146">
        <v>346</v>
      </c>
      <c r="P146">
        <v>0.20600000000000002</v>
      </c>
      <c r="Q146">
        <v>94.4</v>
      </c>
      <c r="R146">
        <v>0.70645999999999998</v>
      </c>
      <c r="S146">
        <v>459</v>
      </c>
      <c r="T146">
        <v>1433</v>
      </c>
      <c r="U146">
        <v>1.83</v>
      </c>
      <c r="V146">
        <v>14.887589501275134</v>
      </c>
      <c r="W146">
        <v>2.4706898275834905E-2</v>
      </c>
      <c r="X146">
        <v>0.1300184764649352</v>
      </c>
      <c r="Y146">
        <v>11.53295</v>
      </c>
      <c r="Z146">
        <v>72.7</v>
      </c>
      <c r="AA146">
        <v>362</v>
      </c>
      <c r="AB146">
        <v>0.20800000000000002</v>
      </c>
      <c r="AC146">
        <v>94.6</v>
      </c>
      <c r="AD146">
        <v>0.69942800000000005</v>
      </c>
      <c r="AE146">
        <v>468</v>
      </c>
    </row>
    <row r="147" spans="1:31" x14ac:dyDescent="0.3">
      <c r="A147" t="s">
        <v>69</v>
      </c>
      <c r="B147" s="3">
        <v>67</v>
      </c>
      <c r="C147" s="9">
        <v>2018</v>
      </c>
      <c r="D147" s="11">
        <v>1932800</v>
      </c>
      <c r="E147" s="16">
        <v>682096376.93295884</v>
      </c>
      <c r="F147" s="17">
        <v>352905.82415819477</v>
      </c>
      <c r="G147" s="55">
        <v>352905.82415819477</v>
      </c>
      <c r="H147">
        <v>1029</v>
      </c>
      <c r="I147" s="51">
        <v>0.79</v>
      </c>
      <c r="J147" s="17">
        <v>16.490808567801622</v>
      </c>
      <c r="K147">
        <v>3.7732290695145472E-3</v>
      </c>
      <c r="L147">
        <v>0.33429247378078292</v>
      </c>
      <c r="M147">
        <v>18.899999999999999</v>
      </c>
      <c r="N147">
        <v>74.5</v>
      </c>
      <c r="O147">
        <v>405</v>
      </c>
      <c r="P147">
        <v>0.26899999999999996</v>
      </c>
      <c r="Q147">
        <v>81.599999999999994</v>
      </c>
      <c r="R147">
        <v>0.583256</v>
      </c>
      <c r="S147">
        <v>216</v>
      </c>
      <c r="T147">
        <v>1034</v>
      </c>
      <c r="U147">
        <v>0.86</v>
      </c>
      <c r="V147">
        <v>14.099813996096991</v>
      </c>
      <c r="W147">
        <v>3.3695585973972306E-3</v>
      </c>
      <c r="X147">
        <v>0.34213865226340667</v>
      </c>
      <c r="Y147">
        <v>13.2296</v>
      </c>
      <c r="Z147">
        <v>77.2</v>
      </c>
      <c r="AA147">
        <v>411</v>
      </c>
      <c r="AB147">
        <v>0.27</v>
      </c>
      <c r="AC147">
        <v>79.8</v>
      </c>
      <c r="AD147">
        <v>0.58050400000000002</v>
      </c>
      <c r="AE147">
        <v>167</v>
      </c>
    </row>
    <row r="148" spans="1:31" x14ac:dyDescent="0.3">
      <c r="A148" t="s">
        <v>70</v>
      </c>
      <c r="B148" s="3">
        <v>68</v>
      </c>
      <c r="C148" s="9">
        <v>2018</v>
      </c>
      <c r="D148" s="11">
        <v>1074081</v>
      </c>
      <c r="E148" s="16">
        <v>523020411.55869126</v>
      </c>
      <c r="F148" s="17">
        <v>486946.89837981609</v>
      </c>
      <c r="G148" s="55">
        <v>486946.89837981609</v>
      </c>
      <c r="H148">
        <v>547</v>
      </c>
      <c r="I148" s="51">
        <v>2.67</v>
      </c>
      <c r="J148" s="17">
        <v>15.711636905797008</v>
      </c>
      <c r="K148">
        <v>0.3036983782982236</v>
      </c>
      <c r="L148">
        <v>0.10376108086438121</v>
      </c>
      <c r="M148">
        <v>24.5</v>
      </c>
      <c r="N148">
        <v>65.099999999999994</v>
      </c>
      <c r="O148">
        <v>548</v>
      </c>
      <c r="P148">
        <v>0.28100000000000003</v>
      </c>
      <c r="Q148">
        <v>100.2</v>
      </c>
      <c r="R148">
        <v>0.69128600000000007</v>
      </c>
      <c r="S148">
        <v>301</v>
      </c>
      <c r="T148">
        <v>533</v>
      </c>
      <c r="U148">
        <v>2.54</v>
      </c>
      <c r="V148">
        <v>17.760971576346709</v>
      </c>
      <c r="W148">
        <v>0.26333727582709826</v>
      </c>
      <c r="X148">
        <v>9.4984141745787537E-2</v>
      </c>
      <c r="Y148">
        <v>18.348299999999998</v>
      </c>
      <c r="Z148">
        <v>70</v>
      </c>
      <c r="AA148">
        <v>549</v>
      </c>
      <c r="AB148">
        <v>0.28100000000000003</v>
      </c>
      <c r="AC148">
        <v>102.9</v>
      </c>
      <c r="AD148">
        <v>0.68836699999999995</v>
      </c>
      <c r="AE148">
        <v>302</v>
      </c>
    </row>
    <row r="149" spans="1:31" x14ac:dyDescent="0.3">
      <c r="A149" t="s">
        <v>71</v>
      </c>
      <c r="B149" s="3">
        <v>69</v>
      </c>
      <c r="C149" s="9">
        <v>2018</v>
      </c>
      <c r="D149" s="11">
        <v>980413</v>
      </c>
      <c r="E149" s="16">
        <v>225769594.2019318</v>
      </c>
      <c r="F149" s="17">
        <v>230280.09033124999</v>
      </c>
      <c r="G149" s="55">
        <v>230280.09033124999</v>
      </c>
      <c r="H149">
        <v>455</v>
      </c>
      <c r="I149" s="51">
        <v>0.32</v>
      </c>
      <c r="J149" s="17">
        <v>18.766805528377056</v>
      </c>
      <c r="K149">
        <v>5.6054463413454561E-2</v>
      </c>
      <c r="L149">
        <v>8.0679901306839816E-2</v>
      </c>
      <c r="M149">
        <v>11.9</v>
      </c>
      <c r="N149">
        <v>78.599999999999994</v>
      </c>
      <c r="O149">
        <v>227</v>
      </c>
      <c r="P149">
        <v>0.40799999999999997</v>
      </c>
      <c r="Q149">
        <v>86.4</v>
      </c>
      <c r="R149">
        <v>0.62275599999999998</v>
      </c>
      <c r="S149">
        <v>32</v>
      </c>
      <c r="T149">
        <v>441</v>
      </c>
      <c r="U149">
        <v>0.39</v>
      </c>
      <c r="V149">
        <v>18.795592137104222</v>
      </c>
      <c r="W149">
        <v>4.6260204251372061E-2</v>
      </c>
      <c r="X149">
        <v>9.7684979764399132E-2</v>
      </c>
      <c r="Y149">
        <v>10.0692</v>
      </c>
      <c r="Z149">
        <v>77.5</v>
      </c>
      <c r="AA149">
        <v>253</v>
      </c>
      <c r="AB149">
        <v>0.40799999999999997</v>
      </c>
      <c r="AC149">
        <v>86.7</v>
      </c>
      <c r="AD149">
        <v>0.62351299999999998</v>
      </c>
      <c r="AE149">
        <v>41</v>
      </c>
    </row>
    <row r="150" spans="1:31" x14ac:dyDescent="0.3">
      <c r="A150" t="s">
        <v>72</v>
      </c>
      <c r="B150" s="3">
        <v>70</v>
      </c>
      <c r="C150" s="9">
        <v>2018</v>
      </c>
      <c r="D150" s="11">
        <v>969732</v>
      </c>
      <c r="E150" s="16">
        <v>931459793.71498334</v>
      </c>
      <c r="F150" s="17">
        <v>960533.21300625673</v>
      </c>
      <c r="G150" s="55">
        <v>960533.21300625673</v>
      </c>
      <c r="H150">
        <v>500</v>
      </c>
      <c r="I150" s="51">
        <v>0.26</v>
      </c>
      <c r="J150" s="17">
        <v>35.81671659826938</v>
      </c>
      <c r="K150">
        <v>0.50936944615925805</v>
      </c>
      <c r="L150">
        <v>1.0145643386029838E-2</v>
      </c>
      <c r="M150">
        <v>19.7</v>
      </c>
      <c r="N150">
        <v>78.8</v>
      </c>
      <c r="O150">
        <v>251</v>
      </c>
      <c r="P150">
        <v>0.34100000000000003</v>
      </c>
      <c r="Q150">
        <v>96.3</v>
      </c>
      <c r="R150">
        <v>0.39689300000000005</v>
      </c>
      <c r="S150">
        <v>70</v>
      </c>
      <c r="T150">
        <v>499</v>
      </c>
      <c r="U150">
        <v>0.27</v>
      </c>
      <c r="V150">
        <v>41.059221599830835</v>
      </c>
      <c r="W150">
        <v>0.46995110910738719</v>
      </c>
      <c r="X150">
        <v>1.0603632724308035E-2</v>
      </c>
      <c r="Y150">
        <v>12.744649999999998</v>
      </c>
      <c r="Z150">
        <v>81.099999999999994</v>
      </c>
      <c r="AA150">
        <v>248</v>
      </c>
      <c r="AB150">
        <v>0.34299999999999997</v>
      </c>
      <c r="AC150">
        <v>98.3</v>
      </c>
      <c r="AD150">
        <v>0.39722999999999997</v>
      </c>
      <c r="AE150">
        <v>59</v>
      </c>
    </row>
    <row r="151" spans="1:31" x14ac:dyDescent="0.3">
      <c r="A151" t="s">
        <v>73</v>
      </c>
      <c r="B151" s="3">
        <v>71</v>
      </c>
      <c r="C151" s="9">
        <v>2018</v>
      </c>
      <c r="D151" s="11">
        <v>1040538</v>
      </c>
      <c r="E151" s="16">
        <v>293450932.9001621</v>
      </c>
      <c r="F151" s="17">
        <v>282018.46823485743</v>
      </c>
      <c r="G151" s="55">
        <v>282018.46823485743</v>
      </c>
      <c r="H151">
        <v>532</v>
      </c>
      <c r="I151" s="51">
        <v>0.12</v>
      </c>
      <c r="J151" s="17">
        <v>26.486526115756607</v>
      </c>
      <c r="K151">
        <v>0.14461536527174065</v>
      </c>
      <c r="L151">
        <v>2.5789563093135785E-2</v>
      </c>
      <c r="M151">
        <v>8.1999999999999993</v>
      </c>
      <c r="N151">
        <v>65.099999999999994</v>
      </c>
      <c r="O151">
        <v>217</v>
      </c>
      <c r="P151">
        <v>0.315</v>
      </c>
      <c r="Q151">
        <v>101.7</v>
      </c>
      <c r="R151">
        <v>0.67854200000000009</v>
      </c>
      <c r="S151">
        <v>15</v>
      </c>
      <c r="T151">
        <v>535</v>
      </c>
      <c r="U151">
        <v>0.13</v>
      </c>
      <c r="V151">
        <v>31.417335162012609</v>
      </c>
      <c r="W151">
        <v>0.1386731486890028</v>
      </c>
      <c r="X151">
        <v>3.2471570310102497E-2</v>
      </c>
      <c r="Y151">
        <v>6.6969000000000003</v>
      </c>
      <c r="Z151">
        <v>67.900000000000006</v>
      </c>
      <c r="AA151">
        <v>218</v>
      </c>
      <c r="AB151">
        <v>0.317</v>
      </c>
      <c r="AC151">
        <v>101.5</v>
      </c>
      <c r="AD151">
        <v>0.68525899999999995</v>
      </c>
      <c r="AE151">
        <v>24</v>
      </c>
    </row>
    <row r="152" spans="1:31" x14ac:dyDescent="0.3">
      <c r="A152" t="s">
        <v>74</v>
      </c>
      <c r="B152" s="3">
        <v>72</v>
      </c>
      <c r="C152" s="9">
        <v>2018</v>
      </c>
      <c r="D152" s="11">
        <v>301213</v>
      </c>
      <c r="E152" s="16">
        <v>241948248.28200677</v>
      </c>
      <c r="F152" s="17">
        <v>803246.36812490411</v>
      </c>
      <c r="G152" s="55">
        <v>803246.36812490411</v>
      </c>
      <c r="H152">
        <v>179</v>
      </c>
      <c r="I152" s="51">
        <v>0.53</v>
      </c>
      <c r="J152" s="17">
        <v>15.314887671085039</v>
      </c>
      <c r="K152">
        <v>5.0665149046081506E-2</v>
      </c>
      <c r="L152">
        <v>0.11844978967030614</v>
      </c>
      <c r="M152">
        <v>25</v>
      </c>
      <c r="N152">
        <v>82.2</v>
      </c>
      <c r="O152">
        <v>155</v>
      </c>
      <c r="P152">
        <v>0.222</v>
      </c>
      <c r="Q152">
        <v>115</v>
      </c>
      <c r="R152">
        <v>0.94506400000000002</v>
      </c>
      <c r="S152">
        <v>5</v>
      </c>
      <c r="T152">
        <v>180</v>
      </c>
      <c r="U152">
        <v>0.53</v>
      </c>
      <c r="V152">
        <v>17.095828848318252</v>
      </c>
      <c r="W152">
        <v>5.4630824816455835E-2</v>
      </c>
      <c r="X152">
        <v>9.3882011704139789E-2</v>
      </c>
      <c r="Y152">
        <v>21.955249999999999</v>
      </c>
      <c r="Z152">
        <v>75.8</v>
      </c>
      <c r="AA152">
        <v>160</v>
      </c>
      <c r="AB152">
        <v>0.222</v>
      </c>
      <c r="AC152">
        <v>123.4</v>
      </c>
      <c r="AD152">
        <v>0.941079</v>
      </c>
      <c r="AE152">
        <v>10</v>
      </c>
    </row>
    <row r="153" spans="1:31" x14ac:dyDescent="0.3">
      <c r="A153" t="s">
        <v>75</v>
      </c>
      <c r="B153" s="3">
        <v>73</v>
      </c>
      <c r="C153" s="9">
        <v>2018</v>
      </c>
      <c r="D153" s="11">
        <v>1892360</v>
      </c>
      <c r="E153" s="16">
        <v>893156358.53602982</v>
      </c>
      <c r="F153" s="17">
        <v>471980.15099454112</v>
      </c>
      <c r="G153" s="55">
        <v>471980.15099454112</v>
      </c>
      <c r="H153">
        <v>1040</v>
      </c>
      <c r="I153" s="51">
        <v>0.83</v>
      </c>
      <c r="J153" s="17">
        <v>14.968977152627508</v>
      </c>
      <c r="K153">
        <v>1.0843263463617714E-2</v>
      </c>
      <c r="L153">
        <v>7.9811207135117246E-2</v>
      </c>
      <c r="M153">
        <v>23.4</v>
      </c>
      <c r="N153">
        <v>80.400000000000006</v>
      </c>
      <c r="O153">
        <v>250</v>
      </c>
      <c r="P153">
        <v>0.22</v>
      </c>
      <c r="Q153">
        <v>100.2</v>
      </c>
      <c r="R153">
        <v>0.88924599999999998</v>
      </c>
      <c r="S153">
        <v>158</v>
      </c>
      <c r="T153">
        <v>1039</v>
      </c>
      <c r="U153">
        <v>0.76</v>
      </c>
      <c r="V153">
        <v>14.447711099954208</v>
      </c>
      <c r="W153">
        <v>8.9475638133785437E-3</v>
      </c>
      <c r="X153">
        <v>8.7257283704879937E-2</v>
      </c>
      <c r="Y153">
        <v>13.1553</v>
      </c>
      <c r="Z153">
        <v>78.900000000000006</v>
      </c>
      <c r="AA153">
        <v>255</v>
      </c>
      <c r="AB153">
        <v>0.222</v>
      </c>
      <c r="AC153">
        <v>100</v>
      </c>
      <c r="AD153">
        <v>0.88617999999999997</v>
      </c>
      <c r="AE153">
        <v>175</v>
      </c>
    </row>
    <row r="154" spans="1:31" x14ac:dyDescent="0.3">
      <c r="A154" t="s">
        <v>76</v>
      </c>
      <c r="B154" s="3">
        <v>74</v>
      </c>
      <c r="C154" s="9">
        <v>2018</v>
      </c>
      <c r="D154" s="11">
        <v>1320136</v>
      </c>
      <c r="E154" s="16">
        <v>695469723.62842548</v>
      </c>
      <c r="F154" s="17">
        <v>526816.72466202383</v>
      </c>
      <c r="G154" s="55">
        <v>526816.72466202383</v>
      </c>
      <c r="H154">
        <v>728</v>
      </c>
      <c r="I154" s="51">
        <v>0.31</v>
      </c>
      <c r="J154" s="17">
        <v>18.869223329322423</v>
      </c>
      <c r="K154">
        <v>6.4750453242212916E-2</v>
      </c>
      <c r="L154">
        <v>9.1125071207977318E-2</v>
      </c>
      <c r="M154">
        <v>18.899999999999999</v>
      </c>
      <c r="N154">
        <v>81.3</v>
      </c>
      <c r="O154">
        <v>347</v>
      </c>
      <c r="P154">
        <v>0.16899999999999998</v>
      </c>
      <c r="Q154">
        <v>88.8</v>
      </c>
      <c r="R154">
        <v>0.90042100000000003</v>
      </c>
      <c r="S154">
        <v>104</v>
      </c>
      <c r="T154">
        <v>736</v>
      </c>
      <c r="U154">
        <v>0.85</v>
      </c>
      <c r="V154">
        <v>17.362967171047824</v>
      </c>
      <c r="W154">
        <v>5.7368009860512652E-2</v>
      </c>
      <c r="X154">
        <v>8.7546960311580879E-2</v>
      </c>
      <c r="Y154">
        <v>13.913399999999998</v>
      </c>
      <c r="Z154">
        <v>75.2</v>
      </c>
      <c r="AA154">
        <v>359</v>
      </c>
      <c r="AB154">
        <v>0.16899999999999998</v>
      </c>
      <c r="AC154">
        <v>86.3</v>
      </c>
      <c r="AD154">
        <v>0.89269000000000009</v>
      </c>
      <c r="AE154">
        <v>118</v>
      </c>
    </row>
    <row r="155" spans="1:31" x14ac:dyDescent="0.3">
      <c r="A155" t="s">
        <v>77</v>
      </c>
      <c r="B155" s="3">
        <v>75</v>
      </c>
      <c r="C155" s="9">
        <v>2018</v>
      </c>
      <c r="D155" s="11">
        <v>789657</v>
      </c>
      <c r="E155" s="16">
        <v>293187105.46226156</v>
      </c>
      <c r="F155" s="17">
        <v>371284.12141253933</v>
      </c>
      <c r="G155" s="55">
        <v>371284.12141253933</v>
      </c>
      <c r="H155">
        <v>410</v>
      </c>
      <c r="I155" s="51">
        <v>0.17</v>
      </c>
      <c r="J155" s="17">
        <v>75.167925727576005</v>
      </c>
      <c r="K155">
        <v>9.3283637265119998E-2</v>
      </c>
      <c r="L155">
        <v>4.2236269924995191E-2</v>
      </c>
      <c r="M155">
        <v>10.1</v>
      </c>
      <c r="N155">
        <v>76.3</v>
      </c>
      <c r="O155">
        <v>191</v>
      </c>
      <c r="P155">
        <v>0.32299999999999995</v>
      </c>
      <c r="Q155">
        <v>96.5</v>
      </c>
      <c r="R155">
        <v>0.75613799999999998</v>
      </c>
      <c r="S155">
        <v>54</v>
      </c>
      <c r="T155">
        <v>415</v>
      </c>
      <c r="U155">
        <v>0.16</v>
      </c>
      <c r="V155">
        <v>64.332086262162363</v>
      </c>
      <c r="W155">
        <v>0.10629668760188064</v>
      </c>
      <c r="X155">
        <v>4.2884227689829899E-2</v>
      </c>
      <c r="Y155">
        <v>9.8928499999999993</v>
      </c>
      <c r="Z155">
        <v>75.7</v>
      </c>
      <c r="AA155">
        <v>199</v>
      </c>
      <c r="AB155">
        <v>0.32500000000000001</v>
      </c>
      <c r="AC155">
        <v>96.2</v>
      </c>
      <c r="AD155">
        <v>0.76535399999999998</v>
      </c>
      <c r="AE155">
        <v>74</v>
      </c>
    </row>
    <row r="156" spans="1:31" x14ac:dyDescent="0.3">
      <c r="A156" t="s">
        <v>78</v>
      </c>
      <c r="B156" s="3">
        <v>76</v>
      </c>
      <c r="C156" s="9">
        <v>2018</v>
      </c>
      <c r="D156" s="11">
        <v>141407</v>
      </c>
      <c r="E156" s="16">
        <v>168197278.27482036</v>
      </c>
      <c r="F156" s="17">
        <v>1189455.1067119758</v>
      </c>
      <c r="G156" s="55">
        <v>1189455.1067119758</v>
      </c>
      <c r="H156">
        <v>88</v>
      </c>
      <c r="I156" s="51">
        <v>0.46</v>
      </c>
      <c r="J156" s="17">
        <v>32.681215576745778</v>
      </c>
      <c r="K156">
        <v>0.36827458821060016</v>
      </c>
      <c r="L156">
        <v>9.5389941187245825E-3</v>
      </c>
      <c r="M156">
        <v>21.3</v>
      </c>
      <c r="N156">
        <v>87.7</v>
      </c>
      <c r="O156">
        <v>217</v>
      </c>
      <c r="P156">
        <v>3.7000000000000005E-2</v>
      </c>
      <c r="Q156">
        <v>119.7</v>
      </c>
      <c r="R156">
        <v>0.95679000000000003</v>
      </c>
      <c r="S156">
        <v>5</v>
      </c>
      <c r="T156">
        <v>91</v>
      </c>
      <c r="U156">
        <v>0.43</v>
      </c>
      <c r="V156">
        <v>27.118571873424475</v>
      </c>
      <c r="W156">
        <v>0.37037228147147311</v>
      </c>
      <c r="X156">
        <v>1.5968102760145177E-2</v>
      </c>
      <c r="Y156">
        <v>11.94735</v>
      </c>
      <c r="Z156">
        <v>86.4</v>
      </c>
      <c r="AA156">
        <v>225</v>
      </c>
      <c r="AB156">
        <v>3.7999999999999999E-2</v>
      </c>
      <c r="AC156">
        <v>122.7</v>
      </c>
      <c r="AD156">
        <v>0.93189699999999998</v>
      </c>
      <c r="AE156">
        <v>7</v>
      </c>
    </row>
    <row r="157" spans="1:31" x14ac:dyDescent="0.3">
      <c r="A157" t="s">
        <v>79</v>
      </c>
      <c r="B157" s="3">
        <v>77</v>
      </c>
      <c r="C157" s="9">
        <v>2018</v>
      </c>
      <c r="D157" s="11">
        <v>477282</v>
      </c>
      <c r="E157" s="16">
        <v>766698456.88130105</v>
      </c>
      <c r="F157" s="17">
        <v>1606384.6046599308</v>
      </c>
      <c r="G157" s="55">
        <v>1606384.6046599308</v>
      </c>
      <c r="H157">
        <v>277</v>
      </c>
      <c r="I157" s="51">
        <v>0.09</v>
      </c>
      <c r="J157" s="17">
        <v>18.618339788675431</v>
      </c>
      <c r="K157">
        <v>0.67966122562996356</v>
      </c>
      <c r="L157">
        <v>2.2717596559557601E-2</v>
      </c>
      <c r="M157">
        <v>10.199999999999999</v>
      </c>
      <c r="N157">
        <v>74.599999999999994</v>
      </c>
      <c r="O157">
        <v>122</v>
      </c>
      <c r="P157">
        <v>0.17899999999999999</v>
      </c>
      <c r="Q157">
        <v>117</v>
      </c>
      <c r="R157">
        <v>0.46580199999999999</v>
      </c>
      <c r="S157">
        <v>4</v>
      </c>
      <c r="T157">
        <v>277</v>
      </c>
      <c r="U157">
        <v>0.15</v>
      </c>
      <c r="V157">
        <v>26.999897132376994</v>
      </c>
      <c r="W157">
        <v>0.58959619760917725</v>
      </c>
      <c r="X157">
        <v>3.0208966569149062E-2</v>
      </c>
      <c r="Y157">
        <v>6.58575</v>
      </c>
      <c r="Z157">
        <v>78.3</v>
      </c>
      <c r="AA157">
        <v>144</v>
      </c>
      <c r="AB157">
        <v>0.18100000000000002</v>
      </c>
      <c r="AC157">
        <v>120.5</v>
      </c>
      <c r="AD157">
        <v>0.44875399999999999</v>
      </c>
      <c r="AE157">
        <v>2</v>
      </c>
    </row>
    <row r="158" spans="1:31" x14ac:dyDescent="0.3">
      <c r="A158" t="s">
        <v>80</v>
      </c>
      <c r="B158" s="3">
        <v>78</v>
      </c>
      <c r="C158" s="9">
        <v>2018</v>
      </c>
      <c r="D158" s="11">
        <v>157877</v>
      </c>
      <c r="E158" s="16">
        <v>52578616.57607913</v>
      </c>
      <c r="F158" s="17">
        <v>333035.31594899279</v>
      </c>
      <c r="G158" s="55">
        <v>333035.31594899279</v>
      </c>
      <c r="H158">
        <v>79</v>
      </c>
      <c r="I158" s="51">
        <v>0.16</v>
      </c>
      <c r="J158" s="17">
        <v>31.429881746790823</v>
      </c>
      <c r="K158">
        <v>6.1448177114821229E-2</v>
      </c>
      <c r="L158">
        <v>4.9611149102968682E-2</v>
      </c>
      <c r="M158">
        <v>11.7</v>
      </c>
      <c r="N158">
        <v>67.400000000000006</v>
      </c>
      <c r="O158">
        <v>128</v>
      </c>
      <c r="P158">
        <v>0.29199999999999998</v>
      </c>
      <c r="Q158">
        <v>123.6</v>
      </c>
      <c r="R158">
        <v>0.853024</v>
      </c>
      <c r="S158">
        <v>9</v>
      </c>
      <c r="T158">
        <v>83</v>
      </c>
      <c r="U158">
        <v>0.14000000000000001</v>
      </c>
      <c r="V158">
        <v>19.978917275819644</v>
      </c>
      <c r="W158">
        <v>8.4474587092049414E-2</v>
      </c>
      <c r="X158">
        <v>7.7287148064312777E-2</v>
      </c>
      <c r="Y158">
        <v>9.15</v>
      </c>
      <c r="Z158">
        <v>74</v>
      </c>
      <c r="AA158">
        <v>130</v>
      </c>
      <c r="AB158">
        <v>0.29499999999999998</v>
      </c>
      <c r="AC158">
        <v>123.8</v>
      </c>
      <c r="AD158">
        <v>0.86653400000000003</v>
      </c>
      <c r="AE158">
        <v>14</v>
      </c>
    </row>
    <row r="159" spans="1:31" x14ac:dyDescent="0.3">
      <c r="A159" t="s">
        <v>81</v>
      </c>
      <c r="B159" s="3">
        <v>79</v>
      </c>
      <c r="C159" s="9">
        <v>2018</v>
      </c>
      <c r="D159" s="11">
        <v>48046</v>
      </c>
      <c r="E159" s="16">
        <v>75062195.640120149</v>
      </c>
      <c r="F159" s="17">
        <v>1562298.5397352567</v>
      </c>
      <c r="G159" s="55">
        <v>1562298.5397352567</v>
      </c>
      <c r="H159">
        <v>30</v>
      </c>
      <c r="I159" s="51">
        <v>0.01</v>
      </c>
      <c r="J159" s="17">
        <v>20.83509864233433</v>
      </c>
      <c r="K159">
        <v>0.37749204827696892</v>
      </c>
      <c r="L159">
        <v>2.549384503107488E-3</v>
      </c>
      <c r="M159">
        <v>10.7</v>
      </c>
      <c r="N159">
        <v>90.6</v>
      </c>
      <c r="O159">
        <v>34</v>
      </c>
      <c r="P159">
        <v>0.315</v>
      </c>
      <c r="Q159">
        <v>135.6</v>
      </c>
      <c r="R159">
        <v>0.39151899999999995</v>
      </c>
      <c r="T159">
        <v>31</v>
      </c>
      <c r="U159">
        <v>0</v>
      </c>
      <c r="V159">
        <v>17.153093430011886</v>
      </c>
      <c r="W159">
        <v>0.40914977326131707</v>
      </c>
      <c r="X159">
        <v>4.3732728486414497E-3</v>
      </c>
      <c r="Y159">
        <v>15.17145</v>
      </c>
      <c r="Z159">
        <v>76.400000000000006</v>
      </c>
      <c r="AA159">
        <v>35</v>
      </c>
      <c r="AB159">
        <v>0.316</v>
      </c>
      <c r="AC159">
        <v>136.9</v>
      </c>
      <c r="AD159">
        <v>0.39347700000000002</v>
      </c>
      <c r="AE159">
        <v>0</v>
      </c>
    </row>
    <row r="160" spans="1:31" x14ac:dyDescent="0.3">
      <c r="A160" s="2" t="s">
        <v>3</v>
      </c>
      <c r="B160" s="3">
        <v>1</v>
      </c>
      <c r="C160" s="9">
        <v>2019</v>
      </c>
      <c r="D160" s="11">
        <v>1551920</v>
      </c>
      <c r="E160" s="16">
        <v>841017480.94335604</v>
      </c>
      <c r="F160" s="17">
        <v>541920.64084705152</v>
      </c>
      <c r="G160" s="55">
        <v>541920.64084705152</v>
      </c>
      <c r="H160">
        <v>826</v>
      </c>
      <c r="I160" s="51">
        <v>0.28000000000000003</v>
      </c>
      <c r="J160" s="17">
        <v>17.490622813580909</v>
      </c>
      <c r="K160">
        <v>0.19249683640696946</v>
      </c>
      <c r="L160">
        <v>0.15242958681802804</v>
      </c>
      <c r="M160">
        <v>26.700000000000003</v>
      </c>
      <c r="N160">
        <v>70.900000000000006</v>
      </c>
      <c r="O160">
        <v>302</v>
      </c>
      <c r="P160">
        <v>0.34499999999999997</v>
      </c>
      <c r="Q160">
        <v>70.3</v>
      </c>
      <c r="R160">
        <v>0.91408900000000004</v>
      </c>
      <c r="S160">
        <v>157</v>
      </c>
      <c r="T160">
        <v>825</v>
      </c>
      <c r="U160">
        <v>0.24</v>
      </c>
      <c r="V160">
        <v>14.759943720800587</v>
      </c>
      <c r="W160">
        <v>0.18383300904349012</v>
      </c>
      <c r="X160">
        <v>0.17577280313476257</v>
      </c>
      <c r="Y160">
        <v>21.3</v>
      </c>
      <c r="Z160">
        <v>71.5</v>
      </c>
      <c r="AA160">
        <v>308</v>
      </c>
      <c r="AB160">
        <v>0.34299999999999997</v>
      </c>
      <c r="AC160">
        <v>72</v>
      </c>
      <c r="AD160">
        <v>0.91203000000000001</v>
      </c>
      <c r="AE160">
        <v>163</v>
      </c>
    </row>
    <row r="161" spans="1:31" x14ac:dyDescent="0.3">
      <c r="A161" s="2" t="s">
        <v>4</v>
      </c>
      <c r="B161" s="3">
        <v>2</v>
      </c>
      <c r="C161" s="9">
        <v>2019</v>
      </c>
      <c r="D161" s="11">
        <v>1193180</v>
      </c>
      <c r="E161" s="16">
        <v>347004175.89232528</v>
      </c>
      <c r="F161" s="17">
        <v>290822.99057336303</v>
      </c>
      <c r="G161" s="55">
        <v>290822.99057336303</v>
      </c>
      <c r="H161">
        <v>595</v>
      </c>
      <c r="I161" s="51">
        <v>0.17</v>
      </c>
      <c r="J161" s="17">
        <v>15.923537597547366</v>
      </c>
      <c r="K161">
        <v>4.6025532480231538E-4</v>
      </c>
      <c r="L161">
        <v>0.15274125824898221</v>
      </c>
      <c r="M161">
        <v>17.899999999999999</v>
      </c>
      <c r="N161">
        <v>69</v>
      </c>
      <c r="O161">
        <v>199</v>
      </c>
      <c r="P161">
        <v>0.30399999999999999</v>
      </c>
      <c r="Q161">
        <v>75.099999999999994</v>
      </c>
      <c r="R161">
        <v>0.65815600000000007</v>
      </c>
      <c r="S161">
        <v>49</v>
      </c>
      <c r="T161">
        <v>610</v>
      </c>
      <c r="U161">
        <v>0.38</v>
      </c>
      <c r="V161">
        <v>16.047163734543062</v>
      </c>
      <c r="W161">
        <v>4.5424647878313646E-4</v>
      </c>
      <c r="X161">
        <v>0.15962501815961305</v>
      </c>
      <c r="Y161">
        <v>15</v>
      </c>
      <c r="Z161">
        <v>69.400000000000006</v>
      </c>
      <c r="AA161">
        <v>211</v>
      </c>
      <c r="AB161">
        <v>0.30299999999999999</v>
      </c>
      <c r="AC161">
        <v>76</v>
      </c>
      <c r="AD161">
        <v>0.65861400000000003</v>
      </c>
      <c r="AE161">
        <v>63</v>
      </c>
    </row>
    <row r="162" spans="1:31" x14ac:dyDescent="0.3">
      <c r="A162" t="s">
        <v>5</v>
      </c>
      <c r="B162" s="3">
        <v>3</v>
      </c>
      <c r="C162" s="9">
        <v>2019</v>
      </c>
      <c r="D162" s="11">
        <v>1376582</v>
      </c>
      <c r="E162" s="16">
        <v>465808570.18474311</v>
      </c>
      <c r="F162" s="17">
        <v>338380.54702498153</v>
      </c>
      <c r="G162" s="55">
        <v>338380.54702498153</v>
      </c>
      <c r="H162">
        <v>721</v>
      </c>
      <c r="I162" s="51">
        <v>1.03</v>
      </c>
      <c r="J162" s="17">
        <v>16.818223903413191</v>
      </c>
      <c r="K162">
        <v>3.8340330496518544E-3</v>
      </c>
      <c r="L162">
        <v>0.32264456173128014</v>
      </c>
      <c r="M162">
        <v>23</v>
      </c>
      <c r="N162">
        <v>74.099999999999994</v>
      </c>
      <c r="O162">
        <v>194</v>
      </c>
      <c r="P162">
        <v>0.222</v>
      </c>
      <c r="Q162">
        <v>82</v>
      </c>
      <c r="R162">
        <v>0.67913500000000004</v>
      </c>
      <c r="S162">
        <v>178</v>
      </c>
      <c r="T162">
        <v>722</v>
      </c>
      <c r="U162">
        <v>1.04</v>
      </c>
      <c r="V162">
        <v>15.312034636327313</v>
      </c>
      <c r="W162">
        <v>3.7107996820257652E-3</v>
      </c>
      <c r="X162">
        <v>0.31239660837294442</v>
      </c>
      <c r="Y162">
        <v>21.7</v>
      </c>
      <c r="Z162">
        <v>72.099999999999994</v>
      </c>
      <c r="AA162">
        <v>202</v>
      </c>
      <c r="AB162">
        <v>0.221</v>
      </c>
      <c r="AC162">
        <v>82.6</v>
      </c>
      <c r="AD162">
        <v>0.66533799999999998</v>
      </c>
      <c r="AE162">
        <v>252</v>
      </c>
    </row>
    <row r="163" spans="1:31" x14ac:dyDescent="0.3">
      <c r="A163" t="s">
        <v>6</v>
      </c>
      <c r="B163" s="3">
        <v>4</v>
      </c>
      <c r="C163" s="9">
        <v>2019</v>
      </c>
      <c r="D163" s="11">
        <v>2337457</v>
      </c>
      <c r="E163" s="16">
        <v>881917046.5200218</v>
      </c>
      <c r="F163" s="17">
        <v>377297.65575153759</v>
      </c>
      <c r="G163" s="55">
        <v>377297.65575153759</v>
      </c>
      <c r="H163">
        <v>1182</v>
      </c>
      <c r="I163" s="51">
        <v>0.96</v>
      </c>
      <c r="J163" s="17">
        <v>29.823390484016461</v>
      </c>
      <c r="K163">
        <v>5.8113954657569196E-3</v>
      </c>
      <c r="L163">
        <v>0.1440948479485257</v>
      </c>
      <c r="M163">
        <v>23.5</v>
      </c>
      <c r="N163">
        <v>77.099999999999994</v>
      </c>
      <c r="O163">
        <v>366</v>
      </c>
      <c r="P163">
        <v>0.317</v>
      </c>
      <c r="Q163">
        <v>78.400000000000006</v>
      </c>
      <c r="R163">
        <v>0.63124499999999995</v>
      </c>
      <c r="S163">
        <v>424</v>
      </c>
      <c r="T163">
        <v>1185</v>
      </c>
      <c r="U163">
        <v>0.85</v>
      </c>
      <c r="V163">
        <v>29.09571989597729</v>
      </c>
      <c r="W163">
        <v>4.6696463991199814E-3</v>
      </c>
      <c r="X163">
        <v>0.14593031281958535</v>
      </c>
      <c r="Y163">
        <v>25.4</v>
      </c>
      <c r="Z163">
        <v>79</v>
      </c>
      <c r="AA163">
        <v>369</v>
      </c>
      <c r="AB163">
        <v>0.31900000000000001</v>
      </c>
      <c r="AC163">
        <v>81.7</v>
      </c>
      <c r="AD163">
        <v>0.62143500000000007</v>
      </c>
      <c r="AE163">
        <v>471</v>
      </c>
    </row>
    <row r="164" spans="1:31" x14ac:dyDescent="0.3">
      <c r="A164" t="s">
        <v>7</v>
      </c>
      <c r="B164" s="3">
        <v>5</v>
      </c>
      <c r="C164" s="9">
        <v>2019</v>
      </c>
      <c r="D164" s="11">
        <v>959459</v>
      </c>
      <c r="E164" s="16">
        <v>212088111.46362141</v>
      </c>
      <c r="F164" s="17">
        <v>221049.68681686389</v>
      </c>
      <c r="G164" s="55">
        <v>221049.68681686389</v>
      </c>
      <c r="H164">
        <v>517</v>
      </c>
      <c r="I164" s="51">
        <v>0.34</v>
      </c>
      <c r="J164" s="17">
        <v>14.676101281371965</v>
      </c>
      <c r="K164">
        <v>2.3120938052828472E-3</v>
      </c>
      <c r="L164">
        <v>0.18363823606039339</v>
      </c>
      <c r="M164">
        <v>21.5</v>
      </c>
      <c r="N164">
        <v>64.8</v>
      </c>
      <c r="O164">
        <v>247</v>
      </c>
      <c r="P164">
        <v>0.182</v>
      </c>
      <c r="Q164">
        <v>84.9</v>
      </c>
      <c r="R164">
        <v>0.62652700000000006</v>
      </c>
      <c r="S164">
        <v>99</v>
      </c>
      <c r="T164">
        <v>525</v>
      </c>
      <c r="U164">
        <v>0.28999999999999998</v>
      </c>
      <c r="V164">
        <v>12.628233637399051</v>
      </c>
      <c r="W164">
        <v>1.6833652083958139E-3</v>
      </c>
      <c r="X164">
        <v>0.16732231041661891</v>
      </c>
      <c r="Y164">
        <v>12.2</v>
      </c>
      <c r="Z164">
        <v>70.3</v>
      </c>
      <c r="AA164">
        <v>253</v>
      </c>
      <c r="AB164">
        <v>0.184</v>
      </c>
      <c r="AC164">
        <v>85.2</v>
      </c>
      <c r="AD164">
        <v>0.626193</v>
      </c>
      <c r="AE164">
        <v>577</v>
      </c>
    </row>
    <row r="165" spans="1:31" x14ac:dyDescent="0.3">
      <c r="A165" t="s">
        <v>8</v>
      </c>
      <c r="B165" s="3">
        <v>6</v>
      </c>
      <c r="C165" s="9">
        <v>2019</v>
      </c>
      <c r="D165" s="11">
        <v>1052781</v>
      </c>
      <c r="E165" s="16">
        <v>452456439.30072063</v>
      </c>
      <c r="F165" s="17">
        <v>429772.61111353704</v>
      </c>
      <c r="G165" s="55">
        <v>429772.61111353704</v>
      </c>
      <c r="H165">
        <v>537</v>
      </c>
      <c r="I165" s="51">
        <v>1.34</v>
      </c>
      <c r="J165" s="17">
        <v>20.037539758561891</v>
      </c>
      <c r="K165">
        <v>3.6839354598642406E-3</v>
      </c>
      <c r="L165">
        <v>0.3806909279860326</v>
      </c>
      <c r="M165">
        <v>24.6</v>
      </c>
      <c r="N165">
        <v>72.2</v>
      </c>
      <c r="O165">
        <v>185</v>
      </c>
      <c r="P165">
        <v>0.248</v>
      </c>
      <c r="Q165">
        <v>69.5</v>
      </c>
      <c r="R165">
        <v>0.62261600000000006</v>
      </c>
      <c r="S165">
        <v>169</v>
      </c>
      <c r="T165">
        <v>550</v>
      </c>
      <c r="U165">
        <v>1.4</v>
      </c>
      <c r="V165">
        <v>17.953582140770425</v>
      </c>
      <c r="W165">
        <v>3.2421062589367148E-3</v>
      </c>
      <c r="X165">
        <v>0.38705269196705722</v>
      </c>
      <c r="Y165">
        <v>26.899999999999995</v>
      </c>
      <c r="Z165">
        <v>73.3</v>
      </c>
      <c r="AA165">
        <v>185</v>
      </c>
      <c r="AB165">
        <v>0.24600000000000002</v>
      </c>
      <c r="AC165">
        <v>72.7</v>
      </c>
      <c r="AD165">
        <v>0.61509199999999997</v>
      </c>
      <c r="AE165">
        <v>179</v>
      </c>
    </row>
    <row r="166" spans="1:31" x14ac:dyDescent="0.3">
      <c r="A166" t="s">
        <v>9</v>
      </c>
      <c r="B166" s="3">
        <v>7</v>
      </c>
      <c r="C166" s="9">
        <v>2019</v>
      </c>
      <c r="D166" s="11">
        <v>601815</v>
      </c>
      <c r="E166" s="16">
        <v>177194051.35351577</v>
      </c>
      <c r="F166" s="17">
        <v>294432.75982405851</v>
      </c>
      <c r="G166" s="55">
        <v>294432.75982405851</v>
      </c>
      <c r="H166">
        <v>310</v>
      </c>
      <c r="I166" s="51">
        <v>0.06</v>
      </c>
      <c r="J166" s="17">
        <v>12.760676258724551</v>
      </c>
      <c r="K166">
        <v>2.3688905213557878E-3</v>
      </c>
      <c r="L166">
        <v>0.22882536821971464</v>
      </c>
      <c r="M166">
        <v>8.6</v>
      </c>
      <c r="N166">
        <v>66.5</v>
      </c>
      <c r="O166">
        <v>162</v>
      </c>
      <c r="P166">
        <v>0.27</v>
      </c>
      <c r="Q166">
        <v>99.9</v>
      </c>
      <c r="R166">
        <v>0.60062300000000002</v>
      </c>
      <c r="S166">
        <v>61</v>
      </c>
      <c r="T166">
        <v>318</v>
      </c>
      <c r="U166">
        <v>0.08</v>
      </c>
      <c r="V166">
        <v>11.632940224562581</v>
      </c>
      <c r="W166">
        <v>1.2436804423377307E-3</v>
      </c>
      <c r="X166">
        <v>0.22443182123164385</v>
      </c>
      <c r="Y166">
        <v>7.3</v>
      </c>
      <c r="Z166">
        <v>68.3</v>
      </c>
      <c r="AA166">
        <v>167</v>
      </c>
      <c r="AB166">
        <v>0.27399999999999997</v>
      </c>
      <c r="AC166">
        <v>100.8</v>
      </c>
      <c r="AD166">
        <v>0.59542000000000006</v>
      </c>
      <c r="AE166">
        <v>47</v>
      </c>
    </row>
    <row r="167" spans="1:31" x14ac:dyDescent="0.3">
      <c r="A167" t="s">
        <v>10</v>
      </c>
      <c r="B167" s="3">
        <v>8</v>
      </c>
      <c r="C167" s="9">
        <v>2019</v>
      </c>
      <c r="D167" s="11">
        <v>1101403</v>
      </c>
      <c r="E167" s="16">
        <v>412380995.89248025</v>
      </c>
      <c r="F167" s="17">
        <v>374414.26607016713</v>
      </c>
      <c r="G167" s="55">
        <v>374414.26607016713</v>
      </c>
      <c r="H167">
        <v>569</v>
      </c>
      <c r="I167" s="51">
        <v>0.57999999999999996</v>
      </c>
      <c r="J167" s="17">
        <v>28.771754132783073</v>
      </c>
      <c r="K167">
        <v>0.13030140819521463</v>
      </c>
      <c r="L167">
        <v>0.15846685161349947</v>
      </c>
      <c r="M167">
        <v>12.6</v>
      </c>
      <c r="N167">
        <v>78.599999999999994</v>
      </c>
      <c r="O167">
        <v>329</v>
      </c>
      <c r="P167">
        <v>0.317</v>
      </c>
      <c r="Q167">
        <v>85.2</v>
      </c>
      <c r="R167">
        <v>0.64685000000000004</v>
      </c>
      <c r="S167">
        <v>238</v>
      </c>
      <c r="T167">
        <v>574</v>
      </c>
      <c r="U167">
        <v>0.61</v>
      </c>
      <c r="V167">
        <v>26.770531739986986</v>
      </c>
      <c r="W167">
        <v>0.10999514930742277</v>
      </c>
      <c r="X167">
        <v>0.15854336583131162</v>
      </c>
      <c r="Y167">
        <v>13.600000000000001</v>
      </c>
      <c r="Z167">
        <v>77</v>
      </c>
      <c r="AA167">
        <v>343</v>
      </c>
      <c r="AB167">
        <v>0.32</v>
      </c>
      <c r="AC167">
        <v>85.3</v>
      </c>
      <c r="AD167">
        <v>0.64213700000000007</v>
      </c>
      <c r="AE167">
        <v>305</v>
      </c>
    </row>
    <row r="168" spans="1:31" x14ac:dyDescent="0.3">
      <c r="A168" t="s">
        <v>11</v>
      </c>
      <c r="B168" s="3">
        <v>9</v>
      </c>
      <c r="C168" s="9">
        <v>2019</v>
      </c>
      <c r="D168" s="11">
        <v>1160836</v>
      </c>
      <c r="E168" s="16">
        <v>510026857.04701406</v>
      </c>
      <c r="F168" s="17">
        <v>439361.68162170541</v>
      </c>
      <c r="G168" s="55">
        <v>439361.68162170541</v>
      </c>
      <c r="H168">
        <v>598</v>
      </c>
      <c r="I168" s="51">
        <v>0.16</v>
      </c>
      <c r="J168" s="17">
        <v>27.198583776195655</v>
      </c>
      <c r="K168">
        <v>5.1920789777630573E-3</v>
      </c>
      <c r="L168">
        <v>0.35983882918928273</v>
      </c>
      <c r="M168">
        <v>23.8</v>
      </c>
      <c r="N168">
        <v>69.8</v>
      </c>
      <c r="O168">
        <v>177</v>
      </c>
      <c r="P168">
        <v>0.36599999999999999</v>
      </c>
      <c r="Q168">
        <v>80.400000000000006</v>
      </c>
      <c r="R168">
        <v>0.79055200000000003</v>
      </c>
      <c r="S168">
        <v>65</v>
      </c>
      <c r="T168">
        <v>602</v>
      </c>
      <c r="U168">
        <v>0.08</v>
      </c>
      <c r="V168">
        <v>21.266298497574937</v>
      </c>
      <c r="W168">
        <v>4.0495787165061876E-3</v>
      </c>
      <c r="X168">
        <v>0.42789529098079326</v>
      </c>
      <c r="Y168">
        <v>26.400000000000002</v>
      </c>
      <c r="Z168">
        <v>73.2</v>
      </c>
      <c r="AA168">
        <v>185</v>
      </c>
      <c r="AB168">
        <v>0.36599999999999999</v>
      </c>
      <c r="AC168">
        <v>80.3</v>
      </c>
      <c r="AD168">
        <v>0.78515500000000005</v>
      </c>
      <c r="AE168">
        <v>49</v>
      </c>
    </row>
    <row r="169" spans="1:31" x14ac:dyDescent="0.3">
      <c r="A169" t="s">
        <v>12</v>
      </c>
      <c r="B169" s="3">
        <v>10</v>
      </c>
      <c r="C169" s="9">
        <v>2019</v>
      </c>
      <c r="D169" s="11">
        <v>8303032</v>
      </c>
      <c r="E169" s="16">
        <v>4634122135.8323746</v>
      </c>
      <c r="F169" s="17">
        <v>558124.08477196936</v>
      </c>
      <c r="G169" s="55">
        <v>558124.08477196936</v>
      </c>
      <c r="H169">
        <v>4189</v>
      </c>
      <c r="I169" s="51">
        <v>2.34</v>
      </c>
      <c r="J169" s="17">
        <v>20.991203425683739</v>
      </c>
      <c r="K169">
        <v>1.8748661821277608E-3</v>
      </c>
      <c r="L169">
        <v>0.18600791972977029</v>
      </c>
      <c r="M169">
        <v>27.500000000000004</v>
      </c>
      <c r="N169">
        <v>82.7</v>
      </c>
      <c r="O169">
        <v>105</v>
      </c>
      <c r="P169">
        <v>0.21</v>
      </c>
      <c r="Q169">
        <v>75.099999999999994</v>
      </c>
      <c r="R169">
        <v>0.81346400000000008</v>
      </c>
      <c r="S169">
        <v>3314</v>
      </c>
      <c r="T169">
        <v>4150</v>
      </c>
      <c r="U169">
        <v>2.68</v>
      </c>
      <c r="V169">
        <v>20.355186144874676</v>
      </c>
      <c r="W169">
        <v>1.4936947494920802E-3</v>
      </c>
      <c r="X169">
        <v>0.18605519163725673</v>
      </c>
      <c r="Y169">
        <v>22.9</v>
      </c>
      <c r="Z169">
        <v>82.3</v>
      </c>
      <c r="AA169">
        <v>108</v>
      </c>
      <c r="AB169">
        <v>0.20800000000000002</v>
      </c>
      <c r="AC169">
        <v>63.7</v>
      </c>
      <c r="AD169">
        <v>0.79770799999999997</v>
      </c>
      <c r="AE169">
        <v>3408</v>
      </c>
    </row>
    <row r="170" spans="1:31" x14ac:dyDescent="0.3">
      <c r="A170" t="s">
        <v>13</v>
      </c>
      <c r="B170" s="3">
        <v>11</v>
      </c>
      <c r="C170" s="9">
        <v>2019</v>
      </c>
      <c r="D170" s="11">
        <v>733340</v>
      </c>
      <c r="E170" s="16">
        <v>236414556.32179567</v>
      </c>
      <c r="F170" s="17">
        <v>322380.55516103812</v>
      </c>
      <c r="G170" s="55">
        <v>322380.55516103812</v>
      </c>
      <c r="H170">
        <v>347</v>
      </c>
      <c r="I170" s="51">
        <v>0.28000000000000003</v>
      </c>
      <c r="J170" s="17">
        <v>20.964096009984416</v>
      </c>
      <c r="K170">
        <v>1.623662198350786E-3</v>
      </c>
      <c r="L170">
        <v>0.14632851050405682</v>
      </c>
      <c r="M170">
        <v>22.5</v>
      </c>
      <c r="N170">
        <v>67</v>
      </c>
      <c r="O170">
        <v>389</v>
      </c>
      <c r="P170">
        <v>0.33200000000000002</v>
      </c>
      <c r="Q170">
        <v>88.6</v>
      </c>
      <c r="R170">
        <v>0.57645100000000005</v>
      </c>
      <c r="S170">
        <v>72</v>
      </c>
      <c r="T170">
        <v>370</v>
      </c>
      <c r="U170">
        <v>0.25</v>
      </c>
      <c r="V170">
        <v>19.448541614816342</v>
      </c>
      <c r="W170">
        <v>1.2480955811829833E-3</v>
      </c>
      <c r="X170">
        <v>0.14131457481924117</v>
      </c>
      <c r="Y170">
        <v>14.7</v>
      </c>
      <c r="Z170">
        <v>71.400000000000006</v>
      </c>
      <c r="AA170">
        <v>410</v>
      </c>
      <c r="AB170">
        <v>0.33200000000000002</v>
      </c>
      <c r="AC170">
        <v>91.1</v>
      </c>
      <c r="AD170">
        <v>0.57436500000000001</v>
      </c>
      <c r="AE170">
        <v>63</v>
      </c>
    </row>
    <row r="171" spans="1:31" x14ac:dyDescent="0.3">
      <c r="A171" t="s">
        <v>14</v>
      </c>
      <c r="B171" s="3">
        <v>12</v>
      </c>
      <c r="C171" s="9">
        <v>2019</v>
      </c>
      <c r="D171" s="11">
        <v>1121803</v>
      </c>
      <c r="E171" s="16">
        <v>379198355.86521584</v>
      </c>
      <c r="F171" s="17">
        <v>338025.79941862857</v>
      </c>
      <c r="G171" s="55">
        <v>338025.79941862857</v>
      </c>
      <c r="H171">
        <v>535</v>
      </c>
      <c r="I171" s="51">
        <v>0.47</v>
      </c>
      <c r="J171" s="17">
        <v>15.82065828219158</v>
      </c>
      <c r="K171">
        <v>1.3537991357179641E-3</v>
      </c>
      <c r="L171">
        <v>0.26643399593845385</v>
      </c>
      <c r="M171">
        <v>31.5</v>
      </c>
      <c r="N171">
        <v>64.7</v>
      </c>
      <c r="O171">
        <v>269</v>
      </c>
      <c r="P171">
        <v>0.28399999999999997</v>
      </c>
      <c r="Q171">
        <v>75.900000000000006</v>
      </c>
      <c r="R171">
        <v>0.66459599999999996</v>
      </c>
      <c r="S171">
        <v>131</v>
      </c>
      <c r="T171">
        <v>529</v>
      </c>
      <c r="U171">
        <v>0.47</v>
      </c>
      <c r="V171">
        <v>15.075432886286617</v>
      </c>
      <c r="W171">
        <v>1.5484069292765019E-3</v>
      </c>
      <c r="X171">
        <v>0.26730399379495617</v>
      </c>
      <c r="Y171">
        <v>19.399999999999999</v>
      </c>
      <c r="Z171">
        <v>72.5</v>
      </c>
      <c r="AA171">
        <v>275</v>
      </c>
      <c r="AB171">
        <v>0.28399999999999997</v>
      </c>
      <c r="AC171">
        <v>77.400000000000006</v>
      </c>
      <c r="AD171">
        <v>0.6628400000000001</v>
      </c>
      <c r="AE171">
        <v>179</v>
      </c>
    </row>
    <row r="172" spans="1:31" x14ac:dyDescent="0.3">
      <c r="A172" t="s">
        <v>15</v>
      </c>
      <c r="B172" s="3">
        <v>13</v>
      </c>
      <c r="C172" s="9">
        <v>2019</v>
      </c>
      <c r="D172" s="11">
        <v>920967</v>
      </c>
      <c r="E172" s="16">
        <v>298986760.84364974</v>
      </c>
      <c r="F172" s="17">
        <v>324644.38013919041</v>
      </c>
      <c r="G172" s="55">
        <v>324644.38013919041</v>
      </c>
      <c r="H172">
        <v>483</v>
      </c>
      <c r="I172" s="51">
        <v>0.43</v>
      </c>
      <c r="J172" s="17">
        <v>20.193903806462995</v>
      </c>
      <c r="K172">
        <v>3.0653066222039982E-3</v>
      </c>
      <c r="L172">
        <v>0.19016523969399526</v>
      </c>
      <c r="M172">
        <v>17.899999999999999</v>
      </c>
      <c r="N172">
        <v>77.2</v>
      </c>
      <c r="O172">
        <v>232</v>
      </c>
      <c r="P172">
        <v>0.27699999999999997</v>
      </c>
      <c r="Q172">
        <v>96.6</v>
      </c>
      <c r="R172">
        <v>0.64802199999999999</v>
      </c>
      <c r="S172">
        <v>36</v>
      </c>
      <c r="T172">
        <v>510</v>
      </c>
      <c r="U172">
        <v>0.51</v>
      </c>
      <c r="V172">
        <v>21.160540846576982</v>
      </c>
      <c r="W172">
        <v>2.9294573311580948E-3</v>
      </c>
      <c r="X172">
        <v>0.19917025865764948</v>
      </c>
      <c r="Y172">
        <v>15.6</v>
      </c>
      <c r="Z172">
        <v>73.599999999999994</v>
      </c>
      <c r="AA172">
        <v>228</v>
      </c>
      <c r="AB172">
        <v>0.27699999999999997</v>
      </c>
      <c r="AC172">
        <v>97.3</v>
      </c>
      <c r="AD172">
        <v>0.63566699999999998</v>
      </c>
      <c r="AE172">
        <v>32</v>
      </c>
    </row>
    <row r="173" spans="1:31" x14ac:dyDescent="0.3">
      <c r="A173" t="s">
        <v>16</v>
      </c>
      <c r="B173" s="3">
        <v>14</v>
      </c>
      <c r="C173" s="9">
        <v>2019</v>
      </c>
      <c r="D173" s="11">
        <v>1010592</v>
      </c>
      <c r="E173" s="16">
        <v>328694726.55152756</v>
      </c>
      <c r="F173" s="17">
        <v>325249.68192062434</v>
      </c>
      <c r="G173" s="55">
        <v>325249.68192062434</v>
      </c>
      <c r="H173">
        <v>500</v>
      </c>
      <c r="I173" s="51">
        <v>0.27</v>
      </c>
      <c r="J173" s="17">
        <v>25.645232518858897</v>
      </c>
      <c r="K173">
        <v>4.7641501688334807E-4</v>
      </c>
      <c r="L173">
        <v>0.11827446202015829</v>
      </c>
      <c r="M173">
        <v>18.100000000000001</v>
      </c>
      <c r="N173">
        <v>72.900000000000006</v>
      </c>
      <c r="O173">
        <v>277</v>
      </c>
      <c r="P173">
        <v>0.39799999999999996</v>
      </c>
      <c r="Q173">
        <v>76.2</v>
      </c>
      <c r="R173">
        <v>0.52400599999999997</v>
      </c>
      <c r="S173">
        <v>80</v>
      </c>
      <c r="T173">
        <v>507</v>
      </c>
      <c r="U173">
        <v>0.26</v>
      </c>
      <c r="V173">
        <v>30.161710901623103</v>
      </c>
      <c r="W173">
        <v>3.6604420120967126E-4</v>
      </c>
      <c r="X173">
        <v>0.11973084648907986</v>
      </c>
      <c r="Y173">
        <v>17.5</v>
      </c>
      <c r="Z173">
        <v>74.5</v>
      </c>
      <c r="AA173">
        <v>274</v>
      </c>
      <c r="AB173">
        <v>0.39899999999999997</v>
      </c>
      <c r="AC173">
        <v>76.599999999999994</v>
      </c>
      <c r="AD173">
        <v>0.51920299999999997</v>
      </c>
      <c r="AE173">
        <v>80</v>
      </c>
    </row>
    <row r="174" spans="1:31" x14ac:dyDescent="0.3">
      <c r="A174" t="s">
        <v>17</v>
      </c>
      <c r="B174" s="3">
        <v>15</v>
      </c>
      <c r="C174" s="9">
        <v>2019</v>
      </c>
      <c r="D174" s="11">
        <v>1261790</v>
      </c>
      <c r="E174" s="16">
        <v>411537166.85929573</v>
      </c>
      <c r="F174" s="17">
        <v>326153.45410828723</v>
      </c>
      <c r="G174" s="55">
        <v>326153.45410828723</v>
      </c>
      <c r="H174">
        <v>676</v>
      </c>
      <c r="I174" s="52">
        <v>1</v>
      </c>
      <c r="J174" s="17">
        <v>18.090506432143822</v>
      </c>
      <c r="K174">
        <v>8.1690115880404866E-4</v>
      </c>
      <c r="L174">
        <v>0.18380280924649842</v>
      </c>
      <c r="M174">
        <v>21.9</v>
      </c>
      <c r="N174">
        <v>67.599999999999994</v>
      </c>
      <c r="O174">
        <v>187</v>
      </c>
      <c r="P174">
        <v>0.23800000000000002</v>
      </c>
      <c r="Q174">
        <v>92.7</v>
      </c>
      <c r="R174">
        <v>0.60936199999999996</v>
      </c>
      <c r="S174">
        <v>133</v>
      </c>
      <c r="T174">
        <v>685</v>
      </c>
      <c r="U174">
        <v>0.93</v>
      </c>
      <c r="V174">
        <v>22.183990124515592</v>
      </c>
      <c r="W174">
        <v>1.1835645776560359E-3</v>
      </c>
      <c r="X174">
        <v>0.20407413575821196</v>
      </c>
      <c r="Y174">
        <v>22.2</v>
      </c>
      <c r="Z174">
        <v>69.900000000000006</v>
      </c>
      <c r="AA174">
        <v>193</v>
      </c>
      <c r="AB174">
        <v>0.24</v>
      </c>
      <c r="AC174">
        <v>92.6</v>
      </c>
      <c r="AD174">
        <v>0.60763400000000001</v>
      </c>
      <c r="AE174">
        <v>155</v>
      </c>
    </row>
    <row r="175" spans="1:31" x14ac:dyDescent="0.3">
      <c r="A175" t="s">
        <v>18</v>
      </c>
      <c r="B175" s="3">
        <v>16</v>
      </c>
      <c r="C175" s="9">
        <v>2019</v>
      </c>
      <c r="D175" s="11">
        <v>1522369</v>
      </c>
      <c r="E175" s="16">
        <v>595389467.54680645</v>
      </c>
      <c r="F175" s="17">
        <v>391094.05639947113</v>
      </c>
      <c r="G175" s="55">
        <v>391094.05639947113</v>
      </c>
      <c r="H175">
        <v>793</v>
      </c>
      <c r="I175" s="51">
        <v>1.22</v>
      </c>
      <c r="J175" s="17">
        <v>26.25864517526454</v>
      </c>
      <c r="K175">
        <v>4.8226227118540856E-3</v>
      </c>
      <c r="L175">
        <v>0.3823639182731543</v>
      </c>
      <c r="M175">
        <v>22.5</v>
      </c>
      <c r="N175">
        <v>88.4</v>
      </c>
      <c r="O175">
        <v>229</v>
      </c>
      <c r="P175">
        <v>0.255</v>
      </c>
      <c r="Q175">
        <v>85.3</v>
      </c>
      <c r="R175">
        <v>0.72818299999999991</v>
      </c>
      <c r="S175">
        <v>121</v>
      </c>
      <c r="T175">
        <v>793</v>
      </c>
      <c r="U175">
        <v>1</v>
      </c>
      <c r="V175">
        <v>23.209497227650605</v>
      </c>
      <c r="W175">
        <v>4.3204963722263652E-3</v>
      </c>
      <c r="X175">
        <v>0.42430467099630559</v>
      </c>
      <c r="Y175">
        <v>24.5</v>
      </c>
      <c r="Z175">
        <v>83.8</v>
      </c>
      <c r="AA175">
        <v>223</v>
      </c>
      <c r="AB175">
        <v>0.25</v>
      </c>
      <c r="AC175">
        <v>85</v>
      </c>
      <c r="AD175">
        <v>0.73529200000000006</v>
      </c>
      <c r="AE175">
        <v>139</v>
      </c>
    </row>
    <row r="176" spans="1:31" x14ac:dyDescent="0.3">
      <c r="A176" t="s">
        <v>19</v>
      </c>
      <c r="B176" s="3">
        <v>17</v>
      </c>
      <c r="C176" s="9">
        <v>2019</v>
      </c>
      <c r="D176" s="11">
        <v>1239717</v>
      </c>
      <c r="E176" s="16">
        <v>527844846.29816294</v>
      </c>
      <c r="F176" s="17">
        <v>425778.50130163814</v>
      </c>
      <c r="G176" s="55">
        <v>425778.50130163814</v>
      </c>
      <c r="H176">
        <v>650</v>
      </c>
      <c r="I176" s="51">
        <v>1.18</v>
      </c>
      <c r="J176" s="17">
        <v>14.93513707935703</v>
      </c>
      <c r="K176">
        <v>1.4952002471058465E-3</v>
      </c>
      <c r="L176">
        <v>0.27289637049539972</v>
      </c>
      <c r="M176">
        <v>24.6</v>
      </c>
      <c r="N176">
        <v>71.099999999999994</v>
      </c>
      <c r="O176">
        <v>245</v>
      </c>
      <c r="P176">
        <v>0.18600000000000003</v>
      </c>
      <c r="Q176">
        <v>88.2</v>
      </c>
      <c r="R176">
        <v>0.53975099999999998</v>
      </c>
      <c r="S176">
        <v>155</v>
      </c>
      <c r="T176">
        <v>665</v>
      </c>
      <c r="U176">
        <v>0.89</v>
      </c>
      <c r="V176">
        <v>14.461371923798497</v>
      </c>
      <c r="W176">
        <v>1.2546838765327088E-3</v>
      </c>
      <c r="X176">
        <v>0.27440295960079086</v>
      </c>
      <c r="Y176">
        <v>25.6</v>
      </c>
      <c r="Z176">
        <v>65.900000000000006</v>
      </c>
      <c r="AA176">
        <v>241</v>
      </c>
      <c r="AB176">
        <v>0.185</v>
      </c>
      <c r="AC176">
        <v>92</v>
      </c>
      <c r="AD176">
        <v>0.53324899999999997</v>
      </c>
      <c r="AE176">
        <v>185</v>
      </c>
    </row>
    <row r="177" spans="1:31" x14ac:dyDescent="0.3">
      <c r="A177" t="s">
        <v>20</v>
      </c>
      <c r="B177" s="3">
        <v>18</v>
      </c>
      <c r="C177" s="9">
        <v>2019</v>
      </c>
      <c r="D177" s="11">
        <v>12887153</v>
      </c>
      <c r="E177" s="16">
        <v>16019317744.213484</v>
      </c>
      <c r="F177" s="17">
        <v>1243045.5155000864</v>
      </c>
      <c r="G177" s="55">
        <v>1243045.5155000864</v>
      </c>
      <c r="H177">
        <v>7308</v>
      </c>
      <c r="I177" s="51">
        <v>2.0099999999999998</v>
      </c>
      <c r="J177" s="17">
        <v>16.510645813278487</v>
      </c>
      <c r="K177">
        <v>0</v>
      </c>
      <c r="L177">
        <v>0.15647758160285927</v>
      </c>
      <c r="M177">
        <v>45.1</v>
      </c>
      <c r="N177">
        <v>86.9</v>
      </c>
      <c r="O177">
        <v>552</v>
      </c>
      <c r="P177">
        <v>0</v>
      </c>
      <c r="Q177">
        <v>63.8</v>
      </c>
      <c r="R177">
        <v>1</v>
      </c>
      <c r="S177">
        <v>5298</v>
      </c>
      <c r="T177">
        <v>7268</v>
      </c>
      <c r="U177">
        <v>1.87</v>
      </c>
      <c r="V177">
        <v>13.234700218759182</v>
      </c>
      <c r="W177">
        <v>0</v>
      </c>
      <c r="X177">
        <v>0.15848523847855936</v>
      </c>
      <c r="Y177">
        <v>41.3</v>
      </c>
      <c r="Z177">
        <v>84.8</v>
      </c>
      <c r="AA177">
        <v>560</v>
      </c>
      <c r="AB177">
        <v>0</v>
      </c>
      <c r="AC177">
        <v>61</v>
      </c>
      <c r="AD177">
        <v>1</v>
      </c>
      <c r="AE177">
        <v>7485</v>
      </c>
    </row>
    <row r="178" spans="1:31" x14ac:dyDescent="0.3">
      <c r="A178" t="s">
        <v>21</v>
      </c>
      <c r="B178" s="3">
        <v>19</v>
      </c>
      <c r="C178" s="9">
        <v>2019</v>
      </c>
      <c r="D178" s="11">
        <v>555068</v>
      </c>
      <c r="E178" s="16">
        <v>254349936.20118362</v>
      </c>
      <c r="F178" s="17">
        <v>458232.02959129988</v>
      </c>
      <c r="G178" s="55">
        <v>458232.02959129988</v>
      </c>
      <c r="H178">
        <v>305</v>
      </c>
      <c r="I178" s="51">
        <v>0.38</v>
      </c>
      <c r="J178" s="17">
        <v>15.126081805359663</v>
      </c>
      <c r="K178">
        <v>0.19038438383693723</v>
      </c>
      <c r="L178">
        <v>0.18633755764055945</v>
      </c>
      <c r="M178">
        <v>11</v>
      </c>
      <c r="N178">
        <v>77.7</v>
      </c>
      <c r="O178">
        <v>178</v>
      </c>
      <c r="P178">
        <v>0.20800000000000002</v>
      </c>
      <c r="Q178">
        <v>83.5</v>
      </c>
      <c r="R178">
        <v>0.76910600000000007</v>
      </c>
      <c r="S178">
        <v>43</v>
      </c>
      <c r="T178">
        <v>312</v>
      </c>
      <c r="U178">
        <v>0.36</v>
      </c>
      <c r="V178">
        <v>15.986720584389976</v>
      </c>
      <c r="W178">
        <v>0.15932193177123627</v>
      </c>
      <c r="X178">
        <v>0.19210993826772332</v>
      </c>
      <c r="Y178">
        <v>13.600000000000001</v>
      </c>
      <c r="Z178">
        <v>76.400000000000006</v>
      </c>
      <c r="AA178">
        <v>187</v>
      </c>
      <c r="AB178">
        <v>0.21</v>
      </c>
      <c r="AC178">
        <v>82.2</v>
      </c>
      <c r="AD178">
        <v>0.79411199999999993</v>
      </c>
      <c r="AE178">
        <v>27</v>
      </c>
    </row>
    <row r="179" spans="1:31" x14ac:dyDescent="0.3">
      <c r="A179" t="s">
        <v>22</v>
      </c>
      <c r="B179" s="3">
        <v>20</v>
      </c>
      <c r="C179" s="9">
        <v>2019</v>
      </c>
      <c r="D179" s="11">
        <v>771255</v>
      </c>
      <c r="E179" s="16">
        <v>548966105.7638576</v>
      </c>
      <c r="F179" s="17">
        <v>711782.88084207894</v>
      </c>
      <c r="G179" s="55">
        <v>711782.88084207894</v>
      </c>
      <c r="H179">
        <v>428</v>
      </c>
      <c r="I179" s="51">
        <v>0.27</v>
      </c>
      <c r="J179" s="17">
        <v>16.929645902664767</v>
      </c>
      <c r="K179">
        <v>0.43808668724025218</v>
      </c>
      <c r="L179">
        <v>9.2398225039135598E-2</v>
      </c>
      <c r="M179">
        <v>13.4</v>
      </c>
      <c r="N179">
        <v>79</v>
      </c>
      <c r="O179">
        <v>179</v>
      </c>
      <c r="P179">
        <v>0.22500000000000001</v>
      </c>
      <c r="Q179">
        <v>104.9</v>
      </c>
      <c r="R179">
        <v>0.85816599999999998</v>
      </c>
      <c r="S179">
        <v>44</v>
      </c>
      <c r="T179">
        <v>441</v>
      </c>
      <c r="U179">
        <v>0.28999999999999998</v>
      </c>
      <c r="V179">
        <v>19.601470867465377</v>
      </c>
      <c r="W179">
        <v>0.42179323870917018</v>
      </c>
      <c r="X179">
        <v>0.1093257427761874</v>
      </c>
      <c r="Y179">
        <v>16.399999999999999</v>
      </c>
      <c r="Z179">
        <v>79.099999999999994</v>
      </c>
      <c r="AA179">
        <v>188</v>
      </c>
      <c r="AB179">
        <v>0.22399999999999998</v>
      </c>
      <c r="AC179">
        <v>106.5</v>
      </c>
      <c r="AD179">
        <v>0.85700299999999996</v>
      </c>
      <c r="AE179">
        <v>50</v>
      </c>
    </row>
    <row r="180" spans="1:31" x14ac:dyDescent="0.3">
      <c r="A180" t="s">
        <v>23</v>
      </c>
      <c r="B180" s="3">
        <v>21</v>
      </c>
      <c r="C180" s="9">
        <v>2019</v>
      </c>
      <c r="D180" s="11">
        <v>1063524</v>
      </c>
      <c r="E180" s="16">
        <v>720051125.40256476</v>
      </c>
      <c r="F180" s="17">
        <v>677042.66702261986</v>
      </c>
      <c r="G180" s="55">
        <v>677042.66702261986</v>
      </c>
      <c r="H180">
        <v>558</v>
      </c>
      <c r="I180" s="51">
        <v>0.16</v>
      </c>
      <c r="J180" s="17">
        <v>21.703709679739099</v>
      </c>
      <c r="K180">
        <v>0.32220568330059268</v>
      </c>
      <c r="L180">
        <v>0.15505254471277427</v>
      </c>
      <c r="M180">
        <v>11.3</v>
      </c>
      <c r="N180">
        <v>77.400000000000006</v>
      </c>
      <c r="O180">
        <v>156</v>
      </c>
      <c r="P180">
        <v>0.22699999999999998</v>
      </c>
      <c r="Q180">
        <v>90.2</v>
      </c>
      <c r="R180">
        <v>0.62007100000000004</v>
      </c>
      <c r="S180">
        <v>79</v>
      </c>
      <c r="T180">
        <v>575</v>
      </c>
      <c r="U180">
        <v>0.18</v>
      </c>
      <c r="V180">
        <v>22.91232776107562</v>
      </c>
      <c r="W180">
        <v>0.32367648054461917</v>
      </c>
      <c r="X180">
        <v>0.1635879675795929</v>
      </c>
      <c r="Y180">
        <v>10.199999999999999</v>
      </c>
      <c r="Z180">
        <v>73.900000000000006</v>
      </c>
      <c r="AA180">
        <v>162</v>
      </c>
      <c r="AB180">
        <v>0.22800000000000001</v>
      </c>
      <c r="AC180">
        <v>94.3</v>
      </c>
      <c r="AD180">
        <v>0.61841699999999999</v>
      </c>
      <c r="AE180">
        <v>99</v>
      </c>
    </row>
    <row r="181" spans="1:31" x14ac:dyDescent="0.3">
      <c r="A181" t="s">
        <v>24</v>
      </c>
      <c r="B181" s="3">
        <v>22</v>
      </c>
      <c r="C181" s="9">
        <v>2019</v>
      </c>
      <c r="D181" s="11">
        <v>1163259</v>
      </c>
      <c r="E181" s="16">
        <v>520180802.9821493</v>
      </c>
      <c r="F181" s="17">
        <v>447175.3951460073</v>
      </c>
      <c r="G181" s="55">
        <v>447175.3951460073</v>
      </c>
      <c r="H181">
        <v>566</v>
      </c>
      <c r="I181" s="51">
        <v>0.11</v>
      </c>
      <c r="J181" s="17">
        <v>31.495121764272209</v>
      </c>
      <c r="K181">
        <v>3.4437392158340803E-4</v>
      </c>
      <c r="L181">
        <v>0.38152485955481757</v>
      </c>
      <c r="M181">
        <v>23.1</v>
      </c>
      <c r="N181">
        <v>70.3</v>
      </c>
      <c r="O181">
        <v>158</v>
      </c>
      <c r="P181">
        <v>0.27600000000000002</v>
      </c>
      <c r="Q181">
        <v>77.099999999999994</v>
      </c>
      <c r="R181">
        <v>0.58604400000000001</v>
      </c>
      <c r="S181">
        <v>70</v>
      </c>
      <c r="T181">
        <v>577</v>
      </c>
      <c r="U181">
        <v>0.1</v>
      </c>
      <c r="V181">
        <v>24.921382634906294</v>
      </c>
      <c r="W181">
        <v>4.3290377764009403E-4</v>
      </c>
      <c r="X181">
        <v>0.39850053178305966</v>
      </c>
      <c r="Y181">
        <v>10.7</v>
      </c>
      <c r="Z181">
        <v>70.400000000000006</v>
      </c>
      <c r="AA181">
        <v>159</v>
      </c>
      <c r="AB181">
        <v>0.27600000000000002</v>
      </c>
      <c r="AC181">
        <v>77.2</v>
      </c>
      <c r="AD181">
        <v>0.58886300000000003</v>
      </c>
      <c r="AE181">
        <v>77</v>
      </c>
    </row>
    <row r="182" spans="1:31" x14ac:dyDescent="0.3">
      <c r="A182" t="s">
        <v>25</v>
      </c>
      <c r="B182" s="3">
        <v>23</v>
      </c>
      <c r="C182" s="9">
        <v>2019</v>
      </c>
      <c r="D182" s="11">
        <v>1009884</v>
      </c>
      <c r="E182" s="16">
        <v>448272981.28824449</v>
      </c>
      <c r="F182" s="17">
        <v>443885.61586107366</v>
      </c>
      <c r="G182" s="55">
        <v>443885.61586107366</v>
      </c>
      <c r="H182">
        <v>537</v>
      </c>
      <c r="I182" s="51">
        <v>0.3</v>
      </c>
      <c r="J182" s="17">
        <v>19.465893734384334</v>
      </c>
      <c r="K182">
        <v>2.7697304404774067E-2</v>
      </c>
      <c r="L182">
        <v>0.2051666600582609</v>
      </c>
      <c r="M182">
        <v>11.1</v>
      </c>
      <c r="N182">
        <v>78.3</v>
      </c>
      <c r="O182">
        <v>210</v>
      </c>
      <c r="P182">
        <v>0.23100000000000001</v>
      </c>
      <c r="Q182">
        <v>81.2</v>
      </c>
      <c r="R182">
        <v>0.86809399999999992</v>
      </c>
      <c r="S182">
        <v>69</v>
      </c>
      <c r="T182">
        <v>526</v>
      </c>
      <c r="U182">
        <v>0.25</v>
      </c>
      <c r="V182">
        <v>32.410214302626542</v>
      </c>
      <c r="W182">
        <v>3.0927368867288016E-2</v>
      </c>
      <c r="X182">
        <v>0.21229852570260804</v>
      </c>
      <c r="Y182">
        <v>12</v>
      </c>
      <c r="Z182">
        <v>80.8</v>
      </c>
      <c r="AA182">
        <v>224</v>
      </c>
      <c r="AB182">
        <v>0.23100000000000001</v>
      </c>
      <c r="AC182">
        <v>82.4</v>
      </c>
      <c r="AD182">
        <v>0.86605900000000002</v>
      </c>
      <c r="AE182">
        <v>61</v>
      </c>
    </row>
    <row r="183" spans="1:31" x14ac:dyDescent="0.3">
      <c r="A183" t="s">
        <v>26</v>
      </c>
      <c r="B183" s="3">
        <v>24</v>
      </c>
      <c r="C183" s="9">
        <v>2019</v>
      </c>
      <c r="D183" s="11">
        <v>1932223</v>
      </c>
      <c r="E183" s="16">
        <v>1042762080.6836641</v>
      </c>
      <c r="F183" s="17">
        <v>539669.63475937513</v>
      </c>
      <c r="G183" s="55">
        <v>539669.63475937513</v>
      </c>
      <c r="H183">
        <v>969</v>
      </c>
      <c r="I183" s="51">
        <v>0.7</v>
      </c>
      <c r="J183" s="17">
        <v>34.393988344661459</v>
      </c>
      <c r="K183">
        <v>6.4409313488968051E-3</v>
      </c>
      <c r="L183">
        <v>0.28846360588807785</v>
      </c>
      <c r="M183">
        <v>15.7</v>
      </c>
      <c r="N183">
        <v>73.599999999999994</v>
      </c>
      <c r="O183">
        <v>36</v>
      </c>
      <c r="P183">
        <v>0.33799999999999997</v>
      </c>
      <c r="Q183">
        <v>59</v>
      </c>
      <c r="R183">
        <v>0.791238</v>
      </c>
      <c r="S183">
        <v>67</v>
      </c>
      <c r="T183">
        <v>971</v>
      </c>
      <c r="U183">
        <v>0.65</v>
      </c>
      <c r="V183">
        <v>44.54029445009273</v>
      </c>
      <c r="W183">
        <v>6.732103075144426E-3</v>
      </c>
      <c r="X183">
        <v>0.30154806961399805</v>
      </c>
      <c r="Y183">
        <v>16.8</v>
      </c>
      <c r="Z183">
        <v>78.400000000000006</v>
      </c>
      <c r="AA183">
        <v>42</v>
      </c>
      <c r="AB183">
        <v>0.36200000000000004</v>
      </c>
      <c r="AC183">
        <v>62.7</v>
      </c>
      <c r="AD183">
        <v>0.78834800000000005</v>
      </c>
      <c r="AE183">
        <v>93</v>
      </c>
    </row>
    <row r="184" spans="1:31" x14ac:dyDescent="0.3">
      <c r="A184" t="s">
        <v>27</v>
      </c>
      <c r="B184" s="3">
        <v>25</v>
      </c>
      <c r="C184" s="9">
        <v>2019</v>
      </c>
      <c r="D184" s="11">
        <v>698097</v>
      </c>
      <c r="E184" s="16">
        <v>495769449.57509661</v>
      </c>
      <c r="F184" s="17">
        <v>710172.72610410384</v>
      </c>
      <c r="G184" s="55">
        <v>710172.72610410384</v>
      </c>
      <c r="H184">
        <v>421</v>
      </c>
      <c r="I184" s="51">
        <v>0.45</v>
      </c>
      <c r="J184" s="17">
        <v>27.713607257437538</v>
      </c>
      <c r="K184">
        <v>0.1032930508095322</v>
      </c>
      <c r="L184">
        <v>0.18030355517689811</v>
      </c>
      <c r="M184">
        <v>19</v>
      </c>
      <c r="N184">
        <v>84.2</v>
      </c>
      <c r="O184">
        <v>94</v>
      </c>
      <c r="P184">
        <v>7.0000000000000007E-2</v>
      </c>
      <c r="Q184">
        <v>102.1</v>
      </c>
      <c r="R184">
        <v>0.95231899999999992</v>
      </c>
      <c r="S184">
        <v>27</v>
      </c>
      <c r="T184">
        <v>424</v>
      </c>
      <c r="U184">
        <v>0.5</v>
      </c>
      <c r="V184">
        <v>29.89036553968274</v>
      </c>
      <c r="W184">
        <v>0.11110425965275521</v>
      </c>
      <c r="X184">
        <v>0.1062286946557561</v>
      </c>
      <c r="Y184">
        <v>16.3</v>
      </c>
      <c r="Z184">
        <v>83.5</v>
      </c>
      <c r="AA184">
        <v>106</v>
      </c>
      <c r="AB184">
        <v>7.0000000000000007E-2</v>
      </c>
      <c r="AC184">
        <v>100</v>
      </c>
      <c r="AD184">
        <v>0.953376</v>
      </c>
      <c r="AE184">
        <v>18</v>
      </c>
    </row>
    <row r="185" spans="1:31" x14ac:dyDescent="0.3">
      <c r="A185" t="s">
        <v>28</v>
      </c>
      <c r="B185" s="3">
        <v>26</v>
      </c>
      <c r="C185" s="9">
        <v>2019</v>
      </c>
      <c r="D185" s="11">
        <v>594935</v>
      </c>
      <c r="E185" s="16">
        <v>258691402.14209488</v>
      </c>
      <c r="F185" s="17">
        <v>434822.96745374688</v>
      </c>
      <c r="G185" s="55">
        <v>434822.96745374688</v>
      </c>
      <c r="H185">
        <v>303</v>
      </c>
      <c r="I185" s="51">
        <v>0.67</v>
      </c>
      <c r="J185" s="17">
        <v>18.198078945830655</v>
      </c>
      <c r="K185">
        <v>2.4528480782130776E-3</v>
      </c>
      <c r="L185">
        <v>0.35540955697313348</v>
      </c>
      <c r="M185">
        <v>21.8</v>
      </c>
      <c r="N185">
        <v>66.099999999999994</v>
      </c>
      <c r="O185">
        <v>135</v>
      </c>
      <c r="P185">
        <v>0.27500000000000002</v>
      </c>
      <c r="Q185">
        <v>82.3</v>
      </c>
      <c r="R185">
        <v>0.73084100000000007</v>
      </c>
      <c r="S185">
        <v>56</v>
      </c>
      <c r="T185">
        <v>311</v>
      </c>
      <c r="U185">
        <v>0.78</v>
      </c>
      <c r="V185">
        <v>23.733193240035519</v>
      </c>
      <c r="W185">
        <v>4.4662029067102709E-3</v>
      </c>
      <c r="X185">
        <v>0.33311117792552813</v>
      </c>
      <c r="Y185">
        <v>26.5</v>
      </c>
      <c r="Z185">
        <v>68.099999999999994</v>
      </c>
      <c r="AA185">
        <v>131</v>
      </c>
      <c r="AB185">
        <v>0.27800000000000002</v>
      </c>
      <c r="AC185">
        <v>82.7</v>
      </c>
      <c r="AD185">
        <v>0.72794499999999995</v>
      </c>
      <c r="AE185">
        <v>45</v>
      </c>
    </row>
    <row r="186" spans="1:31" x14ac:dyDescent="0.3">
      <c r="A186" t="s">
        <v>29</v>
      </c>
      <c r="B186" s="3">
        <v>27</v>
      </c>
      <c r="C186" s="9">
        <v>2019</v>
      </c>
      <c r="D186" s="11">
        <v>614980</v>
      </c>
      <c r="E186" s="16">
        <v>168253694.07445654</v>
      </c>
      <c r="F186" s="17">
        <v>273592.13970284653</v>
      </c>
      <c r="G186" s="55">
        <v>273592.13970284653</v>
      </c>
      <c r="H186">
        <v>316</v>
      </c>
      <c r="I186" s="51">
        <v>0.1</v>
      </c>
      <c r="J186" s="17">
        <v>17.100165136429542</v>
      </c>
      <c r="K186">
        <v>4.7155135609960588E-3</v>
      </c>
      <c r="L186">
        <v>0.15913685209807851</v>
      </c>
      <c r="M186">
        <v>14.6</v>
      </c>
      <c r="N186">
        <v>72.5</v>
      </c>
      <c r="O186">
        <v>185</v>
      </c>
      <c r="P186">
        <v>0.29299999999999998</v>
      </c>
      <c r="Q186">
        <v>96.2</v>
      </c>
      <c r="R186">
        <v>0.71502600000000005</v>
      </c>
      <c r="S186">
        <v>53</v>
      </c>
      <c r="T186">
        <v>319</v>
      </c>
      <c r="U186">
        <v>0.13</v>
      </c>
      <c r="V186">
        <v>17.317009378062227</v>
      </c>
      <c r="W186">
        <v>3.6605553149308321E-3</v>
      </c>
      <c r="X186">
        <v>0.1554298533248423</v>
      </c>
      <c r="Y186">
        <v>17.7</v>
      </c>
      <c r="Z186">
        <v>67.2</v>
      </c>
      <c r="AA186">
        <v>189</v>
      </c>
      <c r="AB186">
        <v>0.29299999999999998</v>
      </c>
      <c r="AC186">
        <v>86.3</v>
      </c>
      <c r="AD186">
        <v>0.72061999999999993</v>
      </c>
      <c r="AE186">
        <v>42</v>
      </c>
    </row>
    <row r="187" spans="1:31" x14ac:dyDescent="0.3">
      <c r="A187" t="s">
        <v>30</v>
      </c>
      <c r="B187" s="3">
        <v>28</v>
      </c>
      <c r="C187" s="9">
        <v>2019</v>
      </c>
      <c r="D187" s="11">
        <v>5563564</v>
      </c>
      <c r="E187" s="16">
        <v>4363529326.525465</v>
      </c>
      <c r="F187" s="17">
        <v>784304.68788090954</v>
      </c>
      <c r="G187" s="55">
        <v>784304.68788090954</v>
      </c>
      <c r="H187">
        <v>3073</v>
      </c>
      <c r="I187" s="51">
        <v>2.79</v>
      </c>
      <c r="J187" s="17">
        <v>14.347787240861889</v>
      </c>
      <c r="K187">
        <v>2.6532460913091141E-3</v>
      </c>
      <c r="L187">
        <v>0.13781865161658807</v>
      </c>
      <c r="M187">
        <v>33.700000000000003</v>
      </c>
      <c r="N187">
        <v>85.3</v>
      </c>
      <c r="O187">
        <v>561</v>
      </c>
      <c r="P187">
        <v>0</v>
      </c>
      <c r="Q187">
        <v>80.8</v>
      </c>
      <c r="R187">
        <v>0.98614999999999997</v>
      </c>
      <c r="S187">
        <v>3180</v>
      </c>
      <c r="T187">
        <v>3061</v>
      </c>
      <c r="U187">
        <v>2.59</v>
      </c>
      <c r="V187">
        <v>17.824115078044713</v>
      </c>
      <c r="W187">
        <v>2.7236338844368289E-3</v>
      </c>
      <c r="X187">
        <v>0.14858033774400844</v>
      </c>
      <c r="Y187">
        <v>37.1</v>
      </c>
      <c r="Z187">
        <v>86</v>
      </c>
      <c r="AA187">
        <v>550</v>
      </c>
      <c r="AB187">
        <v>0</v>
      </c>
      <c r="AC187">
        <v>80.599999999999994</v>
      </c>
      <c r="AD187">
        <v>0.98591800000000007</v>
      </c>
      <c r="AE187">
        <v>1693</v>
      </c>
    </row>
    <row r="188" spans="1:31" x14ac:dyDescent="0.3">
      <c r="A188" t="s">
        <v>31</v>
      </c>
      <c r="B188" s="3">
        <v>29</v>
      </c>
      <c r="C188" s="9">
        <v>2019</v>
      </c>
      <c r="D188" s="11">
        <v>482078</v>
      </c>
      <c r="E188" s="16">
        <v>111786409.39194575</v>
      </c>
      <c r="F188" s="17">
        <v>231884.48631123127</v>
      </c>
      <c r="G188" s="55">
        <v>231884.48631123127</v>
      </c>
      <c r="H188">
        <v>201</v>
      </c>
      <c r="I188" s="51">
        <v>0.16</v>
      </c>
      <c r="J188" s="17">
        <v>33.061836038369265</v>
      </c>
      <c r="K188">
        <v>1.0788460873784737E-2</v>
      </c>
      <c r="L188">
        <v>0.13223811630314319</v>
      </c>
      <c r="M188">
        <v>14.499999999999998</v>
      </c>
      <c r="N188">
        <v>77.8</v>
      </c>
      <c r="O188">
        <v>307</v>
      </c>
      <c r="P188">
        <v>0.5</v>
      </c>
      <c r="Q188">
        <v>65.8</v>
      </c>
      <c r="R188">
        <v>0.92960300000000007</v>
      </c>
      <c r="S188">
        <v>12</v>
      </c>
      <c r="T188">
        <v>201</v>
      </c>
      <c r="U188">
        <v>0.21</v>
      </c>
      <c r="V188">
        <v>25.50823678871107</v>
      </c>
      <c r="W188">
        <v>1.4639282057322704E-2</v>
      </c>
      <c r="X188">
        <v>0.14159449404981167</v>
      </c>
      <c r="Y188">
        <v>15.6</v>
      </c>
      <c r="Z188">
        <v>76.599999999999994</v>
      </c>
      <c r="AA188">
        <v>291</v>
      </c>
      <c r="AB188">
        <v>0.501</v>
      </c>
      <c r="AC188">
        <v>71.8</v>
      </c>
      <c r="AD188">
        <v>0.92508699999999999</v>
      </c>
      <c r="AE188">
        <v>12</v>
      </c>
    </row>
    <row r="189" spans="1:31" x14ac:dyDescent="0.3">
      <c r="A189" t="s">
        <v>32</v>
      </c>
      <c r="B189" s="3">
        <v>30</v>
      </c>
      <c r="C189" s="9">
        <v>2019</v>
      </c>
      <c r="D189" s="11">
        <v>270936</v>
      </c>
      <c r="E189" s="16">
        <v>70193217.577384725</v>
      </c>
      <c r="F189" s="17">
        <v>259076.74719263855</v>
      </c>
      <c r="G189" s="55">
        <v>259076.74719263855</v>
      </c>
      <c r="H189">
        <v>133</v>
      </c>
      <c r="I189" s="51">
        <v>0.1</v>
      </c>
      <c r="J189" s="17">
        <v>17.812153249523245</v>
      </c>
      <c r="K189">
        <v>1.2549919548343129E-2</v>
      </c>
      <c r="L189">
        <v>7.997113993717081E-3</v>
      </c>
      <c r="M189">
        <v>6.1</v>
      </c>
      <c r="N189">
        <v>68.3</v>
      </c>
      <c r="O189">
        <v>326</v>
      </c>
      <c r="P189">
        <v>0.53799999999999992</v>
      </c>
      <c r="Q189">
        <v>79.099999999999994</v>
      </c>
      <c r="R189">
        <v>0.74992099999999995</v>
      </c>
      <c r="S189">
        <v>23</v>
      </c>
      <c r="T189">
        <v>138</v>
      </c>
      <c r="U189">
        <v>0.09</v>
      </c>
      <c r="V189">
        <v>14.427011245298008</v>
      </c>
      <c r="W189">
        <v>1.0756509034981713E-2</v>
      </c>
      <c r="X189">
        <v>5.9019107093669348E-3</v>
      </c>
      <c r="Y189">
        <v>13</v>
      </c>
      <c r="Z189">
        <v>73.8</v>
      </c>
      <c r="AA189">
        <v>306</v>
      </c>
      <c r="AB189">
        <v>0.54200000000000004</v>
      </c>
      <c r="AC189">
        <v>78.599999999999994</v>
      </c>
      <c r="AD189">
        <v>0.77831100000000009</v>
      </c>
      <c r="AE189">
        <v>33</v>
      </c>
    </row>
    <row r="190" spans="1:31" x14ac:dyDescent="0.3">
      <c r="A190" t="s">
        <v>33</v>
      </c>
      <c r="B190" s="3">
        <v>31</v>
      </c>
      <c r="C190" s="9">
        <v>2019</v>
      </c>
      <c r="D190" s="11">
        <v>5773979</v>
      </c>
      <c r="E190" s="16">
        <v>2365512943.369122</v>
      </c>
      <c r="F190" s="17">
        <v>409685.0617865292</v>
      </c>
      <c r="G190" s="55">
        <v>409685.0617865292</v>
      </c>
      <c r="H190">
        <v>2807</v>
      </c>
      <c r="I190" s="51">
        <v>0.22</v>
      </c>
      <c r="J190" s="17">
        <v>18.533605993113817</v>
      </c>
      <c r="K190">
        <v>4.9206433556721156E-3</v>
      </c>
      <c r="L190">
        <v>0.10396095781259462</v>
      </c>
      <c r="M190">
        <v>10.3</v>
      </c>
      <c r="N190">
        <v>77.3</v>
      </c>
      <c r="O190">
        <v>192</v>
      </c>
      <c r="P190">
        <v>0.43799999999999994</v>
      </c>
      <c r="Q190">
        <v>72</v>
      </c>
      <c r="R190">
        <v>0.85244900000000001</v>
      </c>
      <c r="S190">
        <v>487</v>
      </c>
      <c r="T190">
        <v>2822</v>
      </c>
      <c r="U190">
        <v>0.25</v>
      </c>
      <c r="V190">
        <v>20.613367651826632</v>
      </c>
      <c r="W190">
        <v>5.1288160292414656E-3</v>
      </c>
      <c r="X190">
        <v>0.11763594895509492</v>
      </c>
      <c r="Y190">
        <v>12.6</v>
      </c>
      <c r="Z190">
        <v>71.8</v>
      </c>
      <c r="AA190">
        <v>205</v>
      </c>
      <c r="AB190">
        <v>0.44</v>
      </c>
      <c r="AC190">
        <v>72.099999999999994</v>
      </c>
      <c r="AD190">
        <v>0.842974</v>
      </c>
      <c r="AE190">
        <v>508</v>
      </c>
    </row>
    <row r="191" spans="1:31" x14ac:dyDescent="0.3">
      <c r="A191" t="s">
        <v>34</v>
      </c>
      <c r="B191" s="3">
        <v>32</v>
      </c>
      <c r="C191" s="9">
        <v>2019</v>
      </c>
      <c r="D191" s="11">
        <v>985507</v>
      </c>
      <c r="E191" s="16">
        <v>438817201.02679628</v>
      </c>
      <c r="F191" s="17">
        <v>445270.50647716993</v>
      </c>
      <c r="G191" s="55">
        <v>445270.50647716993</v>
      </c>
      <c r="H191">
        <v>507</v>
      </c>
      <c r="I191" s="51">
        <v>0.13</v>
      </c>
      <c r="J191" s="17">
        <v>17.327731853445069</v>
      </c>
      <c r="K191">
        <v>0.47915352085782614</v>
      </c>
      <c r="L191">
        <v>4.3146639909448989E-2</v>
      </c>
      <c r="M191">
        <v>14.3</v>
      </c>
      <c r="N191">
        <v>79.5</v>
      </c>
      <c r="O191">
        <v>298</v>
      </c>
      <c r="P191">
        <v>0.34899999999999998</v>
      </c>
      <c r="Q191">
        <v>88.2</v>
      </c>
      <c r="R191">
        <v>0.57378099999999999</v>
      </c>
      <c r="S191">
        <v>69</v>
      </c>
      <c r="T191">
        <v>513</v>
      </c>
      <c r="U191">
        <v>0.09</v>
      </c>
      <c r="V191">
        <v>19.039640199582188</v>
      </c>
      <c r="W191">
        <v>0.50364621080180894</v>
      </c>
      <c r="X191">
        <v>2.6480065947370585E-2</v>
      </c>
      <c r="Y191">
        <v>14.800000000000002</v>
      </c>
      <c r="Z191">
        <v>82.2</v>
      </c>
      <c r="AA191">
        <v>294</v>
      </c>
      <c r="AB191">
        <v>0.34700000000000003</v>
      </c>
      <c r="AC191">
        <v>90.6</v>
      </c>
      <c r="AD191">
        <v>0.57735400000000003</v>
      </c>
      <c r="AE191">
        <v>60</v>
      </c>
    </row>
    <row r="192" spans="1:31" x14ac:dyDescent="0.3">
      <c r="A192" t="s">
        <v>35</v>
      </c>
      <c r="B192" s="3">
        <v>33</v>
      </c>
      <c r="C192" s="9">
        <v>2019</v>
      </c>
      <c r="D192" s="11">
        <v>2532443</v>
      </c>
      <c r="E192" s="16">
        <v>821711304.73752856</v>
      </c>
      <c r="F192" s="17">
        <v>324473.761003714</v>
      </c>
      <c r="G192" s="55">
        <v>324473.761003714</v>
      </c>
      <c r="H192">
        <v>1243</v>
      </c>
      <c r="I192" s="51">
        <v>0.39</v>
      </c>
      <c r="J192" s="17">
        <v>19.338118283945921</v>
      </c>
      <c r="K192">
        <v>5.164712555874014E-2</v>
      </c>
      <c r="L192">
        <v>0.24538715695222554</v>
      </c>
      <c r="M192">
        <v>15.5</v>
      </c>
      <c r="N192">
        <v>78.400000000000006</v>
      </c>
      <c r="O192">
        <v>236</v>
      </c>
      <c r="P192">
        <v>0.22800000000000001</v>
      </c>
      <c r="Q192">
        <v>87</v>
      </c>
      <c r="R192">
        <v>0.51939500000000005</v>
      </c>
      <c r="S192">
        <v>277</v>
      </c>
      <c r="T192">
        <v>1292</v>
      </c>
      <c r="U192">
        <v>0.38</v>
      </c>
      <c r="V192">
        <v>19.734233357910881</v>
      </c>
      <c r="W192">
        <v>5.8706570871147667E-2</v>
      </c>
      <c r="X192">
        <v>0.25209294243393598</v>
      </c>
      <c r="Y192">
        <v>15.8</v>
      </c>
      <c r="Z192">
        <v>77.599999999999994</v>
      </c>
      <c r="AA192">
        <v>243</v>
      </c>
      <c r="AB192">
        <v>0.23</v>
      </c>
      <c r="AC192">
        <v>86.7</v>
      </c>
      <c r="AD192">
        <v>0.54552</v>
      </c>
      <c r="AE192">
        <v>270</v>
      </c>
    </row>
    <row r="193" spans="1:31" x14ac:dyDescent="0.3">
      <c r="A193" t="s">
        <v>36</v>
      </c>
      <c r="B193" s="3">
        <v>34</v>
      </c>
      <c r="C193" s="9">
        <v>2019</v>
      </c>
      <c r="D193" s="11">
        <v>4230015</v>
      </c>
      <c r="E193" s="16">
        <v>1465476250.7371659</v>
      </c>
      <c r="F193" s="17">
        <v>346447.05769061478</v>
      </c>
      <c r="G193" s="55">
        <v>346447.05769061478</v>
      </c>
      <c r="H193">
        <v>2097</v>
      </c>
      <c r="I193" s="51">
        <v>0.98</v>
      </c>
      <c r="J193" s="17">
        <v>17.368536461254234</v>
      </c>
      <c r="K193">
        <v>1.1919868940544821E-2</v>
      </c>
      <c r="L193">
        <v>0.17611097792850797</v>
      </c>
      <c r="M193">
        <v>32</v>
      </c>
      <c r="N193">
        <v>77.8</v>
      </c>
      <c r="O193">
        <v>317</v>
      </c>
      <c r="P193">
        <v>0.31900000000000001</v>
      </c>
      <c r="Q193">
        <v>78.7</v>
      </c>
      <c r="R193">
        <v>0.75700800000000001</v>
      </c>
      <c r="S193">
        <v>538</v>
      </c>
      <c r="T193">
        <v>2133</v>
      </c>
      <c r="U193">
        <v>0.84</v>
      </c>
      <c r="V193">
        <v>17.108037415025965</v>
      </c>
      <c r="W193">
        <v>1.103392457202276E-2</v>
      </c>
      <c r="X193">
        <v>0.19316477304681146</v>
      </c>
      <c r="Y193">
        <v>16.899999999999999</v>
      </c>
      <c r="Z193">
        <v>79</v>
      </c>
      <c r="AA193">
        <v>325</v>
      </c>
      <c r="AB193">
        <v>0.32</v>
      </c>
      <c r="AC193">
        <v>79.8</v>
      </c>
      <c r="AD193">
        <v>0.753691</v>
      </c>
      <c r="AE193">
        <v>612</v>
      </c>
    </row>
    <row r="194" spans="1:31" x14ac:dyDescent="0.3">
      <c r="A194" t="s">
        <v>37</v>
      </c>
      <c r="B194" s="3">
        <v>35</v>
      </c>
      <c r="C194" s="9">
        <v>2019</v>
      </c>
      <c r="D194" s="11">
        <v>3126938</v>
      </c>
      <c r="E194" s="16">
        <v>649205169.13044286</v>
      </c>
      <c r="F194" s="17">
        <v>207616.89842601385</v>
      </c>
      <c r="G194" s="55">
        <v>207616.89842601385</v>
      </c>
      <c r="H194">
        <v>1382</v>
      </c>
      <c r="I194" s="51">
        <v>0.15</v>
      </c>
      <c r="J194" s="17">
        <v>32.153808000744263</v>
      </c>
      <c r="K194">
        <v>4.8849622145643113E-3</v>
      </c>
      <c r="L194">
        <v>4.3891552012529401E-2</v>
      </c>
      <c r="M194">
        <v>4</v>
      </c>
      <c r="N194">
        <v>77.8</v>
      </c>
      <c r="O194">
        <v>166</v>
      </c>
      <c r="P194">
        <v>0.54700000000000004</v>
      </c>
      <c r="Q194">
        <v>66</v>
      </c>
      <c r="R194">
        <v>0.74951899999999994</v>
      </c>
      <c r="S194">
        <v>86</v>
      </c>
      <c r="T194">
        <v>1385</v>
      </c>
      <c r="U194">
        <v>0.18</v>
      </c>
      <c r="V194">
        <v>29.584246416890313</v>
      </c>
      <c r="W194">
        <v>4.7113011723339017E-3</v>
      </c>
      <c r="X194">
        <v>4.5444714420373171E-2</v>
      </c>
      <c r="Y194">
        <v>3.6000000000000005</v>
      </c>
      <c r="Z194">
        <v>63.6</v>
      </c>
      <c r="AA194">
        <v>171</v>
      </c>
      <c r="AB194">
        <v>0.54700000000000004</v>
      </c>
      <c r="AC194">
        <v>68.900000000000006</v>
      </c>
      <c r="AD194">
        <v>0.74847900000000001</v>
      </c>
      <c r="AE194">
        <v>107</v>
      </c>
    </row>
    <row r="195" spans="1:31" x14ac:dyDescent="0.3">
      <c r="A195" t="s">
        <v>38</v>
      </c>
      <c r="B195" s="3">
        <v>36</v>
      </c>
      <c r="C195" s="9">
        <v>2019</v>
      </c>
      <c r="D195" s="11">
        <v>492438</v>
      </c>
      <c r="E195" s="16">
        <v>63181627.660601936</v>
      </c>
      <c r="F195" s="17">
        <v>128303.7207944999</v>
      </c>
      <c r="G195" s="55">
        <v>128303.7207944999</v>
      </c>
      <c r="H195">
        <v>259</v>
      </c>
      <c r="I195" s="51">
        <v>0.15</v>
      </c>
      <c r="J195" s="17">
        <v>32.738559673458766</v>
      </c>
      <c r="K195">
        <v>1.3302650199223746E-2</v>
      </c>
      <c r="L195">
        <v>1.9080007620714459E-2</v>
      </c>
      <c r="M195">
        <v>20</v>
      </c>
      <c r="N195">
        <v>80.3</v>
      </c>
      <c r="O195">
        <v>145</v>
      </c>
      <c r="P195">
        <v>0.47299999999999998</v>
      </c>
      <c r="Q195">
        <v>45</v>
      </c>
      <c r="R195">
        <v>0.66374700000000009</v>
      </c>
      <c r="S195">
        <v>1</v>
      </c>
      <c r="T195">
        <v>253</v>
      </c>
      <c r="U195">
        <v>0.15</v>
      </c>
      <c r="V195">
        <v>33.139993359834705</v>
      </c>
      <c r="W195">
        <v>1.4587394337935383E-2</v>
      </c>
      <c r="X195">
        <v>4.9159530305912989E-2</v>
      </c>
      <c r="Y195">
        <v>11.1</v>
      </c>
      <c r="Z195">
        <v>85.2</v>
      </c>
      <c r="AA195">
        <v>151</v>
      </c>
      <c r="AB195">
        <v>0.48499999999999999</v>
      </c>
      <c r="AC195">
        <v>45.2</v>
      </c>
      <c r="AD195">
        <v>0.65954299999999999</v>
      </c>
      <c r="AE195">
        <v>2</v>
      </c>
    </row>
    <row r="196" spans="1:31" x14ac:dyDescent="0.3">
      <c r="A196" t="s">
        <v>39</v>
      </c>
      <c r="B196" s="3">
        <v>37</v>
      </c>
      <c r="C196" s="9">
        <v>2019</v>
      </c>
      <c r="D196" s="11">
        <v>894760</v>
      </c>
      <c r="E196" s="16">
        <v>154869973.19791046</v>
      </c>
      <c r="F196" s="17">
        <v>173085.49018497748</v>
      </c>
      <c r="G196" s="55">
        <v>173085.49018497748</v>
      </c>
      <c r="H196">
        <v>446</v>
      </c>
      <c r="I196" s="51">
        <v>0.51</v>
      </c>
      <c r="J196" s="17">
        <v>24.650765660495484</v>
      </c>
      <c r="K196">
        <v>7.7283124925604883E-4</v>
      </c>
      <c r="L196">
        <v>7.641456449515531E-2</v>
      </c>
      <c r="M196">
        <v>10.9</v>
      </c>
      <c r="N196">
        <v>85.3</v>
      </c>
      <c r="O196">
        <v>176</v>
      </c>
      <c r="P196">
        <v>0.47799999999999998</v>
      </c>
      <c r="Q196">
        <v>78.900000000000006</v>
      </c>
      <c r="R196">
        <v>0.80723500000000004</v>
      </c>
      <c r="S196">
        <v>60</v>
      </c>
      <c r="T196">
        <v>451</v>
      </c>
      <c r="U196">
        <v>0.44</v>
      </c>
      <c r="V196">
        <v>21.953380885333665</v>
      </c>
      <c r="W196">
        <v>1.0097777703306438E-3</v>
      </c>
      <c r="X196">
        <v>8.771507231039237E-2</v>
      </c>
      <c r="Y196">
        <v>15</v>
      </c>
      <c r="Z196">
        <v>78.3</v>
      </c>
      <c r="AA196">
        <v>169</v>
      </c>
      <c r="AB196">
        <v>0.47600000000000003</v>
      </c>
      <c r="AC196">
        <v>73</v>
      </c>
      <c r="AD196">
        <v>0.78797799999999996</v>
      </c>
      <c r="AE196">
        <v>63</v>
      </c>
    </row>
    <row r="197" spans="1:31" x14ac:dyDescent="0.3">
      <c r="A197" t="s">
        <v>40</v>
      </c>
      <c r="B197" s="3">
        <v>38</v>
      </c>
      <c r="C197" s="9">
        <v>2019</v>
      </c>
      <c r="D197" s="11">
        <v>470105</v>
      </c>
      <c r="E197" s="16">
        <v>78635347.600555778</v>
      </c>
      <c r="F197" s="17">
        <v>167271.88096394588</v>
      </c>
      <c r="G197" s="55">
        <v>167271.88096394588</v>
      </c>
      <c r="H197">
        <v>204</v>
      </c>
      <c r="I197" s="51">
        <v>0.56000000000000005</v>
      </c>
      <c r="J197" s="17">
        <v>26.061475445696164</v>
      </c>
      <c r="K197">
        <v>1.5059651730769719E-2</v>
      </c>
      <c r="L197">
        <v>9.4947560272306455E-2</v>
      </c>
      <c r="M197">
        <v>10.1</v>
      </c>
      <c r="N197">
        <v>81.8</v>
      </c>
      <c r="O197">
        <v>241</v>
      </c>
      <c r="P197">
        <v>0.58499999999999996</v>
      </c>
      <c r="Q197">
        <v>68</v>
      </c>
      <c r="R197">
        <v>0.70743599999999995</v>
      </c>
      <c r="S197">
        <v>5</v>
      </c>
      <c r="T197">
        <v>215</v>
      </c>
      <c r="U197">
        <v>0.6</v>
      </c>
      <c r="V197">
        <v>26.460019431313341</v>
      </c>
      <c r="W197">
        <v>1.9562372470466133E-2</v>
      </c>
      <c r="X197">
        <v>0.10054020582834342</v>
      </c>
      <c r="Y197">
        <v>10.5</v>
      </c>
      <c r="Z197">
        <v>78</v>
      </c>
      <c r="AA197">
        <v>239</v>
      </c>
      <c r="AB197">
        <v>0.58299999999999996</v>
      </c>
      <c r="AC197">
        <v>68</v>
      </c>
      <c r="AD197">
        <v>0.70835700000000001</v>
      </c>
      <c r="AE197">
        <v>8</v>
      </c>
    </row>
    <row r="198" spans="1:31" x14ac:dyDescent="0.3">
      <c r="A198" t="s">
        <v>41</v>
      </c>
      <c r="B198" s="3">
        <v>39</v>
      </c>
      <c r="C198" s="9">
        <v>2019</v>
      </c>
      <c r="D198" s="11">
        <v>696345</v>
      </c>
      <c r="E198" s="16">
        <v>144344728.25747079</v>
      </c>
      <c r="F198" s="17">
        <v>207289.09988220033</v>
      </c>
      <c r="G198" s="55">
        <v>207289.09988220033</v>
      </c>
      <c r="H198">
        <v>311</v>
      </c>
      <c r="I198" s="51">
        <v>0.24</v>
      </c>
      <c r="J198" s="17">
        <v>19.536085677685964</v>
      </c>
      <c r="K198">
        <v>2.9694101935808753E-3</v>
      </c>
      <c r="L198">
        <v>4.8285705858964967E-2</v>
      </c>
      <c r="M198">
        <v>4.8</v>
      </c>
      <c r="N198">
        <v>74.5</v>
      </c>
      <c r="O198">
        <v>300</v>
      </c>
      <c r="P198">
        <v>0.36499999999999999</v>
      </c>
      <c r="Q198">
        <v>87.7</v>
      </c>
      <c r="R198">
        <v>0.87533600000000011</v>
      </c>
      <c r="S198">
        <v>79</v>
      </c>
      <c r="T198">
        <v>354</v>
      </c>
      <c r="U198">
        <v>0.21</v>
      </c>
      <c r="V198">
        <v>19.513414946797713</v>
      </c>
      <c r="W198">
        <v>2.7314941798623105E-3</v>
      </c>
      <c r="X198">
        <v>5.628854807134108E-2</v>
      </c>
      <c r="Y198">
        <v>16.5</v>
      </c>
      <c r="Z198">
        <v>84.7</v>
      </c>
      <c r="AA198">
        <v>303</v>
      </c>
      <c r="AB198">
        <v>0.36399999999999999</v>
      </c>
      <c r="AC198">
        <v>89</v>
      </c>
      <c r="AD198">
        <v>0.87459100000000012</v>
      </c>
      <c r="AE198">
        <v>81</v>
      </c>
    </row>
    <row r="199" spans="1:31" x14ac:dyDescent="0.3">
      <c r="A199" t="s">
        <v>42</v>
      </c>
      <c r="B199" s="3">
        <v>40</v>
      </c>
      <c r="C199" s="9">
        <v>2019</v>
      </c>
      <c r="D199" s="11">
        <v>2894529</v>
      </c>
      <c r="E199" s="16">
        <v>738806289.57729256</v>
      </c>
      <c r="F199" s="17">
        <v>255242.31734326814</v>
      </c>
      <c r="G199" s="55">
        <v>255242.31734326814</v>
      </c>
      <c r="H199">
        <v>1383</v>
      </c>
      <c r="I199" s="51">
        <v>0.24</v>
      </c>
      <c r="J199" s="17">
        <v>23.666402282905739</v>
      </c>
      <c r="K199">
        <v>5.2465352148415908E-3</v>
      </c>
      <c r="L199">
        <v>0.11503886520715526</v>
      </c>
      <c r="M199">
        <v>10.6</v>
      </c>
      <c r="N199">
        <v>70.8</v>
      </c>
      <c r="O199">
        <v>245</v>
      </c>
      <c r="P199">
        <v>0.39899999999999997</v>
      </c>
      <c r="Q199">
        <v>79.099999999999994</v>
      </c>
      <c r="R199">
        <v>0.89294600000000002</v>
      </c>
      <c r="S199">
        <v>152</v>
      </c>
      <c r="T199">
        <v>1377</v>
      </c>
      <c r="U199">
        <v>0.27</v>
      </c>
      <c r="V199">
        <v>20.181204998637199</v>
      </c>
      <c r="W199">
        <v>5.0937125912694399E-3</v>
      </c>
      <c r="X199">
        <v>0.12708237786538293</v>
      </c>
      <c r="Y199">
        <v>10.199999999999999</v>
      </c>
      <c r="Z199">
        <v>75.5</v>
      </c>
      <c r="AA199">
        <v>257</v>
      </c>
      <c r="AB199">
        <v>0.40399999999999997</v>
      </c>
      <c r="AC199">
        <v>81.099999999999994</v>
      </c>
      <c r="AD199">
        <v>0.89136799999999994</v>
      </c>
      <c r="AE199">
        <v>148</v>
      </c>
    </row>
    <row r="200" spans="1:31" x14ac:dyDescent="0.3">
      <c r="A200" t="s">
        <v>43</v>
      </c>
      <c r="B200" s="3">
        <v>41</v>
      </c>
      <c r="C200" s="9">
        <v>2019</v>
      </c>
      <c r="D200" s="11">
        <v>4115453</v>
      </c>
      <c r="E200" s="16">
        <v>1505950705.2172844</v>
      </c>
      <c r="F200" s="17">
        <v>365925.86653699714</v>
      </c>
      <c r="G200" s="55">
        <v>365925.86653699714</v>
      </c>
      <c r="H200">
        <v>1896</v>
      </c>
      <c r="I200" s="51">
        <v>0.56999999999999995</v>
      </c>
      <c r="J200" s="17">
        <v>18.727150457957666</v>
      </c>
      <c r="K200">
        <v>3.4730734959754039E-2</v>
      </c>
      <c r="L200">
        <v>0.31048947803293714</v>
      </c>
      <c r="M200">
        <v>20.8</v>
      </c>
      <c r="N200">
        <v>77.5</v>
      </c>
      <c r="O200">
        <v>241</v>
      </c>
      <c r="P200">
        <v>0.38200000000000001</v>
      </c>
      <c r="Q200">
        <v>76.2</v>
      </c>
      <c r="R200">
        <v>0.91092600000000001</v>
      </c>
      <c r="S200">
        <v>562</v>
      </c>
      <c r="T200">
        <v>1955</v>
      </c>
      <c r="U200">
        <v>0.63</v>
      </c>
      <c r="V200">
        <v>15.403862184251487</v>
      </c>
      <c r="W200">
        <v>3.2469856364825252E-2</v>
      </c>
      <c r="X200">
        <v>0.33461396026973284</v>
      </c>
      <c r="Y200">
        <v>17.7</v>
      </c>
      <c r="Z200">
        <v>79.7</v>
      </c>
      <c r="AA200">
        <v>248</v>
      </c>
      <c r="AB200">
        <v>0.38400000000000001</v>
      </c>
      <c r="AC200">
        <v>76.2</v>
      </c>
      <c r="AD200">
        <v>0.90618399999999999</v>
      </c>
      <c r="AE200">
        <v>547</v>
      </c>
    </row>
    <row r="201" spans="1:31" x14ac:dyDescent="0.3">
      <c r="A201" t="s">
        <v>44</v>
      </c>
      <c r="B201" s="3">
        <v>42</v>
      </c>
      <c r="C201" s="9">
        <v>2019</v>
      </c>
      <c r="D201" s="11">
        <v>683686</v>
      </c>
      <c r="E201" s="16">
        <v>178620441.64336881</v>
      </c>
      <c r="F201" s="17">
        <v>261260.93212873867</v>
      </c>
      <c r="G201" s="55">
        <v>261260.93212873867</v>
      </c>
      <c r="H201">
        <v>334</v>
      </c>
      <c r="I201" s="51">
        <v>0.12</v>
      </c>
      <c r="J201" s="17">
        <v>13.52825162668036</v>
      </c>
      <c r="K201">
        <v>1.4163450209733722E-3</v>
      </c>
      <c r="L201">
        <v>0.2601577960237389</v>
      </c>
      <c r="M201">
        <v>22.7</v>
      </c>
      <c r="N201">
        <v>67.2</v>
      </c>
      <c r="O201">
        <v>254</v>
      </c>
      <c r="P201">
        <v>0.32500000000000001</v>
      </c>
      <c r="Q201">
        <v>77.8</v>
      </c>
      <c r="R201">
        <v>0.60247399999999995</v>
      </c>
      <c r="S201">
        <v>85</v>
      </c>
      <c r="T201">
        <v>331</v>
      </c>
      <c r="U201">
        <v>0.13</v>
      </c>
      <c r="V201">
        <v>14.178733439098909</v>
      </c>
      <c r="W201">
        <v>1.4441403803208163E-3</v>
      </c>
      <c r="X201">
        <v>0.27685120413195846</v>
      </c>
      <c r="Y201">
        <v>13</v>
      </c>
      <c r="Z201">
        <v>66.099999999999994</v>
      </c>
      <c r="AA201">
        <v>270</v>
      </c>
      <c r="AB201">
        <v>0.33</v>
      </c>
      <c r="AC201">
        <v>80.099999999999994</v>
      </c>
      <c r="AD201">
        <v>0.593337</v>
      </c>
      <c r="AE201">
        <v>106</v>
      </c>
    </row>
    <row r="202" spans="1:31" x14ac:dyDescent="0.3">
      <c r="A202" t="s">
        <v>45</v>
      </c>
      <c r="B202" s="3">
        <v>43</v>
      </c>
      <c r="C202" s="9">
        <v>2019</v>
      </c>
      <c r="D202" s="11">
        <v>801163</v>
      </c>
      <c r="E202" s="16">
        <v>235224643.27194053</v>
      </c>
      <c r="F202" s="17">
        <v>293603.97730791429</v>
      </c>
      <c r="G202" s="55">
        <v>293603.97730791429</v>
      </c>
      <c r="H202">
        <v>438</v>
      </c>
      <c r="I202" s="51">
        <v>0.37</v>
      </c>
      <c r="J202" s="17">
        <v>20.1980985733782</v>
      </c>
      <c r="K202">
        <v>2.0499498851419867E-4</v>
      </c>
      <c r="L202">
        <v>0.24392901715679136</v>
      </c>
      <c r="M202">
        <v>34.799999999999997</v>
      </c>
      <c r="N202">
        <v>65.099999999999994</v>
      </c>
      <c r="O202">
        <v>322</v>
      </c>
      <c r="P202">
        <v>0.36799999999999999</v>
      </c>
      <c r="Q202">
        <v>77.900000000000006</v>
      </c>
      <c r="R202">
        <v>0.56671199999999999</v>
      </c>
      <c r="S202">
        <v>47</v>
      </c>
      <c r="T202">
        <v>421</v>
      </c>
      <c r="U202">
        <v>0.41</v>
      </c>
      <c r="V202">
        <v>21.292085986561137</v>
      </c>
      <c r="W202">
        <v>1.942170640349303E-4</v>
      </c>
      <c r="X202">
        <v>0.24060898097601477</v>
      </c>
      <c r="Y202">
        <v>24.6</v>
      </c>
      <c r="Z202">
        <v>67.099999999999994</v>
      </c>
      <c r="AA202">
        <v>331</v>
      </c>
      <c r="AB202">
        <v>0.37</v>
      </c>
      <c r="AC202">
        <v>78.2</v>
      </c>
      <c r="AD202">
        <v>0.56190300000000004</v>
      </c>
      <c r="AE202">
        <v>70</v>
      </c>
    </row>
    <row r="203" spans="1:31" x14ac:dyDescent="0.3">
      <c r="A203" t="s">
        <v>46</v>
      </c>
      <c r="B203" s="3">
        <v>44</v>
      </c>
      <c r="C203" s="9">
        <v>2019</v>
      </c>
      <c r="D203" s="11">
        <v>3989152</v>
      </c>
      <c r="E203" s="16">
        <v>2201203654.4250469</v>
      </c>
      <c r="F203" s="17">
        <v>551797.38812285091</v>
      </c>
      <c r="G203" s="55">
        <v>551797.38812285091</v>
      </c>
      <c r="H203">
        <v>2036</v>
      </c>
      <c r="I203" s="51">
        <v>0.64</v>
      </c>
      <c r="J203" s="17">
        <v>22.815714431025324</v>
      </c>
      <c r="K203">
        <v>0.28642105829690861</v>
      </c>
      <c r="L203">
        <v>0.14686351992859081</v>
      </c>
      <c r="M203">
        <v>26.5</v>
      </c>
      <c r="N203">
        <v>78.099999999999994</v>
      </c>
      <c r="O203">
        <v>369</v>
      </c>
      <c r="P203">
        <v>0.23199999999999998</v>
      </c>
      <c r="Q203">
        <v>61.7</v>
      </c>
      <c r="R203">
        <v>0.76890000000000003</v>
      </c>
      <c r="S203">
        <v>760</v>
      </c>
      <c r="T203">
        <v>2037</v>
      </c>
      <c r="U203">
        <v>0.68</v>
      </c>
      <c r="V203">
        <v>24.010114901631439</v>
      </c>
      <c r="W203">
        <v>0.28733511115286636</v>
      </c>
      <c r="X203">
        <v>0.14864449058974397</v>
      </c>
      <c r="Y203">
        <v>31.8</v>
      </c>
      <c r="Z203">
        <v>81.8</v>
      </c>
      <c r="AA203">
        <v>377</v>
      </c>
      <c r="AB203">
        <v>0.23199999999999998</v>
      </c>
      <c r="AC203">
        <v>61.9</v>
      </c>
      <c r="AD203">
        <v>0.76281499999999991</v>
      </c>
      <c r="AE203">
        <v>726</v>
      </c>
    </row>
    <row r="204" spans="1:31" x14ac:dyDescent="0.3">
      <c r="A204" t="s">
        <v>47</v>
      </c>
      <c r="B204" s="3">
        <v>45</v>
      </c>
      <c r="C204" s="9">
        <v>2019</v>
      </c>
      <c r="D204" s="11">
        <v>1476440</v>
      </c>
      <c r="E204" s="16">
        <v>581154747.84657669</v>
      </c>
      <c r="F204" s="17">
        <v>393618.94004942745</v>
      </c>
      <c r="G204" s="55">
        <v>393618.94004942745</v>
      </c>
      <c r="H204">
        <v>763</v>
      </c>
      <c r="I204" s="51">
        <v>0.31</v>
      </c>
      <c r="J204" s="17">
        <v>14.633896154920963</v>
      </c>
      <c r="K204">
        <v>0.26756445551458524</v>
      </c>
      <c r="L204">
        <v>0.19044026327913693</v>
      </c>
      <c r="M204">
        <v>19.2</v>
      </c>
      <c r="N204">
        <v>71.400000000000006</v>
      </c>
      <c r="O204">
        <v>289</v>
      </c>
      <c r="P204">
        <v>0.34399999999999997</v>
      </c>
      <c r="Q204">
        <v>76</v>
      </c>
      <c r="R204">
        <v>0.61490599999999995</v>
      </c>
      <c r="S204">
        <v>135</v>
      </c>
      <c r="T204">
        <v>782</v>
      </c>
      <c r="U204">
        <v>0.34</v>
      </c>
      <c r="V204">
        <v>14.262877885057023</v>
      </c>
      <c r="W204">
        <v>0.26272336616049802</v>
      </c>
      <c r="X204">
        <v>0.1785606412577922</v>
      </c>
      <c r="Y204">
        <v>14.2</v>
      </c>
      <c r="Z204">
        <v>70.3</v>
      </c>
      <c r="AA204">
        <v>292</v>
      </c>
      <c r="AB204">
        <v>0.34499999999999997</v>
      </c>
      <c r="AC204">
        <v>79.400000000000006</v>
      </c>
      <c r="AD204">
        <v>0.59841500000000003</v>
      </c>
      <c r="AE204">
        <v>123</v>
      </c>
    </row>
    <row r="205" spans="1:31" x14ac:dyDescent="0.3">
      <c r="A205" t="s">
        <v>48</v>
      </c>
      <c r="B205" s="3">
        <v>46</v>
      </c>
      <c r="C205" s="9">
        <v>2019</v>
      </c>
      <c r="D205" s="11">
        <v>1209255</v>
      </c>
      <c r="E205" s="16">
        <v>301315620.66938555</v>
      </c>
      <c r="F205" s="17">
        <v>249174.59152071777</v>
      </c>
      <c r="G205" s="55">
        <v>249174.59152071777</v>
      </c>
      <c r="H205">
        <v>608</v>
      </c>
      <c r="I205" s="51">
        <v>0.59</v>
      </c>
      <c r="J205" s="17">
        <v>19.269123368436926</v>
      </c>
      <c r="K205">
        <v>8.7874865695309256E-4</v>
      </c>
      <c r="L205">
        <v>0.25876217059550793</v>
      </c>
      <c r="M205">
        <v>33.6</v>
      </c>
      <c r="N205">
        <v>71.8</v>
      </c>
      <c r="O205">
        <v>283</v>
      </c>
      <c r="P205">
        <v>0.36700000000000005</v>
      </c>
      <c r="Q205">
        <v>82.1</v>
      </c>
      <c r="R205">
        <v>0.63026899999999997</v>
      </c>
      <c r="S205">
        <v>117</v>
      </c>
      <c r="T205">
        <v>619</v>
      </c>
      <c r="U205">
        <v>0.68</v>
      </c>
      <c r="V205">
        <v>17.823646994579352</v>
      </c>
      <c r="W205">
        <v>1.0271889907373882E-3</v>
      </c>
      <c r="X205">
        <v>0.26006261821430576</v>
      </c>
      <c r="Y205">
        <v>39.200000000000003</v>
      </c>
      <c r="Z205">
        <v>62.6</v>
      </c>
      <c r="AA205">
        <v>281</v>
      </c>
      <c r="AB205">
        <v>0.371</v>
      </c>
      <c r="AC205">
        <v>83.4</v>
      </c>
      <c r="AD205">
        <v>0.61897000000000002</v>
      </c>
      <c r="AE205">
        <v>92</v>
      </c>
    </row>
    <row r="206" spans="1:31" x14ac:dyDescent="0.3">
      <c r="A206" t="s">
        <v>49</v>
      </c>
      <c r="B206" s="3">
        <v>47</v>
      </c>
      <c r="C206" s="9">
        <v>2019</v>
      </c>
      <c r="D206" s="11">
        <v>2581988</v>
      </c>
      <c r="E206" s="16">
        <v>1184120633.8334141</v>
      </c>
      <c r="F206" s="17">
        <v>458608.1088809917</v>
      </c>
      <c r="G206" s="55">
        <v>458608.1088809917</v>
      </c>
      <c r="H206">
        <v>1225</v>
      </c>
      <c r="I206" s="51">
        <v>1.21</v>
      </c>
      <c r="J206" s="17">
        <v>18.963876537405003</v>
      </c>
      <c r="K206">
        <v>0.22575483350472889</v>
      </c>
      <c r="L206">
        <v>0.28738222707775035</v>
      </c>
      <c r="M206">
        <v>19</v>
      </c>
      <c r="N206">
        <v>70.3</v>
      </c>
      <c r="O206">
        <v>208</v>
      </c>
      <c r="P206">
        <v>0.24199999999999999</v>
      </c>
      <c r="Q206">
        <v>79.400000000000006</v>
      </c>
      <c r="R206">
        <v>0.68934099999999998</v>
      </c>
      <c r="S206">
        <v>322</v>
      </c>
      <c r="T206">
        <v>1265</v>
      </c>
      <c r="U206">
        <v>1.01</v>
      </c>
      <c r="V206">
        <v>17.123231554884967</v>
      </c>
      <c r="W206">
        <v>0.22898831708411535</v>
      </c>
      <c r="X206">
        <v>0.28233035861206823</v>
      </c>
      <c r="Y206">
        <v>15.2</v>
      </c>
      <c r="Z206">
        <v>72.599999999999994</v>
      </c>
      <c r="AA206">
        <v>211</v>
      </c>
      <c r="AB206">
        <v>0.24199999999999999</v>
      </c>
      <c r="AC206">
        <v>82.3</v>
      </c>
      <c r="AD206">
        <v>0.69210899999999997</v>
      </c>
      <c r="AE206">
        <v>281</v>
      </c>
    </row>
    <row r="207" spans="1:31" x14ac:dyDescent="0.3">
      <c r="A207" t="s">
        <v>50</v>
      </c>
      <c r="B207" s="3">
        <v>48</v>
      </c>
      <c r="C207" s="9">
        <v>2019</v>
      </c>
      <c r="D207" s="11">
        <v>1201063</v>
      </c>
      <c r="E207" s="16">
        <v>326458788.25279421</v>
      </c>
      <c r="F207" s="17">
        <v>271808.2134349274</v>
      </c>
      <c r="G207" s="55">
        <v>271808.2134349274</v>
      </c>
      <c r="H207">
        <v>637</v>
      </c>
      <c r="I207" s="51">
        <v>0.89</v>
      </c>
      <c r="J207" s="17">
        <v>19.497856791568395</v>
      </c>
      <c r="K207">
        <v>2.6528653183143331E-3</v>
      </c>
      <c r="L207">
        <v>0.265990468691155</v>
      </c>
      <c r="M207">
        <v>21.9</v>
      </c>
      <c r="N207">
        <v>66.3</v>
      </c>
      <c r="O207">
        <v>229</v>
      </c>
      <c r="P207">
        <v>0.22800000000000001</v>
      </c>
      <c r="Q207">
        <v>92.8</v>
      </c>
      <c r="R207">
        <v>0.55475099999999999</v>
      </c>
      <c r="S207">
        <v>87</v>
      </c>
      <c r="T207">
        <v>667</v>
      </c>
      <c r="U207">
        <v>0.6</v>
      </c>
      <c r="V207">
        <v>16.845196884496222</v>
      </c>
      <c r="W207">
        <v>3.9142731325488497E-3</v>
      </c>
      <c r="X207">
        <v>0.26890364647420278</v>
      </c>
      <c r="Y207">
        <v>15.7</v>
      </c>
      <c r="Z207">
        <v>64.099999999999994</v>
      </c>
      <c r="AA207">
        <v>245</v>
      </c>
      <c r="AB207">
        <v>0.23199999999999998</v>
      </c>
      <c r="AC207">
        <v>92.4</v>
      </c>
      <c r="AD207">
        <v>0.55400499999999997</v>
      </c>
      <c r="AE207">
        <v>86</v>
      </c>
    </row>
    <row r="208" spans="1:31" x14ac:dyDescent="0.3">
      <c r="A208" t="s">
        <v>51</v>
      </c>
      <c r="B208" s="3">
        <v>49</v>
      </c>
      <c r="C208" s="9">
        <v>2019</v>
      </c>
      <c r="D208" s="11">
        <v>3181635</v>
      </c>
      <c r="E208" s="16">
        <v>1382303064.8260522</v>
      </c>
      <c r="F208" s="17">
        <v>434463.11875059595</v>
      </c>
      <c r="G208" s="55">
        <v>434463.11875059595</v>
      </c>
      <c r="H208">
        <v>1754</v>
      </c>
      <c r="I208" s="51">
        <v>5.48</v>
      </c>
      <c r="J208" s="17">
        <v>18.257319924656116</v>
      </c>
      <c r="K208">
        <v>4.7265934386578443E-4</v>
      </c>
      <c r="L208">
        <v>0.28685376407911034</v>
      </c>
      <c r="M208">
        <v>26.6</v>
      </c>
      <c r="N208">
        <v>70.099999999999994</v>
      </c>
      <c r="O208">
        <v>261</v>
      </c>
      <c r="P208">
        <v>0.20300000000000001</v>
      </c>
      <c r="Q208">
        <v>89</v>
      </c>
      <c r="R208">
        <v>0.70092399999999999</v>
      </c>
      <c r="S208">
        <v>352</v>
      </c>
      <c r="T208">
        <v>1760</v>
      </c>
      <c r="U208">
        <v>5.14</v>
      </c>
      <c r="V208">
        <v>17.268035641033869</v>
      </c>
      <c r="W208">
        <v>7.4300791986879188E-4</v>
      </c>
      <c r="X208">
        <v>0.29020967845209772</v>
      </c>
      <c r="Y208">
        <v>28.6</v>
      </c>
      <c r="Z208">
        <v>72.900000000000006</v>
      </c>
      <c r="AA208">
        <v>264</v>
      </c>
      <c r="AB208">
        <v>0.20399999999999999</v>
      </c>
      <c r="AC208">
        <v>90.4</v>
      </c>
      <c r="AD208">
        <v>0.69928000000000001</v>
      </c>
      <c r="AE208">
        <v>347</v>
      </c>
    </row>
    <row r="209" spans="1:31" x14ac:dyDescent="0.3">
      <c r="A209" t="s">
        <v>52</v>
      </c>
      <c r="B209" s="3">
        <v>50</v>
      </c>
      <c r="C209" s="9">
        <v>2019</v>
      </c>
      <c r="D209" s="11">
        <v>1904146</v>
      </c>
      <c r="E209" s="16">
        <v>863200029.23821712</v>
      </c>
      <c r="F209" s="17">
        <v>453326.59850569081</v>
      </c>
      <c r="G209" s="55">
        <v>453326.59850569081</v>
      </c>
      <c r="H209">
        <v>930</v>
      </c>
      <c r="I209" s="51">
        <v>0.09</v>
      </c>
      <c r="J209" s="17">
        <v>19.166033115095114</v>
      </c>
      <c r="K209">
        <v>0.40959796540479859</v>
      </c>
      <c r="L209">
        <v>0.11425220479407451</v>
      </c>
      <c r="M209">
        <v>9.3000000000000007</v>
      </c>
      <c r="N209">
        <v>87.9</v>
      </c>
      <c r="O209">
        <v>222</v>
      </c>
      <c r="P209">
        <v>0.40399999999999997</v>
      </c>
      <c r="Q209">
        <v>79.900000000000006</v>
      </c>
      <c r="R209">
        <v>0.81289299999999998</v>
      </c>
      <c r="S209">
        <v>74</v>
      </c>
      <c r="T209">
        <v>1011</v>
      </c>
      <c r="U209">
        <v>0.09</v>
      </c>
      <c r="V209">
        <v>19.660290534346185</v>
      </c>
      <c r="W209">
        <v>0.38852510769751153</v>
      </c>
      <c r="X209">
        <v>0.13079744818465458</v>
      </c>
      <c r="Y209">
        <v>7.2000000000000011</v>
      </c>
      <c r="Z209">
        <v>80.5</v>
      </c>
      <c r="AA209">
        <v>234</v>
      </c>
      <c r="AB209">
        <v>0.40600000000000003</v>
      </c>
      <c r="AC209">
        <v>82.9</v>
      </c>
      <c r="AD209">
        <v>0.81033900000000003</v>
      </c>
      <c r="AE209">
        <v>175</v>
      </c>
    </row>
    <row r="210" spans="1:31" x14ac:dyDescent="0.3">
      <c r="A210" t="s">
        <v>53</v>
      </c>
      <c r="B210" s="3">
        <v>51</v>
      </c>
      <c r="C210" s="9">
        <v>2019</v>
      </c>
      <c r="D210" s="11">
        <v>1301298</v>
      </c>
      <c r="E210" s="16">
        <v>389923125.72425497</v>
      </c>
      <c r="F210" s="17">
        <v>299641.68524369894</v>
      </c>
      <c r="G210" s="55">
        <v>299641.68524369894</v>
      </c>
      <c r="H210">
        <v>656</v>
      </c>
      <c r="I210" s="51">
        <v>0.97</v>
      </c>
      <c r="J210" s="17">
        <v>19.926071482478751</v>
      </c>
      <c r="K210">
        <v>2.2024130422918379E-3</v>
      </c>
      <c r="L210">
        <v>0.16962509617416024</v>
      </c>
      <c r="M210">
        <v>24.4</v>
      </c>
      <c r="N210">
        <v>73.900000000000006</v>
      </c>
      <c r="O210">
        <v>249</v>
      </c>
      <c r="P210">
        <v>0.314</v>
      </c>
      <c r="Q210">
        <v>81.2</v>
      </c>
      <c r="R210">
        <v>0.77461500000000005</v>
      </c>
      <c r="S210">
        <v>142</v>
      </c>
      <c r="T210">
        <v>685</v>
      </c>
      <c r="U210">
        <v>1.24</v>
      </c>
      <c r="V210">
        <v>21.192199960732669</v>
      </c>
      <c r="W210">
        <v>1.1693562568560452E-3</v>
      </c>
      <c r="X210">
        <v>0.19036283793714584</v>
      </c>
      <c r="Y210">
        <v>25</v>
      </c>
      <c r="Z210">
        <v>71.900000000000006</v>
      </c>
      <c r="AA210">
        <v>253</v>
      </c>
      <c r="AB210">
        <v>0.316</v>
      </c>
      <c r="AC210">
        <v>80.2</v>
      </c>
      <c r="AD210">
        <v>0.77815799999999991</v>
      </c>
      <c r="AE210">
        <v>142</v>
      </c>
    </row>
    <row r="211" spans="1:31" x14ac:dyDescent="0.3">
      <c r="A211" t="s">
        <v>54</v>
      </c>
      <c r="B211" s="3">
        <v>52</v>
      </c>
      <c r="C211" s="9">
        <v>2019</v>
      </c>
      <c r="D211" s="11">
        <v>3206514</v>
      </c>
      <c r="E211" s="16">
        <v>1394776104.7252095</v>
      </c>
      <c r="F211" s="17">
        <v>434982.07234560943</v>
      </c>
      <c r="G211" s="55">
        <v>434982.07234560943</v>
      </c>
      <c r="H211">
        <v>1683</v>
      </c>
      <c r="I211" s="51">
        <v>1.1499999999999999</v>
      </c>
      <c r="J211" s="17">
        <v>17.384960327902501</v>
      </c>
      <c r="K211">
        <v>0.18768106905764606</v>
      </c>
      <c r="L211">
        <v>0.2001422832927813</v>
      </c>
      <c r="M211">
        <v>23.6</v>
      </c>
      <c r="N211">
        <v>76.099999999999994</v>
      </c>
      <c r="O211">
        <v>297</v>
      </c>
      <c r="P211">
        <v>0.20300000000000001</v>
      </c>
      <c r="Q211">
        <v>72.3</v>
      </c>
      <c r="R211">
        <v>0.42668</v>
      </c>
      <c r="S211">
        <v>431</v>
      </c>
      <c r="T211">
        <v>1714</v>
      </c>
      <c r="U211">
        <v>0.86</v>
      </c>
      <c r="V211">
        <v>16.301394960391157</v>
      </c>
      <c r="W211">
        <v>0.19348874215647177</v>
      </c>
      <c r="X211">
        <v>0.20551191973506425</v>
      </c>
      <c r="Y211">
        <v>17.600000000000001</v>
      </c>
      <c r="Z211">
        <v>81.8</v>
      </c>
      <c r="AA211">
        <v>304</v>
      </c>
      <c r="AB211">
        <v>0.20199999999999999</v>
      </c>
      <c r="AC211">
        <v>73.400000000000006</v>
      </c>
      <c r="AD211">
        <v>0.42747000000000002</v>
      </c>
      <c r="AE211">
        <v>416</v>
      </c>
    </row>
    <row r="212" spans="1:31" x14ac:dyDescent="0.3">
      <c r="A212" t="s">
        <v>55</v>
      </c>
      <c r="B212" s="3">
        <v>53</v>
      </c>
      <c r="C212" s="9">
        <v>2019</v>
      </c>
      <c r="D212" s="11">
        <v>2484437</v>
      </c>
      <c r="E212" s="16">
        <v>739846443.06257594</v>
      </c>
      <c r="F212" s="17">
        <v>297792.39443889132</v>
      </c>
      <c r="G212" s="55">
        <v>297792.39443889132</v>
      </c>
      <c r="H212">
        <v>1203</v>
      </c>
      <c r="I212" s="51">
        <v>0.77</v>
      </c>
      <c r="J212" s="17">
        <v>20.019234212530005</v>
      </c>
      <c r="K212">
        <v>3.198368485276213E-2</v>
      </c>
      <c r="L212">
        <v>0.1857425858046497</v>
      </c>
      <c r="M212">
        <v>16.399999999999999</v>
      </c>
      <c r="N212">
        <v>79.7</v>
      </c>
      <c r="O212">
        <v>304</v>
      </c>
      <c r="P212">
        <v>0.23699999999999999</v>
      </c>
      <c r="Q212">
        <v>97.7</v>
      </c>
      <c r="R212">
        <v>0.63645200000000002</v>
      </c>
      <c r="S212">
        <v>206</v>
      </c>
      <c r="T212">
        <v>1197</v>
      </c>
      <c r="U212">
        <v>0.57999999999999996</v>
      </c>
      <c r="V212">
        <v>20.012454147415237</v>
      </c>
      <c r="W212">
        <v>3.5418048983260675E-2</v>
      </c>
      <c r="X212">
        <v>0.19077133608353533</v>
      </c>
      <c r="Y212">
        <v>18.3</v>
      </c>
      <c r="Z212">
        <v>73.3</v>
      </c>
      <c r="AA212">
        <v>306</v>
      </c>
      <c r="AB212">
        <v>0.23399999999999999</v>
      </c>
      <c r="AC212">
        <v>98.8</v>
      </c>
      <c r="AD212">
        <v>0.63401099999999999</v>
      </c>
      <c r="AE212">
        <v>214</v>
      </c>
    </row>
    <row r="213" spans="1:31" x14ac:dyDescent="0.3">
      <c r="A213" t="s">
        <v>56</v>
      </c>
      <c r="B213" s="3">
        <v>54</v>
      </c>
      <c r="C213" s="9">
        <v>2019</v>
      </c>
      <c r="D213" s="11">
        <v>1224520</v>
      </c>
      <c r="E213" s="16">
        <v>381273273.40005797</v>
      </c>
      <c r="F213" s="17">
        <v>311365.49292788847</v>
      </c>
      <c r="G213" s="55">
        <v>311365.49292788847</v>
      </c>
      <c r="H213">
        <v>611</v>
      </c>
      <c r="I213" s="51">
        <v>2.71</v>
      </c>
      <c r="J213" s="17">
        <v>18.760614933425192</v>
      </c>
      <c r="K213">
        <v>2.1337463473202527E-2</v>
      </c>
      <c r="L213">
        <v>0.25232538665896287</v>
      </c>
      <c r="M213">
        <v>24.5</v>
      </c>
      <c r="N213">
        <v>66</v>
      </c>
      <c r="O213">
        <v>289</v>
      </c>
      <c r="P213">
        <v>0.23899999999999999</v>
      </c>
      <c r="Q213">
        <v>79.3</v>
      </c>
      <c r="R213">
        <v>0.712561</v>
      </c>
      <c r="S213">
        <v>147</v>
      </c>
      <c r="T213">
        <v>626</v>
      </c>
      <c r="U213">
        <v>3.13</v>
      </c>
      <c r="V213">
        <v>21.445293132172356</v>
      </c>
      <c r="W213">
        <v>1.1708081645157678E-2</v>
      </c>
      <c r="X213">
        <v>0.23665932260109748</v>
      </c>
      <c r="Y213">
        <v>15.6</v>
      </c>
      <c r="Z213">
        <v>70.5</v>
      </c>
      <c r="AA213">
        <v>293</v>
      </c>
      <c r="AB213">
        <v>0.24100000000000002</v>
      </c>
      <c r="AC213">
        <v>80.5</v>
      </c>
      <c r="AD213">
        <v>0.72430499999999998</v>
      </c>
      <c r="AE213">
        <v>112</v>
      </c>
    </row>
    <row r="214" spans="1:31" x14ac:dyDescent="0.3">
      <c r="A214" t="s">
        <v>57</v>
      </c>
      <c r="B214" s="3">
        <v>55</v>
      </c>
      <c r="C214" s="9">
        <v>2019</v>
      </c>
      <c r="D214" s="11">
        <v>805272</v>
      </c>
      <c r="E214" s="16">
        <v>210362627.638522</v>
      </c>
      <c r="F214" s="17">
        <v>261231.7672022894</v>
      </c>
      <c r="G214" s="55">
        <v>261231.7672022894</v>
      </c>
      <c r="H214">
        <v>365</v>
      </c>
      <c r="I214" s="51">
        <v>0.15</v>
      </c>
      <c r="J214" s="17">
        <v>17.203924994658522</v>
      </c>
      <c r="K214">
        <v>9.5780090152584596E-3</v>
      </c>
      <c r="L214">
        <v>0.20821467334297569</v>
      </c>
      <c r="M214">
        <v>20.399999999999999</v>
      </c>
      <c r="N214">
        <v>65.900000000000006</v>
      </c>
      <c r="O214">
        <v>180</v>
      </c>
      <c r="P214">
        <v>0.36599999999999999</v>
      </c>
      <c r="Q214">
        <v>89.8</v>
      </c>
      <c r="R214">
        <v>0.57422200000000001</v>
      </c>
      <c r="S214">
        <v>48</v>
      </c>
      <c r="T214">
        <v>384</v>
      </c>
      <c r="U214">
        <v>0.16</v>
      </c>
      <c r="V214">
        <v>12.593676698212672</v>
      </c>
      <c r="W214">
        <v>9.0168230766504587E-3</v>
      </c>
      <c r="X214">
        <v>0.20789428442202409</v>
      </c>
      <c r="Y214">
        <v>21.1</v>
      </c>
      <c r="Z214">
        <v>66.900000000000006</v>
      </c>
      <c r="AA214">
        <v>199</v>
      </c>
      <c r="AB214">
        <v>0.36899999999999999</v>
      </c>
      <c r="AC214">
        <v>89.2</v>
      </c>
      <c r="AD214">
        <v>0.57272000000000001</v>
      </c>
      <c r="AE214">
        <v>52</v>
      </c>
    </row>
    <row r="215" spans="1:31" x14ac:dyDescent="0.3">
      <c r="A215" t="s">
        <v>58</v>
      </c>
      <c r="B215" s="3">
        <v>56</v>
      </c>
      <c r="C215" s="9">
        <v>2019</v>
      </c>
      <c r="D215" s="11">
        <v>4312661</v>
      </c>
      <c r="E215" s="16">
        <v>2205649531.9527659</v>
      </c>
      <c r="F215" s="17">
        <v>511435.87032525067</v>
      </c>
      <c r="G215" s="55">
        <v>511435.87032525067</v>
      </c>
      <c r="H215">
        <v>2125</v>
      </c>
      <c r="I215" s="51">
        <v>1.1100000000000001</v>
      </c>
      <c r="J215" s="17">
        <v>15.489285760773742</v>
      </c>
      <c r="K215">
        <v>2.0436271450973219E-2</v>
      </c>
      <c r="L215">
        <v>0.31869813410113179</v>
      </c>
      <c r="M215">
        <v>24.1</v>
      </c>
      <c r="N215">
        <v>75.8</v>
      </c>
      <c r="O215">
        <v>277</v>
      </c>
      <c r="P215">
        <v>0.14499999999999999</v>
      </c>
      <c r="Q215">
        <v>85</v>
      </c>
      <c r="R215">
        <v>0.78335999999999995</v>
      </c>
      <c r="S215">
        <v>513</v>
      </c>
      <c r="T215">
        <v>2149</v>
      </c>
      <c r="U215">
        <v>1.24</v>
      </c>
      <c r="V215">
        <v>15.623372367762967</v>
      </c>
      <c r="W215">
        <v>1.8274670834650161E-2</v>
      </c>
      <c r="X215">
        <v>0.32215383725710894</v>
      </c>
      <c r="Y215">
        <v>27.1</v>
      </c>
      <c r="Z215">
        <v>74</v>
      </c>
      <c r="AA215">
        <v>278</v>
      </c>
      <c r="AB215">
        <v>0.14599999999999999</v>
      </c>
      <c r="AC215">
        <v>84.9</v>
      </c>
      <c r="AD215">
        <v>0.77810599999999996</v>
      </c>
      <c r="AE215">
        <v>493</v>
      </c>
    </row>
    <row r="216" spans="1:31" x14ac:dyDescent="0.3">
      <c r="A216" t="s">
        <v>59</v>
      </c>
      <c r="B216" s="3">
        <v>57</v>
      </c>
      <c r="C216" s="9">
        <v>2019</v>
      </c>
      <c r="D216" s="11">
        <v>3755879</v>
      </c>
      <c r="E216" s="16">
        <v>6789087519.6930599</v>
      </c>
      <c r="F216" s="17">
        <v>1807589.5202409502</v>
      </c>
      <c r="G216" s="55">
        <v>1807589.5202409502</v>
      </c>
      <c r="H216">
        <v>1957</v>
      </c>
      <c r="I216" s="51">
        <v>0.21</v>
      </c>
      <c r="J216" s="17">
        <v>24.943085378595079</v>
      </c>
      <c r="K216">
        <v>0.64274193320046136</v>
      </c>
      <c r="L216">
        <v>4.3887268410211976E-2</v>
      </c>
      <c r="M216">
        <v>14.899999999999999</v>
      </c>
      <c r="N216">
        <v>80.400000000000006</v>
      </c>
      <c r="O216">
        <v>202</v>
      </c>
      <c r="P216">
        <v>0.19500000000000001</v>
      </c>
      <c r="Q216">
        <v>71.400000000000006</v>
      </c>
      <c r="R216">
        <v>0.78368599999999999</v>
      </c>
      <c r="S216">
        <v>214</v>
      </c>
      <c r="T216">
        <v>1958</v>
      </c>
      <c r="U216">
        <v>0.19</v>
      </c>
      <c r="V216">
        <v>25.981473010540835</v>
      </c>
      <c r="W216">
        <v>0.63066129060851128</v>
      </c>
      <c r="X216">
        <v>5.4257480530647037E-2</v>
      </c>
      <c r="Y216">
        <v>17.5</v>
      </c>
      <c r="Z216">
        <v>86.5</v>
      </c>
      <c r="AA216">
        <v>216</v>
      </c>
      <c r="AB216">
        <v>0.19699999999999998</v>
      </c>
      <c r="AC216">
        <v>72.3</v>
      </c>
      <c r="AD216">
        <v>0.77464699999999997</v>
      </c>
      <c r="AE216">
        <v>191</v>
      </c>
    </row>
    <row r="217" spans="1:31" x14ac:dyDescent="0.3">
      <c r="A217" t="s">
        <v>60</v>
      </c>
      <c r="B217" s="3">
        <v>58</v>
      </c>
      <c r="C217" s="9">
        <v>2019</v>
      </c>
      <c r="D217" s="11">
        <v>3473309</v>
      </c>
      <c r="E217" s="16">
        <v>1364093567.4583144</v>
      </c>
      <c r="F217" s="17">
        <v>392736.02419430995</v>
      </c>
      <c r="G217" s="55">
        <v>392736.02419430995</v>
      </c>
      <c r="H217">
        <v>1875</v>
      </c>
      <c r="I217" s="51">
        <v>1.38</v>
      </c>
      <c r="J217" s="17">
        <v>19.442777143787669</v>
      </c>
      <c r="K217">
        <v>2.5247020751167137E-2</v>
      </c>
      <c r="L217">
        <v>0.32136114500185281</v>
      </c>
      <c r="M217">
        <v>25.3</v>
      </c>
      <c r="N217">
        <v>77</v>
      </c>
      <c r="O217">
        <v>256</v>
      </c>
      <c r="P217">
        <v>0.17300000000000001</v>
      </c>
      <c r="Q217">
        <v>73.900000000000006</v>
      </c>
      <c r="R217">
        <v>0.78607100000000008</v>
      </c>
      <c r="S217">
        <v>242</v>
      </c>
      <c r="T217">
        <v>1875</v>
      </c>
      <c r="U217">
        <v>1.41</v>
      </c>
      <c r="V217">
        <v>16.76125134044301</v>
      </c>
      <c r="W217">
        <v>2.4460260818429055E-2</v>
      </c>
      <c r="X217">
        <v>0.34124576396255113</v>
      </c>
      <c r="Y217">
        <v>25.8</v>
      </c>
      <c r="Z217">
        <v>75.3</v>
      </c>
      <c r="AA217">
        <v>266</v>
      </c>
      <c r="AB217">
        <v>0.17300000000000001</v>
      </c>
      <c r="AC217">
        <v>74.099999999999994</v>
      </c>
      <c r="AD217">
        <v>0.78383199999999997</v>
      </c>
      <c r="AE217">
        <v>267</v>
      </c>
    </row>
    <row r="218" spans="1:31" x14ac:dyDescent="0.3">
      <c r="A218" t="s">
        <v>61</v>
      </c>
      <c r="B218" s="3">
        <v>59</v>
      </c>
      <c r="C218" s="9">
        <v>2019</v>
      </c>
      <c r="D218" s="11">
        <v>211127</v>
      </c>
      <c r="E218" s="16">
        <v>50982129.04631453</v>
      </c>
      <c r="F218" s="17">
        <v>241476.12122710279</v>
      </c>
      <c r="G218" s="55">
        <v>241476.12122710279</v>
      </c>
      <c r="H218">
        <v>95</v>
      </c>
      <c r="I218" s="51">
        <v>0.16</v>
      </c>
      <c r="J218" s="17">
        <v>36.848957311089301</v>
      </c>
      <c r="K218">
        <v>8.5048674458269528E-3</v>
      </c>
      <c r="L218">
        <v>2.4510434370891329E-2</v>
      </c>
      <c r="M218">
        <v>9.6999999999999993</v>
      </c>
      <c r="N218">
        <v>73.2</v>
      </c>
      <c r="O218">
        <v>121</v>
      </c>
      <c r="P218">
        <v>0.69200000000000006</v>
      </c>
      <c r="Q218">
        <v>76.400000000000006</v>
      </c>
      <c r="R218">
        <v>0.70744499999999999</v>
      </c>
      <c r="S218">
        <v>1</v>
      </c>
      <c r="T218">
        <v>96</v>
      </c>
      <c r="U218">
        <v>0.18</v>
      </c>
      <c r="V218">
        <v>27.341605418221764</v>
      </c>
      <c r="W218">
        <v>9.2831542981227887E-3</v>
      </c>
      <c r="X218">
        <v>4.192097938538715E-2</v>
      </c>
      <c r="Y218">
        <v>10.6</v>
      </c>
      <c r="Z218">
        <v>84.4</v>
      </c>
      <c r="AA218">
        <v>127</v>
      </c>
      <c r="AB218">
        <v>0.69499999999999995</v>
      </c>
      <c r="AC218">
        <v>77.3</v>
      </c>
      <c r="AD218">
        <v>0.73328000000000004</v>
      </c>
      <c r="AE218">
        <v>1</v>
      </c>
    </row>
    <row r="219" spans="1:31" x14ac:dyDescent="0.3">
      <c r="A219" t="s">
        <v>62</v>
      </c>
      <c r="B219" s="3">
        <v>60</v>
      </c>
      <c r="C219" s="9">
        <v>2019</v>
      </c>
      <c r="D219" s="11">
        <v>328476</v>
      </c>
      <c r="E219" s="16">
        <v>60399645.081090681</v>
      </c>
      <c r="F219" s="17">
        <v>183878.41145499423</v>
      </c>
      <c r="G219" s="55">
        <v>183878.41145499423</v>
      </c>
      <c r="H219">
        <v>117</v>
      </c>
      <c r="I219" s="51">
        <v>0.39</v>
      </c>
      <c r="J219" s="17">
        <v>23.845709790434597</v>
      </c>
      <c r="K219">
        <v>0.1994390664842888</v>
      </c>
      <c r="L219">
        <v>7.0697147219180891E-3</v>
      </c>
      <c r="M219">
        <v>8.8000000000000007</v>
      </c>
      <c r="N219">
        <v>87.5</v>
      </c>
      <c r="O219">
        <v>151</v>
      </c>
      <c r="P219">
        <v>0.45399999999999996</v>
      </c>
      <c r="Q219">
        <v>106.7</v>
      </c>
      <c r="R219">
        <v>0.39850099999999999</v>
      </c>
      <c r="S219">
        <v>0</v>
      </c>
      <c r="T219">
        <v>127</v>
      </c>
      <c r="U219">
        <v>0.42</v>
      </c>
      <c r="V219">
        <v>17.768501226900611</v>
      </c>
      <c r="W219">
        <v>0.23263786386835431</v>
      </c>
      <c r="X219">
        <v>5.7380563248143508E-3</v>
      </c>
      <c r="Y219">
        <v>4.8</v>
      </c>
      <c r="Z219">
        <v>87.4</v>
      </c>
      <c r="AA219">
        <v>154</v>
      </c>
      <c r="AB219">
        <v>0.45500000000000002</v>
      </c>
      <c r="AC219">
        <v>112.3</v>
      </c>
      <c r="AD219">
        <v>0.41443600000000003</v>
      </c>
      <c r="AE219">
        <v>2</v>
      </c>
    </row>
    <row r="220" spans="1:31" x14ac:dyDescent="0.3">
      <c r="A220" t="s">
        <v>63</v>
      </c>
      <c r="B220" s="3">
        <v>61</v>
      </c>
      <c r="C220" s="9">
        <v>2019</v>
      </c>
      <c r="D220" s="11">
        <v>538969</v>
      </c>
      <c r="E220" s="16">
        <v>218389606.92834035</v>
      </c>
      <c r="F220" s="17">
        <v>405198.82762893662</v>
      </c>
      <c r="G220" s="55">
        <v>405198.82762893662</v>
      </c>
      <c r="H220">
        <v>246</v>
      </c>
      <c r="I220" s="51">
        <v>0.04</v>
      </c>
      <c r="J220" s="17">
        <v>12.742153530925716</v>
      </c>
      <c r="K220">
        <v>0.14618699656036993</v>
      </c>
      <c r="L220">
        <v>0.18802795323569144</v>
      </c>
      <c r="M220">
        <v>12.6</v>
      </c>
      <c r="N220">
        <v>69.2</v>
      </c>
      <c r="O220">
        <v>159</v>
      </c>
      <c r="P220">
        <v>0.315</v>
      </c>
      <c r="Q220">
        <v>69.400000000000006</v>
      </c>
      <c r="R220">
        <v>0.74771199999999993</v>
      </c>
      <c r="S220">
        <v>18</v>
      </c>
      <c r="T220">
        <v>256</v>
      </c>
      <c r="U220">
        <v>0.04</v>
      </c>
      <c r="V220">
        <v>14.1434469844364</v>
      </c>
      <c r="W220">
        <v>0.16371060019341774</v>
      </c>
      <c r="X220">
        <v>0.18732014515325879</v>
      </c>
      <c r="Y220">
        <v>11.4</v>
      </c>
      <c r="Z220">
        <v>66.900000000000006</v>
      </c>
      <c r="AA220">
        <v>163</v>
      </c>
      <c r="AB220">
        <v>0.315</v>
      </c>
      <c r="AC220">
        <v>69.900000000000006</v>
      </c>
      <c r="AD220">
        <v>0.75116299999999991</v>
      </c>
      <c r="AE220">
        <v>13</v>
      </c>
    </row>
    <row r="221" spans="1:31" x14ac:dyDescent="0.3">
      <c r="A221" t="s">
        <v>64</v>
      </c>
      <c r="B221" s="3">
        <v>62</v>
      </c>
      <c r="C221" s="9">
        <v>2019</v>
      </c>
      <c r="D221" s="11">
        <v>2237107</v>
      </c>
      <c r="E221" s="16">
        <v>558801070.74950445</v>
      </c>
      <c r="F221" s="17">
        <v>249787.36857445998</v>
      </c>
      <c r="G221" s="55">
        <v>249787.36857445998</v>
      </c>
      <c r="H221">
        <v>1140</v>
      </c>
      <c r="I221" s="51">
        <v>0.32</v>
      </c>
      <c r="J221" s="17">
        <v>17.953034015494165</v>
      </c>
      <c r="K221">
        <v>4.7753429773259902E-3</v>
      </c>
      <c r="L221">
        <v>0.17558965427065193</v>
      </c>
      <c r="M221">
        <v>17.100000000000001</v>
      </c>
      <c r="N221">
        <v>76</v>
      </c>
      <c r="O221">
        <v>212</v>
      </c>
      <c r="P221">
        <v>0.42399999999999999</v>
      </c>
      <c r="Q221">
        <v>95.6</v>
      </c>
      <c r="R221">
        <v>0.67169999999999996</v>
      </c>
      <c r="S221">
        <v>169</v>
      </c>
      <c r="T221">
        <v>1156</v>
      </c>
      <c r="U221">
        <v>0.31</v>
      </c>
      <c r="V221">
        <v>18.482649909744104</v>
      </c>
      <c r="W221">
        <v>5.5421088658538266E-3</v>
      </c>
      <c r="X221">
        <v>0.17768346487669504</v>
      </c>
      <c r="Y221">
        <v>20</v>
      </c>
      <c r="Z221">
        <v>73.400000000000006</v>
      </c>
      <c r="AA221">
        <v>216</v>
      </c>
      <c r="AB221">
        <v>0.42799999999999999</v>
      </c>
      <c r="AC221">
        <v>95.4</v>
      </c>
      <c r="AD221">
        <v>0.65729799999999994</v>
      </c>
      <c r="AE221">
        <v>141</v>
      </c>
    </row>
    <row r="222" spans="1:31" x14ac:dyDescent="0.3">
      <c r="A222" t="s">
        <v>65</v>
      </c>
      <c r="B222" s="3">
        <v>63</v>
      </c>
      <c r="C222" s="9">
        <v>2019</v>
      </c>
      <c r="D222" s="11">
        <v>2875636</v>
      </c>
      <c r="E222" s="16">
        <v>1946041868.4271777</v>
      </c>
      <c r="F222" s="17">
        <v>676734.42272498249</v>
      </c>
      <c r="G222" s="55">
        <v>676734.42272498249</v>
      </c>
      <c r="H222">
        <v>1482</v>
      </c>
      <c r="I222" s="51">
        <v>1.01</v>
      </c>
      <c r="J222" s="17">
        <v>16.186237131646806</v>
      </c>
      <c r="K222">
        <v>0.22469932514806026</v>
      </c>
      <c r="L222">
        <v>0.36356910338266119</v>
      </c>
      <c r="M222">
        <v>14.6</v>
      </c>
      <c r="N222">
        <v>69.5</v>
      </c>
      <c r="O222">
        <v>240</v>
      </c>
      <c r="P222">
        <v>0.21100000000000002</v>
      </c>
      <c r="Q222">
        <v>80.099999999999994</v>
      </c>
      <c r="R222">
        <v>0.84444299999999994</v>
      </c>
      <c r="S222">
        <v>411</v>
      </c>
      <c r="T222">
        <v>1495</v>
      </c>
      <c r="U222">
        <v>0.95</v>
      </c>
      <c r="V222">
        <v>17.761027255964933</v>
      </c>
      <c r="W222">
        <v>0.24613721941754715</v>
      </c>
      <c r="X222">
        <v>0.30605134854347171</v>
      </c>
      <c r="Y222">
        <v>16.399999999999999</v>
      </c>
      <c r="Z222">
        <v>72</v>
      </c>
      <c r="AA222">
        <v>257</v>
      </c>
      <c r="AB222">
        <v>0.21199999999999999</v>
      </c>
      <c r="AC222">
        <v>80.8</v>
      </c>
      <c r="AD222">
        <v>0.84298299999999993</v>
      </c>
      <c r="AE222">
        <v>456</v>
      </c>
    </row>
    <row r="223" spans="1:31" x14ac:dyDescent="0.3">
      <c r="A223" t="s">
        <v>66</v>
      </c>
      <c r="B223" s="3">
        <v>64</v>
      </c>
      <c r="C223" s="9">
        <v>2019</v>
      </c>
      <c r="D223" s="11">
        <v>2399358</v>
      </c>
      <c r="E223" s="16">
        <v>1227526660.9014609</v>
      </c>
      <c r="F223" s="17">
        <v>511606.29672664974</v>
      </c>
      <c r="G223" s="55">
        <v>511606.29672664974</v>
      </c>
      <c r="H223">
        <v>1167</v>
      </c>
      <c r="I223" s="51">
        <v>0.04</v>
      </c>
      <c r="J223" s="17">
        <v>23.809553498816872</v>
      </c>
      <c r="K223">
        <v>0.29322735169040071</v>
      </c>
      <c r="L223">
        <v>9.8353598457555869E-2</v>
      </c>
      <c r="M223">
        <v>15.2</v>
      </c>
      <c r="N223">
        <v>74.5</v>
      </c>
      <c r="O223">
        <v>277</v>
      </c>
      <c r="P223">
        <v>0.221</v>
      </c>
      <c r="Q223">
        <v>94.5</v>
      </c>
      <c r="R223">
        <v>0.78307199999999999</v>
      </c>
      <c r="S223">
        <v>155</v>
      </c>
      <c r="T223">
        <v>1184</v>
      </c>
      <c r="U223">
        <v>0.33</v>
      </c>
      <c r="V223">
        <v>21.8270649844623</v>
      </c>
      <c r="W223">
        <v>0.30126965379615928</v>
      </c>
      <c r="X223">
        <v>0.10362024125248893</v>
      </c>
      <c r="Y223">
        <v>15.9</v>
      </c>
      <c r="Z223">
        <v>73.5</v>
      </c>
      <c r="AA223">
        <v>285</v>
      </c>
      <c r="AB223">
        <v>0.21899999999999997</v>
      </c>
      <c r="AC223">
        <v>97.9</v>
      </c>
      <c r="AD223">
        <v>0.78375600000000001</v>
      </c>
      <c r="AE223">
        <v>155</v>
      </c>
    </row>
    <row r="224" spans="1:31" x14ac:dyDescent="0.3">
      <c r="A224" t="s">
        <v>67</v>
      </c>
      <c r="B224" s="3">
        <v>65</v>
      </c>
      <c r="C224" s="9">
        <v>2019</v>
      </c>
      <c r="D224" s="11">
        <v>2656497</v>
      </c>
      <c r="E224" s="16">
        <v>939313386.00105977</v>
      </c>
      <c r="F224" s="17">
        <v>353590.98316356452</v>
      </c>
      <c r="G224" s="55">
        <v>353590.98316356452</v>
      </c>
      <c r="H224">
        <v>1291</v>
      </c>
      <c r="I224" s="51">
        <v>0.15</v>
      </c>
      <c r="J224" s="17">
        <v>25.978087269009002</v>
      </c>
      <c r="K224">
        <v>0.26249973719634534</v>
      </c>
      <c r="L224">
        <v>0.13929968783853672</v>
      </c>
      <c r="M224">
        <v>10.3</v>
      </c>
      <c r="N224">
        <v>69.7</v>
      </c>
      <c r="O224">
        <v>176</v>
      </c>
      <c r="P224">
        <v>0.13600000000000001</v>
      </c>
      <c r="Q224">
        <v>91</v>
      </c>
      <c r="R224">
        <v>0.82379400000000003</v>
      </c>
      <c r="S224">
        <v>170</v>
      </c>
      <c r="T224">
        <v>1319</v>
      </c>
      <c r="U224">
        <v>0.12</v>
      </c>
      <c r="V224">
        <v>19.635228314044777</v>
      </c>
      <c r="W224">
        <v>0.36008053344469571</v>
      </c>
      <c r="X224">
        <v>0.14588467370036107</v>
      </c>
      <c r="Y224">
        <v>10.6</v>
      </c>
      <c r="Z224">
        <v>70.5</v>
      </c>
      <c r="AA224">
        <v>180</v>
      </c>
      <c r="AB224">
        <v>0.13600000000000001</v>
      </c>
      <c r="AC224">
        <v>91.6</v>
      </c>
      <c r="AD224">
        <v>0.83125600000000011</v>
      </c>
      <c r="AE224">
        <v>172</v>
      </c>
    </row>
    <row r="225" spans="1:31" x14ac:dyDescent="0.3">
      <c r="A225" t="s">
        <v>68</v>
      </c>
      <c r="B225" s="3">
        <v>66</v>
      </c>
      <c r="C225" s="9">
        <v>2019</v>
      </c>
      <c r="D225" s="11">
        <v>2808986</v>
      </c>
      <c r="E225" s="16">
        <v>1189628573.8017318</v>
      </c>
      <c r="F225" s="17">
        <v>423508.1890054745</v>
      </c>
      <c r="G225" s="55">
        <v>423508.1890054745</v>
      </c>
      <c r="H225">
        <v>1430</v>
      </c>
      <c r="I225" s="51">
        <v>1.94</v>
      </c>
      <c r="J225" s="17">
        <v>18.563292569456667</v>
      </c>
      <c r="K225">
        <v>3.2743755255369829E-2</v>
      </c>
      <c r="L225">
        <v>0.13507852991291788</v>
      </c>
      <c r="M225">
        <v>17.7</v>
      </c>
      <c r="N225">
        <v>80</v>
      </c>
      <c r="O225">
        <v>344</v>
      </c>
      <c r="P225">
        <v>0.20499999999999999</v>
      </c>
      <c r="Q225">
        <v>94</v>
      </c>
      <c r="R225">
        <v>0.722333</v>
      </c>
      <c r="S225">
        <v>503</v>
      </c>
      <c r="T225">
        <v>1433</v>
      </c>
      <c r="U225">
        <v>1.82</v>
      </c>
      <c r="V225">
        <v>15.143584768372541</v>
      </c>
      <c r="W225">
        <v>3.8547283377669619E-2</v>
      </c>
      <c r="X225">
        <v>0.13013855474816718</v>
      </c>
      <c r="Y225">
        <v>16.399999999999999</v>
      </c>
      <c r="Z225">
        <v>76.3</v>
      </c>
      <c r="AA225">
        <v>346</v>
      </c>
      <c r="AB225">
        <v>0.20600000000000002</v>
      </c>
      <c r="AC225">
        <v>94.4</v>
      </c>
      <c r="AD225">
        <v>0.70645999999999998</v>
      </c>
      <c r="AE225">
        <v>459</v>
      </c>
    </row>
    <row r="226" spans="1:31" x14ac:dyDescent="0.3">
      <c r="A226" t="s">
        <v>69</v>
      </c>
      <c r="B226" s="3">
        <v>67</v>
      </c>
      <c r="C226" s="9">
        <v>2019</v>
      </c>
      <c r="D226" s="11">
        <v>1913594</v>
      </c>
      <c r="E226" s="16">
        <v>692012117.7519263</v>
      </c>
      <c r="F226" s="17">
        <v>361629.53988773283</v>
      </c>
      <c r="G226" s="55">
        <v>361629.53988773283</v>
      </c>
      <c r="H226">
        <v>1016</v>
      </c>
      <c r="I226" s="51">
        <v>0.77</v>
      </c>
      <c r="J226" s="17">
        <v>22.311562074089501</v>
      </c>
      <c r="K226">
        <v>3.4632481350152667E-3</v>
      </c>
      <c r="L226">
        <v>0.33126495668162381</v>
      </c>
      <c r="M226">
        <v>19.7</v>
      </c>
      <c r="N226">
        <v>78.2</v>
      </c>
      <c r="O226">
        <v>390</v>
      </c>
      <c r="P226">
        <v>0.26700000000000002</v>
      </c>
      <c r="Q226">
        <v>81.3</v>
      </c>
      <c r="R226">
        <v>0.58282200000000006</v>
      </c>
      <c r="S226">
        <v>219</v>
      </c>
      <c r="T226">
        <v>1029</v>
      </c>
      <c r="U226">
        <v>0.79</v>
      </c>
      <c r="V226">
        <v>16.490808567801622</v>
      </c>
      <c r="W226">
        <v>3.7732290695145472E-3</v>
      </c>
      <c r="X226">
        <v>0.33429247378078292</v>
      </c>
      <c r="Y226">
        <v>18.899999999999999</v>
      </c>
      <c r="Z226">
        <v>74.5</v>
      </c>
      <c r="AA226">
        <v>405</v>
      </c>
      <c r="AB226">
        <v>0.26899999999999996</v>
      </c>
      <c r="AC226">
        <v>81.599999999999994</v>
      </c>
      <c r="AD226">
        <v>0.583256</v>
      </c>
      <c r="AE226">
        <v>216</v>
      </c>
    </row>
    <row r="227" spans="1:31" x14ac:dyDescent="0.3">
      <c r="A227" t="s">
        <v>70</v>
      </c>
      <c r="B227" s="3">
        <v>68</v>
      </c>
      <c r="C227" s="9">
        <v>2019</v>
      </c>
      <c r="D227" s="11">
        <v>1074060</v>
      </c>
      <c r="E227" s="16">
        <v>526887456.40655798</v>
      </c>
      <c r="F227" s="17">
        <v>490556.81843338173</v>
      </c>
      <c r="G227" s="55">
        <v>490556.81843338173</v>
      </c>
      <c r="H227">
        <v>541</v>
      </c>
      <c r="I227" s="51">
        <v>2.72</v>
      </c>
      <c r="J227" s="17">
        <v>16.461531054358641</v>
      </c>
      <c r="K227">
        <v>0.27658197808421892</v>
      </c>
      <c r="L227">
        <v>0.100242867673212</v>
      </c>
      <c r="M227">
        <v>27.800000000000004</v>
      </c>
      <c r="N227">
        <v>73.599999999999994</v>
      </c>
      <c r="O227">
        <v>533</v>
      </c>
      <c r="P227">
        <v>0.28300000000000003</v>
      </c>
      <c r="Q227">
        <v>96.4</v>
      </c>
      <c r="R227">
        <v>0.67707899999999999</v>
      </c>
      <c r="S227">
        <v>288</v>
      </c>
      <c r="T227">
        <v>547</v>
      </c>
      <c r="U227">
        <v>2.67</v>
      </c>
      <c r="V227">
        <v>15.711636905797008</v>
      </c>
      <c r="W227">
        <v>0.3036983782982236</v>
      </c>
      <c r="X227">
        <v>0.10376108086438121</v>
      </c>
      <c r="Y227">
        <v>24.5</v>
      </c>
      <c r="Z227">
        <v>65.099999999999994</v>
      </c>
      <c r="AA227">
        <v>548</v>
      </c>
      <c r="AB227">
        <v>0.28100000000000003</v>
      </c>
      <c r="AC227">
        <v>100.2</v>
      </c>
      <c r="AD227">
        <v>0.69128600000000007</v>
      </c>
      <c r="AE227">
        <v>301</v>
      </c>
    </row>
    <row r="228" spans="1:31" x14ac:dyDescent="0.3">
      <c r="A228" t="s">
        <v>71</v>
      </c>
      <c r="B228" s="3">
        <v>69</v>
      </c>
      <c r="C228" s="9">
        <v>2019</v>
      </c>
      <c r="D228" s="11">
        <v>980819</v>
      </c>
      <c r="E228" s="16">
        <v>235712166.10944951</v>
      </c>
      <c r="F228" s="17">
        <v>240321.7781358737</v>
      </c>
      <c r="G228" s="55">
        <v>240321.7781358737</v>
      </c>
      <c r="H228">
        <v>433</v>
      </c>
      <c r="I228" s="51">
        <v>0.31</v>
      </c>
      <c r="J228" s="17">
        <v>25.510695623603723</v>
      </c>
      <c r="K228">
        <v>5.1251994454953882E-2</v>
      </c>
      <c r="L228">
        <v>9.3786421470641604E-2</v>
      </c>
      <c r="M228">
        <v>17</v>
      </c>
      <c r="N228">
        <v>83.7</v>
      </c>
      <c r="O228">
        <v>209</v>
      </c>
      <c r="P228">
        <v>0.40700000000000003</v>
      </c>
      <c r="Q228">
        <v>83.6</v>
      </c>
      <c r="R228">
        <v>0.63656400000000002</v>
      </c>
      <c r="S228">
        <v>37</v>
      </c>
      <c r="T228">
        <v>455</v>
      </c>
      <c r="U228">
        <v>0.32</v>
      </c>
      <c r="V228">
        <v>18.766805528377056</v>
      </c>
      <c r="W228">
        <v>5.6054463413454561E-2</v>
      </c>
      <c r="X228">
        <v>8.0679901306839816E-2</v>
      </c>
      <c r="Y228">
        <v>11.9</v>
      </c>
      <c r="Z228">
        <v>78.599999999999994</v>
      </c>
      <c r="AA228">
        <v>227</v>
      </c>
      <c r="AB228">
        <v>0.40799999999999997</v>
      </c>
      <c r="AC228">
        <v>86.4</v>
      </c>
      <c r="AD228">
        <v>0.62275599999999998</v>
      </c>
      <c r="AE228">
        <v>32</v>
      </c>
    </row>
    <row r="229" spans="1:31" x14ac:dyDescent="0.3">
      <c r="A229" t="s">
        <v>72</v>
      </c>
      <c r="B229" s="3">
        <v>70</v>
      </c>
      <c r="C229" s="9">
        <v>2019</v>
      </c>
      <c r="D229" s="11">
        <v>974061</v>
      </c>
      <c r="E229" s="16">
        <v>967703051.06061697</v>
      </c>
      <c r="F229" s="17">
        <v>993472.74047581921</v>
      </c>
      <c r="G229" s="55">
        <v>993472.74047581921</v>
      </c>
      <c r="H229">
        <v>501</v>
      </c>
      <c r="I229" s="51">
        <v>0.24</v>
      </c>
      <c r="J229" s="17">
        <v>34.28773280796311</v>
      </c>
      <c r="K229">
        <v>0.50477222658196563</v>
      </c>
      <c r="L229">
        <v>1.0803118319973956E-2</v>
      </c>
      <c r="M229">
        <v>14.6</v>
      </c>
      <c r="N229">
        <v>87.6</v>
      </c>
      <c r="O229">
        <v>245</v>
      </c>
      <c r="P229">
        <v>0.33899999999999997</v>
      </c>
      <c r="Q229">
        <v>95.3</v>
      </c>
      <c r="R229">
        <v>0.40178900000000001</v>
      </c>
      <c r="S229">
        <v>55</v>
      </c>
      <c r="T229">
        <v>500</v>
      </c>
      <c r="U229">
        <v>0.26</v>
      </c>
      <c r="V229">
        <v>35.81671659826938</v>
      </c>
      <c r="W229">
        <v>0.50936944615925805</v>
      </c>
      <c r="X229">
        <v>1.0145643386029838E-2</v>
      </c>
      <c r="Y229">
        <v>19.7</v>
      </c>
      <c r="Z229">
        <v>78.8</v>
      </c>
      <c r="AA229">
        <v>251</v>
      </c>
      <c r="AB229">
        <v>0.34100000000000003</v>
      </c>
      <c r="AC229">
        <v>96.3</v>
      </c>
      <c r="AD229">
        <v>0.39689300000000005</v>
      </c>
      <c r="AE229">
        <v>70</v>
      </c>
    </row>
    <row r="230" spans="1:31" x14ac:dyDescent="0.3">
      <c r="A230" t="s">
        <v>73</v>
      </c>
      <c r="B230" s="3">
        <v>71</v>
      </c>
      <c r="C230" s="9">
        <v>2019</v>
      </c>
      <c r="D230" s="11">
        <v>1030090</v>
      </c>
      <c r="E230" s="16">
        <v>300375435.91044241</v>
      </c>
      <c r="F230" s="17">
        <v>291601.15709349903</v>
      </c>
      <c r="G230" s="55">
        <v>291601.15709349903</v>
      </c>
      <c r="H230">
        <v>525</v>
      </c>
      <c r="I230" s="51">
        <v>0.11</v>
      </c>
      <c r="J230" s="17">
        <v>26.032087020419432</v>
      </c>
      <c r="K230">
        <v>0.1768629308843781</v>
      </c>
      <c r="L230">
        <v>2.9310670307682824E-2</v>
      </c>
      <c r="M230">
        <v>10.4</v>
      </c>
      <c r="N230">
        <v>65.3</v>
      </c>
      <c r="O230">
        <v>211</v>
      </c>
      <c r="P230">
        <v>0.312</v>
      </c>
      <c r="Q230">
        <v>101</v>
      </c>
      <c r="R230">
        <v>0.65543499999999999</v>
      </c>
      <c r="S230">
        <v>25</v>
      </c>
      <c r="T230">
        <v>532</v>
      </c>
      <c r="U230">
        <v>0.12</v>
      </c>
      <c r="V230">
        <v>26.486526115756607</v>
      </c>
      <c r="W230">
        <v>0.14461536527174065</v>
      </c>
      <c r="X230">
        <v>2.5789563093135785E-2</v>
      </c>
      <c r="Y230">
        <v>8.1999999999999993</v>
      </c>
      <c r="Z230">
        <v>65.099999999999994</v>
      </c>
      <c r="AA230">
        <v>217</v>
      </c>
      <c r="AB230">
        <v>0.315</v>
      </c>
      <c r="AC230">
        <v>101.7</v>
      </c>
      <c r="AD230">
        <v>0.67854200000000009</v>
      </c>
      <c r="AE230">
        <v>15</v>
      </c>
    </row>
    <row r="231" spans="1:31" x14ac:dyDescent="0.3">
      <c r="A231" t="s">
        <v>74</v>
      </c>
      <c r="B231" s="3">
        <v>72</v>
      </c>
      <c r="C231" s="9">
        <v>2019</v>
      </c>
      <c r="D231" s="11">
        <v>298132</v>
      </c>
      <c r="E231" s="16">
        <v>239207230.11194623</v>
      </c>
      <c r="F231" s="17">
        <v>802353.42100796371</v>
      </c>
      <c r="G231" s="55">
        <v>802353.42100796371</v>
      </c>
      <c r="H231">
        <v>182</v>
      </c>
      <c r="I231" s="51">
        <v>0.5</v>
      </c>
      <c r="J231" s="17">
        <v>16.733356531053083</v>
      </c>
      <c r="K231">
        <v>4.7701863398874937E-2</v>
      </c>
      <c r="L231">
        <v>6.2263758766208065E-2</v>
      </c>
      <c r="M231">
        <v>15.7</v>
      </c>
      <c r="N231">
        <v>84.9</v>
      </c>
      <c r="O231">
        <v>147</v>
      </c>
      <c r="P231">
        <v>0.223</v>
      </c>
      <c r="Q231">
        <v>109.6</v>
      </c>
      <c r="R231">
        <v>0.94659700000000002</v>
      </c>
      <c r="S231">
        <v>9</v>
      </c>
      <c r="T231">
        <v>179</v>
      </c>
      <c r="U231">
        <v>0.53</v>
      </c>
      <c r="V231">
        <v>15.314887671085039</v>
      </c>
      <c r="W231">
        <v>5.0665149046081506E-2</v>
      </c>
      <c r="X231">
        <v>0.11844978967030614</v>
      </c>
      <c r="Y231">
        <v>25</v>
      </c>
      <c r="Z231">
        <v>82.2</v>
      </c>
      <c r="AA231">
        <v>155</v>
      </c>
      <c r="AB231">
        <v>0.222</v>
      </c>
      <c r="AC231">
        <v>115</v>
      </c>
      <c r="AD231">
        <v>0.94506400000000002</v>
      </c>
      <c r="AE231">
        <v>5</v>
      </c>
    </row>
    <row r="232" spans="1:31" x14ac:dyDescent="0.3">
      <c r="A232" t="s">
        <v>75</v>
      </c>
      <c r="B232" s="3">
        <v>73</v>
      </c>
      <c r="C232" s="9">
        <v>2019</v>
      </c>
      <c r="D232" s="11">
        <v>1881968</v>
      </c>
      <c r="E232" s="16">
        <v>937931482.87160921</v>
      </c>
      <c r="F232" s="17">
        <v>498378.01858034206</v>
      </c>
      <c r="G232" s="55">
        <v>498378.01858034206</v>
      </c>
      <c r="H232">
        <v>999</v>
      </c>
      <c r="I232" s="51">
        <v>0.68</v>
      </c>
      <c r="J232" s="17">
        <v>17.031140226311656</v>
      </c>
      <c r="K232">
        <v>9.9592809872106978E-3</v>
      </c>
      <c r="L232">
        <v>9.2511991137990315E-2</v>
      </c>
      <c r="M232">
        <v>19.399999999999999</v>
      </c>
      <c r="N232">
        <v>75.400000000000006</v>
      </c>
      <c r="O232">
        <v>238</v>
      </c>
      <c r="P232">
        <v>0.218</v>
      </c>
      <c r="Q232">
        <v>98.9</v>
      </c>
      <c r="R232">
        <v>0.89047300000000007</v>
      </c>
      <c r="S232">
        <v>164</v>
      </c>
      <c r="T232">
        <v>1040</v>
      </c>
      <c r="U232">
        <v>0.83</v>
      </c>
      <c r="V232">
        <v>14.968977152627508</v>
      </c>
      <c r="W232">
        <v>1.0843263463617714E-2</v>
      </c>
      <c r="X232">
        <v>7.9811207135117246E-2</v>
      </c>
      <c r="Y232">
        <v>23.4</v>
      </c>
      <c r="Z232">
        <v>80.400000000000006</v>
      </c>
      <c r="AA232">
        <v>250</v>
      </c>
      <c r="AB232">
        <v>0.22</v>
      </c>
      <c r="AC232">
        <v>100.2</v>
      </c>
      <c r="AD232">
        <v>0.88924599999999998</v>
      </c>
      <c r="AE232">
        <v>158</v>
      </c>
    </row>
    <row r="233" spans="1:31" x14ac:dyDescent="0.3">
      <c r="A233" t="s">
        <v>76</v>
      </c>
      <c r="B233" s="3">
        <v>74</v>
      </c>
      <c r="C233" s="9">
        <v>2019</v>
      </c>
      <c r="D233" s="11">
        <v>1313552</v>
      </c>
      <c r="E233" s="16">
        <v>692918645.65396178</v>
      </c>
      <c r="F233" s="17">
        <v>527515.19974387146</v>
      </c>
      <c r="G233" s="55">
        <v>527515.19974387146</v>
      </c>
      <c r="H233">
        <v>702</v>
      </c>
      <c r="I233" s="51">
        <v>0.27</v>
      </c>
      <c r="J233" s="17">
        <v>22.131692927956191</v>
      </c>
      <c r="K233">
        <v>5.9791755047988199E-2</v>
      </c>
      <c r="L233">
        <v>9.3808892929750406E-2</v>
      </c>
      <c r="M233">
        <v>18</v>
      </c>
      <c r="N233">
        <v>77.3</v>
      </c>
      <c r="O233">
        <v>324</v>
      </c>
      <c r="P233">
        <v>0.16800000000000001</v>
      </c>
      <c r="Q233">
        <v>86.3</v>
      </c>
      <c r="R233">
        <v>0.905254</v>
      </c>
      <c r="S233">
        <v>92</v>
      </c>
      <c r="T233">
        <v>728</v>
      </c>
      <c r="U233">
        <v>0.31</v>
      </c>
      <c r="V233">
        <v>18.869223329322423</v>
      </c>
      <c r="W233">
        <v>6.4750453242212916E-2</v>
      </c>
      <c r="X233">
        <v>9.1125071207977318E-2</v>
      </c>
      <c r="Y233">
        <v>18.899999999999999</v>
      </c>
      <c r="Z233">
        <v>81.3</v>
      </c>
      <c r="AA233">
        <v>347</v>
      </c>
      <c r="AB233">
        <v>0.16899999999999998</v>
      </c>
      <c r="AC233">
        <v>88.8</v>
      </c>
      <c r="AD233">
        <v>0.90042100000000003</v>
      </c>
      <c r="AE233">
        <v>104</v>
      </c>
    </row>
    <row r="234" spans="1:31" x14ac:dyDescent="0.3">
      <c r="A234" t="s">
        <v>77</v>
      </c>
      <c r="B234" s="3">
        <v>75</v>
      </c>
      <c r="C234" s="9">
        <v>2019</v>
      </c>
      <c r="D234" s="11">
        <v>784666</v>
      </c>
      <c r="E234" s="16">
        <v>329214605.59263361</v>
      </c>
      <c r="F234" s="17">
        <v>419560.17667725327</v>
      </c>
      <c r="G234" s="55">
        <v>419560.17667725327</v>
      </c>
      <c r="H234">
        <v>408</v>
      </c>
      <c r="I234" s="51">
        <v>0.17</v>
      </c>
      <c r="J234" s="17">
        <v>86.185962086582677</v>
      </c>
      <c r="K234">
        <v>0.11695705676081455</v>
      </c>
      <c r="L234">
        <v>3.3918519107724192E-2</v>
      </c>
      <c r="M234">
        <v>13.8</v>
      </c>
      <c r="N234">
        <v>74.7</v>
      </c>
      <c r="O234">
        <v>186</v>
      </c>
      <c r="P234">
        <v>0.32100000000000001</v>
      </c>
      <c r="Q234">
        <v>96.3</v>
      </c>
      <c r="R234">
        <v>0.76739400000000002</v>
      </c>
      <c r="S234">
        <v>55</v>
      </c>
      <c r="T234">
        <v>410</v>
      </c>
      <c r="U234">
        <v>0.17</v>
      </c>
      <c r="V234">
        <v>75.167925727576005</v>
      </c>
      <c r="W234">
        <v>9.3283637265119998E-2</v>
      </c>
      <c r="X234">
        <v>4.2236269924995191E-2</v>
      </c>
      <c r="Y234">
        <v>10.1</v>
      </c>
      <c r="Z234">
        <v>76.3</v>
      </c>
      <c r="AA234">
        <v>191</v>
      </c>
      <c r="AB234">
        <v>0.32299999999999995</v>
      </c>
      <c r="AC234">
        <v>96.5</v>
      </c>
      <c r="AD234">
        <v>0.75613799999999998</v>
      </c>
      <c r="AE234">
        <v>54</v>
      </c>
    </row>
    <row r="235" spans="1:31" x14ac:dyDescent="0.3">
      <c r="A235" t="s">
        <v>78</v>
      </c>
      <c r="B235" s="3">
        <v>76</v>
      </c>
      <c r="C235" s="9">
        <v>2019</v>
      </c>
      <c r="D235" s="11">
        <v>139267</v>
      </c>
      <c r="E235" s="16">
        <v>177870007.05865085</v>
      </c>
      <c r="F235" s="17">
        <v>1277187.0368332113</v>
      </c>
      <c r="G235" s="55">
        <v>1277187.0368332113</v>
      </c>
      <c r="H235">
        <v>86</v>
      </c>
      <c r="I235" s="51">
        <v>0.36</v>
      </c>
      <c r="J235" s="17">
        <v>19.232499700347319</v>
      </c>
      <c r="K235">
        <v>0.4495002668754593</v>
      </c>
      <c r="L235">
        <v>1.0276844067474006E-2</v>
      </c>
      <c r="M235">
        <v>26</v>
      </c>
      <c r="N235">
        <v>91</v>
      </c>
      <c r="O235">
        <v>194</v>
      </c>
      <c r="P235">
        <v>3.6000000000000004E-2</v>
      </c>
      <c r="Q235">
        <v>111.9</v>
      </c>
      <c r="R235">
        <v>0.95610499999999998</v>
      </c>
      <c r="S235">
        <v>8</v>
      </c>
      <c r="T235">
        <v>88</v>
      </c>
      <c r="U235">
        <v>0.46</v>
      </c>
      <c r="V235">
        <v>32.681215576745778</v>
      </c>
      <c r="W235">
        <v>0.36827458821060016</v>
      </c>
      <c r="X235">
        <v>9.5389941187245825E-3</v>
      </c>
      <c r="Y235">
        <v>21.3</v>
      </c>
      <c r="Z235">
        <v>87.7</v>
      </c>
      <c r="AA235">
        <v>217</v>
      </c>
      <c r="AB235">
        <v>3.7000000000000005E-2</v>
      </c>
      <c r="AC235">
        <v>119.7</v>
      </c>
      <c r="AD235">
        <v>0.95679000000000003</v>
      </c>
      <c r="AE235">
        <v>5</v>
      </c>
    </row>
    <row r="236" spans="1:31" x14ac:dyDescent="0.3">
      <c r="A236" t="s">
        <v>79</v>
      </c>
      <c r="B236" s="3">
        <v>77</v>
      </c>
      <c r="C236" s="9">
        <v>2019</v>
      </c>
      <c r="D236" s="11">
        <v>474937</v>
      </c>
      <c r="E236" s="16">
        <v>770574540.70616579</v>
      </c>
      <c r="F236" s="17">
        <v>1622477.3826974225</v>
      </c>
      <c r="G236" s="55">
        <v>1622477.3826974225</v>
      </c>
      <c r="H236">
        <v>275</v>
      </c>
      <c r="I236" s="51">
        <v>0.09</v>
      </c>
      <c r="J236" s="17">
        <v>20.335982623147526</v>
      </c>
      <c r="K236">
        <v>0.64302102397100047</v>
      </c>
      <c r="L236">
        <v>2.4488585312944733E-2</v>
      </c>
      <c r="M236">
        <v>10</v>
      </c>
      <c r="N236">
        <v>77</v>
      </c>
      <c r="O236">
        <v>123</v>
      </c>
      <c r="P236">
        <v>0.17800000000000002</v>
      </c>
      <c r="Q236">
        <v>117.3</v>
      </c>
      <c r="R236">
        <v>0.49256</v>
      </c>
      <c r="S236">
        <v>9</v>
      </c>
      <c r="T236">
        <v>277</v>
      </c>
      <c r="U236">
        <v>0.09</v>
      </c>
      <c r="V236">
        <v>18.618339788675431</v>
      </c>
      <c r="W236">
        <v>0.67966122562996356</v>
      </c>
      <c r="X236">
        <v>2.2717596559557601E-2</v>
      </c>
      <c r="Y236">
        <v>10.199999999999999</v>
      </c>
      <c r="Z236">
        <v>74.599999999999994</v>
      </c>
      <c r="AA236">
        <v>122</v>
      </c>
      <c r="AB236">
        <v>0.17899999999999999</v>
      </c>
      <c r="AC236">
        <v>117</v>
      </c>
      <c r="AD236">
        <v>0.46580199999999999</v>
      </c>
      <c r="AE236">
        <v>4</v>
      </c>
    </row>
    <row r="237" spans="1:31" x14ac:dyDescent="0.3">
      <c r="A237" t="s">
        <v>80</v>
      </c>
      <c r="B237" s="3">
        <v>78</v>
      </c>
      <c r="C237" s="9">
        <v>2019</v>
      </c>
      <c r="D237" s="11">
        <v>155685</v>
      </c>
      <c r="E237" s="16">
        <v>51052116.201253071</v>
      </c>
      <c r="F237" s="17">
        <v>327919.29987637262</v>
      </c>
      <c r="G237" s="55">
        <v>327919.29987637262</v>
      </c>
      <c r="H237">
        <v>77</v>
      </c>
      <c r="I237" s="51">
        <v>0.17</v>
      </c>
      <c r="J237" s="17">
        <v>27.944214003757416</v>
      </c>
      <c r="K237">
        <v>0.11378899258568258</v>
      </c>
      <c r="L237">
        <v>3.4216858992876825E-2</v>
      </c>
      <c r="M237">
        <v>10.8</v>
      </c>
      <c r="N237">
        <v>75.3</v>
      </c>
      <c r="O237">
        <v>127</v>
      </c>
      <c r="P237">
        <v>0.29199999999999998</v>
      </c>
      <c r="Q237">
        <v>124</v>
      </c>
      <c r="R237">
        <v>0.87870999999999999</v>
      </c>
      <c r="S237">
        <v>39</v>
      </c>
      <c r="T237">
        <v>79</v>
      </c>
      <c r="U237">
        <v>0.16</v>
      </c>
      <c r="V237">
        <v>31.429881746790823</v>
      </c>
      <c r="W237">
        <v>6.1448177114821229E-2</v>
      </c>
      <c r="X237">
        <v>4.9611149102968682E-2</v>
      </c>
      <c r="Y237">
        <v>11.7</v>
      </c>
      <c r="Z237">
        <v>67.400000000000006</v>
      </c>
      <c r="AA237">
        <v>128</v>
      </c>
      <c r="AB237">
        <v>0.29199999999999998</v>
      </c>
      <c r="AC237">
        <v>123.6</v>
      </c>
      <c r="AD237">
        <v>0.853024</v>
      </c>
      <c r="AE237">
        <v>9</v>
      </c>
    </row>
    <row r="238" spans="1:31" x14ac:dyDescent="0.3">
      <c r="A238" t="s">
        <v>81</v>
      </c>
      <c r="B238" s="3">
        <v>79</v>
      </c>
      <c r="C238" s="9">
        <v>2019</v>
      </c>
      <c r="D238" s="11">
        <v>48324</v>
      </c>
      <c r="E238" s="16">
        <v>78735328.67653124</v>
      </c>
      <c r="F238" s="17">
        <v>1629321.4277901507</v>
      </c>
      <c r="G238" s="55">
        <v>1629321.4277901507</v>
      </c>
      <c r="H238">
        <v>31</v>
      </c>
      <c r="I238" s="51">
        <v>0.06</v>
      </c>
      <c r="J238" s="17">
        <v>28.645132901731667</v>
      </c>
      <c r="K238">
        <v>0.3942028044690542</v>
      </c>
      <c r="L238">
        <v>3.2283857922022646E-3</v>
      </c>
      <c r="M238">
        <v>9.4</v>
      </c>
      <c r="N238">
        <v>93.4</v>
      </c>
      <c r="O238">
        <v>27</v>
      </c>
      <c r="P238">
        <v>0.31</v>
      </c>
      <c r="Q238">
        <v>131.4</v>
      </c>
      <c r="R238">
        <v>0.39680399999999999</v>
      </c>
      <c r="S238">
        <v>0</v>
      </c>
      <c r="T238">
        <v>30</v>
      </c>
      <c r="U238">
        <v>0.01</v>
      </c>
      <c r="V238">
        <v>20.83509864233433</v>
      </c>
      <c r="W238">
        <v>0.37749204827696892</v>
      </c>
      <c r="X238">
        <v>2.549384503107488E-3</v>
      </c>
      <c r="Y238">
        <v>10.7</v>
      </c>
      <c r="Z238">
        <v>90.6</v>
      </c>
      <c r="AA238">
        <v>34</v>
      </c>
      <c r="AB238">
        <v>0.315</v>
      </c>
      <c r="AC238">
        <v>135.6</v>
      </c>
      <c r="AD238">
        <v>0.39151899999999995</v>
      </c>
      <c r="AE238">
        <v>0</v>
      </c>
    </row>
    <row r="239" spans="1:31" x14ac:dyDescent="0.3">
      <c r="A239" s="2" t="s">
        <v>3</v>
      </c>
      <c r="B239" s="3">
        <v>1</v>
      </c>
      <c r="C239" s="9">
        <v>2020</v>
      </c>
      <c r="D239" s="11">
        <v>1549193</v>
      </c>
      <c r="E239" s="16">
        <v>839068062.48166311</v>
      </c>
      <c r="F239" s="17">
        <v>541616.22372529644</v>
      </c>
      <c r="G239" s="55">
        <v>541616.22372529644</v>
      </c>
      <c r="H239">
        <v>834</v>
      </c>
      <c r="I239" s="51">
        <v>0.28999999999999998</v>
      </c>
      <c r="J239" s="17">
        <v>16.996170378356872</v>
      </c>
      <c r="K239">
        <v>0.2032122767677387</v>
      </c>
      <c r="L239">
        <v>0.14887779627919059</v>
      </c>
      <c r="M239">
        <v>30.599999999999998</v>
      </c>
      <c r="N239">
        <v>72.5</v>
      </c>
      <c r="O239">
        <v>300</v>
      </c>
      <c r="P239">
        <v>0.34600000000000003</v>
      </c>
      <c r="Q239">
        <v>69.3</v>
      </c>
      <c r="R239">
        <v>0.9159520000000001</v>
      </c>
      <c r="S239">
        <v>177</v>
      </c>
      <c r="T239">
        <v>826</v>
      </c>
      <c r="U239">
        <v>0.28000000000000003</v>
      </c>
      <c r="V239">
        <v>17.490622813580909</v>
      </c>
      <c r="W239">
        <v>0.19249683640696946</v>
      </c>
      <c r="X239">
        <v>0.15242958681802804</v>
      </c>
      <c r="Y239">
        <v>26.700000000000003</v>
      </c>
      <c r="Z239">
        <v>70.900000000000006</v>
      </c>
      <c r="AA239">
        <v>302</v>
      </c>
      <c r="AB239">
        <v>0.34499999999999997</v>
      </c>
      <c r="AC239">
        <v>70.3</v>
      </c>
      <c r="AD239">
        <v>0.91408900000000004</v>
      </c>
      <c r="AE239">
        <v>157</v>
      </c>
    </row>
    <row r="240" spans="1:31" x14ac:dyDescent="0.3">
      <c r="A240" s="2" t="s">
        <v>4</v>
      </c>
      <c r="B240" s="3">
        <v>2</v>
      </c>
      <c r="C240" s="9">
        <v>2020</v>
      </c>
      <c r="D240" s="11">
        <v>1184133</v>
      </c>
      <c r="E240" s="16">
        <v>344655761.62309009</v>
      </c>
      <c r="F240" s="17">
        <v>291061.69798754877</v>
      </c>
      <c r="G240" s="55">
        <v>291061.69798754877</v>
      </c>
      <c r="H240">
        <v>583</v>
      </c>
      <c r="I240" s="51">
        <v>0.14000000000000001</v>
      </c>
      <c r="J240" s="17">
        <v>18.166417016394345</v>
      </c>
      <c r="K240">
        <v>3.3367305553917069E-4</v>
      </c>
      <c r="L240">
        <v>0.15551329198926023</v>
      </c>
      <c r="M240">
        <v>20.399999999999999</v>
      </c>
      <c r="N240">
        <v>74.3</v>
      </c>
      <c r="O240">
        <v>193</v>
      </c>
      <c r="P240">
        <v>0.30499999999999999</v>
      </c>
      <c r="Q240">
        <v>75.7</v>
      </c>
      <c r="R240">
        <v>0.65607399999999994</v>
      </c>
      <c r="S240">
        <v>41</v>
      </c>
      <c r="T240">
        <v>595</v>
      </c>
      <c r="U240">
        <v>0.17</v>
      </c>
      <c r="V240">
        <v>15.923537597547366</v>
      </c>
      <c r="W240">
        <v>4.6025532480231538E-4</v>
      </c>
      <c r="X240">
        <v>0.15274125824898221</v>
      </c>
      <c r="Y240">
        <v>17.899999999999999</v>
      </c>
      <c r="Z240">
        <v>69</v>
      </c>
      <c r="AA240">
        <v>199</v>
      </c>
      <c r="AB240">
        <v>0.30399999999999999</v>
      </c>
      <c r="AC240">
        <v>75.099999999999994</v>
      </c>
      <c r="AD240">
        <v>0.65815600000000007</v>
      </c>
      <c r="AE240">
        <v>49</v>
      </c>
    </row>
    <row r="241" spans="1:31" x14ac:dyDescent="0.3">
      <c r="A241" t="s">
        <v>5</v>
      </c>
      <c r="B241" s="3">
        <v>3</v>
      </c>
      <c r="C241" s="9">
        <v>2020</v>
      </c>
      <c r="D241" s="11">
        <v>1366384</v>
      </c>
      <c r="E241" s="16">
        <v>465216847.5288018</v>
      </c>
      <c r="F241" s="17">
        <v>340472.99114216922</v>
      </c>
      <c r="G241" s="55">
        <v>340472.99114216922</v>
      </c>
      <c r="H241">
        <v>710</v>
      </c>
      <c r="I241" s="51">
        <v>0.91</v>
      </c>
      <c r="J241" s="17">
        <v>17.227851078770922</v>
      </c>
      <c r="K241">
        <v>3.9999312411492811E-3</v>
      </c>
      <c r="L241">
        <v>0.35339926514000891</v>
      </c>
      <c r="M241">
        <v>24.2</v>
      </c>
      <c r="N241">
        <v>75.8</v>
      </c>
      <c r="O241">
        <v>189</v>
      </c>
      <c r="P241">
        <v>0.223</v>
      </c>
      <c r="Q241">
        <v>83.4</v>
      </c>
      <c r="R241">
        <v>0.67786400000000002</v>
      </c>
      <c r="S241">
        <v>208</v>
      </c>
      <c r="T241">
        <v>721</v>
      </c>
      <c r="U241">
        <v>1.03</v>
      </c>
      <c r="V241">
        <v>16.818223903413191</v>
      </c>
      <c r="W241">
        <v>3.8340330496518544E-3</v>
      </c>
      <c r="X241">
        <v>0.32264456173128014</v>
      </c>
      <c r="Y241">
        <v>23</v>
      </c>
      <c r="Z241">
        <v>74.099999999999994</v>
      </c>
      <c r="AA241">
        <v>194</v>
      </c>
      <c r="AB241">
        <v>0.222</v>
      </c>
      <c r="AC241">
        <v>82</v>
      </c>
      <c r="AD241">
        <v>0.67913500000000004</v>
      </c>
      <c r="AE241">
        <v>178</v>
      </c>
    </row>
    <row r="242" spans="1:31" x14ac:dyDescent="0.3">
      <c r="A242" t="s">
        <v>6</v>
      </c>
      <c r="B242" s="3">
        <v>4</v>
      </c>
      <c r="C242" s="9">
        <v>2020</v>
      </c>
      <c r="D242" s="11">
        <v>2327739</v>
      </c>
      <c r="E242" s="16">
        <v>861842437.30837286</v>
      </c>
      <c r="F242" s="17">
        <v>370248.74236689461</v>
      </c>
      <c r="G242" s="55">
        <v>370248.74236689461</v>
      </c>
      <c r="H242">
        <v>1172</v>
      </c>
      <c r="I242" s="51">
        <v>1.03</v>
      </c>
      <c r="J242" s="17">
        <v>24.386610441024899</v>
      </c>
      <c r="K242">
        <v>5.3937901721252636E-3</v>
      </c>
      <c r="L242">
        <v>0.15910301117163123</v>
      </c>
      <c r="M242">
        <v>27.3</v>
      </c>
      <c r="N242">
        <v>80.599999999999994</v>
      </c>
      <c r="O242">
        <v>369</v>
      </c>
      <c r="P242">
        <v>0.317</v>
      </c>
      <c r="Q242">
        <v>78.599999999999994</v>
      </c>
      <c r="R242">
        <v>0.6417489999999999</v>
      </c>
      <c r="S242">
        <v>432</v>
      </c>
      <c r="T242">
        <v>1182</v>
      </c>
      <c r="U242">
        <v>0.96</v>
      </c>
      <c r="V242">
        <v>29.823390484016461</v>
      </c>
      <c r="W242">
        <v>5.8113954657569196E-3</v>
      </c>
      <c r="X242">
        <v>0.1440948479485257</v>
      </c>
      <c r="Y242">
        <v>23.5</v>
      </c>
      <c r="Z242">
        <v>77.099999999999994</v>
      </c>
      <c r="AA242">
        <v>366</v>
      </c>
      <c r="AB242">
        <v>0.317</v>
      </c>
      <c r="AC242">
        <v>78.400000000000006</v>
      </c>
      <c r="AD242">
        <v>0.63124499999999995</v>
      </c>
      <c r="AE242">
        <v>424</v>
      </c>
    </row>
    <row r="243" spans="1:31" x14ac:dyDescent="0.3">
      <c r="A243" t="s">
        <v>7</v>
      </c>
      <c r="B243" s="3">
        <v>5</v>
      </c>
      <c r="C243" s="9">
        <v>2020</v>
      </c>
      <c r="D243" s="11">
        <v>946222</v>
      </c>
      <c r="E243" s="16">
        <v>215266999.8874512</v>
      </c>
      <c r="F243" s="17">
        <v>227501.57984854633</v>
      </c>
      <c r="G243" s="55">
        <v>227501.57984854633</v>
      </c>
      <c r="H243">
        <v>514</v>
      </c>
      <c r="I243" s="51">
        <v>0.28999999999999998</v>
      </c>
      <c r="J243" s="17">
        <v>16.469918236436065</v>
      </c>
      <c r="K243">
        <v>2.1652230238644013E-3</v>
      </c>
      <c r="L243">
        <v>0.21782130351491102</v>
      </c>
      <c r="M243">
        <v>22.9</v>
      </c>
      <c r="N243">
        <v>75.8</v>
      </c>
      <c r="O243">
        <v>246</v>
      </c>
      <c r="P243">
        <v>0.182</v>
      </c>
      <c r="Q243">
        <v>86.4</v>
      </c>
      <c r="R243">
        <v>0.62569900000000001</v>
      </c>
      <c r="S243">
        <v>72</v>
      </c>
      <c r="T243">
        <v>517</v>
      </c>
      <c r="U243">
        <v>0.34</v>
      </c>
      <c r="V243">
        <v>14.676101281371965</v>
      </c>
      <c r="W243">
        <v>2.3120938052828472E-3</v>
      </c>
      <c r="X243">
        <v>0.18363823606039339</v>
      </c>
      <c r="Y243">
        <v>21.5</v>
      </c>
      <c r="Z243">
        <v>64.8</v>
      </c>
      <c r="AA243">
        <v>247</v>
      </c>
      <c r="AB243">
        <v>0.182</v>
      </c>
      <c r="AC243">
        <v>84.9</v>
      </c>
      <c r="AD243">
        <v>0.62652700000000006</v>
      </c>
      <c r="AE243">
        <v>99</v>
      </c>
    </row>
    <row r="244" spans="1:31" x14ac:dyDescent="0.3">
      <c r="A244" t="s">
        <v>8</v>
      </c>
      <c r="B244" s="3">
        <v>6</v>
      </c>
      <c r="C244" s="9">
        <v>2020</v>
      </c>
      <c r="D244" s="11">
        <v>1054095</v>
      </c>
      <c r="E244" s="16">
        <v>446611139.04129916</v>
      </c>
      <c r="F244" s="17">
        <v>423691.54491891066</v>
      </c>
      <c r="G244" s="55">
        <v>423691.54491891066</v>
      </c>
      <c r="H244">
        <v>539</v>
      </c>
      <c r="I244" s="51">
        <v>1.18</v>
      </c>
      <c r="J244" s="17">
        <v>19.961646091677494</v>
      </c>
      <c r="K244">
        <v>3.7294546963297622E-3</v>
      </c>
      <c r="L244">
        <v>0.39357855875749864</v>
      </c>
      <c r="M244">
        <v>25.8</v>
      </c>
      <c r="N244">
        <v>76.400000000000006</v>
      </c>
      <c r="O244">
        <v>192</v>
      </c>
      <c r="P244">
        <v>0.25</v>
      </c>
      <c r="Q244">
        <v>79.599999999999994</v>
      </c>
      <c r="R244">
        <v>0.63651800000000003</v>
      </c>
      <c r="S244">
        <v>206</v>
      </c>
      <c r="T244">
        <v>537</v>
      </c>
      <c r="U244">
        <v>1.34</v>
      </c>
      <c r="V244">
        <v>20.037539758561891</v>
      </c>
      <c r="W244">
        <v>3.6839354598642406E-3</v>
      </c>
      <c r="X244">
        <v>0.3806909279860326</v>
      </c>
      <c r="Y244">
        <v>24.6</v>
      </c>
      <c r="Z244">
        <v>72.2</v>
      </c>
      <c r="AA244">
        <v>185</v>
      </c>
      <c r="AB244">
        <v>0.248</v>
      </c>
      <c r="AC244">
        <v>69.5</v>
      </c>
      <c r="AD244">
        <v>0.62261600000000006</v>
      </c>
      <c r="AE244">
        <v>169</v>
      </c>
    </row>
    <row r="245" spans="1:31" x14ac:dyDescent="0.3">
      <c r="A245" t="s">
        <v>9</v>
      </c>
      <c r="B245" s="3">
        <v>7</v>
      </c>
      <c r="C245" s="9">
        <v>2020</v>
      </c>
      <c r="D245" s="11">
        <v>593582</v>
      </c>
      <c r="E245" s="16">
        <v>170231745.53824851</v>
      </c>
      <c r="F245" s="17">
        <v>286787.24344445841</v>
      </c>
      <c r="G245" s="55">
        <v>286787.24344445841</v>
      </c>
      <c r="H245">
        <v>310</v>
      </c>
      <c r="I245" s="51">
        <v>0.04</v>
      </c>
      <c r="J245" s="17">
        <v>13.870345066803322</v>
      </c>
      <c r="K245">
        <v>1.8993113200043183E-3</v>
      </c>
      <c r="L245">
        <v>0.23154307136949129</v>
      </c>
      <c r="M245">
        <v>9.9</v>
      </c>
      <c r="N245">
        <v>68.3</v>
      </c>
      <c r="O245">
        <v>159</v>
      </c>
      <c r="P245">
        <v>0.26600000000000001</v>
      </c>
      <c r="Q245">
        <v>102.7</v>
      </c>
      <c r="R245">
        <v>0.60148400000000002</v>
      </c>
      <c r="S245">
        <v>58</v>
      </c>
      <c r="T245">
        <v>310</v>
      </c>
      <c r="U245">
        <v>0.06</v>
      </c>
      <c r="V245">
        <v>12.760676258724551</v>
      </c>
      <c r="W245">
        <v>2.3688905213557878E-3</v>
      </c>
      <c r="X245">
        <v>0.22882536821971464</v>
      </c>
      <c r="Y245">
        <v>8.6</v>
      </c>
      <c r="Z245">
        <v>66.5</v>
      </c>
      <c r="AA245">
        <v>162</v>
      </c>
      <c r="AB245">
        <v>0.27</v>
      </c>
      <c r="AC245">
        <v>99.9</v>
      </c>
      <c r="AD245">
        <v>0.60062300000000002</v>
      </c>
      <c r="AE245">
        <v>61</v>
      </c>
    </row>
    <row r="246" spans="1:31" x14ac:dyDescent="0.3">
      <c r="A246" t="s">
        <v>10</v>
      </c>
      <c r="B246" s="3">
        <v>8</v>
      </c>
      <c r="C246" s="9">
        <v>2020</v>
      </c>
      <c r="D246" s="11">
        <v>1095604</v>
      </c>
      <c r="E246" s="16">
        <v>422651098.5755263</v>
      </c>
      <c r="F246" s="17">
        <v>385769.94842618896</v>
      </c>
      <c r="G246" s="55">
        <v>385769.94842618896</v>
      </c>
      <c r="H246">
        <v>557</v>
      </c>
      <c r="I246" s="51">
        <v>0.71</v>
      </c>
      <c r="J246" s="17">
        <v>26.174509775803273</v>
      </c>
      <c r="K246">
        <v>0.12359645585441811</v>
      </c>
      <c r="L246">
        <v>0.14191810820839998</v>
      </c>
      <c r="M246">
        <v>18</v>
      </c>
      <c r="N246">
        <v>74.599999999999994</v>
      </c>
      <c r="O246">
        <v>338</v>
      </c>
      <c r="P246">
        <v>0.316</v>
      </c>
      <c r="Q246">
        <v>87.1</v>
      </c>
      <c r="R246">
        <v>0.65236000000000005</v>
      </c>
      <c r="S246">
        <v>207</v>
      </c>
      <c r="T246">
        <v>569</v>
      </c>
      <c r="U246">
        <v>0.57999999999999996</v>
      </c>
      <c r="V246">
        <v>28.771754132783073</v>
      </c>
      <c r="W246">
        <v>0.13030140819521463</v>
      </c>
      <c r="X246">
        <v>0.15846685161349947</v>
      </c>
      <c r="Y246">
        <v>12.6</v>
      </c>
      <c r="Z246">
        <v>78.599999999999994</v>
      </c>
      <c r="AA246">
        <v>329</v>
      </c>
      <c r="AB246">
        <v>0.317</v>
      </c>
      <c r="AC246">
        <v>85.2</v>
      </c>
      <c r="AD246">
        <v>0.64685000000000004</v>
      </c>
      <c r="AE246">
        <v>238</v>
      </c>
    </row>
    <row r="247" spans="1:31" x14ac:dyDescent="0.3">
      <c r="A247" t="s">
        <v>11</v>
      </c>
      <c r="B247" s="3">
        <v>9</v>
      </c>
      <c r="C247" s="9">
        <v>2020</v>
      </c>
      <c r="D247" s="11">
        <v>1155138</v>
      </c>
      <c r="E247" s="16">
        <v>524617467.88329923</v>
      </c>
      <c r="F247" s="17">
        <v>454159.99463553209</v>
      </c>
      <c r="G247" s="55">
        <v>454159.99463553209</v>
      </c>
      <c r="H247">
        <v>596</v>
      </c>
      <c r="I247" s="51">
        <v>0.17</v>
      </c>
      <c r="J247" s="17">
        <v>27.787749620677339</v>
      </c>
      <c r="K247">
        <v>5.874660600344494E-3</v>
      </c>
      <c r="L247">
        <v>0.36535912391554271</v>
      </c>
      <c r="M247">
        <v>24.9</v>
      </c>
      <c r="N247">
        <v>68.900000000000006</v>
      </c>
      <c r="O247">
        <v>172</v>
      </c>
      <c r="P247">
        <v>0.36700000000000005</v>
      </c>
      <c r="Q247">
        <v>81.599999999999994</v>
      </c>
      <c r="R247">
        <v>0.80041499999999999</v>
      </c>
      <c r="S247">
        <v>48</v>
      </c>
      <c r="T247">
        <v>598</v>
      </c>
      <c r="U247">
        <v>0.16</v>
      </c>
      <c r="V247">
        <v>27.198583776195655</v>
      </c>
      <c r="W247">
        <v>5.1920789777630573E-3</v>
      </c>
      <c r="X247">
        <v>0.35983882918928273</v>
      </c>
      <c r="Y247">
        <v>23.8</v>
      </c>
      <c r="Z247">
        <v>69.8</v>
      </c>
      <c r="AA247">
        <v>177</v>
      </c>
      <c r="AB247">
        <v>0.36599999999999999</v>
      </c>
      <c r="AC247">
        <v>80.400000000000006</v>
      </c>
      <c r="AD247">
        <v>0.79055200000000003</v>
      </c>
      <c r="AE247">
        <v>65</v>
      </c>
    </row>
    <row r="248" spans="1:31" x14ac:dyDescent="0.3">
      <c r="A248" t="s">
        <v>12</v>
      </c>
      <c r="B248" s="3">
        <v>10</v>
      </c>
      <c r="C248" s="9">
        <v>2020</v>
      </c>
      <c r="D248" s="11">
        <v>8404864</v>
      </c>
      <c r="E248" s="16">
        <v>4610243766.2936659</v>
      </c>
      <c r="F248" s="17">
        <v>548520.92387142335</v>
      </c>
      <c r="G248" s="55">
        <v>548520.92387142335</v>
      </c>
      <c r="H248">
        <v>4154</v>
      </c>
      <c r="I248" s="51">
        <v>2.62</v>
      </c>
      <c r="J248" s="17">
        <v>19.934458715114374</v>
      </c>
      <c r="K248">
        <v>1.825416093633767E-3</v>
      </c>
      <c r="L248">
        <v>0.19863101230256569</v>
      </c>
      <c r="M248">
        <v>24.5</v>
      </c>
      <c r="N248">
        <v>87.5</v>
      </c>
      <c r="O248">
        <v>102</v>
      </c>
      <c r="P248">
        <v>0.21299999999999999</v>
      </c>
      <c r="Q248">
        <v>76.8</v>
      </c>
      <c r="R248">
        <v>0.814697</v>
      </c>
      <c r="S248">
        <v>2731</v>
      </c>
      <c r="T248">
        <v>4189</v>
      </c>
      <c r="U248">
        <v>2.34</v>
      </c>
      <c r="V248">
        <v>20.991203425683739</v>
      </c>
      <c r="W248">
        <v>1.8748661821277608E-3</v>
      </c>
      <c r="X248">
        <v>0.18600791972977029</v>
      </c>
      <c r="Y248">
        <v>27.500000000000004</v>
      </c>
      <c r="Z248">
        <v>82.7</v>
      </c>
      <c r="AA248">
        <v>105</v>
      </c>
      <c r="AB248">
        <v>0.21</v>
      </c>
      <c r="AC248">
        <v>75.099999999999994</v>
      </c>
      <c r="AD248">
        <v>0.81346400000000008</v>
      </c>
      <c r="AE248">
        <v>3314</v>
      </c>
    </row>
    <row r="249" spans="1:31" x14ac:dyDescent="0.3">
      <c r="A249" t="s">
        <v>13</v>
      </c>
      <c r="B249" s="3">
        <v>11</v>
      </c>
      <c r="C249" s="9">
        <v>2020</v>
      </c>
      <c r="D249" s="11">
        <v>725578</v>
      </c>
      <c r="E249" s="16">
        <v>238076994.16648725</v>
      </c>
      <c r="F249" s="17">
        <v>328120.46970344643</v>
      </c>
      <c r="G249" s="55">
        <v>328120.46970344643</v>
      </c>
      <c r="H249">
        <v>350</v>
      </c>
      <c r="I249" s="51">
        <v>0.26</v>
      </c>
      <c r="J249" s="17">
        <v>19.459940604566469</v>
      </c>
      <c r="K249">
        <v>1.6660939437693058E-3</v>
      </c>
      <c r="L249">
        <v>0.14951876500233763</v>
      </c>
      <c r="M249">
        <v>22.3</v>
      </c>
      <c r="N249">
        <v>74.099999999999994</v>
      </c>
      <c r="O249">
        <v>379</v>
      </c>
      <c r="P249">
        <v>0.33299999999999996</v>
      </c>
      <c r="Q249">
        <v>78.400000000000006</v>
      </c>
      <c r="R249">
        <v>0.58110200000000001</v>
      </c>
      <c r="S249">
        <v>63</v>
      </c>
      <c r="T249">
        <v>347</v>
      </c>
      <c r="U249">
        <v>0.28000000000000003</v>
      </c>
      <c r="V249">
        <v>20.964096009984416</v>
      </c>
      <c r="W249">
        <v>1.623662198350786E-3</v>
      </c>
      <c r="X249">
        <v>0.14632851050405682</v>
      </c>
      <c r="Y249">
        <v>22.5</v>
      </c>
      <c r="Z249">
        <v>67</v>
      </c>
      <c r="AA249">
        <v>389</v>
      </c>
      <c r="AB249">
        <v>0.33200000000000002</v>
      </c>
      <c r="AC249">
        <v>88.6</v>
      </c>
      <c r="AD249">
        <v>0.57645100000000005</v>
      </c>
      <c r="AE249">
        <v>72</v>
      </c>
    </row>
    <row r="250" spans="1:31" x14ac:dyDescent="0.3">
      <c r="A250" t="s">
        <v>14</v>
      </c>
      <c r="B250" s="3">
        <v>12</v>
      </c>
      <c r="C250" s="9">
        <v>2020</v>
      </c>
      <c r="D250" s="11">
        <v>1115127</v>
      </c>
      <c r="E250" s="16">
        <v>384614716.5505572</v>
      </c>
      <c r="F250" s="17">
        <v>344906.64879476262</v>
      </c>
      <c r="G250" s="55">
        <v>344906.64879476262</v>
      </c>
      <c r="H250">
        <v>517</v>
      </c>
      <c r="I250" s="51">
        <v>0.32</v>
      </c>
      <c r="J250" s="17">
        <v>13.552331604420157</v>
      </c>
      <c r="K250">
        <v>1.0530488088451922E-3</v>
      </c>
      <c r="L250">
        <v>0.23895429639639423</v>
      </c>
      <c r="M250">
        <v>21</v>
      </c>
      <c r="N250">
        <v>82.3</v>
      </c>
      <c r="O250">
        <v>270</v>
      </c>
      <c r="P250">
        <v>0.28499999999999998</v>
      </c>
      <c r="Q250">
        <v>76.2</v>
      </c>
      <c r="R250">
        <v>0.672705</v>
      </c>
      <c r="S250">
        <v>136</v>
      </c>
      <c r="T250">
        <v>535</v>
      </c>
      <c r="U250">
        <v>0.47</v>
      </c>
      <c r="V250">
        <v>15.82065828219158</v>
      </c>
      <c r="W250">
        <v>1.3537991357179641E-3</v>
      </c>
      <c r="X250">
        <v>0.26643399593845385</v>
      </c>
      <c r="Y250">
        <v>31.5</v>
      </c>
      <c r="Z250">
        <v>64.7</v>
      </c>
      <c r="AA250">
        <v>269</v>
      </c>
      <c r="AB250">
        <v>0.28399999999999997</v>
      </c>
      <c r="AC250">
        <v>75.900000000000006</v>
      </c>
      <c r="AD250">
        <v>0.66459599999999996</v>
      </c>
      <c r="AE250">
        <v>131</v>
      </c>
    </row>
    <row r="251" spans="1:31" x14ac:dyDescent="0.3">
      <c r="A251" t="s">
        <v>15</v>
      </c>
      <c r="B251" s="3">
        <v>13</v>
      </c>
      <c r="C251" s="9">
        <v>2020</v>
      </c>
      <c r="D251" s="11">
        <v>908257</v>
      </c>
      <c r="E251" s="16">
        <v>295361835.87568462</v>
      </c>
      <c r="F251" s="17">
        <v>325196.32204946905</v>
      </c>
      <c r="G251" s="55">
        <v>325196.32204946905</v>
      </c>
      <c r="H251">
        <v>477</v>
      </c>
      <c r="I251" s="51">
        <v>0.46</v>
      </c>
      <c r="J251" s="17">
        <v>17.799215500642244</v>
      </c>
      <c r="K251">
        <v>2.9965708667236417E-3</v>
      </c>
      <c r="L251">
        <v>0.1930970374783692</v>
      </c>
      <c r="M251">
        <v>17.2</v>
      </c>
      <c r="N251">
        <v>75.599999999999994</v>
      </c>
      <c r="O251">
        <v>234</v>
      </c>
      <c r="P251">
        <v>0.27500000000000002</v>
      </c>
      <c r="Q251">
        <v>96.6</v>
      </c>
      <c r="R251">
        <v>0.65163300000000002</v>
      </c>
      <c r="S251">
        <v>38</v>
      </c>
      <c r="T251">
        <v>483</v>
      </c>
      <c r="U251">
        <v>0.43</v>
      </c>
      <c r="V251">
        <v>20.193903806462995</v>
      </c>
      <c r="W251">
        <v>3.0653066222039982E-3</v>
      </c>
      <c r="X251">
        <v>0.19016523969399526</v>
      </c>
      <c r="Y251">
        <v>17.899999999999999</v>
      </c>
      <c r="Z251">
        <v>77.2</v>
      </c>
      <c r="AA251">
        <v>232</v>
      </c>
      <c r="AB251">
        <v>0.27699999999999997</v>
      </c>
      <c r="AC251">
        <v>96.6</v>
      </c>
      <c r="AD251">
        <v>0.64802199999999999</v>
      </c>
      <c r="AE251">
        <v>36</v>
      </c>
    </row>
    <row r="252" spans="1:31" x14ac:dyDescent="0.3">
      <c r="A252" t="s">
        <v>16</v>
      </c>
      <c r="B252" s="3">
        <v>14</v>
      </c>
      <c r="C252" s="9">
        <v>2020</v>
      </c>
      <c r="D252" s="11">
        <v>999424</v>
      </c>
      <c r="E252" s="16">
        <v>331146576.29849195</v>
      </c>
      <c r="F252" s="17">
        <v>331337.42665624595</v>
      </c>
      <c r="G252" s="55">
        <v>331337.42665624595</v>
      </c>
      <c r="H252">
        <v>499</v>
      </c>
      <c r="I252" s="51">
        <v>0.28999999999999998</v>
      </c>
      <c r="J252" s="17">
        <v>19.871996049526565</v>
      </c>
      <c r="K252">
        <v>5.1797691100603305E-4</v>
      </c>
      <c r="L252">
        <v>0.12835293230178729</v>
      </c>
      <c r="M252">
        <v>18.100000000000001</v>
      </c>
      <c r="N252">
        <v>72.900000000000006</v>
      </c>
      <c r="O252">
        <v>279</v>
      </c>
      <c r="P252">
        <v>0.39799999999999996</v>
      </c>
      <c r="Q252">
        <v>74</v>
      </c>
      <c r="R252">
        <v>0.52464900000000003</v>
      </c>
      <c r="S252">
        <v>95</v>
      </c>
      <c r="T252">
        <v>500</v>
      </c>
      <c r="U252">
        <v>0.27</v>
      </c>
      <c r="V252">
        <v>25.645232518858897</v>
      </c>
      <c r="W252">
        <v>4.7641501688334807E-4</v>
      </c>
      <c r="X252">
        <v>0.11827446202015829</v>
      </c>
      <c r="Y252">
        <v>18.100000000000001</v>
      </c>
      <c r="Z252">
        <v>72.900000000000006</v>
      </c>
      <c r="AA252">
        <v>277</v>
      </c>
      <c r="AB252">
        <v>0.39799999999999996</v>
      </c>
      <c r="AC252">
        <v>76.2</v>
      </c>
      <c r="AD252">
        <v>0.52400599999999997</v>
      </c>
      <c r="AE252">
        <v>80</v>
      </c>
    </row>
    <row r="253" spans="1:31" x14ac:dyDescent="0.3">
      <c r="A253" t="s">
        <v>17</v>
      </c>
      <c r="B253" s="3">
        <v>15</v>
      </c>
      <c r="C253" s="9">
        <v>2020</v>
      </c>
      <c r="D253" s="11">
        <v>1249406</v>
      </c>
      <c r="E253" s="16">
        <v>396958036.59159839</v>
      </c>
      <c r="F253" s="17">
        <v>317717.40858583874</v>
      </c>
      <c r="G253" s="55">
        <v>317717.40858583874</v>
      </c>
      <c r="H253">
        <v>656</v>
      </c>
      <c r="I253" s="51">
        <v>1.07</v>
      </c>
      <c r="J253" s="17">
        <v>17.440062260698799</v>
      </c>
      <c r="K253">
        <v>8.0103637292322776E-4</v>
      </c>
      <c r="L253">
        <v>0.20535561593474316</v>
      </c>
      <c r="M253">
        <v>24.8</v>
      </c>
      <c r="N253">
        <v>64.2</v>
      </c>
      <c r="O253">
        <v>182</v>
      </c>
      <c r="P253">
        <v>0.23699999999999999</v>
      </c>
      <c r="Q253">
        <v>92.3</v>
      </c>
      <c r="R253">
        <v>0.61164200000000002</v>
      </c>
      <c r="S253">
        <v>109</v>
      </c>
      <c r="T253">
        <v>676</v>
      </c>
      <c r="U253">
        <v>1</v>
      </c>
      <c r="V253">
        <v>18.090506432143822</v>
      </c>
      <c r="W253">
        <v>8.1690115880404866E-4</v>
      </c>
      <c r="X253">
        <v>0.18380280924649842</v>
      </c>
      <c r="Y253">
        <v>21.9</v>
      </c>
      <c r="Z253">
        <v>67.599999999999994</v>
      </c>
      <c r="AA253">
        <v>187</v>
      </c>
      <c r="AB253">
        <v>0.23800000000000002</v>
      </c>
      <c r="AC253">
        <v>92.7</v>
      </c>
      <c r="AD253">
        <v>0.60936199999999996</v>
      </c>
      <c r="AE253">
        <v>133</v>
      </c>
    </row>
    <row r="254" spans="1:31" x14ac:dyDescent="0.3">
      <c r="A254" t="s">
        <v>18</v>
      </c>
      <c r="B254" s="3">
        <v>16</v>
      </c>
      <c r="C254" s="9">
        <v>2020</v>
      </c>
      <c r="D254" s="11">
        <v>1513299</v>
      </c>
      <c r="E254" s="16">
        <v>613324314.33564961</v>
      </c>
      <c r="F254" s="17">
        <v>405289.57881796634</v>
      </c>
      <c r="G254" s="55">
        <v>405289.57881796634</v>
      </c>
      <c r="H254">
        <v>792</v>
      </c>
      <c r="I254" s="51">
        <v>1.1000000000000001</v>
      </c>
      <c r="J254" s="17">
        <v>19.349600286295079</v>
      </c>
      <c r="K254">
        <v>5.1928506775554871E-3</v>
      </c>
      <c r="L254">
        <v>0.39867461263063309</v>
      </c>
      <c r="M254">
        <v>36</v>
      </c>
      <c r="N254">
        <v>91.1</v>
      </c>
      <c r="O254">
        <v>231</v>
      </c>
      <c r="P254">
        <v>0.26100000000000001</v>
      </c>
      <c r="Q254">
        <v>82.8</v>
      </c>
      <c r="R254">
        <v>0.73428599999999999</v>
      </c>
      <c r="S254">
        <v>116</v>
      </c>
      <c r="T254">
        <v>793</v>
      </c>
      <c r="U254">
        <v>1.22</v>
      </c>
      <c r="V254">
        <v>26.25864517526454</v>
      </c>
      <c r="W254">
        <v>4.8226227118540856E-3</v>
      </c>
      <c r="X254">
        <v>0.3823639182731543</v>
      </c>
      <c r="Y254">
        <v>22.5</v>
      </c>
      <c r="Z254">
        <v>88.4</v>
      </c>
      <c r="AA254">
        <v>229</v>
      </c>
      <c r="AB254">
        <v>0.255</v>
      </c>
      <c r="AC254">
        <v>85.3</v>
      </c>
      <c r="AD254">
        <v>0.72818299999999991</v>
      </c>
      <c r="AE254">
        <v>121</v>
      </c>
    </row>
    <row r="255" spans="1:31" x14ac:dyDescent="0.3">
      <c r="A255" t="s">
        <v>19</v>
      </c>
      <c r="B255" s="3">
        <v>17</v>
      </c>
      <c r="C255" s="9">
        <v>2020</v>
      </c>
      <c r="D255" s="11">
        <v>1228638</v>
      </c>
      <c r="E255" s="16">
        <v>527068391.06174821</v>
      </c>
      <c r="F255" s="17">
        <v>428985.91046487918</v>
      </c>
      <c r="G255" s="55">
        <v>428985.91046487918</v>
      </c>
      <c r="H255">
        <v>650</v>
      </c>
      <c r="I255" s="51">
        <v>1.07</v>
      </c>
      <c r="J255" s="17">
        <v>15.151819579451359</v>
      </c>
      <c r="K255">
        <v>1.3228163864948065E-3</v>
      </c>
      <c r="L255">
        <v>0.28368970128110965</v>
      </c>
      <c r="M255">
        <v>23.6</v>
      </c>
      <c r="N255">
        <v>73.900000000000006</v>
      </c>
      <c r="O255">
        <v>252</v>
      </c>
      <c r="P255">
        <v>0.188</v>
      </c>
      <c r="Q255">
        <v>93</v>
      </c>
      <c r="R255">
        <v>0.54437199999999997</v>
      </c>
      <c r="S255">
        <v>125</v>
      </c>
      <c r="T255">
        <v>650</v>
      </c>
      <c r="U255">
        <v>1.18</v>
      </c>
      <c r="V255">
        <v>14.93513707935703</v>
      </c>
      <c r="W255">
        <v>1.4952002471058465E-3</v>
      </c>
      <c r="X255">
        <v>0.27289637049539972</v>
      </c>
      <c r="Y255">
        <v>24.6</v>
      </c>
      <c r="Z255">
        <v>71.099999999999994</v>
      </c>
      <c r="AA255">
        <v>245</v>
      </c>
      <c r="AB255">
        <v>0.18600000000000003</v>
      </c>
      <c r="AC255">
        <v>88.2</v>
      </c>
      <c r="AD255">
        <v>0.53975099999999998</v>
      </c>
      <c r="AE255">
        <v>155</v>
      </c>
    </row>
    <row r="256" spans="1:31" x14ac:dyDescent="0.3">
      <c r="A256" t="s">
        <v>20</v>
      </c>
      <c r="B256" s="3">
        <v>18</v>
      </c>
      <c r="C256" s="9">
        <v>2020</v>
      </c>
      <c r="D256" s="11">
        <v>12963013</v>
      </c>
      <c r="E256" s="16">
        <v>15878403702.044212</v>
      </c>
      <c r="F256" s="17">
        <v>1224900.7003267074</v>
      </c>
      <c r="G256" s="55">
        <v>1224900.7003267074</v>
      </c>
      <c r="H256">
        <v>7322</v>
      </c>
      <c r="I256" s="51">
        <v>2.15</v>
      </c>
      <c r="J256" s="17">
        <v>18.949942809775195</v>
      </c>
      <c r="K256">
        <v>0</v>
      </c>
      <c r="L256">
        <v>0.13382749608543357</v>
      </c>
      <c r="M256">
        <v>32.6</v>
      </c>
      <c r="N256">
        <v>88.8</v>
      </c>
      <c r="O256">
        <v>571</v>
      </c>
      <c r="P256">
        <v>0</v>
      </c>
      <c r="Q256">
        <v>69.8</v>
      </c>
      <c r="R256">
        <v>1</v>
      </c>
      <c r="S256">
        <v>5274</v>
      </c>
      <c r="T256">
        <v>7308</v>
      </c>
      <c r="U256">
        <v>2.0099999999999998</v>
      </c>
      <c r="V256">
        <v>16.510645813278487</v>
      </c>
      <c r="W256">
        <v>0</v>
      </c>
      <c r="X256">
        <v>0.15647758160285927</v>
      </c>
      <c r="Y256">
        <v>45.1</v>
      </c>
      <c r="Z256">
        <v>86.9</v>
      </c>
      <c r="AA256">
        <v>552</v>
      </c>
      <c r="AB256">
        <v>0</v>
      </c>
      <c r="AC256">
        <v>63.8</v>
      </c>
      <c r="AD256">
        <v>1</v>
      </c>
      <c r="AE256">
        <v>5298</v>
      </c>
    </row>
    <row r="257" spans="1:31" x14ac:dyDescent="0.3">
      <c r="A257" t="s">
        <v>21</v>
      </c>
      <c r="B257" s="3">
        <v>19</v>
      </c>
      <c r="C257" s="9">
        <v>2020</v>
      </c>
      <c r="D257" s="11">
        <v>546093</v>
      </c>
      <c r="E257" s="16">
        <v>254840282.3804872</v>
      </c>
      <c r="F257" s="17">
        <v>466660.95771322324</v>
      </c>
      <c r="G257" s="55">
        <v>466660.95771322324</v>
      </c>
      <c r="H257">
        <v>299</v>
      </c>
      <c r="I257" s="51">
        <v>0.33</v>
      </c>
      <c r="J257" s="17">
        <v>17.227201617330167</v>
      </c>
      <c r="K257">
        <v>0.16638301557605809</v>
      </c>
      <c r="L257">
        <v>0.15862583655504436</v>
      </c>
      <c r="M257">
        <v>11.2</v>
      </c>
      <c r="N257">
        <v>77.599999999999994</v>
      </c>
      <c r="O257">
        <v>177</v>
      </c>
      <c r="P257">
        <v>0.20800000000000002</v>
      </c>
      <c r="Q257">
        <v>88.1</v>
      </c>
      <c r="R257">
        <v>0.76365899999999998</v>
      </c>
      <c r="S257">
        <v>52</v>
      </c>
      <c r="T257">
        <v>305</v>
      </c>
      <c r="U257">
        <v>0.38</v>
      </c>
      <c r="V257">
        <v>15.126081805359663</v>
      </c>
      <c r="W257">
        <v>0.19038438383693723</v>
      </c>
      <c r="X257">
        <v>0.18633755764055945</v>
      </c>
      <c r="Y257">
        <v>11</v>
      </c>
      <c r="Z257">
        <v>77.7</v>
      </c>
      <c r="AA257">
        <v>178</v>
      </c>
      <c r="AB257">
        <v>0.20800000000000002</v>
      </c>
      <c r="AC257">
        <v>83.5</v>
      </c>
      <c r="AD257">
        <v>0.76910600000000007</v>
      </c>
      <c r="AE257">
        <v>43</v>
      </c>
    </row>
    <row r="258" spans="1:31" x14ac:dyDescent="0.3">
      <c r="A258" t="s">
        <v>22</v>
      </c>
      <c r="B258" s="3">
        <v>20</v>
      </c>
      <c r="C258" s="9">
        <v>2020</v>
      </c>
      <c r="D258" s="11">
        <v>756916</v>
      </c>
      <c r="E258" s="16">
        <v>519573158.39597332</v>
      </c>
      <c r="F258" s="17">
        <v>686434.3710477429</v>
      </c>
      <c r="G258" s="55">
        <v>686434.3710477429</v>
      </c>
      <c r="H258">
        <v>415</v>
      </c>
      <c r="I258" s="51">
        <v>0.34</v>
      </c>
      <c r="J258" s="17">
        <v>22.84959517626012</v>
      </c>
      <c r="K258">
        <v>0.32784844816622999</v>
      </c>
      <c r="L258">
        <v>0.11175295443590456</v>
      </c>
      <c r="M258">
        <v>13.5</v>
      </c>
      <c r="N258">
        <v>79.7</v>
      </c>
      <c r="O258">
        <v>170</v>
      </c>
      <c r="P258">
        <v>0.22500000000000001</v>
      </c>
      <c r="Q258">
        <v>104.5</v>
      </c>
      <c r="R258">
        <v>0.87052499999999999</v>
      </c>
      <c r="S258">
        <v>44</v>
      </c>
      <c r="T258">
        <v>428</v>
      </c>
      <c r="U258">
        <v>0.27</v>
      </c>
      <c r="V258">
        <v>16.929645902664767</v>
      </c>
      <c r="W258">
        <v>0.43808668724025218</v>
      </c>
      <c r="X258">
        <v>9.2398225039135598E-2</v>
      </c>
      <c r="Y258">
        <v>13.4</v>
      </c>
      <c r="Z258">
        <v>79</v>
      </c>
      <c r="AA258">
        <v>179</v>
      </c>
      <c r="AB258">
        <v>0.22500000000000001</v>
      </c>
      <c r="AC258">
        <v>104.9</v>
      </c>
      <c r="AD258">
        <v>0.85816599999999998</v>
      </c>
      <c r="AE258">
        <v>44</v>
      </c>
    </row>
    <row r="259" spans="1:31" x14ac:dyDescent="0.3">
      <c r="A259" t="s">
        <v>23</v>
      </c>
      <c r="B259" s="3">
        <v>21</v>
      </c>
      <c r="C259" s="9">
        <v>2020</v>
      </c>
      <c r="D259" s="11">
        <v>1046371</v>
      </c>
      <c r="E259" s="16">
        <v>674397963.57152855</v>
      </c>
      <c r="F259" s="17">
        <v>644511.32874623686</v>
      </c>
      <c r="G259" s="55">
        <v>644511.32874623686</v>
      </c>
      <c r="H259">
        <v>545</v>
      </c>
      <c r="I259" s="51">
        <v>0.2</v>
      </c>
      <c r="J259" s="17">
        <v>25.295032865663281</v>
      </c>
      <c r="K259">
        <v>0.25342852988939879</v>
      </c>
      <c r="L259">
        <v>0.18072976303472199</v>
      </c>
      <c r="M259">
        <v>11.7</v>
      </c>
      <c r="N259">
        <v>78.400000000000006</v>
      </c>
      <c r="O259">
        <v>153</v>
      </c>
      <c r="P259">
        <v>0.22699999999999998</v>
      </c>
      <c r="Q259">
        <v>87.5</v>
      </c>
      <c r="R259">
        <v>0.618479</v>
      </c>
      <c r="S259">
        <v>75</v>
      </c>
      <c r="T259">
        <v>558</v>
      </c>
      <c r="U259">
        <v>0.16</v>
      </c>
      <c r="V259">
        <v>21.703709679739099</v>
      </c>
      <c r="W259">
        <v>0.32220568330059268</v>
      </c>
      <c r="X259">
        <v>0.15505254471277427</v>
      </c>
      <c r="Y259">
        <v>11.3</v>
      </c>
      <c r="Z259">
        <v>77.400000000000006</v>
      </c>
      <c r="AA259">
        <v>156</v>
      </c>
      <c r="AB259">
        <v>0.22699999999999998</v>
      </c>
      <c r="AC259">
        <v>90.2</v>
      </c>
      <c r="AD259">
        <v>0.62007100000000004</v>
      </c>
      <c r="AE259">
        <v>79</v>
      </c>
    </row>
    <row r="260" spans="1:31" x14ac:dyDescent="0.3">
      <c r="A260" t="s">
        <v>24</v>
      </c>
      <c r="B260" s="3">
        <v>22</v>
      </c>
      <c r="C260" s="9">
        <v>2020</v>
      </c>
      <c r="D260" s="11">
        <v>1154820</v>
      </c>
      <c r="E260" s="16">
        <v>511843681.7243439</v>
      </c>
      <c r="F260" s="17">
        <v>443223.77662695822</v>
      </c>
      <c r="G260" s="55">
        <v>443223.77662695822</v>
      </c>
      <c r="H260">
        <v>570</v>
      </c>
      <c r="I260" s="51">
        <v>0.13</v>
      </c>
      <c r="J260" s="17">
        <v>33.300412803787601</v>
      </c>
      <c r="K260">
        <v>3.291280851176854E-4</v>
      </c>
      <c r="L260">
        <v>0.34289807180823523</v>
      </c>
      <c r="M260">
        <v>19.399999999999999</v>
      </c>
      <c r="N260">
        <v>71.599999999999994</v>
      </c>
      <c r="O260">
        <v>162</v>
      </c>
      <c r="P260">
        <v>0.27600000000000002</v>
      </c>
      <c r="Q260">
        <v>77.2</v>
      </c>
      <c r="R260">
        <v>0.58947300000000002</v>
      </c>
      <c r="S260">
        <v>81</v>
      </c>
      <c r="T260">
        <v>566</v>
      </c>
      <c r="U260">
        <v>0.11</v>
      </c>
      <c r="V260">
        <v>31.495121764272209</v>
      </c>
      <c r="W260">
        <v>3.4437392158340803E-4</v>
      </c>
      <c r="X260">
        <v>0.38152485955481757</v>
      </c>
      <c r="Y260">
        <v>23.1</v>
      </c>
      <c r="Z260">
        <v>70.3</v>
      </c>
      <c r="AA260">
        <v>158</v>
      </c>
      <c r="AB260">
        <v>0.27600000000000002</v>
      </c>
      <c r="AC260">
        <v>77.099999999999994</v>
      </c>
      <c r="AD260">
        <v>0.58604400000000001</v>
      </c>
      <c r="AE260">
        <v>70</v>
      </c>
    </row>
    <row r="261" spans="1:31" x14ac:dyDescent="0.3">
      <c r="A261" t="s">
        <v>25</v>
      </c>
      <c r="B261" s="3">
        <v>23</v>
      </c>
      <c r="C261" s="9">
        <v>2020</v>
      </c>
      <c r="D261" s="11">
        <v>1018468</v>
      </c>
      <c r="E261" s="16">
        <v>449593508.80108804</v>
      </c>
      <c r="F261" s="17">
        <v>441440.97684079228</v>
      </c>
      <c r="G261" s="55">
        <v>441440.97684079228</v>
      </c>
      <c r="H261">
        <v>531</v>
      </c>
      <c r="I261" s="51">
        <v>0.35</v>
      </c>
      <c r="J261" s="17">
        <v>20.140957803154205</v>
      </c>
      <c r="K261">
        <v>2.0072118865154386E-2</v>
      </c>
      <c r="L261">
        <v>0.18532424375585499</v>
      </c>
      <c r="M261">
        <v>14.3</v>
      </c>
      <c r="N261">
        <v>80.599999999999994</v>
      </c>
      <c r="O261">
        <v>201</v>
      </c>
      <c r="P261">
        <v>0.23100000000000001</v>
      </c>
      <c r="Q261">
        <v>77.5</v>
      </c>
      <c r="R261">
        <v>0.86933899999999997</v>
      </c>
      <c r="S261">
        <v>57</v>
      </c>
      <c r="T261">
        <v>537</v>
      </c>
      <c r="U261">
        <v>0.3</v>
      </c>
      <c r="V261">
        <v>19.465893734384334</v>
      </c>
      <c r="W261">
        <v>2.7697304404774067E-2</v>
      </c>
      <c r="X261">
        <v>0.2051666600582609</v>
      </c>
      <c r="Y261">
        <v>11.1</v>
      </c>
      <c r="Z261">
        <v>78.3</v>
      </c>
      <c r="AA261">
        <v>210</v>
      </c>
      <c r="AB261">
        <v>0.23100000000000001</v>
      </c>
      <c r="AC261">
        <v>81.2</v>
      </c>
      <c r="AD261">
        <v>0.86809399999999992</v>
      </c>
      <c r="AE261">
        <v>69</v>
      </c>
    </row>
    <row r="262" spans="1:31" x14ac:dyDescent="0.3">
      <c r="A262" t="s">
        <v>26</v>
      </c>
      <c r="B262" s="3">
        <v>24</v>
      </c>
      <c r="C262" s="9">
        <v>2020</v>
      </c>
      <c r="D262" s="11">
        <v>1964107</v>
      </c>
      <c r="E262" s="16">
        <v>1040408855.506687</v>
      </c>
      <c r="F262" s="17">
        <v>529710.88413548085</v>
      </c>
      <c r="G262" s="55">
        <v>529710.88413548085</v>
      </c>
      <c r="H262">
        <v>981</v>
      </c>
      <c r="I262" s="51">
        <v>0.67</v>
      </c>
      <c r="J262" s="17">
        <v>32.721873475395988</v>
      </c>
      <c r="K262">
        <v>6.6190375627292455E-3</v>
      </c>
      <c r="L262">
        <v>0.27307698743900866</v>
      </c>
      <c r="M262">
        <v>16</v>
      </c>
      <c r="N262">
        <v>80.8</v>
      </c>
      <c r="O262">
        <v>33</v>
      </c>
      <c r="P262">
        <v>0.33200000000000002</v>
      </c>
      <c r="Q262">
        <v>57</v>
      </c>
      <c r="R262">
        <v>0.78687399999999996</v>
      </c>
      <c r="S262">
        <v>84</v>
      </c>
      <c r="T262">
        <v>969</v>
      </c>
      <c r="U262">
        <v>0.7</v>
      </c>
      <c r="V262">
        <v>34.393988344661459</v>
      </c>
      <c r="W262">
        <v>6.4409313488968051E-3</v>
      </c>
      <c r="X262">
        <v>0.28846360588807785</v>
      </c>
      <c r="Y262">
        <v>15.7</v>
      </c>
      <c r="Z262">
        <v>73.599999999999994</v>
      </c>
      <c r="AA262">
        <v>36</v>
      </c>
      <c r="AB262">
        <v>0.33799999999999997</v>
      </c>
      <c r="AC262">
        <v>59</v>
      </c>
      <c r="AD262">
        <v>0.791238</v>
      </c>
      <c r="AE262">
        <v>67</v>
      </c>
    </row>
    <row r="263" spans="1:31" x14ac:dyDescent="0.3">
      <c r="A263" t="s">
        <v>27</v>
      </c>
      <c r="B263" s="3">
        <v>25</v>
      </c>
      <c r="C263" s="9">
        <v>2020</v>
      </c>
      <c r="D263" s="11">
        <v>685413</v>
      </c>
      <c r="E263" s="16">
        <v>523506750.14013571</v>
      </c>
      <c r="F263" s="17">
        <v>763782.93107970769</v>
      </c>
      <c r="G263" s="55">
        <v>763782.93107970769</v>
      </c>
      <c r="H263">
        <v>411</v>
      </c>
      <c r="I263" s="51">
        <v>0.36</v>
      </c>
      <c r="J263" s="17">
        <v>25.601158544535217</v>
      </c>
      <c r="K263">
        <v>8.6123654124212648E-2</v>
      </c>
      <c r="L263">
        <v>0.32580464151007577</v>
      </c>
      <c r="M263">
        <v>19.899999999999999</v>
      </c>
      <c r="N263">
        <v>84.9</v>
      </c>
      <c r="O263">
        <v>90</v>
      </c>
      <c r="P263">
        <v>6.9000000000000006E-2</v>
      </c>
      <c r="Q263">
        <v>111.9</v>
      </c>
      <c r="R263">
        <v>0.94864700000000002</v>
      </c>
      <c r="S263">
        <v>23</v>
      </c>
      <c r="T263">
        <v>421</v>
      </c>
      <c r="U263">
        <v>0.45</v>
      </c>
      <c r="V263">
        <v>27.713607257437538</v>
      </c>
      <c r="W263">
        <v>0.1032930508095322</v>
      </c>
      <c r="X263">
        <v>0.18030355517689811</v>
      </c>
      <c r="Y263">
        <v>19</v>
      </c>
      <c r="Z263">
        <v>84.2</v>
      </c>
      <c r="AA263">
        <v>94</v>
      </c>
      <c r="AB263">
        <v>7.0000000000000007E-2</v>
      </c>
      <c r="AC263">
        <v>102.1</v>
      </c>
      <c r="AD263">
        <v>0.95231899999999992</v>
      </c>
      <c r="AE263">
        <v>27</v>
      </c>
    </row>
    <row r="264" spans="1:31" x14ac:dyDescent="0.3">
      <c r="A264" t="s">
        <v>28</v>
      </c>
      <c r="B264" s="3">
        <v>26</v>
      </c>
      <c r="C264" s="9">
        <v>2020</v>
      </c>
      <c r="D264" s="11">
        <v>590560</v>
      </c>
      <c r="E264" s="16">
        <v>259246534.24942502</v>
      </c>
      <c r="F264" s="17">
        <v>438984.24249767174</v>
      </c>
      <c r="G264" s="55">
        <v>438984.24249767174</v>
      </c>
      <c r="H264">
        <v>288</v>
      </c>
      <c r="I264" s="51">
        <v>0.54</v>
      </c>
      <c r="J264" s="17">
        <v>17.890951137565864</v>
      </c>
      <c r="K264">
        <v>2.3607364637726882E-3</v>
      </c>
      <c r="L264">
        <v>0.36943668329132079</v>
      </c>
      <c r="M264">
        <v>24</v>
      </c>
      <c r="N264">
        <v>69.900000000000006</v>
      </c>
      <c r="O264">
        <v>143</v>
      </c>
      <c r="P264">
        <v>0.27300000000000002</v>
      </c>
      <c r="Q264">
        <v>81.900000000000006</v>
      </c>
      <c r="R264">
        <v>0.72605900000000001</v>
      </c>
      <c r="S264">
        <v>46</v>
      </c>
      <c r="T264">
        <v>303</v>
      </c>
      <c r="U264">
        <v>0.67</v>
      </c>
      <c r="V264">
        <v>18.198078945830655</v>
      </c>
      <c r="W264">
        <v>2.4528480782130776E-3</v>
      </c>
      <c r="X264">
        <v>0.35540955697313348</v>
      </c>
      <c r="Y264">
        <v>21.8</v>
      </c>
      <c r="Z264">
        <v>66.099999999999994</v>
      </c>
      <c r="AA264">
        <v>135</v>
      </c>
      <c r="AB264">
        <v>0.27500000000000002</v>
      </c>
      <c r="AC264">
        <v>82.3</v>
      </c>
      <c r="AD264">
        <v>0.73084100000000007</v>
      </c>
      <c r="AE264">
        <v>56</v>
      </c>
    </row>
    <row r="265" spans="1:31" x14ac:dyDescent="0.3">
      <c r="A265" t="s">
        <v>29</v>
      </c>
      <c r="B265" s="3">
        <v>27</v>
      </c>
      <c r="C265" s="9">
        <v>2020</v>
      </c>
      <c r="D265" s="11">
        <v>608791</v>
      </c>
      <c r="E265" s="16">
        <v>164383079.08615163</v>
      </c>
      <c r="F265" s="17">
        <v>270015.61962340382</v>
      </c>
      <c r="G265" s="55">
        <v>270015.61962340382</v>
      </c>
      <c r="H265">
        <v>302</v>
      </c>
      <c r="I265" s="51">
        <v>0.09</v>
      </c>
      <c r="J265" s="17">
        <v>19.041810259584931</v>
      </c>
      <c r="K265">
        <v>4.5007578365832942E-3</v>
      </c>
      <c r="L265">
        <v>0.15429312070610643</v>
      </c>
      <c r="M265">
        <v>15.6</v>
      </c>
      <c r="N265">
        <v>75.400000000000006</v>
      </c>
      <c r="O265">
        <v>184</v>
      </c>
      <c r="P265">
        <v>0.29299999999999998</v>
      </c>
      <c r="Q265">
        <v>96.8</v>
      </c>
      <c r="R265">
        <v>0.71827600000000003</v>
      </c>
      <c r="S265">
        <v>44</v>
      </c>
      <c r="T265">
        <v>316</v>
      </c>
      <c r="U265">
        <v>0.1</v>
      </c>
      <c r="V265">
        <v>17.100165136429542</v>
      </c>
      <c r="W265">
        <v>4.7155135609960588E-3</v>
      </c>
      <c r="X265">
        <v>0.15913685209807851</v>
      </c>
      <c r="Y265">
        <v>14.6</v>
      </c>
      <c r="Z265">
        <v>72.5</v>
      </c>
      <c r="AA265">
        <v>185</v>
      </c>
      <c r="AB265">
        <v>0.29299999999999998</v>
      </c>
      <c r="AC265">
        <v>96.2</v>
      </c>
      <c r="AD265">
        <v>0.71502600000000005</v>
      </c>
      <c r="AE265">
        <v>53</v>
      </c>
    </row>
    <row r="266" spans="1:31" x14ac:dyDescent="0.3">
      <c r="A266" t="s">
        <v>30</v>
      </c>
      <c r="B266" s="3">
        <v>28</v>
      </c>
      <c r="C266" s="9">
        <v>2020</v>
      </c>
      <c r="D266" s="11">
        <v>5584633</v>
      </c>
      <c r="E266" s="16">
        <v>4254843012.5226288</v>
      </c>
      <c r="F266" s="17">
        <v>761884.08665755275</v>
      </c>
      <c r="G266" s="55">
        <v>761884.08665755275</v>
      </c>
      <c r="H266">
        <v>3097</v>
      </c>
      <c r="I266" s="51">
        <v>2.59</v>
      </c>
      <c r="J266" s="17">
        <v>14.355088419755299</v>
      </c>
      <c r="K266">
        <v>2.5388247853272215E-3</v>
      </c>
      <c r="L266">
        <v>0.13686460082014804</v>
      </c>
      <c r="M266">
        <v>35.299999999999997</v>
      </c>
      <c r="N266">
        <v>87.4</v>
      </c>
      <c r="O266">
        <v>577</v>
      </c>
      <c r="P266">
        <v>0</v>
      </c>
      <c r="Q266">
        <v>79.7</v>
      </c>
      <c r="R266">
        <v>0.98768199999999995</v>
      </c>
      <c r="S266">
        <v>4625</v>
      </c>
      <c r="T266">
        <v>3073</v>
      </c>
      <c r="U266">
        <v>2.79</v>
      </c>
      <c r="V266">
        <v>14.347787240861889</v>
      </c>
      <c r="W266">
        <v>2.6532460913091141E-3</v>
      </c>
      <c r="X266">
        <v>0.13781865161658807</v>
      </c>
      <c r="Y266">
        <v>33.700000000000003</v>
      </c>
      <c r="Z266">
        <v>85.3</v>
      </c>
      <c r="AA266">
        <v>561</v>
      </c>
      <c r="AB266">
        <v>0</v>
      </c>
      <c r="AC266">
        <v>80.8</v>
      </c>
      <c r="AD266">
        <v>0.98614999999999997</v>
      </c>
      <c r="AE266">
        <v>3180</v>
      </c>
    </row>
    <row r="267" spans="1:31" x14ac:dyDescent="0.3">
      <c r="A267" t="s">
        <v>31</v>
      </c>
      <c r="B267" s="3">
        <v>29</v>
      </c>
      <c r="C267" s="9">
        <v>2020</v>
      </c>
      <c r="D267" s="11">
        <v>488987</v>
      </c>
      <c r="E267" s="16">
        <v>116012477.44167522</v>
      </c>
      <c r="F267" s="17">
        <v>237250.63742323458</v>
      </c>
      <c r="G267" s="55">
        <v>237250.63742323458</v>
      </c>
      <c r="H267">
        <v>202</v>
      </c>
      <c r="I267" s="51">
        <v>0.15</v>
      </c>
      <c r="J267" s="17">
        <v>28.293681142789168</v>
      </c>
      <c r="K267">
        <v>1.0135694169481688E-2</v>
      </c>
      <c r="L267">
        <v>0.130414507626819</v>
      </c>
      <c r="M267">
        <v>21.3</v>
      </c>
      <c r="N267">
        <v>79.5</v>
      </c>
      <c r="O267">
        <v>307</v>
      </c>
      <c r="P267">
        <v>0.504</v>
      </c>
      <c r="Q267">
        <v>64.099999999999994</v>
      </c>
      <c r="R267">
        <v>0.93012100000000009</v>
      </c>
      <c r="S267">
        <v>3</v>
      </c>
      <c r="T267">
        <v>201</v>
      </c>
      <c r="U267">
        <v>0.16</v>
      </c>
      <c r="V267">
        <v>33.061836038369265</v>
      </c>
      <c r="W267">
        <v>1.0788460873784737E-2</v>
      </c>
      <c r="X267">
        <v>0.13223811630314319</v>
      </c>
      <c r="Y267">
        <v>14.499999999999998</v>
      </c>
      <c r="Z267">
        <v>77.8</v>
      </c>
      <c r="AA267">
        <v>307</v>
      </c>
      <c r="AB267">
        <v>0.5</v>
      </c>
      <c r="AC267">
        <v>65.8</v>
      </c>
      <c r="AD267">
        <v>0.92960300000000007</v>
      </c>
      <c r="AE267">
        <v>12</v>
      </c>
    </row>
    <row r="268" spans="1:31" x14ac:dyDescent="0.3">
      <c r="A268" t="s">
        <v>32</v>
      </c>
      <c r="B268" s="3">
        <v>30</v>
      </c>
      <c r="C268" s="9">
        <v>2020</v>
      </c>
      <c r="D268" s="11">
        <v>269521</v>
      </c>
      <c r="E268" s="16">
        <v>68092519.562112778</v>
      </c>
      <c r="F268" s="17">
        <v>252642.72380301639</v>
      </c>
      <c r="G268" s="55">
        <v>252642.72380301639</v>
      </c>
      <c r="H268">
        <v>135</v>
      </c>
      <c r="I268" s="51">
        <v>0.16</v>
      </c>
      <c r="J268" s="17">
        <v>40.700608023959354</v>
      </c>
      <c r="K268">
        <v>7.9218129857541921E-3</v>
      </c>
      <c r="L268">
        <v>8.4067292427553002E-3</v>
      </c>
      <c r="M268">
        <v>13.3</v>
      </c>
      <c r="N268">
        <v>85.6</v>
      </c>
      <c r="O268">
        <v>329</v>
      </c>
      <c r="P268">
        <v>0.53500000000000003</v>
      </c>
      <c r="Q268">
        <v>77.7</v>
      </c>
      <c r="R268">
        <v>0.73562299999999992</v>
      </c>
      <c r="S268">
        <v>10</v>
      </c>
      <c r="T268">
        <v>133</v>
      </c>
      <c r="U268">
        <v>0.1</v>
      </c>
      <c r="V268">
        <v>17.812153249523245</v>
      </c>
      <c r="W268">
        <v>1.2549919548343129E-2</v>
      </c>
      <c r="X268">
        <v>7.997113993717081E-3</v>
      </c>
      <c r="Y268">
        <v>6.1</v>
      </c>
      <c r="Z268">
        <v>68.3</v>
      </c>
      <c r="AA268">
        <v>326</v>
      </c>
      <c r="AB268">
        <v>0.53799999999999992</v>
      </c>
      <c r="AC268">
        <v>79.099999999999994</v>
      </c>
      <c r="AD268">
        <v>0.74992099999999995</v>
      </c>
      <c r="AE268">
        <v>23</v>
      </c>
    </row>
    <row r="269" spans="1:31" x14ac:dyDescent="0.3">
      <c r="A269" t="s">
        <v>33</v>
      </c>
      <c r="B269" s="3">
        <v>31</v>
      </c>
      <c r="C269" s="9">
        <v>2020</v>
      </c>
      <c r="D269" s="11">
        <v>5804870</v>
      </c>
      <c r="E269" s="16">
        <v>2324244506.0012918</v>
      </c>
      <c r="F269" s="17">
        <v>400395.6171285992</v>
      </c>
      <c r="G269" s="55">
        <v>400395.6171285992</v>
      </c>
      <c r="H269">
        <v>2821</v>
      </c>
      <c r="I269" s="51">
        <v>0.28999999999999998</v>
      </c>
      <c r="J269" s="17">
        <v>19.429040642266752</v>
      </c>
      <c r="K269">
        <v>4.442074703429554E-3</v>
      </c>
      <c r="L269">
        <v>9.6582782159828809E-2</v>
      </c>
      <c r="M269">
        <v>12.8</v>
      </c>
      <c r="N269">
        <v>78.599999999999994</v>
      </c>
      <c r="O269">
        <v>185</v>
      </c>
      <c r="P269">
        <v>0.434</v>
      </c>
      <c r="Q269">
        <v>71.3</v>
      </c>
      <c r="R269">
        <v>0.85488500000000001</v>
      </c>
      <c r="S269">
        <v>462</v>
      </c>
      <c r="T269">
        <v>2807</v>
      </c>
      <c r="U269">
        <v>0.22</v>
      </c>
      <c r="V269">
        <v>18.533605993113817</v>
      </c>
      <c r="W269">
        <v>4.9206433556721156E-3</v>
      </c>
      <c r="X269">
        <v>0.10396095781259462</v>
      </c>
      <c r="Y269">
        <v>10.3</v>
      </c>
      <c r="Z269">
        <v>77.3</v>
      </c>
      <c r="AA269">
        <v>192</v>
      </c>
      <c r="AB269">
        <v>0.43799999999999994</v>
      </c>
      <c r="AC269">
        <v>72</v>
      </c>
      <c r="AD269">
        <v>0.85244900000000001</v>
      </c>
      <c r="AE269">
        <v>487</v>
      </c>
    </row>
    <row r="270" spans="1:31" x14ac:dyDescent="0.3">
      <c r="A270" t="s">
        <v>34</v>
      </c>
      <c r="B270" s="3">
        <v>32</v>
      </c>
      <c r="C270" s="9">
        <v>2020</v>
      </c>
      <c r="D270" s="11">
        <v>974480</v>
      </c>
      <c r="E270" s="16">
        <v>437693849.87511218</v>
      </c>
      <c r="F270" s="17">
        <v>449156.31913955358</v>
      </c>
      <c r="G270" s="55">
        <v>449156.31913955358</v>
      </c>
      <c r="H270">
        <v>503</v>
      </c>
      <c r="I270" s="51">
        <v>0.13</v>
      </c>
      <c r="J270" s="17">
        <v>21.831642234200448</v>
      </c>
      <c r="K270">
        <v>0.37855916810604429</v>
      </c>
      <c r="L270">
        <v>4.8988057142011376E-2</v>
      </c>
      <c r="M270">
        <v>12.2</v>
      </c>
      <c r="N270">
        <v>87.9</v>
      </c>
      <c r="O270">
        <v>294</v>
      </c>
      <c r="P270">
        <v>0.35299999999999998</v>
      </c>
      <c r="Q270">
        <v>89.3</v>
      </c>
      <c r="R270">
        <v>0.58402200000000004</v>
      </c>
      <c r="S270">
        <v>67</v>
      </c>
      <c r="T270">
        <v>507</v>
      </c>
      <c r="U270">
        <v>0.13</v>
      </c>
      <c r="V270">
        <v>17.327731853445069</v>
      </c>
      <c r="W270">
        <v>0.47915352085782614</v>
      </c>
      <c r="X270">
        <v>4.3146639909448989E-2</v>
      </c>
      <c r="Y270">
        <v>14.3</v>
      </c>
      <c r="Z270">
        <v>79.5</v>
      </c>
      <c r="AA270">
        <v>298</v>
      </c>
      <c r="AB270">
        <v>0.34899999999999998</v>
      </c>
      <c r="AC270">
        <v>88.2</v>
      </c>
      <c r="AD270">
        <v>0.57378099999999999</v>
      </c>
      <c r="AE270">
        <v>69</v>
      </c>
    </row>
    <row r="271" spans="1:31" x14ac:dyDescent="0.3">
      <c r="A271" t="s">
        <v>35</v>
      </c>
      <c r="B271" s="3">
        <v>33</v>
      </c>
      <c r="C271" s="9">
        <v>2020</v>
      </c>
      <c r="D271" s="11">
        <v>2519924</v>
      </c>
      <c r="E271" s="16">
        <v>811105142.27554071</v>
      </c>
      <c r="F271" s="17">
        <v>321876.82734699169</v>
      </c>
      <c r="G271" s="55">
        <v>321876.82734699169</v>
      </c>
      <c r="H271">
        <v>1247</v>
      </c>
      <c r="I271" s="51">
        <v>0.4</v>
      </c>
      <c r="J271" s="17">
        <v>18.710103438890783</v>
      </c>
      <c r="K271">
        <v>2.6449498358778446E-2</v>
      </c>
      <c r="L271">
        <v>0.2473200662942493</v>
      </c>
      <c r="M271">
        <v>15.5</v>
      </c>
      <c r="N271">
        <v>75.7</v>
      </c>
      <c r="O271">
        <v>233</v>
      </c>
      <c r="P271">
        <v>0.22699999999999998</v>
      </c>
      <c r="Q271">
        <v>86</v>
      </c>
      <c r="R271">
        <v>0.46500599999999997</v>
      </c>
      <c r="S271">
        <v>260</v>
      </c>
      <c r="T271">
        <v>1243</v>
      </c>
      <c r="U271">
        <v>0.39</v>
      </c>
      <c r="V271">
        <v>19.338118283945921</v>
      </c>
      <c r="W271">
        <v>5.164712555874014E-2</v>
      </c>
      <c r="X271">
        <v>0.24538715695222554</v>
      </c>
      <c r="Y271">
        <v>15.5</v>
      </c>
      <c r="Z271">
        <v>78.400000000000006</v>
      </c>
      <c r="AA271">
        <v>236</v>
      </c>
      <c r="AB271">
        <v>0.22800000000000001</v>
      </c>
      <c r="AC271">
        <v>87</v>
      </c>
      <c r="AD271">
        <v>0.51939500000000005</v>
      </c>
      <c r="AE271">
        <v>277</v>
      </c>
    </row>
    <row r="272" spans="1:31" x14ac:dyDescent="0.3">
      <c r="A272" t="s">
        <v>36</v>
      </c>
      <c r="B272" s="3">
        <v>34</v>
      </c>
      <c r="C272" s="9">
        <v>2020</v>
      </c>
      <c r="D272" s="11">
        <v>4223033</v>
      </c>
      <c r="E272" s="16">
        <v>1429914454.5465584</v>
      </c>
      <c r="F272" s="17">
        <v>338598.92985599645</v>
      </c>
      <c r="G272" s="55">
        <v>338598.92985599645</v>
      </c>
      <c r="H272">
        <v>2111</v>
      </c>
      <c r="I272" s="51">
        <v>0.86</v>
      </c>
      <c r="J272" s="17">
        <v>19.133305089238643</v>
      </c>
      <c r="K272">
        <v>1.055391172772201E-2</v>
      </c>
      <c r="L272">
        <v>0.17104725601769816</v>
      </c>
      <c r="M272">
        <v>33.700000000000003</v>
      </c>
      <c r="N272">
        <v>81.2</v>
      </c>
      <c r="O272">
        <v>316</v>
      </c>
      <c r="P272">
        <v>0.32</v>
      </c>
      <c r="Q272">
        <v>77.599999999999994</v>
      </c>
      <c r="R272">
        <v>0.75909700000000002</v>
      </c>
      <c r="S272">
        <v>410</v>
      </c>
      <c r="T272">
        <v>2097</v>
      </c>
      <c r="U272">
        <v>0.98</v>
      </c>
      <c r="V272">
        <v>17.368536461254234</v>
      </c>
      <c r="W272">
        <v>1.1919868940544821E-2</v>
      </c>
      <c r="X272">
        <v>0.17611097792850797</v>
      </c>
      <c r="Y272">
        <v>32</v>
      </c>
      <c r="Z272">
        <v>77.8</v>
      </c>
      <c r="AA272">
        <v>317</v>
      </c>
      <c r="AB272">
        <v>0.31900000000000001</v>
      </c>
      <c r="AC272">
        <v>78.7</v>
      </c>
      <c r="AD272">
        <v>0.75700800000000001</v>
      </c>
      <c r="AE272">
        <v>538</v>
      </c>
    </row>
    <row r="273" spans="1:31" x14ac:dyDescent="0.3">
      <c r="A273" t="s">
        <v>37</v>
      </c>
      <c r="B273" s="3">
        <v>35</v>
      </c>
      <c r="C273" s="9">
        <v>2020</v>
      </c>
      <c r="D273" s="11">
        <v>3152863</v>
      </c>
      <c r="E273" s="16">
        <v>647503613.35552299</v>
      </c>
      <c r="F273" s="17">
        <v>205370.04410135266</v>
      </c>
      <c r="G273" s="55">
        <v>205370.04410135266</v>
      </c>
      <c r="H273">
        <v>1287</v>
      </c>
      <c r="I273" s="51">
        <v>0.17</v>
      </c>
      <c r="J273" s="17">
        <v>36.911254715855371</v>
      </c>
      <c r="K273">
        <v>3.2140154013163805E-3</v>
      </c>
      <c r="L273">
        <v>3.4483833150366953E-2</v>
      </c>
      <c r="M273">
        <v>6.6000000000000005</v>
      </c>
      <c r="N273">
        <v>82.7</v>
      </c>
      <c r="O273">
        <v>161</v>
      </c>
      <c r="P273">
        <v>0.54700000000000004</v>
      </c>
      <c r="Q273">
        <v>69.3</v>
      </c>
      <c r="R273">
        <v>0.73093299999999994</v>
      </c>
      <c r="S273">
        <v>74</v>
      </c>
      <c r="T273">
        <v>1382</v>
      </c>
      <c r="U273">
        <v>0.15</v>
      </c>
      <c r="V273">
        <v>32.153808000744263</v>
      </c>
      <c r="W273">
        <v>4.8849622145643113E-3</v>
      </c>
      <c r="X273">
        <v>4.3891552012529401E-2</v>
      </c>
      <c r="Y273">
        <v>4</v>
      </c>
      <c r="Z273">
        <v>77.8</v>
      </c>
      <c r="AA273">
        <v>166</v>
      </c>
      <c r="AB273">
        <v>0.54700000000000004</v>
      </c>
      <c r="AC273">
        <v>66</v>
      </c>
      <c r="AD273">
        <v>0.74951899999999994</v>
      </c>
      <c r="AE273">
        <v>86</v>
      </c>
    </row>
    <row r="274" spans="1:31" x14ac:dyDescent="0.3">
      <c r="A274" t="s">
        <v>38</v>
      </c>
      <c r="B274" s="3">
        <v>36</v>
      </c>
      <c r="C274" s="9">
        <v>2020</v>
      </c>
      <c r="D274" s="11">
        <v>500340</v>
      </c>
      <c r="E274" s="16">
        <v>60198899.069362998</v>
      </c>
      <c r="F274" s="17">
        <v>120315.98327010233</v>
      </c>
      <c r="G274" s="55">
        <v>120315.98327010233</v>
      </c>
      <c r="H274">
        <v>261</v>
      </c>
      <c r="I274" s="51">
        <v>0.15</v>
      </c>
      <c r="J274" s="17">
        <v>28.725019546300036</v>
      </c>
      <c r="K274">
        <v>9.6515459479945553E-3</v>
      </c>
      <c r="L274">
        <v>2.056288124950181E-2</v>
      </c>
      <c r="M274">
        <v>21.7</v>
      </c>
      <c r="N274">
        <v>77.3</v>
      </c>
      <c r="O274">
        <v>153</v>
      </c>
      <c r="P274">
        <v>0.46200000000000002</v>
      </c>
      <c r="Q274">
        <v>49.8</v>
      </c>
      <c r="R274">
        <v>0.666713</v>
      </c>
      <c r="S274">
        <v>2</v>
      </c>
      <c r="T274">
        <v>259</v>
      </c>
      <c r="U274">
        <v>0.15</v>
      </c>
      <c r="V274">
        <v>32.738559673458766</v>
      </c>
      <c r="W274">
        <v>1.3302650199223746E-2</v>
      </c>
      <c r="X274">
        <v>1.9080007620714459E-2</v>
      </c>
      <c r="Y274">
        <v>20</v>
      </c>
      <c r="Z274">
        <v>80.3</v>
      </c>
      <c r="AA274">
        <v>145</v>
      </c>
      <c r="AB274">
        <v>0.47299999999999998</v>
      </c>
      <c r="AC274">
        <v>45</v>
      </c>
      <c r="AD274">
        <v>0.66374700000000009</v>
      </c>
      <c r="AE274">
        <v>1</v>
      </c>
    </row>
    <row r="275" spans="1:31" x14ac:dyDescent="0.3">
      <c r="A275" t="s">
        <v>39</v>
      </c>
      <c r="B275" s="3">
        <v>37</v>
      </c>
      <c r="C275" s="9">
        <v>2020</v>
      </c>
      <c r="D275" s="11">
        <v>898978</v>
      </c>
      <c r="E275" s="16">
        <v>154891499.46107939</v>
      </c>
      <c r="F275" s="17">
        <v>172297.31924594304</v>
      </c>
      <c r="G275" s="55">
        <v>172297.31924594304</v>
      </c>
      <c r="H275">
        <v>453</v>
      </c>
      <c r="I275" s="51">
        <v>0.43</v>
      </c>
      <c r="J275" s="17">
        <v>27.243992170037899</v>
      </c>
      <c r="K275">
        <v>5.0238766514527E-4</v>
      </c>
      <c r="L275">
        <v>8.8951961323250617E-2</v>
      </c>
      <c r="M275">
        <v>19.600000000000001</v>
      </c>
      <c r="N275">
        <v>89.8</v>
      </c>
      <c r="O275">
        <v>175</v>
      </c>
      <c r="P275">
        <v>0.48</v>
      </c>
      <c r="Q275">
        <v>75.099999999999994</v>
      </c>
      <c r="R275">
        <v>0.81104100000000001</v>
      </c>
      <c r="S275">
        <v>64</v>
      </c>
      <c r="T275">
        <v>446</v>
      </c>
      <c r="U275">
        <v>0.51</v>
      </c>
      <c r="V275">
        <v>24.650765660495484</v>
      </c>
      <c r="W275">
        <v>7.7283124925604883E-4</v>
      </c>
      <c r="X275">
        <v>7.641456449515531E-2</v>
      </c>
      <c r="Y275">
        <v>10.9</v>
      </c>
      <c r="Z275">
        <v>85.3</v>
      </c>
      <c r="AA275">
        <v>176</v>
      </c>
      <c r="AB275">
        <v>0.47799999999999998</v>
      </c>
      <c r="AC275">
        <v>78.900000000000006</v>
      </c>
      <c r="AD275">
        <v>0.80723500000000004</v>
      </c>
      <c r="AE275">
        <v>60</v>
      </c>
    </row>
    <row r="276" spans="1:31" x14ac:dyDescent="0.3">
      <c r="A276" t="s">
        <v>40</v>
      </c>
      <c r="B276" s="3">
        <v>38</v>
      </c>
      <c r="C276" s="9">
        <v>2020</v>
      </c>
      <c r="D276" s="11">
        <v>470308</v>
      </c>
      <c r="E276" s="16">
        <v>75881685.610959351</v>
      </c>
      <c r="F276" s="17">
        <v>161344.66266990855</v>
      </c>
      <c r="G276" s="55">
        <v>161344.66266990855</v>
      </c>
      <c r="H276">
        <v>204</v>
      </c>
      <c r="I276" s="51">
        <v>0.56999999999999995</v>
      </c>
      <c r="J276" s="17">
        <v>23.854148762134418</v>
      </c>
      <c r="K276">
        <v>1.4655264074535296E-2</v>
      </c>
      <c r="L276">
        <v>9.7344960083462467E-2</v>
      </c>
      <c r="M276">
        <v>15.5</v>
      </c>
      <c r="N276">
        <v>85.2</v>
      </c>
      <c r="O276">
        <v>241</v>
      </c>
      <c r="P276">
        <v>0.58599999999999997</v>
      </c>
      <c r="Q276">
        <v>82.6</v>
      </c>
      <c r="R276">
        <v>0.71430000000000005</v>
      </c>
      <c r="S276">
        <v>8</v>
      </c>
      <c r="T276">
        <v>204</v>
      </c>
      <c r="U276">
        <v>0.56000000000000005</v>
      </c>
      <c r="V276">
        <v>26.061475445696164</v>
      </c>
      <c r="W276">
        <v>1.5059651730769719E-2</v>
      </c>
      <c r="X276">
        <v>9.4947560272306455E-2</v>
      </c>
      <c r="Y276">
        <v>10.1</v>
      </c>
      <c r="Z276">
        <v>81.8</v>
      </c>
      <c r="AA276">
        <v>241</v>
      </c>
      <c r="AB276">
        <v>0.58499999999999996</v>
      </c>
      <c r="AC276">
        <v>68</v>
      </c>
      <c r="AD276">
        <v>0.70743599999999995</v>
      </c>
      <c r="AE276">
        <v>5</v>
      </c>
    </row>
    <row r="277" spans="1:31" x14ac:dyDescent="0.3">
      <c r="A277" t="s">
        <v>41</v>
      </c>
      <c r="B277" s="3">
        <v>39</v>
      </c>
      <c r="C277" s="9">
        <v>2020</v>
      </c>
      <c r="D277" s="11">
        <v>692869</v>
      </c>
      <c r="E277" s="16">
        <v>148790067.78615162</v>
      </c>
      <c r="F277" s="17">
        <v>214744.87642851911</v>
      </c>
      <c r="G277" s="55">
        <v>214744.87642851911</v>
      </c>
      <c r="H277">
        <v>285</v>
      </c>
      <c r="I277" s="51">
        <v>0.26</v>
      </c>
      <c r="J277" s="17">
        <v>17.399109171183138</v>
      </c>
      <c r="K277">
        <v>2.8263668700612122E-3</v>
      </c>
      <c r="L277">
        <v>5.5104299593713851E-2</v>
      </c>
      <c r="M277">
        <v>7.0000000000000009</v>
      </c>
      <c r="N277">
        <v>83.2</v>
      </c>
      <c r="O277">
        <v>300</v>
      </c>
      <c r="P277">
        <v>0.36599999999999999</v>
      </c>
      <c r="Q277">
        <v>96.7</v>
      </c>
      <c r="R277">
        <v>0.87234699999999998</v>
      </c>
      <c r="S277">
        <v>79</v>
      </c>
      <c r="T277">
        <v>311</v>
      </c>
      <c r="U277">
        <v>0.24</v>
      </c>
      <c r="V277">
        <v>19.536085677685964</v>
      </c>
      <c r="W277">
        <v>2.9694101935808753E-3</v>
      </c>
      <c r="X277">
        <v>4.8285705858964967E-2</v>
      </c>
      <c r="Y277">
        <v>4.8</v>
      </c>
      <c r="Z277">
        <v>74.5</v>
      </c>
      <c r="AA277">
        <v>300</v>
      </c>
      <c r="AB277">
        <v>0.36499999999999999</v>
      </c>
      <c r="AC277">
        <v>87.7</v>
      </c>
      <c r="AD277">
        <v>0.87533600000000011</v>
      </c>
      <c r="AE277">
        <v>79</v>
      </c>
    </row>
    <row r="278" spans="1:31" x14ac:dyDescent="0.3">
      <c r="A278" t="s">
        <v>42</v>
      </c>
      <c r="B278" s="3">
        <v>40</v>
      </c>
      <c r="C278" s="9">
        <v>2020</v>
      </c>
      <c r="D278" s="11">
        <v>2904146</v>
      </c>
      <c r="E278" s="16">
        <v>736240972.99646997</v>
      </c>
      <c r="F278" s="17">
        <v>253513.76032626114</v>
      </c>
      <c r="G278" s="55">
        <v>253513.76032626114</v>
      </c>
      <c r="H278">
        <v>1371</v>
      </c>
      <c r="I278" s="51">
        <v>0.26</v>
      </c>
      <c r="J278" s="17">
        <v>27.438869577056103</v>
      </c>
      <c r="K278">
        <v>5.6066456812568846E-3</v>
      </c>
      <c r="L278">
        <v>0.1241227434273509</v>
      </c>
      <c r="M278">
        <v>11.7</v>
      </c>
      <c r="N278">
        <v>78.400000000000006</v>
      </c>
      <c r="O278">
        <v>238</v>
      </c>
      <c r="P278">
        <v>0.39700000000000002</v>
      </c>
      <c r="Q278">
        <v>86</v>
      </c>
      <c r="R278">
        <v>0.89387699999999992</v>
      </c>
      <c r="S278">
        <v>157</v>
      </c>
      <c r="T278">
        <v>1383</v>
      </c>
      <c r="U278">
        <v>0.24</v>
      </c>
      <c r="V278">
        <v>23.666402282905739</v>
      </c>
      <c r="W278">
        <v>5.2465352148415908E-3</v>
      </c>
      <c r="X278">
        <v>0.11503886520715526</v>
      </c>
      <c r="Y278">
        <v>10.6</v>
      </c>
      <c r="Z278">
        <v>70.8</v>
      </c>
      <c r="AA278">
        <v>245</v>
      </c>
      <c r="AB278">
        <v>0.39899999999999997</v>
      </c>
      <c r="AC278">
        <v>79.099999999999994</v>
      </c>
      <c r="AD278">
        <v>0.89294600000000002</v>
      </c>
      <c r="AE278">
        <v>152</v>
      </c>
    </row>
    <row r="279" spans="1:31" x14ac:dyDescent="0.3">
      <c r="A279" t="s">
        <v>43</v>
      </c>
      <c r="B279" s="3">
        <v>41</v>
      </c>
      <c r="C279" s="9">
        <v>2020</v>
      </c>
      <c r="D279" s="11">
        <v>4104463</v>
      </c>
      <c r="E279" s="16">
        <v>1428786749.2473478</v>
      </c>
      <c r="F279" s="17">
        <v>348105.64725454897</v>
      </c>
      <c r="G279" s="55">
        <v>348105.64725454897</v>
      </c>
      <c r="H279">
        <v>1901</v>
      </c>
      <c r="I279" s="51">
        <v>0.63</v>
      </c>
      <c r="J279" s="17">
        <v>22.474828822297763</v>
      </c>
      <c r="K279">
        <v>3.8328431358893064E-2</v>
      </c>
      <c r="L279">
        <v>0.24850162062393308</v>
      </c>
      <c r="M279">
        <v>33.5</v>
      </c>
      <c r="N279">
        <v>75.2</v>
      </c>
      <c r="O279">
        <v>242</v>
      </c>
      <c r="P279">
        <v>0.38200000000000001</v>
      </c>
      <c r="Q279">
        <v>78.099999999999994</v>
      </c>
      <c r="R279">
        <v>0.91587500000000011</v>
      </c>
      <c r="S279">
        <v>457</v>
      </c>
      <c r="T279">
        <v>1896</v>
      </c>
      <c r="U279">
        <v>0.56999999999999995</v>
      </c>
      <c r="V279">
        <v>18.727150457957666</v>
      </c>
      <c r="W279">
        <v>3.4730734959754039E-2</v>
      </c>
      <c r="X279">
        <v>0.31048947803293714</v>
      </c>
      <c r="Y279">
        <v>20.8</v>
      </c>
      <c r="Z279">
        <v>77.5</v>
      </c>
      <c r="AA279">
        <v>241</v>
      </c>
      <c r="AB279">
        <v>0.38200000000000001</v>
      </c>
      <c r="AC279">
        <v>76.2</v>
      </c>
      <c r="AD279">
        <v>0.91092600000000001</v>
      </c>
      <c r="AE279">
        <v>562</v>
      </c>
    </row>
    <row r="280" spans="1:31" x14ac:dyDescent="0.3">
      <c r="A280" t="s">
        <v>44</v>
      </c>
      <c r="B280" s="3">
        <v>42</v>
      </c>
      <c r="C280" s="9">
        <v>2020</v>
      </c>
      <c r="D280" s="11">
        <v>681613</v>
      </c>
      <c r="E280" s="16">
        <v>174149600.40984851</v>
      </c>
      <c r="F280" s="17">
        <v>255496.30128804542</v>
      </c>
      <c r="G280" s="55">
        <v>255496.30128804542</v>
      </c>
      <c r="H280">
        <v>326</v>
      </c>
      <c r="I280" s="51">
        <v>0.09</v>
      </c>
      <c r="J280" s="17">
        <v>18.077440771270538</v>
      </c>
      <c r="K280">
        <v>1.7577436758481509E-3</v>
      </c>
      <c r="L280">
        <v>0.2536947268339893</v>
      </c>
      <c r="M280">
        <v>21.5</v>
      </c>
      <c r="N280">
        <v>70.099999999999994</v>
      </c>
      <c r="O280">
        <v>243</v>
      </c>
      <c r="P280">
        <v>0.32100000000000001</v>
      </c>
      <c r="Q280">
        <v>80.5</v>
      </c>
      <c r="R280">
        <v>0.60559499999999999</v>
      </c>
      <c r="S280">
        <v>60</v>
      </c>
      <c r="T280">
        <v>334</v>
      </c>
      <c r="U280">
        <v>0.12</v>
      </c>
      <c r="V280">
        <v>13.52825162668036</v>
      </c>
      <c r="W280">
        <v>1.4163450209733722E-3</v>
      </c>
      <c r="X280">
        <v>0.2601577960237389</v>
      </c>
      <c r="Y280">
        <v>22.7</v>
      </c>
      <c r="Z280">
        <v>67.2</v>
      </c>
      <c r="AA280">
        <v>254</v>
      </c>
      <c r="AB280">
        <v>0.32500000000000001</v>
      </c>
      <c r="AC280">
        <v>77.8</v>
      </c>
      <c r="AD280">
        <v>0.60247399999999995</v>
      </c>
      <c r="AE280">
        <v>85</v>
      </c>
    </row>
    <row r="281" spans="1:31" x14ac:dyDescent="0.3">
      <c r="A281" t="s">
        <v>45</v>
      </c>
      <c r="B281" s="3">
        <v>43</v>
      </c>
      <c r="C281" s="9">
        <v>2020</v>
      </c>
      <c r="D281" s="11">
        <v>793859</v>
      </c>
      <c r="E281" s="16">
        <v>233987157.84380752</v>
      </c>
      <c r="F281" s="17">
        <v>294746.49508767616</v>
      </c>
      <c r="G281" s="55">
        <v>294746.49508767616</v>
      </c>
      <c r="H281">
        <v>405</v>
      </c>
      <c r="I281" s="51">
        <v>0.4</v>
      </c>
      <c r="J281" s="17">
        <v>17.655921272434465</v>
      </c>
      <c r="K281">
        <v>3.2487514445785347E-4</v>
      </c>
      <c r="L281">
        <v>0.26960732294271311</v>
      </c>
      <c r="M281">
        <v>36.4</v>
      </c>
      <c r="N281">
        <v>63.4</v>
      </c>
      <c r="O281">
        <v>315</v>
      </c>
      <c r="P281">
        <v>0.36799999999999999</v>
      </c>
      <c r="Q281">
        <v>79.5</v>
      </c>
      <c r="R281">
        <v>0.57403700000000002</v>
      </c>
      <c r="S281">
        <v>57</v>
      </c>
      <c r="T281">
        <v>438</v>
      </c>
      <c r="U281">
        <v>0.37</v>
      </c>
      <c r="V281">
        <v>20.1980985733782</v>
      </c>
      <c r="W281">
        <v>2.0499498851419867E-4</v>
      </c>
      <c r="X281">
        <v>0.24392901715679136</v>
      </c>
      <c r="Y281">
        <v>34.799999999999997</v>
      </c>
      <c r="Z281">
        <v>65.099999999999994</v>
      </c>
      <c r="AA281">
        <v>322</v>
      </c>
      <c r="AB281">
        <v>0.36799999999999999</v>
      </c>
      <c r="AC281">
        <v>77.900000000000006</v>
      </c>
      <c r="AD281">
        <v>0.56671199999999999</v>
      </c>
      <c r="AE281">
        <v>47</v>
      </c>
    </row>
    <row r="282" spans="1:31" x14ac:dyDescent="0.3">
      <c r="A282" t="s">
        <v>46</v>
      </c>
      <c r="B282" s="3">
        <v>44</v>
      </c>
      <c r="C282" s="9">
        <v>2020</v>
      </c>
      <c r="D282" s="11">
        <v>3997023</v>
      </c>
      <c r="E282" s="16">
        <v>2159030789.5964704</v>
      </c>
      <c r="F282" s="17">
        <v>540159.711264226</v>
      </c>
      <c r="G282" s="55">
        <v>540159.711264226</v>
      </c>
      <c r="H282">
        <v>2026</v>
      </c>
      <c r="I282" s="51">
        <v>0.73</v>
      </c>
      <c r="J282" s="17">
        <v>23.395146815618887</v>
      </c>
      <c r="K282">
        <v>0.21190915586708975</v>
      </c>
      <c r="L282">
        <v>0.17099375486953183</v>
      </c>
      <c r="M282">
        <v>37.1</v>
      </c>
      <c r="N282">
        <v>83.3</v>
      </c>
      <c r="O282">
        <v>365</v>
      </c>
      <c r="P282">
        <v>0.23199999999999998</v>
      </c>
      <c r="Q282">
        <v>62.3</v>
      </c>
      <c r="R282">
        <v>0.77741100000000007</v>
      </c>
      <c r="S282">
        <v>649</v>
      </c>
      <c r="T282">
        <v>2036</v>
      </c>
      <c r="U282">
        <v>0.64</v>
      </c>
      <c r="V282">
        <v>22.815714431025324</v>
      </c>
      <c r="W282">
        <v>0.28642105829690861</v>
      </c>
      <c r="X282">
        <v>0.14686351992859081</v>
      </c>
      <c r="Y282">
        <v>26.5</v>
      </c>
      <c r="Z282">
        <v>78.099999999999994</v>
      </c>
      <c r="AA282">
        <v>369</v>
      </c>
      <c r="AB282">
        <v>0.23199999999999998</v>
      </c>
      <c r="AC282">
        <v>61.7</v>
      </c>
      <c r="AD282">
        <v>0.76890000000000003</v>
      </c>
      <c r="AE282">
        <v>760</v>
      </c>
    </row>
    <row r="283" spans="1:31" x14ac:dyDescent="0.3">
      <c r="A283" t="s">
        <v>47</v>
      </c>
      <c r="B283" s="3">
        <v>45</v>
      </c>
      <c r="C283" s="9">
        <v>2020</v>
      </c>
      <c r="D283" s="11">
        <v>1466282</v>
      </c>
      <c r="E283" s="16">
        <v>559888079.63491952</v>
      </c>
      <c r="F283" s="17">
        <v>381842.01922612399</v>
      </c>
      <c r="G283" s="55">
        <v>381842.01922612399</v>
      </c>
      <c r="H283">
        <v>770</v>
      </c>
      <c r="I283" s="51">
        <v>0.28999999999999998</v>
      </c>
      <c r="J283" s="17">
        <v>17.600489370288237</v>
      </c>
      <c r="K283">
        <v>0.20565669572683942</v>
      </c>
      <c r="L283">
        <v>0.18986957025488843</v>
      </c>
      <c r="M283">
        <v>20.2</v>
      </c>
      <c r="N283">
        <v>76.8</v>
      </c>
      <c r="O283">
        <v>284</v>
      </c>
      <c r="P283">
        <v>0.34299999999999997</v>
      </c>
      <c r="Q283">
        <v>78.400000000000006</v>
      </c>
      <c r="R283">
        <v>0.60286299999999993</v>
      </c>
      <c r="S283">
        <v>148</v>
      </c>
      <c r="T283">
        <v>763</v>
      </c>
      <c r="U283">
        <v>0.31</v>
      </c>
      <c r="V283">
        <v>14.633896154920963</v>
      </c>
      <c r="W283">
        <v>0.26756445551458524</v>
      </c>
      <c r="X283">
        <v>0.19044026327913693</v>
      </c>
      <c r="Y283">
        <v>19.2</v>
      </c>
      <c r="Z283">
        <v>71.400000000000006</v>
      </c>
      <c r="AA283">
        <v>289</v>
      </c>
      <c r="AB283">
        <v>0.34399999999999997</v>
      </c>
      <c r="AC283">
        <v>76</v>
      </c>
      <c r="AD283">
        <v>0.61490599999999995</v>
      </c>
      <c r="AE283">
        <v>135</v>
      </c>
    </row>
    <row r="284" spans="1:31" x14ac:dyDescent="0.3">
      <c r="A284" t="s">
        <v>48</v>
      </c>
      <c r="B284" s="3">
        <v>46</v>
      </c>
      <c r="C284" s="9">
        <v>2020</v>
      </c>
      <c r="D284" s="11">
        <v>1200388</v>
      </c>
      <c r="E284" s="16">
        <v>296469273.34743607</v>
      </c>
      <c r="F284" s="17">
        <v>246977.8716110425</v>
      </c>
      <c r="G284" s="55">
        <v>246977.8716110425</v>
      </c>
      <c r="H284">
        <v>604</v>
      </c>
      <c r="I284" s="51">
        <v>0.57999999999999996</v>
      </c>
      <c r="J284" s="17">
        <v>16.141884729909052</v>
      </c>
      <c r="K284">
        <v>7.1945440401948888E-4</v>
      </c>
      <c r="L284">
        <v>0.26036034370894506</v>
      </c>
      <c r="M284">
        <v>32.6</v>
      </c>
      <c r="N284">
        <v>70.7</v>
      </c>
      <c r="O284">
        <v>285</v>
      </c>
      <c r="P284">
        <v>0.36499999999999999</v>
      </c>
      <c r="Q284">
        <v>86.4</v>
      </c>
      <c r="R284">
        <v>0.64160799999999996</v>
      </c>
      <c r="S284">
        <v>111</v>
      </c>
      <c r="T284">
        <v>608</v>
      </c>
      <c r="U284">
        <v>0.59</v>
      </c>
      <c r="V284">
        <v>19.269123368436926</v>
      </c>
      <c r="W284">
        <v>8.7874865695309256E-4</v>
      </c>
      <c r="X284">
        <v>0.25876217059550793</v>
      </c>
      <c r="Y284">
        <v>33.6</v>
      </c>
      <c r="Z284">
        <v>71.8</v>
      </c>
      <c r="AA284">
        <v>283</v>
      </c>
      <c r="AB284">
        <v>0.36700000000000005</v>
      </c>
      <c r="AC284">
        <v>82.1</v>
      </c>
      <c r="AD284">
        <v>0.63026899999999997</v>
      </c>
      <c r="AE284">
        <v>117</v>
      </c>
    </row>
    <row r="285" spans="1:31" x14ac:dyDescent="0.3">
      <c r="A285" t="s">
        <v>49</v>
      </c>
      <c r="B285" s="3">
        <v>47</v>
      </c>
      <c r="C285" s="9">
        <v>2020</v>
      </c>
      <c r="D285" s="11">
        <v>2562731</v>
      </c>
      <c r="E285" s="16">
        <v>1155573515.6204307</v>
      </c>
      <c r="F285" s="17">
        <v>450914.86996506096</v>
      </c>
      <c r="G285" s="55">
        <v>450914.86996506096</v>
      </c>
      <c r="H285">
        <v>1232</v>
      </c>
      <c r="I285" s="51">
        <v>1.2</v>
      </c>
      <c r="J285" s="17">
        <v>20.32430208196109</v>
      </c>
      <c r="K285">
        <v>0.17374133482147869</v>
      </c>
      <c r="L285">
        <v>0.3039076677667526</v>
      </c>
      <c r="M285">
        <v>23.1</v>
      </c>
      <c r="N285">
        <v>74.599999999999994</v>
      </c>
      <c r="O285">
        <v>211</v>
      </c>
      <c r="P285">
        <v>0.24299999999999999</v>
      </c>
      <c r="Q285">
        <v>75.2</v>
      </c>
      <c r="R285">
        <v>0.68940100000000004</v>
      </c>
      <c r="S285">
        <v>356</v>
      </c>
      <c r="T285">
        <v>1225</v>
      </c>
      <c r="U285">
        <v>1.21</v>
      </c>
      <c r="V285">
        <v>18.963876537405003</v>
      </c>
      <c r="W285">
        <v>0.22575483350472889</v>
      </c>
      <c r="X285">
        <v>0.28738222707775035</v>
      </c>
      <c r="Y285">
        <v>19</v>
      </c>
      <c r="Z285">
        <v>70.3</v>
      </c>
      <c r="AA285">
        <v>208</v>
      </c>
      <c r="AB285">
        <v>0.24199999999999999</v>
      </c>
      <c r="AC285">
        <v>79.400000000000006</v>
      </c>
      <c r="AD285">
        <v>0.68934099999999998</v>
      </c>
      <c r="AE285">
        <v>322</v>
      </c>
    </row>
    <row r="286" spans="1:31" x14ac:dyDescent="0.3">
      <c r="A286" t="s">
        <v>50</v>
      </c>
      <c r="B286" s="3">
        <v>48</v>
      </c>
      <c r="C286" s="9">
        <v>2020</v>
      </c>
      <c r="D286" s="11">
        <v>1182667</v>
      </c>
      <c r="E286" s="16">
        <v>331726059.46415102</v>
      </c>
      <c r="F286" s="17">
        <v>280489.82466252212</v>
      </c>
      <c r="G286" s="55">
        <v>280489.82466252212</v>
      </c>
      <c r="H286">
        <v>632</v>
      </c>
      <c r="I286" s="51">
        <v>1.08</v>
      </c>
      <c r="J286" s="17">
        <v>17.10025978292305</v>
      </c>
      <c r="K286">
        <v>2.3321944309044967E-3</v>
      </c>
      <c r="L286">
        <v>0.28264546805395147</v>
      </c>
      <c r="M286">
        <v>26.8</v>
      </c>
      <c r="N286">
        <v>75.5</v>
      </c>
      <c r="O286">
        <v>223</v>
      </c>
      <c r="P286">
        <v>0.22399999999999998</v>
      </c>
      <c r="Q286">
        <v>94.4</v>
      </c>
      <c r="R286">
        <v>0.55126300000000006</v>
      </c>
      <c r="S286">
        <v>96</v>
      </c>
      <c r="T286">
        <v>637</v>
      </c>
      <c r="U286">
        <v>0.89</v>
      </c>
      <c r="V286">
        <v>19.497856791568395</v>
      </c>
      <c r="W286">
        <v>2.6528653183143331E-3</v>
      </c>
      <c r="X286">
        <v>0.265990468691155</v>
      </c>
      <c r="Y286">
        <v>21.9</v>
      </c>
      <c r="Z286">
        <v>66.3</v>
      </c>
      <c r="AA286">
        <v>229</v>
      </c>
      <c r="AB286">
        <v>0.22800000000000001</v>
      </c>
      <c r="AC286">
        <v>92.8</v>
      </c>
      <c r="AD286">
        <v>0.55475099999999999</v>
      </c>
      <c r="AE286">
        <v>87</v>
      </c>
    </row>
    <row r="287" spans="1:31" x14ac:dyDescent="0.3">
      <c r="A287" t="s">
        <v>51</v>
      </c>
      <c r="B287" s="3">
        <v>49</v>
      </c>
      <c r="C287" s="9">
        <v>2020</v>
      </c>
      <c r="D287" s="11">
        <v>3159332</v>
      </c>
      <c r="E287" s="16">
        <v>1326297190.7552855</v>
      </c>
      <c r="F287" s="17">
        <v>419803.04404705984</v>
      </c>
      <c r="G287" s="55">
        <v>419803.04404705984</v>
      </c>
      <c r="H287">
        <v>1737</v>
      </c>
      <c r="I287" s="51">
        <v>5.37</v>
      </c>
      <c r="J287" s="17">
        <v>23.174654543859425</v>
      </c>
      <c r="K287">
        <v>4.4706084380843669E-4</v>
      </c>
      <c r="L287">
        <v>0.28018615459258334</v>
      </c>
      <c r="M287">
        <v>28.000000000000004</v>
      </c>
      <c r="N287">
        <v>75.099999999999994</v>
      </c>
      <c r="O287">
        <v>263</v>
      </c>
      <c r="P287">
        <v>0.20199999999999999</v>
      </c>
      <c r="Q287">
        <v>90.3</v>
      </c>
      <c r="R287">
        <v>0.69714299999999996</v>
      </c>
      <c r="S287">
        <v>325</v>
      </c>
      <c r="T287">
        <v>1754</v>
      </c>
      <c r="U287">
        <v>5.48</v>
      </c>
      <c r="V287">
        <v>18.257319924656116</v>
      </c>
      <c r="W287">
        <v>4.7265934386578443E-4</v>
      </c>
      <c r="X287">
        <v>0.28685376407911034</v>
      </c>
      <c r="Y287">
        <v>26.6</v>
      </c>
      <c r="Z287">
        <v>70.099999999999994</v>
      </c>
      <c r="AA287">
        <v>261</v>
      </c>
      <c r="AB287">
        <v>0.20300000000000001</v>
      </c>
      <c r="AC287">
        <v>89</v>
      </c>
      <c r="AD287">
        <v>0.70092399999999999</v>
      </c>
      <c r="AE287">
        <v>352</v>
      </c>
    </row>
    <row r="288" spans="1:31" x14ac:dyDescent="0.3">
      <c r="A288" t="s">
        <v>52</v>
      </c>
      <c r="B288" s="3">
        <v>50</v>
      </c>
      <c r="C288" s="9">
        <v>2020</v>
      </c>
      <c r="D288" s="11">
        <v>1888872</v>
      </c>
      <c r="E288" s="16">
        <v>853987374.96632588</v>
      </c>
      <c r="F288" s="17">
        <v>452115.00565751718</v>
      </c>
      <c r="G288" s="55">
        <v>452115.00565751718</v>
      </c>
      <c r="H288">
        <v>933</v>
      </c>
      <c r="I288" s="51">
        <v>0.09</v>
      </c>
      <c r="J288" s="17">
        <v>19.234543481818537</v>
      </c>
      <c r="K288">
        <v>0.35695792955413708</v>
      </c>
      <c r="L288">
        <v>0.11963347347783081</v>
      </c>
      <c r="M288">
        <v>12</v>
      </c>
      <c r="N288">
        <v>85.6</v>
      </c>
      <c r="O288">
        <v>219</v>
      </c>
      <c r="P288">
        <v>0.40299999999999997</v>
      </c>
      <c r="Q288">
        <v>81.099999999999994</v>
      </c>
      <c r="R288">
        <v>0.81424999999999992</v>
      </c>
      <c r="S288">
        <v>94</v>
      </c>
      <c r="T288">
        <v>930</v>
      </c>
      <c r="U288">
        <v>0.09</v>
      </c>
      <c r="V288">
        <v>19.166033115095114</v>
      </c>
      <c r="W288">
        <v>0.40959796540479859</v>
      </c>
      <c r="X288">
        <v>0.11425220479407451</v>
      </c>
      <c r="Y288">
        <v>9.3000000000000007</v>
      </c>
      <c r="Z288">
        <v>87.9</v>
      </c>
      <c r="AA288">
        <v>222</v>
      </c>
      <c r="AB288">
        <v>0.40399999999999997</v>
      </c>
      <c r="AC288">
        <v>79.900000000000006</v>
      </c>
      <c r="AD288">
        <v>0.81289299999999998</v>
      </c>
      <c r="AE288">
        <v>74</v>
      </c>
    </row>
    <row r="289" spans="1:31" x14ac:dyDescent="0.3">
      <c r="A289" t="s">
        <v>53</v>
      </c>
      <c r="B289" s="3">
        <v>51</v>
      </c>
      <c r="C289" s="9">
        <v>2020</v>
      </c>
      <c r="D289" s="11">
        <v>1286654</v>
      </c>
      <c r="E289" s="16">
        <v>402660491.06896698</v>
      </c>
      <c r="F289" s="17">
        <v>312951.64905947284</v>
      </c>
      <c r="G289" s="55">
        <v>312951.64905947284</v>
      </c>
      <c r="H289">
        <v>640</v>
      </c>
      <c r="I289" s="51">
        <v>0.76</v>
      </c>
      <c r="J289" s="17">
        <v>19.499649329373366</v>
      </c>
      <c r="K289">
        <v>2.5213206203514756E-3</v>
      </c>
      <c r="L289">
        <v>0.18480467618564261</v>
      </c>
      <c r="M289">
        <v>26</v>
      </c>
      <c r="N289">
        <v>78.5</v>
      </c>
      <c r="O289">
        <v>248</v>
      </c>
      <c r="P289">
        <v>0.313</v>
      </c>
      <c r="Q289">
        <v>81.3</v>
      </c>
      <c r="R289">
        <v>0.774532</v>
      </c>
      <c r="S289">
        <v>143</v>
      </c>
      <c r="T289">
        <v>656</v>
      </c>
      <c r="U289">
        <v>0.97</v>
      </c>
      <c r="V289">
        <v>19.926071482478751</v>
      </c>
      <c r="W289">
        <v>2.2024130422918379E-3</v>
      </c>
      <c r="X289">
        <v>0.16962509617416024</v>
      </c>
      <c r="Y289">
        <v>24.4</v>
      </c>
      <c r="Z289">
        <v>73.900000000000006</v>
      </c>
      <c r="AA289">
        <v>249</v>
      </c>
      <c r="AB289">
        <v>0.314</v>
      </c>
      <c r="AC289">
        <v>81.2</v>
      </c>
      <c r="AD289">
        <v>0.77461500000000005</v>
      </c>
      <c r="AE289">
        <v>142</v>
      </c>
    </row>
    <row r="290" spans="1:31" x14ac:dyDescent="0.3">
      <c r="A290" t="s">
        <v>54</v>
      </c>
      <c r="B290" s="3">
        <v>52</v>
      </c>
      <c r="C290" s="9">
        <v>2020</v>
      </c>
      <c r="D290" s="11">
        <v>3195048</v>
      </c>
      <c r="E290" s="16">
        <v>1318748042.7094998</v>
      </c>
      <c r="F290" s="17">
        <v>412747.49008762935</v>
      </c>
      <c r="G290" s="55">
        <v>412747.49008762935</v>
      </c>
      <c r="H290">
        <v>1676</v>
      </c>
      <c r="I290" s="51">
        <v>1.05</v>
      </c>
      <c r="J290" s="17">
        <v>18.980784230056962</v>
      </c>
      <c r="K290">
        <v>0.1316261526959738</v>
      </c>
      <c r="L290">
        <v>0.20798251690803823</v>
      </c>
      <c r="M290">
        <v>25.8</v>
      </c>
      <c r="N290">
        <v>84.9</v>
      </c>
      <c r="O290">
        <v>301</v>
      </c>
      <c r="P290">
        <v>0.20300000000000001</v>
      </c>
      <c r="Q290">
        <v>73.900000000000006</v>
      </c>
      <c r="R290">
        <v>0.42729999999999996</v>
      </c>
      <c r="S290">
        <v>432</v>
      </c>
      <c r="T290">
        <v>1683</v>
      </c>
      <c r="U290">
        <v>1.1499999999999999</v>
      </c>
      <c r="V290">
        <v>17.384960327902501</v>
      </c>
      <c r="W290">
        <v>0.18768106905764606</v>
      </c>
      <c r="X290">
        <v>0.2001422832927813</v>
      </c>
      <c r="Y290">
        <v>23.6</v>
      </c>
      <c r="Z290">
        <v>76.099999999999994</v>
      </c>
      <c r="AA290">
        <v>297</v>
      </c>
      <c r="AB290">
        <v>0.20300000000000001</v>
      </c>
      <c r="AC290">
        <v>72.3</v>
      </c>
      <c r="AD290">
        <v>0.42668</v>
      </c>
      <c r="AE290">
        <v>431</v>
      </c>
    </row>
    <row r="291" spans="1:31" x14ac:dyDescent="0.3">
      <c r="A291" t="s">
        <v>55</v>
      </c>
      <c r="B291" s="3">
        <v>53</v>
      </c>
      <c r="C291" s="9">
        <v>2020</v>
      </c>
      <c r="D291" s="11">
        <v>2467866</v>
      </c>
      <c r="E291" s="16">
        <v>751630286.67471635</v>
      </c>
      <c r="F291" s="17">
        <v>304566.89572072239</v>
      </c>
      <c r="G291" s="55">
        <v>304566.89572072239</v>
      </c>
      <c r="H291">
        <v>1164</v>
      </c>
      <c r="I291" s="51">
        <v>0.79</v>
      </c>
      <c r="J291" s="17">
        <v>19.506699993940568</v>
      </c>
      <c r="K291">
        <v>3.0849132399251109E-2</v>
      </c>
      <c r="L291">
        <v>0.17748526469154355</v>
      </c>
      <c r="M291">
        <v>18.100000000000001</v>
      </c>
      <c r="N291">
        <v>80.900000000000006</v>
      </c>
      <c r="O291">
        <v>296</v>
      </c>
      <c r="P291">
        <v>0.23600000000000002</v>
      </c>
      <c r="Q291">
        <v>94.6</v>
      </c>
      <c r="R291">
        <v>0.63688800000000001</v>
      </c>
      <c r="S291">
        <v>229</v>
      </c>
      <c r="T291">
        <v>1203</v>
      </c>
      <c r="U291">
        <v>0.77</v>
      </c>
      <c r="V291">
        <v>20.019234212530005</v>
      </c>
      <c r="W291">
        <v>3.198368485276213E-2</v>
      </c>
      <c r="X291">
        <v>0.1857425858046497</v>
      </c>
      <c r="Y291">
        <v>16.399999999999999</v>
      </c>
      <c r="Z291">
        <v>79.7</v>
      </c>
      <c r="AA291">
        <v>304</v>
      </c>
      <c r="AB291">
        <v>0.23699999999999999</v>
      </c>
      <c r="AC291">
        <v>97.7</v>
      </c>
      <c r="AD291">
        <v>0.63645200000000002</v>
      </c>
      <c r="AE291">
        <v>206</v>
      </c>
    </row>
    <row r="292" spans="1:31" x14ac:dyDescent="0.3">
      <c r="A292" t="s">
        <v>56</v>
      </c>
      <c r="B292" s="3">
        <v>54</v>
      </c>
      <c r="C292" s="9">
        <v>2020</v>
      </c>
      <c r="D292" s="11">
        <v>1213385</v>
      </c>
      <c r="E292" s="16">
        <v>375563449.83977425</v>
      </c>
      <c r="F292" s="17">
        <v>309517.1358140856</v>
      </c>
      <c r="G292" s="55">
        <v>309517.1358140856</v>
      </c>
      <c r="H292">
        <v>599</v>
      </c>
      <c r="I292" s="51">
        <v>2.5099999999999998</v>
      </c>
      <c r="J292" s="17">
        <v>18.576733568141162</v>
      </c>
      <c r="K292">
        <v>2.3878330466098795E-2</v>
      </c>
      <c r="L292">
        <v>0.23935414531014776</v>
      </c>
      <c r="M292">
        <v>28.7</v>
      </c>
      <c r="N292">
        <v>68.900000000000006</v>
      </c>
      <c r="O292">
        <v>289</v>
      </c>
      <c r="P292">
        <v>0.23600000000000002</v>
      </c>
      <c r="Q292">
        <v>82</v>
      </c>
      <c r="R292">
        <v>0.7089319999999999</v>
      </c>
      <c r="S292">
        <v>214</v>
      </c>
      <c r="T292">
        <v>611</v>
      </c>
      <c r="U292">
        <v>2.71</v>
      </c>
      <c r="V292">
        <v>18.760614933425192</v>
      </c>
      <c r="W292">
        <v>2.1337463473202527E-2</v>
      </c>
      <c r="X292">
        <v>0.25232538665896287</v>
      </c>
      <c r="Y292">
        <v>24.5</v>
      </c>
      <c r="Z292">
        <v>66</v>
      </c>
      <c r="AA292">
        <v>289</v>
      </c>
      <c r="AB292">
        <v>0.23899999999999999</v>
      </c>
      <c r="AC292">
        <v>79.3</v>
      </c>
      <c r="AD292">
        <v>0.712561</v>
      </c>
      <c r="AE292">
        <v>147</v>
      </c>
    </row>
    <row r="293" spans="1:31" x14ac:dyDescent="0.3">
      <c r="A293" t="s">
        <v>57</v>
      </c>
      <c r="B293" s="3">
        <v>55</v>
      </c>
      <c r="C293" s="9">
        <v>2020</v>
      </c>
      <c r="D293" s="11">
        <v>794199</v>
      </c>
      <c r="E293" s="16">
        <v>204935006.6838342</v>
      </c>
      <c r="F293" s="17">
        <v>258039.86996185363</v>
      </c>
      <c r="G293" s="55">
        <v>258039.86996185363</v>
      </c>
      <c r="H293">
        <v>371</v>
      </c>
      <c r="I293" s="51">
        <v>0.15</v>
      </c>
      <c r="J293" s="17">
        <v>18.415347631565577</v>
      </c>
      <c r="K293">
        <v>9.0141815896010585E-3</v>
      </c>
      <c r="L293">
        <v>0.21528247268426112</v>
      </c>
      <c r="M293">
        <v>24.4</v>
      </c>
      <c r="N293">
        <v>77.400000000000006</v>
      </c>
      <c r="O293">
        <v>179</v>
      </c>
      <c r="P293">
        <v>0.36399999999999999</v>
      </c>
      <c r="Q293">
        <v>90.8</v>
      </c>
      <c r="R293">
        <v>0.57570200000000005</v>
      </c>
      <c r="S293">
        <v>34</v>
      </c>
      <c r="T293">
        <v>365</v>
      </c>
      <c r="U293">
        <v>0.15</v>
      </c>
      <c r="V293">
        <v>17.203924994658522</v>
      </c>
      <c r="W293">
        <v>9.5780090152584596E-3</v>
      </c>
      <c r="X293">
        <v>0.20821467334297569</v>
      </c>
      <c r="Y293">
        <v>20.399999999999999</v>
      </c>
      <c r="Z293">
        <v>65.900000000000006</v>
      </c>
      <c r="AA293">
        <v>180</v>
      </c>
      <c r="AB293">
        <v>0.36599999999999999</v>
      </c>
      <c r="AC293">
        <v>89.8</v>
      </c>
      <c r="AD293">
        <v>0.57422200000000001</v>
      </c>
      <c r="AE293">
        <v>48</v>
      </c>
    </row>
    <row r="294" spans="1:31" x14ac:dyDescent="0.3">
      <c r="A294" t="s">
        <v>58</v>
      </c>
      <c r="B294" s="3">
        <v>56</v>
      </c>
      <c r="C294" s="9">
        <v>2020</v>
      </c>
      <c r="D294" s="11">
        <v>4299797</v>
      </c>
      <c r="E294" s="16">
        <v>2135410418.3368638</v>
      </c>
      <c r="F294" s="17">
        <v>496630.51961217326</v>
      </c>
      <c r="G294" s="55">
        <v>496630.51961217326</v>
      </c>
      <c r="H294">
        <v>2109</v>
      </c>
      <c r="I294" s="51">
        <v>1.1599999999999999</v>
      </c>
      <c r="J294" s="17">
        <v>16.594256974963017</v>
      </c>
      <c r="K294">
        <v>2.2947244836652801E-2</v>
      </c>
      <c r="L294">
        <v>0.31875461716435521</v>
      </c>
      <c r="M294">
        <v>25</v>
      </c>
      <c r="N294">
        <v>76.2</v>
      </c>
      <c r="O294">
        <v>278</v>
      </c>
      <c r="P294">
        <v>0.14300000000000002</v>
      </c>
      <c r="Q294">
        <v>87.3</v>
      </c>
      <c r="R294">
        <v>0.7857590000000001</v>
      </c>
      <c r="S294">
        <v>546</v>
      </c>
      <c r="T294">
        <v>2125</v>
      </c>
      <c r="U294">
        <v>1.1100000000000001</v>
      </c>
      <c r="V294">
        <v>15.489285760773742</v>
      </c>
      <c r="W294">
        <v>2.0436271450973219E-2</v>
      </c>
      <c r="X294">
        <v>0.31869813410113179</v>
      </c>
      <c r="Y294">
        <v>24.1</v>
      </c>
      <c r="Z294">
        <v>75.8</v>
      </c>
      <c r="AA294">
        <v>277</v>
      </c>
      <c r="AB294">
        <v>0.14499999999999999</v>
      </c>
      <c r="AC294">
        <v>85</v>
      </c>
      <c r="AD294">
        <v>0.78335999999999995</v>
      </c>
      <c r="AE294">
        <v>513</v>
      </c>
    </row>
    <row r="295" spans="1:31" x14ac:dyDescent="0.3">
      <c r="A295" t="s">
        <v>59</v>
      </c>
      <c r="B295" s="3">
        <v>57</v>
      </c>
      <c r="C295" s="9">
        <v>2020</v>
      </c>
      <c r="D295" s="11">
        <v>3784809</v>
      </c>
      <c r="E295" s="16">
        <v>6395359381.5066414</v>
      </c>
      <c r="F295" s="17">
        <v>1689744.2860410237</v>
      </c>
      <c r="G295" s="55">
        <v>1689744.2860410237</v>
      </c>
      <c r="H295">
        <v>1952</v>
      </c>
      <c r="I295" s="51">
        <v>0.27</v>
      </c>
      <c r="J295" s="17">
        <v>31.564753081464936</v>
      </c>
      <c r="K295">
        <v>0.55799208614235896</v>
      </c>
      <c r="L295">
        <v>5.291675761142927E-2</v>
      </c>
      <c r="M295">
        <v>15.7</v>
      </c>
      <c r="N295">
        <v>87.6</v>
      </c>
      <c r="O295">
        <v>191</v>
      </c>
      <c r="P295">
        <v>0.19399999999999998</v>
      </c>
      <c r="Q295">
        <v>71.900000000000006</v>
      </c>
      <c r="R295">
        <v>0.79018299999999997</v>
      </c>
      <c r="S295">
        <v>203</v>
      </c>
      <c r="T295">
        <v>1957</v>
      </c>
      <c r="U295">
        <v>0.21</v>
      </c>
      <c r="V295">
        <v>24.943085378595079</v>
      </c>
      <c r="W295">
        <v>0.64274193320046136</v>
      </c>
      <c r="X295">
        <v>4.3887268410211976E-2</v>
      </c>
      <c r="Y295">
        <v>14.899999999999999</v>
      </c>
      <c r="Z295">
        <v>80.400000000000006</v>
      </c>
      <c r="AA295">
        <v>202</v>
      </c>
      <c r="AB295">
        <v>0.19500000000000001</v>
      </c>
      <c r="AC295">
        <v>71.400000000000006</v>
      </c>
      <c r="AD295">
        <v>0.78368599999999999</v>
      </c>
      <c r="AE295">
        <v>214</v>
      </c>
    </row>
    <row r="296" spans="1:31" x14ac:dyDescent="0.3">
      <c r="A296" t="s">
        <v>60</v>
      </c>
      <c r="B296" s="3">
        <v>58</v>
      </c>
      <c r="C296" s="9">
        <v>2020</v>
      </c>
      <c r="D296" s="11">
        <v>3457131</v>
      </c>
      <c r="E296" s="16">
        <v>1377998688.7421367</v>
      </c>
      <c r="F296" s="17">
        <v>398596.02911840385</v>
      </c>
      <c r="G296" s="55">
        <v>398596.02911840385</v>
      </c>
      <c r="H296">
        <v>1855</v>
      </c>
      <c r="I296" s="51">
        <v>1.54</v>
      </c>
      <c r="J296" s="17">
        <v>20.102973945733162</v>
      </c>
      <c r="K296">
        <v>4.9812877618897682E-2</v>
      </c>
      <c r="L296">
        <v>0.30784565880063014</v>
      </c>
      <c r="M296">
        <v>26.700000000000003</v>
      </c>
      <c r="N296">
        <v>81.3</v>
      </c>
      <c r="O296">
        <v>246</v>
      </c>
      <c r="P296">
        <v>0.17300000000000001</v>
      </c>
      <c r="Q296">
        <v>79.8</v>
      </c>
      <c r="R296">
        <v>0.78311999999999993</v>
      </c>
      <c r="S296">
        <v>224</v>
      </c>
      <c r="T296">
        <v>1875</v>
      </c>
      <c r="U296">
        <v>1.38</v>
      </c>
      <c r="V296">
        <v>19.442777143787669</v>
      </c>
      <c r="W296">
        <v>2.5247020751167137E-2</v>
      </c>
      <c r="X296">
        <v>0.32136114500185281</v>
      </c>
      <c r="Y296">
        <v>25.3</v>
      </c>
      <c r="Z296">
        <v>77</v>
      </c>
      <c r="AA296">
        <v>256</v>
      </c>
      <c r="AB296">
        <v>0.17300000000000001</v>
      </c>
      <c r="AC296">
        <v>73.900000000000006</v>
      </c>
      <c r="AD296">
        <v>0.78607100000000008</v>
      </c>
      <c r="AE296">
        <v>242</v>
      </c>
    </row>
    <row r="297" spans="1:31" x14ac:dyDescent="0.3">
      <c r="A297" t="s">
        <v>61</v>
      </c>
      <c r="B297" s="3">
        <v>59</v>
      </c>
      <c r="C297" s="9">
        <v>2020</v>
      </c>
      <c r="D297" s="11">
        <v>211229</v>
      </c>
      <c r="E297" s="16">
        <v>51332969.463681251</v>
      </c>
      <c r="F297" s="17">
        <v>243020.46340077001</v>
      </c>
      <c r="G297" s="55">
        <v>243020.46340077001</v>
      </c>
      <c r="H297">
        <v>99</v>
      </c>
      <c r="I297" s="51">
        <v>0.14000000000000001</v>
      </c>
      <c r="J297" s="17">
        <v>23.713251064425592</v>
      </c>
      <c r="K297">
        <v>8.1234957586879403E-3</v>
      </c>
      <c r="L297">
        <v>2.1170947377861626E-2</v>
      </c>
      <c r="M297">
        <v>13</v>
      </c>
      <c r="N297">
        <v>84.2</v>
      </c>
      <c r="O297">
        <v>120</v>
      </c>
      <c r="P297">
        <v>0.69099999999999995</v>
      </c>
      <c r="Q297">
        <v>76.3</v>
      </c>
      <c r="R297">
        <v>0.71892700000000009</v>
      </c>
      <c r="S297">
        <v>7</v>
      </c>
      <c r="T297">
        <v>95</v>
      </c>
      <c r="U297">
        <v>0.16</v>
      </c>
      <c r="V297">
        <v>36.848957311089301</v>
      </c>
      <c r="W297">
        <v>8.5048674458269528E-3</v>
      </c>
      <c r="X297">
        <v>2.4510434370891329E-2</v>
      </c>
      <c r="Y297">
        <v>9.6999999999999993</v>
      </c>
      <c r="Z297">
        <v>73.2</v>
      </c>
      <c r="AA297">
        <v>121</v>
      </c>
      <c r="AB297">
        <v>0.69200000000000006</v>
      </c>
      <c r="AC297">
        <v>76.400000000000006</v>
      </c>
      <c r="AD297">
        <v>0.70744499999999999</v>
      </c>
      <c r="AE297">
        <v>1</v>
      </c>
    </row>
    <row r="298" spans="1:31" x14ac:dyDescent="0.3">
      <c r="A298" t="s">
        <v>62</v>
      </c>
      <c r="B298" s="3">
        <v>60</v>
      </c>
      <c r="C298" s="9">
        <v>2020</v>
      </c>
      <c r="D298" s="11">
        <v>331888</v>
      </c>
      <c r="E298" s="16">
        <v>58074407.62452253</v>
      </c>
      <c r="F298" s="17">
        <v>174981.9445852894</v>
      </c>
      <c r="G298" s="55">
        <v>174981.9445852894</v>
      </c>
      <c r="H298">
        <v>131</v>
      </c>
      <c r="I298" s="51">
        <v>0.44</v>
      </c>
      <c r="J298" s="17">
        <v>23.475327979297294</v>
      </c>
      <c r="K298">
        <v>0.11763572365592492</v>
      </c>
      <c r="L298">
        <v>6.9010947147585397E-3</v>
      </c>
      <c r="M298">
        <v>12.3</v>
      </c>
      <c r="N298">
        <v>93.4</v>
      </c>
      <c r="O298">
        <v>157</v>
      </c>
      <c r="P298">
        <v>0.45500000000000002</v>
      </c>
      <c r="Q298">
        <v>105.7</v>
      </c>
      <c r="R298">
        <v>0.40086799999999995</v>
      </c>
      <c r="S298">
        <v>2</v>
      </c>
      <c r="T298">
        <v>117</v>
      </c>
      <c r="U298">
        <v>0.39</v>
      </c>
      <c r="V298">
        <v>23.845709790434597</v>
      </c>
      <c r="W298">
        <v>0.1994390664842888</v>
      </c>
      <c r="X298">
        <v>7.0697147219180891E-3</v>
      </c>
      <c r="Y298">
        <v>8.8000000000000007</v>
      </c>
      <c r="Z298">
        <v>87.5</v>
      </c>
      <c r="AA298">
        <v>151</v>
      </c>
      <c r="AB298">
        <v>0.45399999999999996</v>
      </c>
      <c r="AC298">
        <v>106.7</v>
      </c>
      <c r="AD298">
        <v>0.39850099999999999</v>
      </c>
      <c r="AE298">
        <v>0</v>
      </c>
    </row>
    <row r="299" spans="1:31" x14ac:dyDescent="0.3">
      <c r="A299" t="s">
        <v>63</v>
      </c>
      <c r="B299" s="3">
        <v>61</v>
      </c>
      <c r="C299" s="9">
        <v>2020</v>
      </c>
      <c r="D299" s="11">
        <v>537293</v>
      </c>
      <c r="E299" s="16">
        <v>219163350.5164651</v>
      </c>
      <c r="F299" s="17">
        <v>407902.85843378771</v>
      </c>
      <c r="G299" s="55">
        <v>407902.85843378771</v>
      </c>
      <c r="H299">
        <v>241</v>
      </c>
      <c r="I299" s="51">
        <v>0.04</v>
      </c>
      <c r="J299" s="17">
        <v>13.02562457458909</v>
      </c>
      <c r="K299">
        <v>0.14503767607581489</v>
      </c>
      <c r="L299">
        <v>0.19896828236934683</v>
      </c>
      <c r="M299">
        <v>11.8</v>
      </c>
      <c r="N299">
        <v>75</v>
      </c>
      <c r="O299">
        <v>151</v>
      </c>
      <c r="P299">
        <v>0.315</v>
      </c>
      <c r="Q299">
        <v>74.3</v>
      </c>
      <c r="R299">
        <v>0.73864400000000008</v>
      </c>
      <c r="S299">
        <v>13</v>
      </c>
      <c r="T299">
        <v>246</v>
      </c>
      <c r="U299">
        <v>0.04</v>
      </c>
      <c r="V299">
        <v>12.742153530925716</v>
      </c>
      <c r="W299">
        <v>0.14618699656036993</v>
      </c>
      <c r="X299">
        <v>0.18802795323569144</v>
      </c>
      <c r="Y299">
        <v>12.6</v>
      </c>
      <c r="Z299">
        <v>69.2</v>
      </c>
      <c r="AA299">
        <v>159</v>
      </c>
      <c r="AB299">
        <v>0.315</v>
      </c>
      <c r="AC299">
        <v>69.400000000000006</v>
      </c>
      <c r="AD299">
        <v>0.74771199999999993</v>
      </c>
      <c r="AE299">
        <v>18</v>
      </c>
    </row>
    <row r="300" spans="1:31" x14ac:dyDescent="0.3">
      <c r="A300" t="s">
        <v>64</v>
      </c>
      <c r="B300" s="3">
        <v>62</v>
      </c>
      <c r="C300" s="9">
        <v>2020</v>
      </c>
      <c r="D300" s="11">
        <v>2208563</v>
      </c>
      <c r="E300" s="16">
        <v>554647715.57375264</v>
      </c>
      <c r="F300" s="17">
        <v>251135.111642164</v>
      </c>
      <c r="G300" s="55">
        <v>251135.111642164</v>
      </c>
      <c r="H300">
        <v>1099</v>
      </c>
      <c r="I300" s="51">
        <v>0.3</v>
      </c>
      <c r="J300" s="17">
        <v>18.363986405054924</v>
      </c>
      <c r="K300">
        <v>6.5716060209348318E-3</v>
      </c>
      <c r="L300">
        <v>0.19399797660788831</v>
      </c>
      <c r="M300">
        <v>26.3</v>
      </c>
      <c r="N300">
        <v>77.3</v>
      </c>
      <c r="O300">
        <v>216</v>
      </c>
      <c r="P300">
        <v>0.42100000000000004</v>
      </c>
      <c r="Q300">
        <v>95.2</v>
      </c>
      <c r="R300">
        <v>0.651169</v>
      </c>
      <c r="S300">
        <v>159</v>
      </c>
      <c r="T300">
        <v>1140</v>
      </c>
      <c r="U300">
        <v>0.32</v>
      </c>
      <c r="V300">
        <v>17.953034015494165</v>
      </c>
      <c r="W300">
        <v>4.7753429773259902E-3</v>
      </c>
      <c r="X300">
        <v>0.17558965427065193</v>
      </c>
      <c r="Y300">
        <v>17.100000000000001</v>
      </c>
      <c r="Z300">
        <v>76</v>
      </c>
      <c r="AA300">
        <v>212</v>
      </c>
      <c r="AB300">
        <v>0.42399999999999999</v>
      </c>
      <c r="AC300">
        <v>95.6</v>
      </c>
      <c r="AD300">
        <v>0.67169999999999996</v>
      </c>
      <c r="AE300">
        <v>169</v>
      </c>
    </row>
    <row r="301" spans="1:31" x14ac:dyDescent="0.3">
      <c r="A301" t="s">
        <v>65</v>
      </c>
      <c r="B301" s="3">
        <v>63</v>
      </c>
      <c r="C301" s="9">
        <v>2020</v>
      </c>
      <c r="D301" s="11">
        <v>2867233</v>
      </c>
      <c r="E301" s="16">
        <v>1841715984.6699231</v>
      </c>
      <c r="F301" s="17">
        <v>642332.16647196899</v>
      </c>
      <c r="G301" s="55">
        <v>642332.16647196899</v>
      </c>
      <c r="H301">
        <v>1461</v>
      </c>
      <c r="I301" s="51">
        <v>0.98</v>
      </c>
      <c r="J301" s="17">
        <v>17.621490606186558</v>
      </c>
      <c r="K301">
        <v>0.16069215499774667</v>
      </c>
      <c r="L301">
        <v>0.40759587563807415</v>
      </c>
      <c r="M301">
        <v>14.899999999999999</v>
      </c>
      <c r="N301">
        <v>76.400000000000006</v>
      </c>
      <c r="O301">
        <v>233</v>
      </c>
      <c r="P301">
        <v>0.20899999999999999</v>
      </c>
      <c r="Q301">
        <v>81.5</v>
      </c>
      <c r="R301">
        <v>0.842808</v>
      </c>
      <c r="S301">
        <v>359</v>
      </c>
      <c r="T301">
        <v>1482</v>
      </c>
      <c r="U301">
        <v>1.01</v>
      </c>
      <c r="V301">
        <v>16.186237131646806</v>
      </c>
      <c r="W301">
        <v>0.22469932514806026</v>
      </c>
      <c r="X301">
        <v>0.36356910338266119</v>
      </c>
      <c r="Y301">
        <v>14.6</v>
      </c>
      <c r="Z301">
        <v>69.5</v>
      </c>
      <c r="AA301">
        <v>240</v>
      </c>
      <c r="AB301">
        <v>0.21100000000000002</v>
      </c>
      <c r="AC301">
        <v>80.099999999999994</v>
      </c>
      <c r="AD301">
        <v>0.84444299999999994</v>
      </c>
      <c r="AE301">
        <v>411</v>
      </c>
    </row>
    <row r="302" spans="1:31" x14ac:dyDescent="0.3">
      <c r="A302" t="s">
        <v>66</v>
      </c>
      <c r="B302" s="3">
        <v>64</v>
      </c>
      <c r="C302" s="9">
        <v>2020</v>
      </c>
      <c r="D302" s="11">
        <v>2388558</v>
      </c>
      <c r="E302" s="16">
        <v>1209003672.1807559</v>
      </c>
      <c r="F302" s="17">
        <v>506164.67014020839</v>
      </c>
      <c r="G302" s="55">
        <v>506164.67014020839</v>
      </c>
      <c r="H302">
        <v>1153</v>
      </c>
      <c r="I302" s="51">
        <v>0.41</v>
      </c>
      <c r="J302" s="17">
        <v>26.098050586799431</v>
      </c>
      <c r="K302">
        <v>0.25598943972251686</v>
      </c>
      <c r="L302">
        <v>0.1090816206295713</v>
      </c>
      <c r="M302">
        <v>18.3</v>
      </c>
      <c r="N302">
        <v>78.900000000000006</v>
      </c>
      <c r="O302">
        <v>278</v>
      </c>
      <c r="P302">
        <v>0.223</v>
      </c>
      <c r="Q302">
        <v>93.4</v>
      </c>
      <c r="R302">
        <v>0.78575799999999996</v>
      </c>
      <c r="S302">
        <v>146</v>
      </c>
      <c r="T302">
        <v>1167</v>
      </c>
      <c r="U302">
        <v>0.04</v>
      </c>
      <c r="V302">
        <v>23.809553498816872</v>
      </c>
      <c r="W302">
        <v>0.29322735169040071</v>
      </c>
      <c r="X302">
        <v>9.8353598457555869E-2</v>
      </c>
      <c r="Y302">
        <v>15.2</v>
      </c>
      <c r="Z302">
        <v>74.5</v>
      </c>
      <c r="AA302">
        <v>277</v>
      </c>
      <c r="AB302">
        <v>0.221</v>
      </c>
      <c r="AC302">
        <v>94.5</v>
      </c>
      <c r="AD302">
        <v>0.78307199999999999</v>
      </c>
      <c r="AE302">
        <v>155</v>
      </c>
    </row>
    <row r="303" spans="1:31" x14ac:dyDescent="0.3">
      <c r="A303" t="s">
        <v>67</v>
      </c>
      <c r="B303" s="3">
        <v>65</v>
      </c>
      <c r="C303" s="9">
        <v>2020</v>
      </c>
      <c r="D303" s="11">
        <v>2634981</v>
      </c>
      <c r="E303" s="16">
        <v>902932583.76697159</v>
      </c>
      <c r="F303" s="17">
        <v>342671.38312077831</v>
      </c>
      <c r="G303" s="55">
        <v>342671.38312077831</v>
      </c>
      <c r="H303">
        <v>1276</v>
      </c>
      <c r="I303" s="51">
        <v>0.17</v>
      </c>
      <c r="J303" s="17">
        <v>26.318116242332746</v>
      </c>
      <c r="K303">
        <v>0.18905065400244045</v>
      </c>
      <c r="L303">
        <v>0.14872303751663729</v>
      </c>
      <c r="M303">
        <v>14.099999999999998</v>
      </c>
      <c r="N303">
        <v>74.900000000000006</v>
      </c>
      <c r="O303">
        <v>171</v>
      </c>
      <c r="P303">
        <v>0.13500000000000001</v>
      </c>
      <c r="Q303">
        <v>92</v>
      </c>
      <c r="R303">
        <v>0.82455800000000001</v>
      </c>
      <c r="S303">
        <v>172</v>
      </c>
      <c r="T303">
        <v>1291</v>
      </c>
      <c r="U303">
        <v>0.15</v>
      </c>
      <c r="V303">
        <v>25.978087269009002</v>
      </c>
      <c r="W303">
        <v>0.26249973719634534</v>
      </c>
      <c r="X303">
        <v>0.13929968783853672</v>
      </c>
      <c r="Y303">
        <v>10.3</v>
      </c>
      <c r="Z303">
        <v>69.7</v>
      </c>
      <c r="AA303">
        <v>176</v>
      </c>
      <c r="AB303">
        <v>0.13600000000000001</v>
      </c>
      <c r="AC303">
        <v>91</v>
      </c>
      <c r="AD303">
        <v>0.82379400000000003</v>
      </c>
      <c r="AE303">
        <v>170</v>
      </c>
    </row>
    <row r="304" spans="1:31" x14ac:dyDescent="0.3">
      <c r="A304" t="s">
        <v>68</v>
      </c>
      <c r="B304" s="3">
        <v>66</v>
      </c>
      <c r="C304" s="9">
        <v>2020</v>
      </c>
      <c r="D304" s="11">
        <v>2806789</v>
      </c>
      <c r="E304" s="16">
        <v>1173067642.0980475</v>
      </c>
      <c r="F304" s="17">
        <v>417939.37559896649</v>
      </c>
      <c r="G304" s="55">
        <v>417939.37559896649</v>
      </c>
      <c r="H304">
        <v>1394</v>
      </c>
      <c r="I304" s="51">
        <v>2.0299999999999998</v>
      </c>
      <c r="J304" s="17">
        <v>19.560929689628615</v>
      </c>
      <c r="K304">
        <v>2.4455927085281704E-2</v>
      </c>
      <c r="L304">
        <v>0.13930819263615848</v>
      </c>
      <c r="M304">
        <v>17.8</v>
      </c>
      <c r="N304">
        <v>79</v>
      </c>
      <c r="O304">
        <v>350</v>
      </c>
      <c r="P304">
        <v>0.20499999999999999</v>
      </c>
      <c r="Q304">
        <v>94.9</v>
      </c>
      <c r="R304">
        <v>0.72765299999999999</v>
      </c>
      <c r="S304">
        <v>520</v>
      </c>
      <c r="T304">
        <v>1430</v>
      </c>
      <c r="U304">
        <v>1.94</v>
      </c>
      <c r="V304">
        <v>18.563292569456667</v>
      </c>
      <c r="W304">
        <v>3.2743755255369829E-2</v>
      </c>
      <c r="X304">
        <v>0.13507852991291788</v>
      </c>
      <c r="Y304">
        <v>17.7</v>
      </c>
      <c r="Z304">
        <v>80</v>
      </c>
      <c r="AA304">
        <v>344</v>
      </c>
      <c r="AB304">
        <v>0.20499999999999999</v>
      </c>
      <c r="AC304">
        <v>94</v>
      </c>
      <c r="AD304">
        <v>0.722333</v>
      </c>
      <c r="AE304">
        <v>503</v>
      </c>
    </row>
    <row r="305" spans="1:31" x14ac:dyDescent="0.3">
      <c r="A305" t="s">
        <v>69</v>
      </c>
      <c r="B305" s="3">
        <v>67</v>
      </c>
      <c r="C305" s="9">
        <v>2020</v>
      </c>
      <c r="D305" s="11">
        <v>1890857</v>
      </c>
      <c r="E305" s="16">
        <v>687021168.88437653</v>
      </c>
      <c r="F305" s="17">
        <v>363338.51205267059</v>
      </c>
      <c r="G305" s="55">
        <v>363338.51205267059</v>
      </c>
      <c r="H305">
        <v>1021</v>
      </c>
      <c r="I305" s="51">
        <v>0.75</v>
      </c>
      <c r="J305" s="17">
        <v>26.022977736419101</v>
      </c>
      <c r="K305">
        <v>2.0045558453494774E-3</v>
      </c>
      <c r="L305">
        <v>0.30753007505374136</v>
      </c>
      <c r="M305">
        <v>25.1</v>
      </c>
      <c r="N305">
        <v>77</v>
      </c>
      <c r="O305">
        <v>385</v>
      </c>
      <c r="P305">
        <v>0.26600000000000001</v>
      </c>
      <c r="Q305">
        <v>82.5</v>
      </c>
      <c r="R305">
        <v>0.58408900000000008</v>
      </c>
      <c r="S305">
        <v>197</v>
      </c>
      <c r="T305">
        <v>1016</v>
      </c>
      <c r="U305">
        <v>0.77</v>
      </c>
      <c r="V305">
        <v>22.311562074089501</v>
      </c>
      <c r="W305">
        <v>3.4632481350152667E-3</v>
      </c>
      <c r="X305">
        <v>0.33126495668162381</v>
      </c>
      <c r="Y305">
        <v>19.7</v>
      </c>
      <c r="Z305">
        <v>78.2</v>
      </c>
      <c r="AA305">
        <v>390</v>
      </c>
      <c r="AB305">
        <v>0.26700000000000002</v>
      </c>
      <c r="AC305">
        <v>81.3</v>
      </c>
      <c r="AD305">
        <v>0.58282200000000006</v>
      </c>
      <c r="AE305">
        <v>219</v>
      </c>
    </row>
    <row r="306" spans="1:31" x14ac:dyDescent="0.3">
      <c r="A306" t="s">
        <v>70</v>
      </c>
      <c r="B306" s="3">
        <v>68</v>
      </c>
      <c r="C306" s="9">
        <v>2020</v>
      </c>
      <c r="D306" s="11">
        <v>1069994</v>
      </c>
      <c r="E306" s="16">
        <v>497130281.08424532</v>
      </c>
      <c r="F306" s="17">
        <v>464610.34462272248</v>
      </c>
      <c r="G306" s="55">
        <v>464610.34462272248</v>
      </c>
      <c r="H306">
        <v>537</v>
      </c>
      <c r="I306" s="51">
        <v>2.89</v>
      </c>
      <c r="J306" s="17">
        <v>18.329185975131399</v>
      </c>
      <c r="K306">
        <v>0.17931393155420269</v>
      </c>
      <c r="L306">
        <v>0.11215943280482252</v>
      </c>
      <c r="M306">
        <v>30.7</v>
      </c>
      <c r="N306">
        <v>76.2</v>
      </c>
      <c r="O306">
        <v>539</v>
      </c>
      <c r="P306">
        <v>0.28699999999999998</v>
      </c>
      <c r="Q306">
        <v>90.8</v>
      </c>
      <c r="R306">
        <v>0.70312600000000003</v>
      </c>
      <c r="S306">
        <v>259</v>
      </c>
      <c r="T306">
        <v>541</v>
      </c>
      <c r="U306">
        <v>2.72</v>
      </c>
      <c r="V306">
        <v>16.461531054358641</v>
      </c>
      <c r="W306">
        <v>0.27658197808421892</v>
      </c>
      <c r="X306">
        <v>0.100242867673212</v>
      </c>
      <c r="Y306">
        <v>27.800000000000004</v>
      </c>
      <c r="Z306">
        <v>73.599999999999994</v>
      </c>
      <c r="AA306">
        <v>533</v>
      </c>
      <c r="AB306">
        <v>0.28300000000000003</v>
      </c>
      <c r="AC306">
        <v>96.4</v>
      </c>
      <c r="AD306">
        <v>0.67707899999999999</v>
      </c>
      <c r="AE306">
        <v>288</v>
      </c>
    </row>
    <row r="307" spans="1:31" x14ac:dyDescent="0.3">
      <c r="A307" t="s">
        <v>71</v>
      </c>
      <c r="B307" s="3">
        <v>69</v>
      </c>
      <c r="C307" s="9">
        <v>2020</v>
      </c>
      <c r="D307" s="11">
        <v>981527</v>
      </c>
      <c r="E307" s="16">
        <v>237105749.38671157</v>
      </c>
      <c r="F307" s="17">
        <v>241568.23947452445</v>
      </c>
      <c r="G307" s="55">
        <v>241568.23947452445</v>
      </c>
      <c r="H307">
        <v>427</v>
      </c>
      <c r="I307" s="51">
        <v>0.3</v>
      </c>
      <c r="J307" s="17">
        <v>21.518268800173317</v>
      </c>
      <c r="K307">
        <v>6.2935591546125394E-2</v>
      </c>
      <c r="L307">
        <v>0.12217068003627479</v>
      </c>
      <c r="M307">
        <v>16.2</v>
      </c>
      <c r="N307">
        <v>80.7</v>
      </c>
      <c r="O307">
        <v>203</v>
      </c>
      <c r="P307">
        <v>0.40799999999999997</v>
      </c>
      <c r="Q307">
        <v>85.1</v>
      </c>
      <c r="R307">
        <v>0.62983199999999995</v>
      </c>
      <c r="S307">
        <v>27</v>
      </c>
      <c r="T307">
        <v>433</v>
      </c>
      <c r="U307">
        <v>0.31</v>
      </c>
      <c r="V307">
        <v>25.510695623603723</v>
      </c>
      <c r="W307">
        <v>5.1251994454953882E-2</v>
      </c>
      <c r="X307">
        <v>9.3786421470641604E-2</v>
      </c>
      <c r="Y307">
        <v>17</v>
      </c>
      <c r="Z307">
        <v>83.7</v>
      </c>
      <c r="AA307">
        <v>209</v>
      </c>
      <c r="AB307">
        <v>0.40700000000000003</v>
      </c>
      <c r="AC307">
        <v>83.6</v>
      </c>
      <c r="AD307">
        <v>0.63656400000000002</v>
      </c>
      <c r="AE307">
        <v>37</v>
      </c>
    </row>
    <row r="308" spans="1:31" x14ac:dyDescent="0.3">
      <c r="A308" t="s">
        <v>72</v>
      </c>
      <c r="B308" s="3">
        <v>70</v>
      </c>
      <c r="C308" s="9">
        <v>2020</v>
      </c>
      <c r="D308" s="11">
        <v>981987</v>
      </c>
      <c r="E308" s="16">
        <v>874033417.04810584</v>
      </c>
      <c r="F308" s="17">
        <v>890066.17913282535</v>
      </c>
      <c r="G308" s="55">
        <v>890066.17913282535</v>
      </c>
      <c r="H308">
        <v>502</v>
      </c>
      <c r="I308" s="51">
        <v>0.27</v>
      </c>
      <c r="J308" s="17">
        <v>22.853418867727477</v>
      </c>
      <c r="K308">
        <v>0.49704329205379272</v>
      </c>
      <c r="L308">
        <v>1.1803557484122517E-2</v>
      </c>
      <c r="M308">
        <v>15.7</v>
      </c>
      <c r="N308">
        <v>91.4</v>
      </c>
      <c r="O308">
        <v>242</v>
      </c>
      <c r="P308">
        <v>0.33700000000000002</v>
      </c>
      <c r="Q308">
        <v>86.1</v>
      </c>
      <c r="R308">
        <v>0.40277000000000002</v>
      </c>
      <c r="S308">
        <v>78</v>
      </c>
      <c r="T308">
        <v>501</v>
      </c>
      <c r="U308">
        <v>0.24</v>
      </c>
      <c r="V308">
        <v>34.28773280796311</v>
      </c>
      <c r="W308">
        <v>0.50477222658196563</v>
      </c>
      <c r="X308">
        <v>1.0803118319973956E-2</v>
      </c>
      <c r="Y308">
        <v>14.6</v>
      </c>
      <c r="Z308">
        <v>87.6</v>
      </c>
      <c r="AA308">
        <v>245</v>
      </c>
      <c r="AB308">
        <v>0.33899999999999997</v>
      </c>
      <c r="AC308">
        <v>95.3</v>
      </c>
      <c r="AD308">
        <v>0.40178900000000001</v>
      </c>
      <c r="AE308">
        <v>55</v>
      </c>
    </row>
    <row r="309" spans="1:31" x14ac:dyDescent="0.3">
      <c r="A309" t="s">
        <v>73</v>
      </c>
      <c r="B309" s="3">
        <v>71</v>
      </c>
      <c r="C309" s="9">
        <v>2020</v>
      </c>
      <c r="D309" s="11">
        <v>1019906</v>
      </c>
      <c r="E309" s="16">
        <v>312759529.45984864</v>
      </c>
      <c r="F309" s="17">
        <v>306655.25005230738</v>
      </c>
      <c r="G309" s="55">
        <v>306655.25005230738</v>
      </c>
      <c r="H309">
        <v>524</v>
      </c>
      <c r="I309" s="51">
        <v>0.12</v>
      </c>
      <c r="J309" s="17">
        <v>30.014102468570698</v>
      </c>
      <c r="K309">
        <v>0.26059350420808275</v>
      </c>
      <c r="L309">
        <v>2.2979574297498494E-2</v>
      </c>
      <c r="M309">
        <v>11.3</v>
      </c>
      <c r="N309">
        <v>69.7</v>
      </c>
      <c r="O309">
        <v>204</v>
      </c>
      <c r="P309">
        <v>0.311</v>
      </c>
      <c r="Q309">
        <v>101.2</v>
      </c>
      <c r="R309">
        <v>0.65685400000000005</v>
      </c>
      <c r="S309">
        <v>18</v>
      </c>
      <c r="T309">
        <v>525</v>
      </c>
      <c r="U309">
        <v>0.11</v>
      </c>
      <c r="V309">
        <v>26.032087020419432</v>
      </c>
      <c r="W309">
        <v>0.1768629308843781</v>
      </c>
      <c r="X309">
        <v>2.9310670307682824E-2</v>
      </c>
      <c r="Y309">
        <v>10.4</v>
      </c>
      <c r="Z309">
        <v>65.3</v>
      </c>
      <c r="AA309">
        <v>211</v>
      </c>
      <c r="AB309">
        <v>0.312</v>
      </c>
      <c r="AC309">
        <v>101</v>
      </c>
      <c r="AD309">
        <v>0.65543499999999999</v>
      </c>
      <c r="AE309">
        <v>25</v>
      </c>
    </row>
    <row r="310" spans="1:31" x14ac:dyDescent="0.3">
      <c r="A310" t="s">
        <v>74</v>
      </c>
      <c r="B310" s="3">
        <v>72</v>
      </c>
      <c r="C310" s="9">
        <v>2020</v>
      </c>
      <c r="D310" s="11">
        <v>294810</v>
      </c>
      <c r="E310" s="16">
        <v>239709010.64270118</v>
      </c>
      <c r="F310" s="17">
        <v>813096.60677284072</v>
      </c>
      <c r="G310" s="55">
        <v>813096.60677284072</v>
      </c>
      <c r="H310">
        <v>182</v>
      </c>
      <c r="I310" s="51">
        <v>0.53</v>
      </c>
      <c r="J310" s="17">
        <v>19.699505514635185</v>
      </c>
      <c r="K310">
        <v>7.5245105242597393E-2</v>
      </c>
      <c r="L310">
        <v>7.296790466802551E-2</v>
      </c>
      <c r="M310">
        <v>20.7</v>
      </c>
      <c r="N310">
        <v>82.7</v>
      </c>
      <c r="O310">
        <v>141</v>
      </c>
      <c r="P310">
        <v>0.222</v>
      </c>
      <c r="Q310">
        <v>118.9</v>
      </c>
      <c r="R310">
        <v>0.93962000000000001</v>
      </c>
      <c r="S310">
        <v>10</v>
      </c>
      <c r="T310">
        <v>182</v>
      </c>
      <c r="U310">
        <v>0.5</v>
      </c>
      <c r="V310">
        <v>16.733356531053083</v>
      </c>
      <c r="W310">
        <v>4.7701863398874937E-2</v>
      </c>
      <c r="X310">
        <v>6.2263758766208065E-2</v>
      </c>
      <c r="Y310">
        <v>15.7</v>
      </c>
      <c r="Z310">
        <v>84.9</v>
      </c>
      <c r="AA310">
        <v>147</v>
      </c>
      <c r="AB310">
        <v>0.223</v>
      </c>
      <c r="AC310">
        <v>109.6</v>
      </c>
      <c r="AD310">
        <v>0.94659700000000002</v>
      </c>
      <c r="AE310">
        <v>9</v>
      </c>
    </row>
    <row r="311" spans="1:31" x14ac:dyDescent="0.3">
      <c r="A311" t="s">
        <v>75</v>
      </c>
      <c r="B311" s="3">
        <v>73</v>
      </c>
      <c r="C311" s="9">
        <v>2020</v>
      </c>
      <c r="D311" s="11">
        <v>1867932</v>
      </c>
      <c r="E311" s="16">
        <v>925181056.80001509</v>
      </c>
      <c r="F311" s="17">
        <v>495296.96841213445</v>
      </c>
      <c r="G311" s="55">
        <v>495296.96841213445</v>
      </c>
      <c r="H311">
        <v>1002</v>
      </c>
      <c r="I311" s="51">
        <v>0.77</v>
      </c>
      <c r="J311" s="17">
        <v>20.753026347944228</v>
      </c>
      <c r="K311">
        <v>9.5994936396137428E-3</v>
      </c>
      <c r="L311">
        <v>7.4261883676495097E-2</v>
      </c>
      <c r="M311">
        <v>20.5</v>
      </c>
      <c r="N311">
        <v>79.599999999999994</v>
      </c>
      <c r="O311">
        <v>230</v>
      </c>
      <c r="P311">
        <v>0.217</v>
      </c>
      <c r="Q311">
        <v>98.5</v>
      </c>
      <c r="R311">
        <v>0.89745799999999998</v>
      </c>
      <c r="S311">
        <v>136</v>
      </c>
      <c r="T311">
        <v>999</v>
      </c>
      <c r="U311">
        <v>0.68</v>
      </c>
      <c r="V311">
        <v>17.031140226311656</v>
      </c>
      <c r="W311">
        <v>9.9592809872106978E-3</v>
      </c>
      <c r="X311">
        <v>9.2511991137990315E-2</v>
      </c>
      <c r="Y311">
        <v>19.399999999999999</v>
      </c>
      <c r="Z311">
        <v>75.400000000000006</v>
      </c>
      <c r="AA311">
        <v>238</v>
      </c>
      <c r="AB311">
        <v>0.218</v>
      </c>
      <c r="AC311">
        <v>98.9</v>
      </c>
      <c r="AD311">
        <v>0.89047300000000007</v>
      </c>
      <c r="AE311">
        <v>164</v>
      </c>
    </row>
    <row r="312" spans="1:31" x14ac:dyDescent="0.3">
      <c r="A312" t="s">
        <v>76</v>
      </c>
      <c r="B312" s="3">
        <v>74</v>
      </c>
      <c r="C312" s="9">
        <v>2020</v>
      </c>
      <c r="D312" s="11">
        <v>1302772</v>
      </c>
      <c r="E312" s="16">
        <v>694499084.1381495</v>
      </c>
      <c r="F312" s="17">
        <v>533093.34567994205</v>
      </c>
      <c r="G312" s="55">
        <v>533093.34567994205</v>
      </c>
      <c r="H312">
        <v>721</v>
      </c>
      <c r="I312" s="51">
        <v>0.24</v>
      </c>
      <c r="J312" s="17">
        <v>28.399810690755846</v>
      </c>
      <c r="K312">
        <v>7.6762782168645877E-2</v>
      </c>
      <c r="L312">
        <v>0.101279127327443</v>
      </c>
      <c r="M312">
        <v>18</v>
      </c>
      <c r="N312">
        <v>83.1</v>
      </c>
      <c r="O312">
        <v>312</v>
      </c>
      <c r="P312">
        <v>0.16699999999999998</v>
      </c>
      <c r="Q312">
        <v>83.2</v>
      </c>
      <c r="R312">
        <v>0.92064999999999997</v>
      </c>
      <c r="S312">
        <v>126</v>
      </c>
      <c r="T312">
        <v>702</v>
      </c>
      <c r="U312">
        <v>0.27</v>
      </c>
      <c r="V312">
        <v>22.131692927956191</v>
      </c>
      <c r="W312">
        <v>5.9791755047988199E-2</v>
      </c>
      <c r="X312">
        <v>9.3808892929750406E-2</v>
      </c>
      <c r="Y312">
        <v>18</v>
      </c>
      <c r="Z312">
        <v>77.3</v>
      </c>
      <c r="AA312">
        <v>324</v>
      </c>
      <c r="AB312">
        <v>0.16800000000000001</v>
      </c>
      <c r="AC312">
        <v>86.3</v>
      </c>
      <c r="AD312">
        <v>0.905254</v>
      </c>
      <c r="AE312">
        <v>92</v>
      </c>
    </row>
    <row r="313" spans="1:31" x14ac:dyDescent="0.3">
      <c r="A313" t="s">
        <v>77</v>
      </c>
      <c r="B313" s="3">
        <v>75</v>
      </c>
      <c r="C313" s="9">
        <v>2020</v>
      </c>
      <c r="D313" s="11">
        <v>778191</v>
      </c>
      <c r="E313" s="16">
        <v>335142281.12866795</v>
      </c>
      <c r="F313" s="17">
        <v>430668.41061984521</v>
      </c>
      <c r="G313" s="55">
        <v>430668.41061984521</v>
      </c>
      <c r="H313">
        <v>403</v>
      </c>
      <c r="I313" s="51">
        <v>0.15</v>
      </c>
      <c r="J313" s="17">
        <v>80.218050487684096</v>
      </c>
      <c r="K313">
        <v>0.15262744543615775</v>
      </c>
      <c r="L313">
        <v>3.1697874033734121E-2</v>
      </c>
      <c r="M313">
        <v>11.7</v>
      </c>
      <c r="N313">
        <v>83.5</v>
      </c>
      <c r="O313">
        <v>185</v>
      </c>
      <c r="P313">
        <v>0.32</v>
      </c>
      <c r="Q313">
        <v>96</v>
      </c>
      <c r="R313">
        <v>0.77204800000000007</v>
      </c>
      <c r="S313">
        <v>58</v>
      </c>
      <c r="T313">
        <v>408</v>
      </c>
      <c r="U313">
        <v>0.17</v>
      </c>
      <c r="V313">
        <v>86.185962086582677</v>
      </c>
      <c r="W313">
        <v>0.11695705676081455</v>
      </c>
      <c r="X313">
        <v>3.3918519107724192E-2</v>
      </c>
      <c r="Y313">
        <v>13.8</v>
      </c>
      <c r="Z313">
        <v>74.7</v>
      </c>
      <c r="AA313">
        <v>186</v>
      </c>
      <c r="AB313">
        <v>0.32100000000000001</v>
      </c>
      <c r="AC313">
        <v>96.3</v>
      </c>
      <c r="AD313">
        <v>0.76739400000000002</v>
      </c>
      <c r="AE313">
        <v>55</v>
      </c>
    </row>
    <row r="314" spans="1:31" x14ac:dyDescent="0.3">
      <c r="A314" t="s">
        <v>78</v>
      </c>
      <c r="B314" s="3">
        <v>76</v>
      </c>
      <c r="C314" s="9">
        <v>2020</v>
      </c>
      <c r="D314" s="11">
        <v>137993</v>
      </c>
      <c r="E314" s="16">
        <v>186944257.76206344</v>
      </c>
      <c r="F314" s="17">
        <v>1354737.253064021</v>
      </c>
      <c r="G314" s="55">
        <v>1354737.253064021</v>
      </c>
      <c r="H314">
        <v>86</v>
      </c>
      <c r="I314" s="51">
        <v>0.28999999999999998</v>
      </c>
      <c r="J314" s="17">
        <v>16.550356659395536</v>
      </c>
      <c r="K314">
        <v>0.56109222551268123</v>
      </c>
      <c r="L314">
        <v>8.8370851205018513E-3</v>
      </c>
      <c r="M314">
        <v>17.600000000000001</v>
      </c>
      <c r="N314">
        <v>95.3</v>
      </c>
      <c r="O314">
        <v>185</v>
      </c>
      <c r="P314">
        <v>3.6000000000000004E-2</v>
      </c>
      <c r="Q314">
        <v>111.8</v>
      </c>
      <c r="R314">
        <v>0.96122799999999997</v>
      </c>
      <c r="S314">
        <v>5</v>
      </c>
      <c r="T314">
        <v>86</v>
      </c>
      <c r="U314">
        <v>0.36</v>
      </c>
      <c r="V314">
        <v>19.232499700347319</v>
      </c>
      <c r="W314">
        <v>0.4495002668754593</v>
      </c>
      <c r="X314">
        <v>1.0276844067474006E-2</v>
      </c>
      <c r="Y314">
        <v>26</v>
      </c>
      <c r="Z314">
        <v>91</v>
      </c>
      <c r="AA314">
        <v>194</v>
      </c>
      <c r="AB314">
        <v>3.6000000000000004E-2</v>
      </c>
      <c r="AC314">
        <v>111.9</v>
      </c>
      <c r="AD314">
        <v>0.95610499999999998</v>
      </c>
      <c r="AE314">
        <v>8</v>
      </c>
    </row>
    <row r="315" spans="1:31" x14ac:dyDescent="0.3">
      <c r="A315" t="s">
        <v>79</v>
      </c>
      <c r="B315" s="3">
        <v>77</v>
      </c>
      <c r="C315" s="9">
        <v>2020</v>
      </c>
      <c r="D315" s="11">
        <v>471462</v>
      </c>
      <c r="E315" s="16">
        <v>752624612.23586559</v>
      </c>
      <c r="F315" s="17">
        <v>1596363.2535302222</v>
      </c>
      <c r="G315" s="55">
        <v>1596363.2535302222</v>
      </c>
      <c r="H315">
        <v>276</v>
      </c>
      <c r="I315" s="51">
        <v>0.11</v>
      </c>
      <c r="J315" s="17">
        <v>23.010519528308873</v>
      </c>
      <c r="K315">
        <v>0.55635753507186525</v>
      </c>
      <c r="L315">
        <v>4.1161591547189583E-2</v>
      </c>
      <c r="M315">
        <v>8.5</v>
      </c>
      <c r="N315">
        <v>81.7</v>
      </c>
      <c r="O315">
        <v>113</v>
      </c>
      <c r="P315">
        <v>0.17800000000000002</v>
      </c>
      <c r="Q315">
        <v>119.2</v>
      </c>
      <c r="R315">
        <v>0.55993499999999996</v>
      </c>
      <c r="S315">
        <v>5</v>
      </c>
      <c r="T315">
        <v>275</v>
      </c>
      <c r="U315">
        <v>0.09</v>
      </c>
      <c r="V315">
        <v>20.335982623147526</v>
      </c>
      <c r="W315">
        <v>0.64302102397100047</v>
      </c>
      <c r="X315">
        <v>2.4488585312944733E-2</v>
      </c>
      <c r="Y315">
        <v>10</v>
      </c>
      <c r="Z315">
        <v>77</v>
      </c>
      <c r="AA315">
        <v>123</v>
      </c>
      <c r="AB315">
        <v>0.17800000000000002</v>
      </c>
      <c r="AC315">
        <v>117.3</v>
      </c>
      <c r="AD315">
        <v>0.49256</v>
      </c>
      <c r="AE315">
        <v>9</v>
      </c>
    </row>
    <row r="316" spans="1:31" x14ac:dyDescent="0.3">
      <c r="A316" t="s">
        <v>80</v>
      </c>
      <c r="B316" s="3">
        <v>78</v>
      </c>
      <c r="C316" s="9">
        <v>2020</v>
      </c>
      <c r="D316" s="11">
        <v>153641</v>
      </c>
      <c r="E316" s="16">
        <v>51906138.184457839</v>
      </c>
      <c r="F316" s="17">
        <v>337840.40838355542</v>
      </c>
      <c r="G316" s="55">
        <v>337840.40838355542</v>
      </c>
      <c r="H316">
        <v>78</v>
      </c>
      <c r="I316" s="51">
        <v>0.15</v>
      </c>
      <c r="J316" s="17">
        <v>26.108317729050555</v>
      </c>
      <c r="K316">
        <v>0.13737848433088326</v>
      </c>
      <c r="L316">
        <v>3.8501161169926079E-2</v>
      </c>
      <c r="M316">
        <v>13.3</v>
      </c>
      <c r="N316">
        <v>76.3</v>
      </c>
      <c r="O316">
        <v>124</v>
      </c>
      <c r="P316">
        <v>0.29299999999999998</v>
      </c>
      <c r="Q316">
        <v>119.2</v>
      </c>
      <c r="R316">
        <v>0.86018100000000008</v>
      </c>
      <c r="S316">
        <v>19</v>
      </c>
      <c r="T316">
        <v>77</v>
      </c>
      <c r="U316">
        <v>0.17</v>
      </c>
      <c r="V316">
        <v>27.944214003757416</v>
      </c>
      <c r="W316">
        <v>0.11378899258568258</v>
      </c>
      <c r="X316">
        <v>3.4216858992876825E-2</v>
      </c>
      <c r="Y316">
        <v>10.8</v>
      </c>
      <c r="Z316">
        <v>75.3</v>
      </c>
      <c r="AA316">
        <v>127</v>
      </c>
      <c r="AB316">
        <v>0.29199999999999998</v>
      </c>
      <c r="AC316">
        <v>124</v>
      </c>
      <c r="AD316">
        <v>0.87870999999999999</v>
      </c>
      <c r="AE316">
        <v>39</v>
      </c>
    </row>
    <row r="317" spans="1:31" x14ac:dyDescent="0.3">
      <c r="A317" t="s">
        <v>81</v>
      </c>
      <c r="B317" s="3">
        <v>79</v>
      </c>
      <c r="C317" s="9">
        <v>2020</v>
      </c>
      <c r="D317" s="11">
        <v>48066</v>
      </c>
      <c r="E317" s="16">
        <v>78982267.219008535</v>
      </c>
      <c r="F317" s="17">
        <v>1643204.4942164635</v>
      </c>
      <c r="G317" s="55">
        <v>1643204.4942164635</v>
      </c>
      <c r="H317">
        <v>31</v>
      </c>
      <c r="I317" s="51">
        <v>7.0000000000000007E-2</v>
      </c>
      <c r="J317" s="17">
        <v>26.240784864284443</v>
      </c>
      <c r="K317">
        <v>0.45563314490898588</v>
      </c>
      <c r="L317">
        <v>2.3499641731312406E-3</v>
      </c>
      <c r="M317">
        <v>11.7</v>
      </c>
      <c r="N317">
        <v>89.2</v>
      </c>
      <c r="O317">
        <v>28</v>
      </c>
      <c r="P317">
        <v>0.317</v>
      </c>
      <c r="Q317">
        <v>134.1</v>
      </c>
      <c r="R317">
        <v>0.40559899999999999</v>
      </c>
      <c r="S317">
        <v>0</v>
      </c>
      <c r="T317">
        <v>31</v>
      </c>
      <c r="U317">
        <v>0.06</v>
      </c>
      <c r="V317">
        <v>28.645132901731667</v>
      </c>
      <c r="W317">
        <v>0.3942028044690542</v>
      </c>
      <c r="X317">
        <v>3.2283857922022646E-3</v>
      </c>
      <c r="Y317">
        <v>9.4</v>
      </c>
      <c r="Z317">
        <v>93.4</v>
      </c>
      <c r="AA317">
        <v>27</v>
      </c>
      <c r="AB317">
        <v>0.31</v>
      </c>
      <c r="AC317">
        <v>131.4</v>
      </c>
      <c r="AD317">
        <v>0.39680399999999999</v>
      </c>
      <c r="AE317">
        <v>0</v>
      </c>
    </row>
    <row r="318" spans="1:31" x14ac:dyDescent="0.3">
      <c r="A318" s="2" t="s">
        <v>3</v>
      </c>
      <c r="B318" s="3">
        <v>1</v>
      </c>
      <c r="C318" s="9">
        <v>2021</v>
      </c>
      <c r="D318" s="11">
        <v>1540947</v>
      </c>
      <c r="E318" s="16">
        <v>860035410.91380084</v>
      </c>
      <c r="F318" s="17">
        <v>558121.34415641869</v>
      </c>
      <c r="G318" s="55">
        <v>558121.34415641869</v>
      </c>
      <c r="H318">
        <v>829</v>
      </c>
      <c r="I318" s="51">
        <v>0.28999999999999998</v>
      </c>
      <c r="J318" s="17">
        <v>12.457267861446306</v>
      </c>
      <c r="K318">
        <v>0.31520677039671818</v>
      </c>
      <c r="L318">
        <v>0.14062139644157695</v>
      </c>
      <c r="M318">
        <v>27.751199999999997</v>
      </c>
      <c r="N318">
        <v>78.7</v>
      </c>
      <c r="O318">
        <v>304</v>
      </c>
      <c r="P318">
        <v>0.34700000000000003</v>
      </c>
      <c r="Q318">
        <v>70.7</v>
      </c>
      <c r="R318">
        <v>0.91789900000000002</v>
      </c>
      <c r="S318">
        <v>208</v>
      </c>
      <c r="T318">
        <v>834</v>
      </c>
      <c r="U318">
        <v>0.28999999999999998</v>
      </c>
      <c r="V318">
        <v>16.996170378356872</v>
      </c>
      <c r="W318">
        <v>0.2032122767677387</v>
      </c>
      <c r="X318">
        <v>0.14887779627919059</v>
      </c>
      <c r="Y318">
        <v>30.599999999999998</v>
      </c>
      <c r="Z318">
        <v>72.5</v>
      </c>
      <c r="AA318">
        <v>300</v>
      </c>
      <c r="AB318">
        <v>0.34600000000000003</v>
      </c>
      <c r="AC318">
        <v>69.3</v>
      </c>
      <c r="AD318">
        <v>0.9159520000000001</v>
      </c>
      <c r="AE318">
        <v>177</v>
      </c>
    </row>
    <row r="319" spans="1:31" x14ac:dyDescent="0.3">
      <c r="A319" s="2" t="s">
        <v>4</v>
      </c>
      <c r="B319" s="3">
        <v>2</v>
      </c>
      <c r="C319" s="9">
        <v>2021</v>
      </c>
      <c r="D319" s="11">
        <v>1171845</v>
      </c>
      <c r="E319" s="16">
        <v>357687004.53106236</v>
      </c>
      <c r="F319" s="17">
        <v>305234.05785838771</v>
      </c>
      <c r="G319" s="55">
        <v>305234.05785838771</v>
      </c>
      <c r="H319">
        <v>589</v>
      </c>
      <c r="I319" s="51">
        <v>7.0000000000000007E-2</v>
      </c>
      <c r="J319" s="17">
        <v>17.863005482366766</v>
      </c>
      <c r="K319">
        <v>3.4128487039015309E-4</v>
      </c>
      <c r="L319">
        <v>0.16023966413923557</v>
      </c>
      <c r="M319">
        <v>20.136500000000002</v>
      </c>
      <c r="N319">
        <v>79.599999999999994</v>
      </c>
      <c r="O319">
        <v>189</v>
      </c>
      <c r="P319">
        <v>0.30499999999999999</v>
      </c>
      <c r="Q319">
        <v>73.900000000000006</v>
      </c>
      <c r="R319">
        <v>0.65861700000000001</v>
      </c>
      <c r="S319">
        <v>45</v>
      </c>
      <c r="T319">
        <v>583</v>
      </c>
      <c r="U319">
        <v>0.14000000000000001</v>
      </c>
      <c r="V319">
        <v>18.166417016394345</v>
      </c>
      <c r="W319">
        <v>3.3367305553917069E-4</v>
      </c>
      <c r="X319">
        <v>0.15551329198926023</v>
      </c>
      <c r="Y319">
        <v>20.399999999999999</v>
      </c>
      <c r="Z319">
        <v>74.3</v>
      </c>
      <c r="AA319">
        <v>193</v>
      </c>
      <c r="AB319">
        <v>0.30499999999999999</v>
      </c>
      <c r="AC319">
        <v>75.7</v>
      </c>
      <c r="AD319">
        <v>0.65607399999999994</v>
      </c>
      <c r="AE319">
        <v>41</v>
      </c>
    </row>
    <row r="320" spans="1:31" x14ac:dyDescent="0.3">
      <c r="A320" t="s">
        <v>5</v>
      </c>
      <c r="B320" s="3">
        <v>3</v>
      </c>
      <c r="C320" s="9">
        <v>2021</v>
      </c>
      <c r="D320" s="11">
        <v>1350639</v>
      </c>
      <c r="E320" s="16">
        <v>526966362.02457666</v>
      </c>
      <c r="F320" s="17">
        <v>390160.77725030645</v>
      </c>
      <c r="G320" s="55">
        <v>390160.77725030645</v>
      </c>
      <c r="H320">
        <v>707</v>
      </c>
      <c r="I320" s="51">
        <v>0.59</v>
      </c>
      <c r="J320" s="17">
        <v>13.892078421302919</v>
      </c>
      <c r="K320">
        <v>4.5191985954653076E-3</v>
      </c>
      <c r="L320">
        <v>0.43825724833449731</v>
      </c>
      <c r="M320">
        <v>23.724499999999999</v>
      </c>
      <c r="N320">
        <v>81.3</v>
      </c>
      <c r="O320">
        <v>186</v>
      </c>
      <c r="P320">
        <v>0.22399999999999998</v>
      </c>
      <c r="Q320">
        <v>86.1</v>
      </c>
      <c r="R320">
        <v>0.68689099999999992</v>
      </c>
      <c r="S320">
        <v>115</v>
      </c>
      <c r="T320">
        <v>710</v>
      </c>
      <c r="U320">
        <v>0.91</v>
      </c>
      <c r="V320">
        <v>17.227851078770922</v>
      </c>
      <c r="W320">
        <v>3.9999312411492811E-3</v>
      </c>
      <c r="X320">
        <v>0.35339926514000891</v>
      </c>
      <c r="Y320">
        <v>24.2</v>
      </c>
      <c r="Z320">
        <v>75.8</v>
      </c>
      <c r="AA320">
        <v>189</v>
      </c>
      <c r="AB320">
        <v>0.223</v>
      </c>
      <c r="AC320">
        <v>83.4</v>
      </c>
      <c r="AD320">
        <v>0.67786400000000002</v>
      </c>
      <c r="AE320">
        <v>208</v>
      </c>
    </row>
    <row r="321" spans="1:31" x14ac:dyDescent="0.3">
      <c r="A321" t="s">
        <v>6</v>
      </c>
      <c r="B321" s="3">
        <v>4</v>
      </c>
      <c r="C321" s="9">
        <v>2021</v>
      </c>
      <c r="D321" s="11">
        <v>2310877</v>
      </c>
      <c r="E321" s="16">
        <v>898129448.1773349</v>
      </c>
      <c r="F321" s="17">
        <v>388653.07334719022</v>
      </c>
      <c r="G321" s="55">
        <v>388653.07334719022</v>
      </c>
      <c r="H321">
        <v>1183</v>
      </c>
      <c r="I321" s="51">
        <v>0.89</v>
      </c>
      <c r="J321" s="17">
        <v>22.715007274120122</v>
      </c>
      <c r="K321">
        <v>4.1247521856563746E-3</v>
      </c>
      <c r="L321">
        <v>0.17430341908247282</v>
      </c>
      <c r="M321">
        <v>21.108699999999999</v>
      </c>
      <c r="N321">
        <v>87.1</v>
      </c>
      <c r="O321">
        <v>373</v>
      </c>
      <c r="P321">
        <v>0.315</v>
      </c>
      <c r="Q321">
        <v>77.900000000000006</v>
      </c>
      <c r="R321">
        <v>0.67473899999999998</v>
      </c>
      <c r="S321">
        <v>454</v>
      </c>
      <c r="T321">
        <v>1172</v>
      </c>
      <c r="U321">
        <v>1.03</v>
      </c>
      <c r="V321">
        <v>24.386610441024899</v>
      </c>
      <c r="W321">
        <v>5.3937901721252636E-3</v>
      </c>
      <c r="X321">
        <v>0.15910301117163123</v>
      </c>
      <c r="Y321">
        <v>27.3</v>
      </c>
      <c r="Z321">
        <v>80.599999999999994</v>
      </c>
      <c r="AA321">
        <v>369</v>
      </c>
      <c r="AB321">
        <v>0.317</v>
      </c>
      <c r="AC321">
        <v>78.599999999999994</v>
      </c>
      <c r="AD321">
        <v>0.6417489999999999</v>
      </c>
      <c r="AE321">
        <v>432</v>
      </c>
    </row>
    <row r="322" spans="1:31" x14ac:dyDescent="0.3">
      <c r="A322" t="s">
        <v>7</v>
      </c>
      <c r="B322" s="3">
        <v>5</v>
      </c>
      <c r="C322" s="9">
        <v>2021</v>
      </c>
      <c r="D322" s="11">
        <v>931473</v>
      </c>
      <c r="E322" s="16">
        <v>219977113.68107969</v>
      </c>
      <c r="F322" s="17">
        <v>236160.4831069496</v>
      </c>
      <c r="G322" s="55">
        <v>236160.4831069496</v>
      </c>
      <c r="H322">
        <v>526</v>
      </c>
      <c r="I322" s="51">
        <v>0.28999999999999998</v>
      </c>
      <c r="J322" s="17">
        <v>15.058305278014601</v>
      </c>
      <c r="K322">
        <v>2.0469784383280024E-3</v>
      </c>
      <c r="L322">
        <v>0.22116779034999445</v>
      </c>
      <c r="M322">
        <v>22.7074</v>
      </c>
      <c r="N322">
        <v>77.5</v>
      </c>
      <c r="O322">
        <v>242</v>
      </c>
      <c r="P322">
        <v>0.18</v>
      </c>
      <c r="Q322">
        <v>87.8</v>
      </c>
      <c r="R322">
        <v>0.62556500000000004</v>
      </c>
      <c r="S322">
        <v>58</v>
      </c>
      <c r="T322">
        <v>514</v>
      </c>
      <c r="U322">
        <v>0.28999999999999998</v>
      </c>
      <c r="V322">
        <v>16.469918236436065</v>
      </c>
      <c r="W322">
        <v>2.1652230238644013E-3</v>
      </c>
      <c r="X322">
        <v>0.21782130351491102</v>
      </c>
      <c r="Y322">
        <v>22.9</v>
      </c>
      <c r="Z322">
        <v>75.8</v>
      </c>
      <c r="AA322">
        <v>246</v>
      </c>
      <c r="AB322">
        <v>0.182</v>
      </c>
      <c r="AC322">
        <v>86.4</v>
      </c>
      <c r="AD322">
        <v>0.62569900000000001</v>
      </c>
      <c r="AE322">
        <v>72</v>
      </c>
    </row>
    <row r="323" spans="1:31" x14ac:dyDescent="0.3">
      <c r="A323" t="s">
        <v>8</v>
      </c>
      <c r="B323" s="3">
        <v>6</v>
      </c>
      <c r="C323" s="9">
        <v>2021</v>
      </c>
      <c r="D323" s="11">
        <v>1064630</v>
      </c>
      <c r="E323" s="16">
        <v>479604543.5243268</v>
      </c>
      <c r="F323" s="17">
        <v>450489.41277657665</v>
      </c>
      <c r="G323" s="55">
        <v>450489.41277657665</v>
      </c>
      <c r="H323">
        <v>544</v>
      </c>
      <c r="I323" s="51">
        <v>1.06</v>
      </c>
      <c r="J323" s="17">
        <v>19.964161108183394</v>
      </c>
      <c r="K323">
        <v>3.4045891730994479E-3</v>
      </c>
      <c r="L323">
        <v>0.42394799142845774</v>
      </c>
      <c r="M323">
        <v>25.848599999999998</v>
      </c>
      <c r="N323">
        <v>79</v>
      </c>
      <c r="O323">
        <v>190</v>
      </c>
      <c r="P323">
        <v>0.25</v>
      </c>
      <c r="Q323">
        <v>72.400000000000006</v>
      </c>
      <c r="R323">
        <v>0.64445300000000005</v>
      </c>
      <c r="S323">
        <v>165</v>
      </c>
      <c r="T323">
        <v>539</v>
      </c>
      <c r="U323">
        <v>1.18</v>
      </c>
      <c r="V323">
        <v>19.961646091677494</v>
      </c>
      <c r="W323">
        <v>3.7294546963297622E-3</v>
      </c>
      <c r="X323">
        <v>0.39357855875749864</v>
      </c>
      <c r="Y323">
        <v>25.8</v>
      </c>
      <c r="Z323">
        <v>76.400000000000006</v>
      </c>
      <c r="AA323">
        <v>192</v>
      </c>
      <c r="AB323">
        <v>0.25</v>
      </c>
      <c r="AC323">
        <v>79.599999999999994</v>
      </c>
      <c r="AD323">
        <v>0.63651800000000003</v>
      </c>
      <c r="AE323">
        <v>206</v>
      </c>
    </row>
    <row r="324" spans="1:31" x14ac:dyDescent="0.3">
      <c r="A324" t="s">
        <v>9</v>
      </c>
      <c r="B324" s="3">
        <v>7</v>
      </c>
      <c r="C324" s="9">
        <v>2021</v>
      </c>
      <c r="D324" s="11">
        <v>583596</v>
      </c>
      <c r="E324" s="16">
        <v>179297477.40066814</v>
      </c>
      <c r="F324" s="17">
        <v>307228.76339225791</v>
      </c>
      <c r="G324" s="55">
        <v>307228.76339225791</v>
      </c>
      <c r="H324">
        <v>308</v>
      </c>
      <c r="I324" s="51">
        <v>0.04</v>
      </c>
      <c r="J324" s="17">
        <v>18.657376155965977</v>
      </c>
      <c r="K324">
        <v>1.9455417900888551E-3</v>
      </c>
      <c r="L324">
        <v>0.25369903540948163</v>
      </c>
      <c r="M324">
        <v>9.7700999999999993</v>
      </c>
      <c r="N324">
        <v>75.900000000000006</v>
      </c>
      <c r="O324">
        <v>154</v>
      </c>
      <c r="P324">
        <v>0.26200000000000001</v>
      </c>
      <c r="Q324">
        <v>100.6</v>
      </c>
      <c r="R324">
        <v>0.60366500000000001</v>
      </c>
      <c r="S324">
        <v>96</v>
      </c>
      <c r="T324">
        <v>310</v>
      </c>
      <c r="U324">
        <v>0.04</v>
      </c>
      <c r="V324">
        <v>13.870345066803322</v>
      </c>
      <c r="W324">
        <v>1.8993113200043183E-3</v>
      </c>
      <c r="X324">
        <v>0.23154307136949129</v>
      </c>
      <c r="Y324">
        <v>9.9</v>
      </c>
      <c r="Z324">
        <v>68.3</v>
      </c>
      <c r="AA324">
        <v>159</v>
      </c>
      <c r="AB324">
        <v>0.26600000000000001</v>
      </c>
      <c r="AC324">
        <v>102.7</v>
      </c>
      <c r="AD324">
        <v>0.60148400000000002</v>
      </c>
      <c r="AE324">
        <v>58</v>
      </c>
    </row>
    <row r="325" spans="1:31" x14ac:dyDescent="0.3">
      <c r="A325" t="s">
        <v>10</v>
      </c>
      <c r="B325" s="3">
        <v>8</v>
      </c>
      <c r="C325" s="9">
        <v>2021</v>
      </c>
      <c r="D325" s="11">
        <v>1084868</v>
      </c>
      <c r="E325" s="16">
        <v>450055956.06085634</v>
      </c>
      <c r="F325" s="17">
        <v>414848.58624353964</v>
      </c>
      <c r="G325" s="55">
        <v>414848.58624353964</v>
      </c>
      <c r="H325">
        <v>567</v>
      </c>
      <c r="I325" s="51">
        <v>0.56000000000000005</v>
      </c>
      <c r="J325" s="17">
        <v>28.34004492528539</v>
      </c>
      <c r="K325">
        <v>0.19718520960903033</v>
      </c>
      <c r="L325">
        <v>0.11610473544819763</v>
      </c>
      <c r="M325">
        <v>16.033799999999999</v>
      </c>
      <c r="N325">
        <v>82.7</v>
      </c>
      <c r="O325">
        <v>333</v>
      </c>
      <c r="P325">
        <v>0.315</v>
      </c>
      <c r="Q325">
        <v>88.5</v>
      </c>
      <c r="R325">
        <v>0.65556599999999998</v>
      </c>
      <c r="S325">
        <v>141</v>
      </c>
      <c r="T325">
        <v>557</v>
      </c>
      <c r="U325">
        <v>0.71</v>
      </c>
      <c r="V325">
        <v>26.174509775803273</v>
      </c>
      <c r="W325">
        <v>0.12359645585441811</v>
      </c>
      <c r="X325">
        <v>0.14191810820839998</v>
      </c>
      <c r="Y325">
        <v>18</v>
      </c>
      <c r="Z325">
        <v>74.599999999999994</v>
      </c>
      <c r="AA325">
        <v>338</v>
      </c>
      <c r="AB325">
        <v>0.316</v>
      </c>
      <c r="AC325">
        <v>87.1</v>
      </c>
      <c r="AD325">
        <v>0.65236000000000005</v>
      </c>
      <c r="AE325">
        <v>207</v>
      </c>
    </row>
    <row r="326" spans="1:31" x14ac:dyDescent="0.3">
      <c r="A326" t="s">
        <v>11</v>
      </c>
      <c r="B326" s="3">
        <v>9</v>
      </c>
      <c r="C326" s="9">
        <v>2021</v>
      </c>
      <c r="D326" s="11">
        <v>1144374</v>
      </c>
      <c r="E326" s="16">
        <v>548022442.58079565</v>
      </c>
      <c r="F326" s="17">
        <v>478884.03841820563</v>
      </c>
      <c r="G326" s="55">
        <v>478884.03841820563</v>
      </c>
      <c r="H326">
        <v>598</v>
      </c>
      <c r="I326" s="51">
        <v>0.09</v>
      </c>
      <c r="J326" s="17">
        <v>21.256380024263553</v>
      </c>
      <c r="K326">
        <v>4.2676644165801471E-3</v>
      </c>
      <c r="L326">
        <v>0.48241699447004827</v>
      </c>
      <c r="M326">
        <v>24.2958</v>
      </c>
      <c r="N326">
        <v>76.900000000000006</v>
      </c>
      <c r="O326">
        <v>165</v>
      </c>
      <c r="P326">
        <v>0.37</v>
      </c>
      <c r="Q326">
        <v>81.599999999999994</v>
      </c>
      <c r="R326">
        <v>0.81316900000000003</v>
      </c>
      <c r="S326">
        <v>63</v>
      </c>
      <c r="T326">
        <v>596</v>
      </c>
      <c r="U326">
        <v>0.17</v>
      </c>
      <c r="V326">
        <v>27.787749620677339</v>
      </c>
      <c r="W326">
        <v>5.874660600344494E-3</v>
      </c>
      <c r="X326">
        <v>0.36535912391554271</v>
      </c>
      <c r="Y326">
        <v>24.9</v>
      </c>
      <c r="Z326">
        <v>68.900000000000006</v>
      </c>
      <c r="AA326">
        <v>172</v>
      </c>
      <c r="AB326">
        <v>0.36700000000000005</v>
      </c>
      <c r="AC326">
        <v>81.599999999999994</v>
      </c>
      <c r="AD326">
        <v>0.80041499999999999</v>
      </c>
      <c r="AE326">
        <v>48</v>
      </c>
    </row>
    <row r="327" spans="1:31" x14ac:dyDescent="0.3">
      <c r="A327" t="s">
        <v>12</v>
      </c>
      <c r="B327" s="3">
        <v>10</v>
      </c>
      <c r="C327" s="9">
        <v>2021</v>
      </c>
      <c r="D327" s="11">
        <v>8489558</v>
      </c>
      <c r="E327" s="16">
        <v>5172707788.6773281</v>
      </c>
      <c r="F327" s="17">
        <v>609302.36752930225</v>
      </c>
      <c r="G327" s="55">
        <v>609302.36752930225</v>
      </c>
      <c r="H327">
        <v>4139</v>
      </c>
      <c r="I327" s="51">
        <v>2.21</v>
      </c>
      <c r="J327" s="17">
        <v>17.308985348180926</v>
      </c>
      <c r="K327">
        <v>1.7797156561268272E-3</v>
      </c>
      <c r="L327">
        <v>0.19699345795336928</v>
      </c>
      <c r="M327">
        <v>23.851199999999999</v>
      </c>
      <c r="N327">
        <v>88.1</v>
      </c>
      <c r="O327">
        <v>98</v>
      </c>
      <c r="P327">
        <v>0.215</v>
      </c>
      <c r="Q327">
        <v>65.5</v>
      </c>
      <c r="R327">
        <v>0.81407600000000002</v>
      </c>
      <c r="S327">
        <v>1460</v>
      </c>
      <c r="T327">
        <v>4154</v>
      </c>
      <c r="U327">
        <v>2.62</v>
      </c>
      <c r="V327">
        <v>19.934458715114374</v>
      </c>
      <c r="W327">
        <v>1.825416093633767E-3</v>
      </c>
      <c r="X327">
        <v>0.19863101230256569</v>
      </c>
      <c r="Y327">
        <v>24.5</v>
      </c>
      <c r="Z327">
        <v>87.5</v>
      </c>
      <c r="AA327">
        <v>102</v>
      </c>
      <c r="AB327">
        <v>0.21299999999999999</v>
      </c>
      <c r="AC327">
        <v>76.8</v>
      </c>
      <c r="AD327">
        <v>0.814697</v>
      </c>
      <c r="AE327">
        <v>2731</v>
      </c>
    </row>
    <row r="328" spans="1:31" x14ac:dyDescent="0.3">
      <c r="A328" t="s">
        <v>13</v>
      </c>
      <c r="B328" s="3">
        <v>11</v>
      </c>
      <c r="C328" s="9">
        <v>2021</v>
      </c>
      <c r="D328" s="11">
        <v>715505</v>
      </c>
      <c r="E328" s="16">
        <v>242870311.89410049</v>
      </c>
      <c r="F328" s="17">
        <v>339439.01425440836</v>
      </c>
      <c r="G328" s="55">
        <v>339439.01425440836</v>
      </c>
      <c r="H328">
        <v>350</v>
      </c>
      <c r="I328" s="51">
        <v>0.21</v>
      </c>
      <c r="J328" s="17">
        <v>17.468693846346675</v>
      </c>
      <c r="K328">
        <v>8.2427487859231701E-4</v>
      </c>
      <c r="L328">
        <v>0.15025753919572818</v>
      </c>
      <c r="M328">
        <v>18.852499999999999</v>
      </c>
      <c r="N328">
        <v>74.5</v>
      </c>
      <c r="O328">
        <v>367</v>
      </c>
      <c r="P328">
        <v>0.33299999999999996</v>
      </c>
      <c r="Q328">
        <v>78.8</v>
      </c>
      <c r="R328">
        <v>0.57777500000000004</v>
      </c>
      <c r="S328">
        <v>49</v>
      </c>
      <c r="T328">
        <v>350</v>
      </c>
      <c r="U328">
        <v>0.26</v>
      </c>
      <c r="V328">
        <v>19.459940604566469</v>
      </c>
      <c r="W328">
        <v>1.6660939437693058E-3</v>
      </c>
      <c r="X328">
        <v>0.14951876500233763</v>
      </c>
      <c r="Y328">
        <v>22.3</v>
      </c>
      <c r="Z328">
        <v>74.099999999999994</v>
      </c>
      <c r="AA328">
        <v>379</v>
      </c>
      <c r="AB328">
        <v>0.33299999999999996</v>
      </c>
      <c r="AC328">
        <v>78.400000000000006</v>
      </c>
      <c r="AD328">
        <v>0.58110200000000001</v>
      </c>
      <c r="AE328">
        <v>63</v>
      </c>
    </row>
    <row r="329" spans="1:31" x14ac:dyDescent="0.3">
      <c r="A329" t="s">
        <v>14</v>
      </c>
      <c r="B329" s="3">
        <v>12</v>
      </c>
      <c r="C329" s="9">
        <v>2021</v>
      </c>
      <c r="D329" s="11">
        <v>1104512</v>
      </c>
      <c r="E329" s="16">
        <v>399686710.53775263</v>
      </c>
      <c r="F329" s="17">
        <v>361867.24140412477</v>
      </c>
      <c r="G329" s="55">
        <v>361867.24140412477</v>
      </c>
      <c r="H329">
        <v>521</v>
      </c>
      <c r="I329" s="51">
        <v>0.28999999999999998</v>
      </c>
      <c r="J329" s="17">
        <v>14.236058734259455</v>
      </c>
      <c r="K329">
        <v>1.2795641500911682E-3</v>
      </c>
      <c r="L329">
        <v>0.24362473547452088</v>
      </c>
      <c r="M329">
        <v>20.4268</v>
      </c>
      <c r="N329">
        <v>76.3</v>
      </c>
      <c r="O329">
        <v>268</v>
      </c>
      <c r="P329">
        <v>0.28600000000000003</v>
      </c>
      <c r="Q329">
        <v>76.5</v>
      </c>
      <c r="R329">
        <v>0.6802410000000001</v>
      </c>
      <c r="S329">
        <v>136</v>
      </c>
      <c r="T329">
        <v>517</v>
      </c>
      <c r="U329">
        <v>0.32</v>
      </c>
      <c r="V329">
        <v>13.552331604420157</v>
      </c>
      <c r="W329">
        <v>1.0530488088451922E-3</v>
      </c>
      <c r="X329">
        <v>0.23895429639639423</v>
      </c>
      <c r="Y329">
        <v>21</v>
      </c>
      <c r="Z329">
        <v>82.3</v>
      </c>
      <c r="AA329">
        <v>270</v>
      </c>
      <c r="AB329">
        <v>0.28499999999999998</v>
      </c>
      <c r="AC329">
        <v>76.2</v>
      </c>
      <c r="AD329">
        <v>0.672705</v>
      </c>
      <c r="AE329">
        <v>136</v>
      </c>
    </row>
    <row r="330" spans="1:31" x14ac:dyDescent="0.3">
      <c r="A330" t="s">
        <v>15</v>
      </c>
      <c r="B330" s="3">
        <v>13</v>
      </c>
      <c r="C330" s="9">
        <v>2021</v>
      </c>
      <c r="D330" s="11">
        <v>893606</v>
      </c>
      <c r="E330" s="16">
        <v>310902676.18721688</v>
      </c>
      <c r="F330" s="17">
        <v>347919.19054618804</v>
      </c>
      <c r="G330" s="55">
        <v>347919.19054618804</v>
      </c>
      <c r="H330">
        <v>480</v>
      </c>
      <c r="I330" s="51">
        <v>0.47</v>
      </c>
      <c r="J330" s="17">
        <v>16.89836598424181</v>
      </c>
      <c r="K330">
        <v>2.5048296875410719E-3</v>
      </c>
      <c r="L330">
        <v>0.21957651268626122</v>
      </c>
      <c r="M330">
        <v>14.436599999999999</v>
      </c>
      <c r="N330">
        <v>79.8</v>
      </c>
      <c r="O330">
        <v>244</v>
      </c>
      <c r="P330">
        <v>0.27399999999999997</v>
      </c>
      <c r="Q330">
        <v>96.8</v>
      </c>
      <c r="R330">
        <v>0.65109800000000007</v>
      </c>
      <c r="S330">
        <v>48</v>
      </c>
      <c r="T330">
        <v>477</v>
      </c>
      <c r="U330">
        <v>0.46</v>
      </c>
      <c r="V330">
        <v>17.799215500642244</v>
      </c>
      <c r="W330">
        <v>2.9965708667236417E-3</v>
      </c>
      <c r="X330">
        <v>0.1930970374783692</v>
      </c>
      <c r="Y330">
        <v>17.2</v>
      </c>
      <c r="Z330">
        <v>75.599999999999994</v>
      </c>
      <c r="AA330">
        <v>234</v>
      </c>
      <c r="AB330">
        <v>0.27500000000000002</v>
      </c>
      <c r="AC330">
        <v>96.6</v>
      </c>
      <c r="AD330">
        <v>0.65163300000000002</v>
      </c>
      <c r="AE330">
        <v>38</v>
      </c>
    </row>
    <row r="331" spans="1:31" x14ac:dyDescent="0.3">
      <c r="A331" t="s">
        <v>16</v>
      </c>
      <c r="B331" s="3">
        <v>14</v>
      </c>
      <c r="C331" s="9">
        <v>2021</v>
      </c>
      <c r="D331" s="11">
        <v>986089</v>
      </c>
      <c r="E331" s="16">
        <v>332791048.80511904</v>
      </c>
      <c r="F331" s="17">
        <v>337485.81396316056</v>
      </c>
      <c r="G331" s="55">
        <v>337485.81396316056</v>
      </c>
      <c r="H331">
        <v>502</v>
      </c>
      <c r="I331" s="51">
        <v>0.24</v>
      </c>
      <c r="J331" s="17">
        <v>18.495838730117317</v>
      </c>
      <c r="K331">
        <v>3.2524548732111108E-4</v>
      </c>
      <c r="L331">
        <v>0.1253276721257566</v>
      </c>
      <c r="M331">
        <v>18.584099999999999</v>
      </c>
      <c r="N331">
        <v>82.2</v>
      </c>
      <c r="O331">
        <v>283</v>
      </c>
      <c r="P331">
        <v>0.39799999999999996</v>
      </c>
      <c r="Q331">
        <v>75.099999999999994</v>
      </c>
      <c r="R331">
        <v>0.52621899999999999</v>
      </c>
      <c r="S331">
        <v>117</v>
      </c>
      <c r="T331">
        <v>499</v>
      </c>
      <c r="U331">
        <v>0.28999999999999998</v>
      </c>
      <c r="V331">
        <v>19.871996049526565</v>
      </c>
      <c r="W331">
        <v>5.1797691100603305E-4</v>
      </c>
      <c r="X331">
        <v>0.12835293230178729</v>
      </c>
      <c r="Y331">
        <v>18.100000000000001</v>
      </c>
      <c r="Z331">
        <v>72.900000000000006</v>
      </c>
      <c r="AA331">
        <v>279</v>
      </c>
      <c r="AB331">
        <v>0.39799999999999996</v>
      </c>
      <c r="AC331">
        <v>74</v>
      </c>
      <c r="AD331">
        <v>0.52464900000000003</v>
      </c>
      <c r="AE331">
        <v>95</v>
      </c>
    </row>
    <row r="332" spans="1:31" x14ac:dyDescent="0.3">
      <c r="A332" t="s">
        <v>17</v>
      </c>
      <c r="B332" s="3">
        <v>15</v>
      </c>
      <c r="C332" s="9">
        <v>2021</v>
      </c>
      <c r="D332" s="11">
        <v>1233938</v>
      </c>
      <c r="E332" s="16">
        <v>409324058.33490777</v>
      </c>
      <c r="F332" s="17">
        <v>331721.73831659922</v>
      </c>
      <c r="G332" s="55">
        <v>331721.73831659922</v>
      </c>
      <c r="H332">
        <v>645</v>
      </c>
      <c r="I332" s="51">
        <v>0.84</v>
      </c>
      <c r="J332" s="17">
        <v>15.684458903555571</v>
      </c>
      <c r="K332">
        <v>1.2462889199130766E-3</v>
      </c>
      <c r="L332">
        <v>0.20137941729873016</v>
      </c>
      <c r="M332">
        <v>22.1264</v>
      </c>
      <c r="N332">
        <v>75.3</v>
      </c>
      <c r="O332">
        <v>178</v>
      </c>
      <c r="P332">
        <v>0.23699999999999999</v>
      </c>
      <c r="Q332">
        <v>94</v>
      </c>
      <c r="R332">
        <v>0.60227399999999998</v>
      </c>
      <c r="S332">
        <v>105</v>
      </c>
      <c r="T332">
        <v>656</v>
      </c>
      <c r="U332">
        <v>1.07</v>
      </c>
      <c r="V332">
        <v>17.440062260698799</v>
      </c>
      <c r="W332">
        <v>8.0103637292322776E-4</v>
      </c>
      <c r="X332">
        <v>0.20535561593474316</v>
      </c>
      <c r="Y332">
        <v>24.8</v>
      </c>
      <c r="Z332">
        <v>64.2</v>
      </c>
      <c r="AA332">
        <v>182</v>
      </c>
      <c r="AB332">
        <v>0.23699999999999999</v>
      </c>
      <c r="AC332">
        <v>92.3</v>
      </c>
      <c r="AD332">
        <v>0.61164200000000002</v>
      </c>
      <c r="AE332">
        <v>109</v>
      </c>
    </row>
    <row r="333" spans="1:31" x14ac:dyDescent="0.3">
      <c r="A333" t="s">
        <v>18</v>
      </c>
      <c r="B333" s="3">
        <v>16</v>
      </c>
      <c r="C333" s="9">
        <v>2021</v>
      </c>
      <c r="D333" s="11">
        <v>1502152</v>
      </c>
      <c r="E333" s="16">
        <v>648703171.02901709</v>
      </c>
      <c r="F333" s="17">
        <v>431849.22100361157</v>
      </c>
      <c r="G333" s="55">
        <v>431849.22100361157</v>
      </c>
      <c r="H333">
        <v>794</v>
      </c>
      <c r="I333" s="51">
        <v>0.97</v>
      </c>
      <c r="J333" s="17">
        <v>21.018887161694227</v>
      </c>
      <c r="K333">
        <v>5.0132180818849266E-3</v>
      </c>
      <c r="L333">
        <v>0.41891932542519494</v>
      </c>
      <c r="M333">
        <v>26.735199999999999</v>
      </c>
      <c r="N333">
        <v>89.2</v>
      </c>
      <c r="O333">
        <v>232</v>
      </c>
      <c r="P333">
        <v>0.26700000000000002</v>
      </c>
      <c r="Q333">
        <v>83.6</v>
      </c>
      <c r="R333">
        <v>0.72725099999999998</v>
      </c>
      <c r="S333">
        <v>131</v>
      </c>
      <c r="T333">
        <v>792</v>
      </c>
      <c r="U333">
        <v>1.1000000000000001</v>
      </c>
      <c r="V333">
        <v>19.349600286295079</v>
      </c>
      <c r="W333">
        <v>5.1928506775554871E-3</v>
      </c>
      <c r="X333">
        <v>0.39867461263063309</v>
      </c>
      <c r="Y333">
        <v>36</v>
      </c>
      <c r="Z333">
        <v>91.1</v>
      </c>
      <c r="AA333">
        <v>231</v>
      </c>
      <c r="AB333">
        <v>0.26100000000000001</v>
      </c>
      <c r="AC333">
        <v>82.8</v>
      </c>
      <c r="AD333">
        <v>0.73428599999999999</v>
      </c>
      <c r="AE333">
        <v>116</v>
      </c>
    </row>
    <row r="334" spans="1:31" x14ac:dyDescent="0.3">
      <c r="A334" t="s">
        <v>19</v>
      </c>
      <c r="B334" s="3">
        <v>17</v>
      </c>
      <c r="C334" s="9">
        <v>2021</v>
      </c>
      <c r="D334" s="11">
        <v>1213650</v>
      </c>
      <c r="E334" s="16">
        <v>553405006.21334553</v>
      </c>
      <c r="F334" s="17">
        <v>455984.02028043137</v>
      </c>
      <c r="G334" s="55">
        <v>455984.02028043137</v>
      </c>
      <c r="H334">
        <v>660</v>
      </c>
      <c r="I334" s="51">
        <v>1.35</v>
      </c>
      <c r="J334" s="17">
        <v>16.137941410485311</v>
      </c>
      <c r="K334">
        <v>1.6763440836799039E-3</v>
      </c>
      <c r="L334">
        <v>0.2748450550345381</v>
      </c>
      <c r="M334">
        <v>24.117599999999999</v>
      </c>
      <c r="N334">
        <v>75.3</v>
      </c>
      <c r="O334">
        <v>253</v>
      </c>
      <c r="P334">
        <v>0.18899999999999997</v>
      </c>
      <c r="Q334">
        <v>98.1</v>
      </c>
      <c r="R334">
        <v>0.55180499999999999</v>
      </c>
      <c r="S334">
        <v>134</v>
      </c>
      <c r="T334">
        <v>650</v>
      </c>
      <c r="U334">
        <v>1.07</v>
      </c>
      <c r="V334">
        <v>15.151819579451359</v>
      </c>
      <c r="W334">
        <v>1.3228163864948065E-3</v>
      </c>
      <c r="X334">
        <v>0.28368970128110965</v>
      </c>
      <c r="Y334">
        <v>23.6</v>
      </c>
      <c r="Z334">
        <v>73.900000000000006</v>
      </c>
      <c r="AA334">
        <v>252</v>
      </c>
      <c r="AB334">
        <v>0.188</v>
      </c>
      <c r="AC334">
        <v>93</v>
      </c>
      <c r="AD334">
        <v>0.54437199999999997</v>
      </c>
      <c r="AE334">
        <v>125</v>
      </c>
    </row>
    <row r="335" spans="1:31" x14ac:dyDescent="0.3">
      <c r="A335" t="s">
        <v>20</v>
      </c>
      <c r="B335" s="3">
        <v>18</v>
      </c>
      <c r="C335" s="9">
        <v>2021</v>
      </c>
      <c r="D335" s="11">
        <v>12997272</v>
      </c>
      <c r="E335" s="16">
        <v>17524100457.475391</v>
      </c>
      <c r="F335" s="17">
        <v>1348290.6611076072</v>
      </c>
      <c r="G335" s="55">
        <v>1348290.6611076072</v>
      </c>
      <c r="H335">
        <v>7351</v>
      </c>
      <c r="I335" s="51">
        <v>1.88</v>
      </c>
      <c r="J335" s="17">
        <v>19.894202176861217</v>
      </c>
      <c r="K335">
        <v>0</v>
      </c>
      <c r="L335">
        <v>0.15702161230794018</v>
      </c>
      <c r="M335">
        <v>32.076599999999999</v>
      </c>
      <c r="N335">
        <v>94.4</v>
      </c>
      <c r="O335">
        <v>601</v>
      </c>
      <c r="P335">
        <v>0</v>
      </c>
      <c r="Q335">
        <v>61.7</v>
      </c>
      <c r="R335">
        <v>1</v>
      </c>
      <c r="S335">
        <v>5163</v>
      </c>
      <c r="T335">
        <v>7322</v>
      </c>
      <c r="U335">
        <v>2.15</v>
      </c>
      <c r="V335">
        <v>18.949942809775195</v>
      </c>
      <c r="W335">
        <v>0</v>
      </c>
      <c r="X335">
        <v>0.13382749608543357</v>
      </c>
      <c r="Y335">
        <v>32.6</v>
      </c>
      <c r="Z335">
        <v>88.8</v>
      </c>
      <c r="AA335">
        <v>571</v>
      </c>
      <c r="AB335">
        <v>0</v>
      </c>
      <c r="AC335">
        <v>69.8</v>
      </c>
      <c r="AD335">
        <v>1</v>
      </c>
      <c r="AE335">
        <v>5274</v>
      </c>
    </row>
    <row r="336" spans="1:31" x14ac:dyDescent="0.3">
      <c r="A336" t="s">
        <v>21</v>
      </c>
      <c r="B336" s="3">
        <v>19</v>
      </c>
      <c r="C336" s="9">
        <v>2021</v>
      </c>
      <c r="D336" s="11">
        <v>536924</v>
      </c>
      <c r="E336" s="16">
        <v>261270983.86665469</v>
      </c>
      <c r="F336" s="17">
        <v>486607.01303472125</v>
      </c>
      <c r="G336" s="55">
        <v>486607.01303472125</v>
      </c>
      <c r="H336">
        <v>295</v>
      </c>
      <c r="I336" s="51">
        <v>0.28000000000000003</v>
      </c>
      <c r="J336" s="17">
        <v>17.597558251016949</v>
      </c>
      <c r="K336">
        <v>0.30763098670021854</v>
      </c>
      <c r="L336">
        <v>0.15233354876212105</v>
      </c>
      <c r="M336">
        <v>12.2905</v>
      </c>
      <c r="N336">
        <v>80.3</v>
      </c>
      <c r="O336">
        <v>176</v>
      </c>
      <c r="P336">
        <v>0.20600000000000002</v>
      </c>
      <c r="Q336">
        <v>86.3</v>
      </c>
      <c r="R336">
        <v>0.75662600000000002</v>
      </c>
      <c r="S336">
        <v>33</v>
      </c>
      <c r="T336">
        <v>299</v>
      </c>
      <c r="U336">
        <v>0.33</v>
      </c>
      <c r="V336">
        <v>17.227201617330167</v>
      </c>
      <c r="W336">
        <v>0.16638301557605809</v>
      </c>
      <c r="X336">
        <v>0.15862583655504436</v>
      </c>
      <c r="Y336">
        <v>11.2</v>
      </c>
      <c r="Z336">
        <v>77.599999999999994</v>
      </c>
      <c r="AA336">
        <v>177</v>
      </c>
      <c r="AB336">
        <v>0.20800000000000002</v>
      </c>
      <c r="AC336">
        <v>88.1</v>
      </c>
      <c r="AD336">
        <v>0.76365899999999998</v>
      </c>
      <c r="AE336">
        <v>52</v>
      </c>
    </row>
    <row r="337" spans="1:31" x14ac:dyDescent="0.3">
      <c r="A337" t="s">
        <v>22</v>
      </c>
      <c r="B337" s="3">
        <v>20</v>
      </c>
      <c r="C337" s="9">
        <v>2021</v>
      </c>
      <c r="D337" s="11">
        <v>742395</v>
      </c>
      <c r="E337" s="16">
        <v>531246932.61883891</v>
      </c>
      <c r="F337" s="17">
        <v>715585.2782128636</v>
      </c>
      <c r="G337" s="55">
        <v>715585.2782128636</v>
      </c>
      <c r="H337">
        <v>409</v>
      </c>
      <c r="I337" s="51">
        <v>0.25</v>
      </c>
      <c r="J337" s="17">
        <v>14.896467848212335</v>
      </c>
      <c r="K337">
        <v>0.47238969046186136</v>
      </c>
      <c r="L337">
        <v>9.6029195129175196E-2</v>
      </c>
      <c r="M337">
        <v>16.949200000000001</v>
      </c>
      <c r="N337">
        <v>81.099999999999994</v>
      </c>
      <c r="O337">
        <v>161</v>
      </c>
      <c r="P337">
        <v>0.22500000000000001</v>
      </c>
      <c r="Q337">
        <v>99.3</v>
      </c>
      <c r="R337">
        <v>0.87150899999999998</v>
      </c>
      <c r="S337">
        <v>42</v>
      </c>
      <c r="T337">
        <v>415</v>
      </c>
      <c r="U337">
        <v>0.34</v>
      </c>
      <c r="V337">
        <v>22.84959517626012</v>
      </c>
      <c r="W337">
        <v>0.32784844816622999</v>
      </c>
      <c r="X337">
        <v>0.11175295443590456</v>
      </c>
      <c r="Y337">
        <v>13.5</v>
      </c>
      <c r="Z337">
        <v>79.7</v>
      </c>
      <c r="AA337">
        <v>170</v>
      </c>
      <c r="AB337">
        <v>0.22500000000000001</v>
      </c>
      <c r="AC337">
        <v>104.5</v>
      </c>
      <c r="AD337">
        <v>0.87052499999999999</v>
      </c>
      <c r="AE337">
        <v>44</v>
      </c>
    </row>
    <row r="338" spans="1:31" x14ac:dyDescent="0.3">
      <c r="A338" t="s">
        <v>23</v>
      </c>
      <c r="B338" s="3">
        <v>21</v>
      </c>
      <c r="C338" s="9">
        <v>2021</v>
      </c>
      <c r="D338" s="11">
        <v>1026656</v>
      </c>
      <c r="E338" s="16">
        <v>711316867.43858433</v>
      </c>
      <c r="F338" s="17">
        <v>692848.30307189981</v>
      </c>
      <c r="G338" s="55">
        <v>692848.30307189981</v>
      </c>
      <c r="H338">
        <v>552</v>
      </c>
      <c r="I338" s="51">
        <v>0.18</v>
      </c>
      <c r="J338" s="17">
        <v>17.11569858053787</v>
      </c>
      <c r="K338">
        <v>0.35248755195741094</v>
      </c>
      <c r="L338">
        <v>0.16408904542891453</v>
      </c>
      <c r="M338">
        <v>9.9009999999999998</v>
      </c>
      <c r="N338">
        <v>77.900000000000006</v>
      </c>
      <c r="O338">
        <v>154</v>
      </c>
      <c r="P338">
        <v>0.22500000000000001</v>
      </c>
      <c r="Q338">
        <v>90.6</v>
      </c>
      <c r="R338">
        <v>0.62236999999999998</v>
      </c>
      <c r="S338">
        <v>55</v>
      </c>
      <c r="T338">
        <v>545</v>
      </c>
      <c r="U338">
        <v>0.2</v>
      </c>
      <c r="V338">
        <v>25.295032865663281</v>
      </c>
      <c r="W338">
        <v>0.25342852988939879</v>
      </c>
      <c r="X338">
        <v>0.18072976303472199</v>
      </c>
      <c r="Y338">
        <v>11.7</v>
      </c>
      <c r="Z338">
        <v>78.400000000000006</v>
      </c>
      <c r="AA338">
        <v>153</v>
      </c>
      <c r="AB338">
        <v>0.22699999999999998</v>
      </c>
      <c r="AC338">
        <v>87.5</v>
      </c>
      <c r="AD338">
        <v>0.618479</v>
      </c>
      <c r="AE338">
        <v>75</v>
      </c>
    </row>
    <row r="339" spans="1:31" x14ac:dyDescent="0.3">
      <c r="A339" t="s">
        <v>24</v>
      </c>
      <c r="B339" s="3">
        <v>22</v>
      </c>
      <c r="C339" s="9">
        <v>2021</v>
      </c>
      <c r="D339" s="11">
        <v>1144246</v>
      </c>
      <c r="E339" s="16">
        <v>527333895.97944361</v>
      </c>
      <c r="F339" s="17">
        <v>460857.10238833574</v>
      </c>
      <c r="G339" s="55">
        <v>460857.10238833574</v>
      </c>
      <c r="H339">
        <v>556</v>
      </c>
      <c r="I339" s="51">
        <v>0.09</v>
      </c>
      <c r="J339" s="17">
        <v>20.495412646000759</v>
      </c>
      <c r="K339">
        <v>3.4525902032132958E-4</v>
      </c>
      <c r="L339">
        <v>0.53709699891997553</v>
      </c>
      <c r="M339">
        <v>15.579700000000003</v>
      </c>
      <c r="N339">
        <v>79.599999999999994</v>
      </c>
      <c r="O339">
        <v>160</v>
      </c>
      <c r="P339">
        <v>0.27500000000000002</v>
      </c>
      <c r="Q339">
        <v>77.099999999999994</v>
      </c>
      <c r="R339">
        <v>0.58712799999999998</v>
      </c>
      <c r="S339">
        <v>88</v>
      </c>
      <c r="T339">
        <v>570</v>
      </c>
      <c r="U339">
        <v>0.13</v>
      </c>
      <c r="V339">
        <v>33.300412803787601</v>
      </c>
      <c r="W339">
        <v>3.291280851176854E-4</v>
      </c>
      <c r="X339">
        <v>0.34289807180823523</v>
      </c>
      <c r="Y339">
        <v>19.399999999999999</v>
      </c>
      <c r="Z339">
        <v>71.599999999999994</v>
      </c>
      <c r="AA339">
        <v>162</v>
      </c>
      <c r="AB339">
        <v>0.27600000000000002</v>
      </c>
      <c r="AC339">
        <v>77.2</v>
      </c>
      <c r="AD339">
        <v>0.58947300000000002</v>
      </c>
      <c r="AE339">
        <v>81</v>
      </c>
    </row>
    <row r="340" spans="1:31" x14ac:dyDescent="0.3">
      <c r="A340" t="s">
        <v>25</v>
      </c>
      <c r="B340" s="3">
        <v>23</v>
      </c>
      <c r="C340" s="9">
        <v>2021</v>
      </c>
      <c r="D340" s="11">
        <v>1026313</v>
      </c>
      <c r="E340" s="16">
        <v>489148525.9445464</v>
      </c>
      <c r="F340" s="17">
        <v>476607.55144341581</v>
      </c>
      <c r="G340" s="55">
        <v>476607.55144341581</v>
      </c>
      <c r="H340">
        <v>541</v>
      </c>
      <c r="I340" s="51">
        <v>0.28999999999999998</v>
      </c>
      <c r="J340" s="17">
        <v>15.155487861788568</v>
      </c>
      <c r="K340">
        <v>2.5619458626493185E-2</v>
      </c>
      <c r="L340">
        <v>0.16284270948346194</v>
      </c>
      <c r="M340">
        <v>13.553100000000001</v>
      </c>
      <c r="N340">
        <v>86.7</v>
      </c>
      <c r="O340">
        <v>202</v>
      </c>
      <c r="P340">
        <v>0.23199999999999998</v>
      </c>
      <c r="Q340">
        <v>77.5</v>
      </c>
      <c r="R340">
        <v>0.86620199999999992</v>
      </c>
      <c r="S340">
        <v>36</v>
      </c>
      <c r="T340">
        <v>531</v>
      </c>
      <c r="U340">
        <v>0.35</v>
      </c>
      <c r="V340">
        <v>20.140957803154205</v>
      </c>
      <c r="W340">
        <v>2.0072118865154386E-2</v>
      </c>
      <c r="X340">
        <v>0.18532424375585499</v>
      </c>
      <c r="Y340">
        <v>14.3</v>
      </c>
      <c r="Z340">
        <v>80.599999999999994</v>
      </c>
      <c r="AA340">
        <v>201</v>
      </c>
      <c r="AB340">
        <v>0.23100000000000001</v>
      </c>
      <c r="AC340">
        <v>77.5</v>
      </c>
      <c r="AD340">
        <v>0.86933899999999997</v>
      </c>
      <c r="AE340">
        <v>57</v>
      </c>
    </row>
    <row r="341" spans="1:31" x14ac:dyDescent="0.3">
      <c r="A341" t="s">
        <v>26</v>
      </c>
      <c r="B341" s="3">
        <v>24</v>
      </c>
      <c r="C341" s="9">
        <v>2021</v>
      </c>
      <c r="D341" s="11">
        <v>1991648</v>
      </c>
      <c r="E341" s="16">
        <v>1112354308.3496969</v>
      </c>
      <c r="F341" s="17">
        <v>558509.48980427103</v>
      </c>
      <c r="G341" s="55">
        <v>558509.48980427103</v>
      </c>
      <c r="H341">
        <v>998</v>
      </c>
      <c r="I341" s="51">
        <v>0.63</v>
      </c>
      <c r="J341" s="17">
        <v>29.164160277312572</v>
      </c>
      <c r="K341">
        <v>6.3095485162366436E-3</v>
      </c>
      <c r="L341">
        <v>0.31013275609784619</v>
      </c>
      <c r="M341">
        <v>16.363600000000002</v>
      </c>
      <c r="N341">
        <v>80.2</v>
      </c>
      <c r="O341">
        <v>35</v>
      </c>
      <c r="P341">
        <v>0.32899999999999996</v>
      </c>
      <c r="Q341">
        <v>58.4</v>
      </c>
      <c r="R341">
        <v>0.78953899999999999</v>
      </c>
      <c r="S341">
        <v>84</v>
      </c>
      <c r="T341">
        <v>981</v>
      </c>
      <c r="U341">
        <v>0.67</v>
      </c>
      <c r="V341">
        <v>32.721873475395988</v>
      </c>
      <c r="W341">
        <v>6.6190375627292455E-3</v>
      </c>
      <c r="X341">
        <v>0.27307698743900866</v>
      </c>
      <c r="Y341">
        <v>16</v>
      </c>
      <c r="Z341">
        <v>80.8</v>
      </c>
      <c r="AA341">
        <v>33</v>
      </c>
      <c r="AB341">
        <v>0.33200000000000002</v>
      </c>
      <c r="AC341">
        <v>57</v>
      </c>
      <c r="AD341">
        <v>0.78687399999999996</v>
      </c>
      <c r="AE341">
        <v>84</v>
      </c>
    </row>
    <row r="342" spans="1:31" x14ac:dyDescent="0.3">
      <c r="A342" t="s">
        <v>27</v>
      </c>
      <c r="B342" s="3">
        <v>25</v>
      </c>
      <c r="C342" s="9">
        <v>2021</v>
      </c>
      <c r="D342" s="11">
        <v>671913</v>
      </c>
      <c r="E342" s="16">
        <v>557436365.818331</v>
      </c>
      <c r="F342" s="17">
        <v>829625.80842807179</v>
      </c>
      <c r="G342" s="55">
        <v>829625.80842807179</v>
      </c>
      <c r="H342">
        <v>413</v>
      </c>
      <c r="I342" s="51">
        <v>0.31</v>
      </c>
      <c r="J342" s="17">
        <v>24.122387729458598</v>
      </c>
      <c r="K342">
        <v>0.11740720234744341</v>
      </c>
      <c r="L342">
        <v>0.32949841950797748</v>
      </c>
      <c r="M342">
        <v>18.5185</v>
      </c>
      <c r="N342">
        <v>88.8</v>
      </c>
      <c r="O342">
        <v>92</v>
      </c>
      <c r="P342">
        <v>6.9000000000000006E-2</v>
      </c>
      <c r="Q342">
        <v>109.3</v>
      </c>
      <c r="R342">
        <v>0.94398700000000002</v>
      </c>
      <c r="S342">
        <v>34</v>
      </c>
      <c r="T342">
        <v>411</v>
      </c>
      <c r="U342">
        <v>0.36</v>
      </c>
      <c r="V342">
        <v>25.601158544535217</v>
      </c>
      <c r="W342">
        <v>8.6123654124212648E-2</v>
      </c>
      <c r="X342">
        <v>0.32580464151007577</v>
      </c>
      <c r="Y342">
        <v>19.899999999999999</v>
      </c>
      <c r="Z342">
        <v>84.9</v>
      </c>
      <c r="AA342">
        <v>90</v>
      </c>
      <c r="AB342">
        <v>6.9000000000000006E-2</v>
      </c>
      <c r="AC342">
        <v>111.9</v>
      </c>
      <c r="AD342">
        <v>0.94864700000000002</v>
      </c>
      <c r="AE342">
        <v>23</v>
      </c>
    </row>
    <row r="343" spans="1:31" x14ac:dyDescent="0.3">
      <c r="A343" t="s">
        <v>28</v>
      </c>
      <c r="B343" s="3">
        <v>26</v>
      </c>
      <c r="C343" s="9">
        <v>2021</v>
      </c>
      <c r="D343" s="11">
        <v>584937</v>
      </c>
      <c r="E343" s="16">
        <v>270202391.57328725</v>
      </c>
      <c r="F343" s="17">
        <v>461934.17679730849</v>
      </c>
      <c r="G343" s="55">
        <v>461934.17679730849</v>
      </c>
      <c r="H343">
        <v>299</v>
      </c>
      <c r="I343" s="51">
        <v>0.52</v>
      </c>
      <c r="J343" s="17">
        <v>13.748463397058201</v>
      </c>
      <c r="K343">
        <v>3.0634721541415904E-3</v>
      </c>
      <c r="L343">
        <v>0.40795939990545743</v>
      </c>
      <c r="M343">
        <v>22</v>
      </c>
      <c r="N343">
        <v>73</v>
      </c>
      <c r="O343">
        <v>141</v>
      </c>
      <c r="P343">
        <v>0.27</v>
      </c>
      <c r="Q343">
        <v>80.8</v>
      </c>
      <c r="R343">
        <v>0.72542799999999996</v>
      </c>
      <c r="S343">
        <v>39</v>
      </c>
      <c r="T343">
        <v>288</v>
      </c>
      <c r="U343">
        <v>0.54</v>
      </c>
      <c r="V343">
        <v>17.890951137565864</v>
      </c>
      <c r="W343">
        <v>2.3607364637726882E-3</v>
      </c>
      <c r="X343">
        <v>0.36943668329132079</v>
      </c>
      <c r="Y343">
        <v>24</v>
      </c>
      <c r="Z343">
        <v>69.900000000000006</v>
      </c>
      <c r="AA343">
        <v>143</v>
      </c>
      <c r="AB343">
        <v>0.27300000000000002</v>
      </c>
      <c r="AC343">
        <v>81.900000000000006</v>
      </c>
      <c r="AD343">
        <v>0.72605900000000001</v>
      </c>
      <c r="AE343">
        <v>46</v>
      </c>
    </row>
    <row r="344" spans="1:31" x14ac:dyDescent="0.3">
      <c r="A344" t="s">
        <v>29</v>
      </c>
      <c r="B344" s="3">
        <v>27</v>
      </c>
      <c r="C344" s="9">
        <v>2021</v>
      </c>
      <c r="D344" s="11">
        <v>600993</v>
      </c>
      <c r="E344" s="16">
        <v>166988769.88018644</v>
      </c>
      <c r="F344" s="17">
        <v>277854.76682787726</v>
      </c>
      <c r="G344" s="55">
        <v>277854.76682787726</v>
      </c>
      <c r="H344">
        <v>315</v>
      </c>
      <c r="I344" s="51">
        <v>0.08</v>
      </c>
      <c r="J344" s="17">
        <v>21.646133687597921</v>
      </c>
      <c r="K344">
        <v>5.0090581270575705E-3</v>
      </c>
      <c r="L344">
        <v>0.1584258542509778</v>
      </c>
      <c r="M344">
        <v>15.0754</v>
      </c>
      <c r="N344">
        <v>81.099999999999994</v>
      </c>
      <c r="O344">
        <v>179</v>
      </c>
      <c r="P344">
        <v>0.29100000000000004</v>
      </c>
      <c r="Q344">
        <v>91.5</v>
      </c>
      <c r="R344">
        <v>0.71675100000000003</v>
      </c>
      <c r="S344">
        <v>28</v>
      </c>
      <c r="T344">
        <v>302</v>
      </c>
      <c r="U344">
        <v>0.09</v>
      </c>
      <c r="V344">
        <v>19.041810259584931</v>
      </c>
      <c r="W344">
        <v>4.5007578365832942E-3</v>
      </c>
      <c r="X344">
        <v>0.15429312070610643</v>
      </c>
      <c r="Y344">
        <v>15.6</v>
      </c>
      <c r="Z344">
        <v>75.400000000000006</v>
      </c>
      <c r="AA344">
        <v>184</v>
      </c>
      <c r="AB344">
        <v>0.29299999999999998</v>
      </c>
      <c r="AC344">
        <v>96.8</v>
      </c>
      <c r="AD344">
        <v>0.71827600000000003</v>
      </c>
      <c r="AE344">
        <v>44</v>
      </c>
    </row>
    <row r="345" spans="1:31" x14ac:dyDescent="0.3">
      <c r="A345" t="s">
        <v>30</v>
      </c>
      <c r="B345" s="3">
        <v>28</v>
      </c>
      <c r="C345" s="9">
        <v>2021</v>
      </c>
      <c r="D345" s="11">
        <v>5598215</v>
      </c>
      <c r="E345" s="16">
        <v>5154113824.5947161</v>
      </c>
      <c r="F345" s="17">
        <v>920670.93253737409</v>
      </c>
      <c r="G345" s="55">
        <v>920670.93253737409</v>
      </c>
      <c r="H345">
        <v>3106</v>
      </c>
      <c r="I345" s="51">
        <v>1.58</v>
      </c>
      <c r="J345" s="17">
        <v>9.4986947231567065</v>
      </c>
      <c r="K345">
        <v>1.880583091102804E-3</v>
      </c>
      <c r="L345">
        <v>0.10593976113054501</v>
      </c>
      <c r="M345">
        <v>34.744599999999998</v>
      </c>
      <c r="N345">
        <v>88.6</v>
      </c>
      <c r="O345">
        <v>587</v>
      </c>
      <c r="P345">
        <v>0</v>
      </c>
      <c r="Q345">
        <v>81.2</v>
      </c>
      <c r="R345">
        <v>0.9877760000000001</v>
      </c>
      <c r="S345">
        <v>1741</v>
      </c>
      <c r="T345">
        <v>3097</v>
      </c>
      <c r="U345">
        <v>2.59</v>
      </c>
      <c r="V345">
        <v>14.355088419755299</v>
      </c>
      <c r="W345">
        <v>2.5388247853272215E-3</v>
      </c>
      <c r="X345">
        <v>0.13686460082014804</v>
      </c>
      <c r="Y345">
        <v>35.299999999999997</v>
      </c>
      <c r="Z345">
        <v>87.4</v>
      </c>
      <c r="AA345">
        <v>577</v>
      </c>
      <c r="AB345">
        <v>0</v>
      </c>
      <c r="AC345">
        <v>79.7</v>
      </c>
      <c r="AD345">
        <v>0.98768199999999995</v>
      </c>
      <c r="AE345">
        <v>4625</v>
      </c>
    </row>
    <row r="346" spans="1:31" x14ac:dyDescent="0.3">
      <c r="A346" t="s">
        <v>31</v>
      </c>
      <c r="B346" s="3">
        <v>29</v>
      </c>
      <c r="C346" s="9">
        <v>2021</v>
      </c>
      <c r="D346" s="11">
        <v>494351</v>
      </c>
      <c r="E346" s="16">
        <v>121131856.01210563</v>
      </c>
      <c r="F346" s="17">
        <v>245032.08451506242</v>
      </c>
      <c r="G346" s="55">
        <v>245032.08451506242</v>
      </c>
      <c r="H346">
        <v>202</v>
      </c>
      <c r="I346" s="51">
        <v>0.18</v>
      </c>
      <c r="J346" s="17">
        <v>21.006797124937354</v>
      </c>
      <c r="K346">
        <v>1.2188524990240307E-2</v>
      </c>
      <c r="L346">
        <v>0.1208786619404771</v>
      </c>
      <c r="M346">
        <v>21.333300000000001</v>
      </c>
      <c r="N346">
        <v>88.2</v>
      </c>
      <c r="O346">
        <v>299</v>
      </c>
      <c r="P346">
        <v>0.505</v>
      </c>
      <c r="Q346">
        <v>63.5</v>
      </c>
      <c r="R346">
        <v>0.93058099999999999</v>
      </c>
      <c r="S346">
        <v>19</v>
      </c>
      <c r="T346">
        <v>202</v>
      </c>
      <c r="U346">
        <v>0.15</v>
      </c>
      <c r="V346">
        <v>28.293681142789168</v>
      </c>
      <c r="W346">
        <v>1.0135694169481688E-2</v>
      </c>
      <c r="X346">
        <v>0.130414507626819</v>
      </c>
      <c r="Y346">
        <v>21.3</v>
      </c>
      <c r="Z346">
        <v>79.5</v>
      </c>
      <c r="AA346">
        <v>307</v>
      </c>
      <c r="AB346">
        <v>0.504</v>
      </c>
      <c r="AC346">
        <v>64.099999999999994</v>
      </c>
      <c r="AD346">
        <v>0.93012100000000009</v>
      </c>
      <c r="AE346">
        <v>3</v>
      </c>
    </row>
    <row r="347" spans="1:31" x14ac:dyDescent="0.3">
      <c r="A347" t="s">
        <v>32</v>
      </c>
      <c r="B347" s="3">
        <v>30</v>
      </c>
      <c r="C347" s="9">
        <v>2021</v>
      </c>
      <c r="D347" s="11">
        <v>267661</v>
      </c>
      <c r="E347" s="16">
        <v>68011491.615042076</v>
      </c>
      <c r="F347" s="17">
        <v>254095.63445941723</v>
      </c>
      <c r="G347" s="55">
        <v>254095.63445941723</v>
      </c>
      <c r="H347">
        <v>135</v>
      </c>
      <c r="I347" s="51">
        <v>0.13</v>
      </c>
      <c r="J347" s="17">
        <v>17.840180465923659</v>
      </c>
      <c r="K347">
        <v>4.0783080243448457E-3</v>
      </c>
      <c r="L347">
        <v>1.129228579395661E-2</v>
      </c>
      <c r="M347">
        <v>12.5</v>
      </c>
      <c r="N347">
        <v>92.8</v>
      </c>
      <c r="O347">
        <v>320</v>
      </c>
      <c r="P347">
        <v>0.53200000000000003</v>
      </c>
      <c r="Q347">
        <v>79.8</v>
      </c>
      <c r="R347">
        <v>0.73736699999999999</v>
      </c>
      <c r="S347">
        <v>7</v>
      </c>
      <c r="T347">
        <v>135</v>
      </c>
      <c r="U347">
        <v>0.16</v>
      </c>
      <c r="V347">
        <v>40.700608023959354</v>
      </c>
      <c r="W347">
        <v>7.9218129857541921E-3</v>
      </c>
      <c r="X347">
        <v>8.4067292427553002E-3</v>
      </c>
      <c r="Y347">
        <v>13.3</v>
      </c>
      <c r="Z347">
        <v>85.6</v>
      </c>
      <c r="AA347">
        <v>329</v>
      </c>
      <c r="AB347">
        <v>0.53500000000000003</v>
      </c>
      <c r="AC347">
        <v>77.7</v>
      </c>
      <c r="AD347">
        <v>0.73562299999999992</v>
      </c>
      <c r="AE347">
        <v>10</v>
      </c>
    </row>
    <row r="348" spans="1:31" x14ac:dyDescent="0.3">
      <c r="A348" t="s">
        <v>33</v>
      </c>
      <c r="B348" s="3">
        <v>31</v>
      </c>
      <c r="C348" s="9">
        <v>2021</v>
      </c>
      <c r="D348" s="11">
        <v>5823840</v>
      </c>
      <c r="E348" s="16">
        <v>2512658980.094327</v>
      </c>
      <c r="F348" s="17">
        <v>431443.6832217793</v>
      </c>
      <c r="G348" s="55">
        <v>431443.6832217793</v>
      </c>
      <c r="H348">
        <v>2820</v>
      </c>
      <c r="I348" s="51">
        <v>0.32</v>
      </c>
      <c r="J348" s="17">
        <v>17.452615067935078</v>
      </c>
      <c r="K348">
        <v>4.1008277127601274E-3</v>
      </c>
      <c r="L348">
        <v>9.6821766876926008E-2</v>
      </c>
      <c r="M348">
        <v>10.978999999999999</v>
      </c>
      <c r="N348">
        <v>88.7</v>
      </c>
      <c r="O348">
        <v>179</v>
      </c>
      <c r="P348">
        <v>0.43</v>
      </c>
      <c r="Q348">
        <v>72.900000000000006</v>
      </c>
      <c r="R348">
        <v>0.849966</v>
      </c>
      <c r="S348">
        <v>483</v>
      </c>
      <c r="T348">
        <v>2821</v>
      </c>
      <c r="U348">
        <v>0.28999999999999998</v>
      </c>
      <c r="V348">
        <v>19.429040642266752</v>
      </c>
      <c r="W348">
        <v>4.442074703429554E-3</v>
      </c>
      <c r="X348">
        <v>9.6582782159828809E-2</v>
      </c>
      <c r="Y348">
        <v>12.8</v>
      </c>
      <c r="Z348">
        <v>78.599999999999994</v>
      </c>
      <c r="AA348">
        <v>185</v>
      </c>
      <c r="AB348">
        <v>0.434</v>
      </c>
      <c r="AC348">
        <v>71.3</v>
      </c>
      <c r="AD348">
        <v>0.85488500000000001</v>
      </c>
      <c r="AE348">
        <v>462</v>
      </c>
    </row>
    <row r="349" spans="1:31" x14ac:dyDescent="0.3">
      <c r="A349" t="s">
        <v>34</v>
      </c>
      <c r="B349" s="3">
        <v>32</v>
      </c>
      <c r="C349" s="9">
        <v>2021</v>
      </c>
      <c r="D349" s="11">
        <v>963399</v>
      </c>
      <c r="E349" s="16">
        <v>425083495.94842589</v>
      </c>
      <c r="F349" s="17">
        <v>441233.06745016953</v>
      </c>
      <c r="G349" s="55">
        <v>441233.06745016953</v>
      </c>
      <c r="H349">
        <v>505</v>
      </c>
      <c r="I349" s="51">
        <v>0.12</v>
      </c>
      <c r="J349" s="17">
        <v>17.577059053087936</v>
      </c>
      <c r="K349">
        <v>0.48677278390611389</v>
      </c>
      <c r="L349">
        <v>3.5487608640957714E-2</v>
      </c>
      <c r="M349">
        <v>16.025600000000001</v>
      </c>
      <c r="N349">
        <v>87</v>
      </c>
      <c r="O349">
        <v>287</v>
      </c>
      <c r="P349">
        <v>0.35700000000000004</v>
      </c>
      <c r="Q349">
        <v>85.4</v>
      </c>
      <c r="R349">
        <v>0.58631199999999994</v>
      </c>
      <c r="S349">
        <v>72</v>
      </c>
      <c r="T349">
        <v>503</v>
      </c>
      <c r="U349">
        <v>0.13</v>
      </c>
      <c r="V349">
        <v>21.831642234200448</v>
      </c>
      <c r="W349">
        <v>0.37855916810604429</v>
      </c>
      <c r="X349">
        <v>4.8988057142011376E-2</v>
      </c>
      <c r="Y349">
        <v>12.2</v>
      </c>
      <c r="Z349">
        <v>87.9</v>
      </c>
      <c r="AA349">
        <v>294</v>
      </c>
      <c r="AB349">
        <v>0.35299999999999998</v>
      </c>
      <c r="AC349">
        <v>89.3</v>
      </c>
      <c r="AD349">
        <v>0.58402200000000004</v>
      </c>
      <c r="AE349">
        <v>67</v>
      </c>
    </row>
    <row r="350" spans="1:31" x14ac:dyDescent="0.3">
      <c r="A350" t="s">
        <v>35</v>
      </c>
      <c r="B350" s="3">
        <v>33</v>
      </c>
      <c r="C350" s="9">
        <v>2021</v>
      </c>
      <c r="D350" s="11">
        <v>2503227</v>
      </c>
      <c r="E350" s="16">
        <v>781286275.38804734</v>
      </c>
      <c r="F350" s="17">
        <v>312111.63645488297</v>
      </c>
      <c r="G350" s="55">
        <v>312111.63645488297</v>
      </c>
      <c r="H350">
        <v>1249</v>
      </c>
      <c r="I350" s="51">
        <v>0.46</v>
      </c>
      <c r="J350" s="17">
        <v>17.699782152438896</v>
      </c>
      <c r="K350">
        <v>3.8704619560937258E-2</v>
      </c>
      <c r="L350">
        <v>0.18165421656430764</v>
      </c>
      <c r="M350">
        <v>15.973699999999999</v>
      </c>
      <c r="N350">
        <v>88.3</v>
      </c>
      <c r="O350">
        <v>231</v>
      </c>
      <c r="P350">
        <v>0.22500000000000001</v>
      </c>
      <c r="Q350">
        <v>86.1</v>
      </c>
      <c r="R350">
        <v>0.44382599999999994</v>
      </c>
      <c r="S350">
        <v>295</v>
      </c>
      <c r="T350">
        <v>1247</v>
      </c>
      <c r="U350">
        <v>0.4</v>
      </c>
      <c r="V350">
        <v>18.710103438890783</v>
      </c>
      <c r="W350">
        <v>2.6449498358778446E-2</v>
      </c>
      <c r="X350">
        <v>0.2473200662942493</v>
      </c>
      <c r="Y350">
        <v>15.5</v>
      </c>
      <c r="Z350">
        <v>75.7</v>
      </c>
      <c r="AA350">
        <v>233</v>
      </c>
      <c r="AB350">
        <v>0.22699999999999998</v>
      </c>
      <c r="AC350">
        <v>86</v>
      </c>
      <c r="AD350">
        <v>0.46500599999999997</v>
      </c>
      <c r="AE350">
        <v>260</v>
      </c>
    </row>
    <row r="351" spans="1:31" x14ac:dyDescent="0.3">
      <c r="A351" t="s">
        <v>36</v>
      </c>
      <c r="B351" s="3">
        <v>34</v>
      </c>
      <c r="C351" s="9">
        <v>2021</v>
      </c>
      <c r="D351" s="11">
        <v>4204454</v>
      </c>
      <c r="E351" s="16">
        <v>1520121169.4130192</v>
      </c>
      <c r="F351" s="17">
        <v>361550.19639007089</v>
      </c>
      <c r="G351" s="55">
        <v>361550.19639007089</v>
      </c>
      <c r="H351">
        <v>2133</v>
      </c>
      <c r="I351" s="51">
        <v>0.71</v>
      </c>
      <c r="J351" s="17">
        <v>19.521653292975191</v>
      </c>
      <c r="K351">
        <v>1.3169571695368063E-2</v>
      </c>
      <c r="L351">
        <v>0.16532383723091504</v>
      </c>
      <c r="M351">
        <v>43.006500000000003</v>
      </c>
      <c r="N351">
        <v>83.6</v>
      </c>
      <c r="O351">
        <v>313</v>
      </c>
      <c r="P351">
        <v>0.32100000000000001</v>
      </c>
      <c r="Q351">
        <v>77.900000000000006</v>
      </c>
      <c r="R351">
        <v>0.762629</v>
      </c>
      <c r="S351">
        <v>365</v>
      </c>
      <c r="T351">
        <v>2111</v>
      </c>
      <c r="U351">
        <v>0.86</v>
      </c>
      <c r="V351">
        <v>19.133305089238643</v>
      </c>
      <c r="W351">
        <v>1.055391172772201E-2</v>
      </c>
      <c r="X351">
        <v>0.17104725601769816</v>
      </c>
      <c r="Y351">
        <v>33.700000000000003</v>
      </c>
      <c r="Z351">
        <v>81.2</v>
      </c>
      <c r="AA351">
        <v>316</v>
      </c>
      <c r="AB351">
        <v>0.32</v>
      </c>
      <c r="AC351">
        <v>77.599999999999994</v>
      </c>
      <c r="AD351">
        <v>0.75909700000000002</v>
      </c>
      <c r="AE351">
        <v>410</v>
      </c>
    </row>
    <row r="352" spans="1:31" x14ac:dyDescent="0.3">
      <c r="A352" t="s">
        <v>37</v>
      </c>
      <c r="B352" s="3">
        <v>35</v>
      </c>
      <c r="C352" s="9">
        <v>2021</v>
      </c>
      <c r="D352" s="11">
        <v>3175870</v>
      </c>
      <c r="E352" s="16">
        <v>664333444.72383618</v>
      </c>
      <c r="F352" s="17">
        <v>209181.56118601712</v>
      </c>
      <c r="G352" s="55">
        <v>209181.56118601712</v>
      </c>
      <c r="H352">
        <v>1369</v>
      </c>
      <c r="I352" s="51">
        <v>0.15</v>
      </c>
      <c r="J352" s="17">
        <v>31.5790360196624</v>
      </c>
      <c r="K352">
        <v>4.6256013661365152E-3</v>
      </c>
      <c r="L352">
        <v>3.0642196922507203E-2</v>
      </c>
      <c r="M352">
        <v>9.1912000000000003</v>
      </c>
      <c r="N352">
        <v>87.1</v>
      </c>
      <c r="O352">
        <v>163</v>
      </c>
      <c r="P352">
        <v>0.54799999999999993</v>
      </c>
      <c r="Q352">
        <v>64.3</v>
      </c>
      <c r="R352">
        <v>0.73655900000000007</v>
      </c>
      <c r="S352">
        <v>84</v>
      </c>
      <c r="T352">
        <v>1287</v>
      </c>
      <c r="U352">
        <v>0.17</v>
      </c>
      <c r="V352">
        <v>36.911254715855371</v>
      </c>
      <c r="W352">
        <v>3.2140154013163805E-3</v>
      </c>
      <c r="X352">
        <v>3.4483833150366953E-2</v>
      </c>
      <c r="Y352">
        <v>6.6000000000000005</v>
      </c>
      <c r="Z352">
        <v>82.7</v>
      </c>
      <c r="AA352">
        <v>161</v>
      </c>
      <c r="AB352">
        <v>0.54700000000000004</v>
      </c>
      <c r="AC352">
        <v>69.3</v>
      </c>
      <c r="AD352">
        <v>0.73093299999999994</v>
      </c>
      <c r="AE352">
        <v>74</v>
      </c>
    </row>
    <row r="353" spans="1:31" x14ac:dyDescent="0.3">
      <c r="A353" t="s">
        <v>38</v>
      </c>
      <c r="B353" s="3">
        <v>36</v>
      </c>
      <c r="C353" s="9">
        <v>2021</v>
      </c>
      <c r="D353" s="11">
        <v>507658</v>
      </c>
      <c r="E353" s="16">
        <v>59507368.748909801</v>
      </c>
      <c r="F353" s="17">
        <v>117219.40508946929</v>
      </c>
      <c r="G353" s="55">
        <v>117219.40508946929</v>
      </c>
      <c r="H353">
        <v>266</v>
      </c>
      <c r="I353" s="51">
        <v>0.11</v>
      </c>
      <c r="J353" s="17">
        <v>27.929220542977401</v>
      </c>
      <c r="K353">
        <v>1.5796685191151096E-2</v>
      </c>
      <c r="L353">
        <v>2.3476295521153184E-2</v>
      </c>
      <c r="M353">
        <v>14.285700000000002</v>
      </c>
      <c r="N353">
        <v>79.599999999999994</v>
      </c>
      <c r="O353">
        <v>150</v>
      </c>
      <c r="P353">
        <v>0.45200000000000001</v>
      </c>
      <c r="Q353">
        <v>46.9</v>
      </c>
      <c r="R353">
        <v>0.68869100000000005</v>
      </c>
      <c r="S353">
        <v>7</v>
      </c>
      <c r="T353">
        <v>261</v>
      </c>
      <c r="U353">
        <v>0.15</v>
      </c>
      <c r="V353">
        <v>28.725019546300036</v>
      </c>
      <c r="W353">
        <v>9.6515459479945553E-3</v>
      </c>
      <c r="X353">
        <v>2.056288124950181E-2</v>
      </c>
      <c r="Y353">
        <v>21.7</v>
      </c>
      <c r="Z353">
        <v>77.3</v>
      </c>
      <c r="AA353">
        <v>153</v>
      </c>
      <c r="AB353">
        <v>0.46200000000000002</v>
      </c>
      <c r="AC353">
        <v>49.8</v>
      </c>
      <c r="AD353">
        <v>0.666713</v>
      </c>
      <c r="AE353">
        <v>2</v>
      </c>
    </row>
    <row r="354" spans="1:31" x14ac:dyDescent="0.3">
      <c r="A354" t="s">
        <v>39</v>
      </c>
      <c r="B354" s="3">
        <v>37</v>
      </c>
      <c r="C354" s="9">
        <v>2021</v>
      </c>
      <c r="D354" s="11">
        <v>902476</v>
      </c>
      <c r="E354" s="16">
        <v>163596587.41817486</v>
      </c>
      <c r="F354" s="17">
        <v>181275.27758984713</v>
      </c>
      <c r="G354" s="55">
        <v>181275.27758984713</v>
      </c>
      <c r="H354">
        <v>452</v>
      </c>
      <c r="I354" s="51">
        <v>0.44</v>
      </c>
      <c r="J354" s="17">
        <v>24.371488860225671</v>
      </c>
      <c r="K354">
        <v>9.0498580072649148E-4</v>
      </c>
      <c r="L354">
        <v>7.7983743192660479E-2</v>
      </c>
      <c r="M354">
        <v>15.517200000000001</v>
      </c>
      <c r="N354">
        <v>89.7</v>
      </c>
      <c r="O354">
        <v>171</v>
      </c>
      <c r="P354">
        <v>0.48100000000000004</v>
      </c>
      <c r="Q354">
        <v>69.8</v>
      </c>
      <c r="R354">
        <v>0.78299999999999992</v>
      </c>
      <c r="S354">
        <v>45</v>
      </c>
      <c r="T354">
        <v>453</v>
      </c>
      <c r="U354">
        <v>0.43</v>
      </c>
      <c r="V354">
        <v>27.243992170037899</v>
      </c>
      <c r="W354">
        <v>5.0238766514527E-4</v>
      </c>
      <c r="X354">
        <v>8.8951961323250617E-2</v>
      </c>
      <c r="Y354">
        <v>19.600000000000001</v>
      </c>
      <c r="Z354">
        <v>89.8</v>
      </c>
      <c r="AA354">
        <v>175</v>
      </c>
      <c r="AB354">
        <v>0.48</v>
      </c>
      <c r="AC354">
        <v>75.099999999999994</v>
      </c>
      <c r="AD354">
        <v>0.81104100000000001</v>
      </c>
      <c r="AE354">
        <v>64</v>
      </c>
    </row>
    <row r="355" spans="1:31" x14ac:dyDescent="0.3">
      <c r="A355" t="s">
        <v>40</v>
      </c>
      <c r="B355" s="3">
        <v>38</v>
      </c>
      <c r="C355" s="9">
        <v>2021</v>
      </c>
      <c r="D355" s="11">
        <v>469682</v>
      </c>
      <c r="E355" s="16">
        <v>85611182.550297946</v>
      </c>
      <c r="F355" s="17">
        <v>182274.77857422244</v>
      </c>
      <c r="G355" s="55">
        <v>182274.77857422244</v>
      </c>
      <c r="H355">
        <v>212</v>
      </c>
      <c r="I355" s="51">
        <v>0.56000000000000005</v>
      </c>
      <c r="J355" s="17">
        <v>29.564681415120216</v>
      </c>
      <c r="K355">
        <v>1.8896321579920178E-2</v>
      </c>
      <c r="L355">
        <v>9.5441810913770214E-2</v>
      </c>
      <c r="M355">
        <v>16.666699999999999</v>
      </c>
      <c r="N355">
        <v>91.2</v>
      </c>
      <c r="O355">
        <v>225</v>
      </c>
      <c r="P355">
        <v>0.58700000000000008</v>
      </c>
      <c r="Q355">
        <v>73.400000000000006</v>
      </c>
      <c r="R355">
        <v>0.71480599999999994</v>
      </c>
      <c r="S355">
        <v>8</v>
      </c>
      <c r="T355">
        <v>204</v>
      </c>
      <c r="U355">
        <v>0.56999999999999995</v>
      </c>
      <c r="V355">
        <v>23.854148762134418</v>
      </c>
      <c r="W355">
        <v>1.4655264074535296E-2</v>
      </c>
      <c r="X355">
        <v>9.7344960083462467E-2</v>
      </c>
      <c r="Y355">
        <v>15.5</v>
      </c>
      <c r="Z355">
        <v>85.2</v>
      </c>
      <c r="AA355">
        <v>241</v>
      </c>
      <c r="AB355">
        <v>0.58599999999999997</v>
      </c>
      <c r="AC355">
        <v>82.6</v>
      </c>
      <c r="AD355">
        <v>0.71430000000000005</v>
      </c>
      <c r="AE355">
        <v>8</v>
      </c>
    </row>
    <row r="356" spans="1:31" x14ac:dyDescent="0.3">
      <c r="A356" t="s">
        <v>41</v>
      </c>
      <c r="B356" s="3">
        <v>39</v>
      </c>
      <c r="C356" s="9">
        <v>2021</v>
      </c>
      <c r="D356" s="11">
        <v>688096</v>
      </c>
      <c r="E356" s="16">
        <v>159610021.92144492</v>
      </c>
      <c r="F356" s="17">
        <v>231958.94456797442</v>
      </c>
      <c r="G356" s="55">
        <v>231958.94456797442</v>
      </c>
      <c r="H356">
        <v>313</v>
      </c>
      <c r="I356" s="51">
        <v>0.22</v>
      </c>
      <c r="J356" s="17">
        <v>17.662987199521428</v>
      </c>
      <c r="K356">
        <v>2.397340327994945E-3</v>
      </c>
      <c r="L356">
        <v>5.0153263552033082E-2</v>
      </c>
      <c r="M356">
        <v>10</v>
      </c>
      <c r="N356">
        <v>90.5</v>
      </c>
      <c r="O356">
        <v>284</v>
      </c>
      <c r="P356">
        <v>0.36799999999999999</v>
      </c>
      <c r="Q356">
        <v>78.900000000000006</v>
      </c>
      <c r="R356">
        <v>0.87279300000000004</v>
      </c>
      <c r="S356">
        <v>78</v>
      </c>
      <c r="T356">
        <v>285</v>
      </c>
      <c r="U356">
        <v>0.26</v>
      </c>
      <c r="V356">
        <v>17.399109171183138</v>
      </c>
      <c r="W356">
        <v>2.8263668700612122E-3</v>
      </c>
      <c r="X356">
        <v>5.5104299593713851E-2</v>
      </c>
      <c r="Y356">
        <v>7.0000000000000009</v>
      </c>
      <c r="Z356">
        <v>83.2</v>
      </c>
      <c r="AA356">
        <v>300</v>
      </c>
      <c r="AB356">
        <v>0.36599999999999999</v>
      </c>
      <c r="AC356">
        <v>96.7</v>
      </c>
      <c r="AD356">
        <v>0.87234699999999998</v>
      </c>
      <c r="AE356">
        <v>79</v>
      </c>
    </row>
    <row r="357" spans="1:31" x14ac:dyDescent="0.3">
      <c r="A357" t="s">
        <v>42</v>
      </c>
      <c r="B357" s="3">
        <v>40</v>
      </c>
      <c r="C357" s="9">
        <v>2021</v>
      </c>
      <c r="D357" s="11">
        <v>2903318</v>
      </c>
      <c r="E357" s="16">
        <v>791291582.87063181</v>
      </c>
      <c r="F357" s="17">
        <v>272547.33476340928</v>
      </c>
      <c r="G357" s="55">
        <v>272547.33476340928</v>
      </c>
      <c r="H357">
        <v>1375</v>
      </c>
      <c r="I357" s="51">
        <v>0.26</v>
      </c>
      <c r="J357" s="17">
        <v>24.807117336785094</v>
      </c>
      <c r="K357">
        <v>2.0449676330317103E-2</v>
      </c>
      <c r="L357">
        <v>0.1325363544509279</v>
      </c>
      <c r="M357">
        <v>12.4694</v>
      </c>
      <c r="N357">
        <v>79.5</v>
      </c>
      <c r="O357">
        <v>235</v>
      </c>
      <c r="P357">
        <v>0.39399999999999996</v>
      </c>
      <c r="Q357">
        <v>78.900000000000006</v>
      </c>
      <c r="R357">
        <v>0.89608399999999999</v>
      </c>
      <c r="S357">
        <v>186</v>
      </c>
      <c r="T357">
        <v>1371</v>
      </c>
      <c r="U357">
        <v>0.26</v>
      </c>
      <c r="V357">
        <v>27.438869577056103</v>
      </c>
      <c r="W357">
        <v>5.6066456812568846E-3</v>
      </c>
      <c r="X357">
        <v>0.1241227434273509</v>
      </c>
      <c r="Y357">
        <v>11.7</v>
      </c>
      <c r="Z357">
        <v>78.400000000000006</v>
      </c>
      <c r="AA357">
        <v>238</v>
      </c>
      <c r="AB357">
        <v>0.39700000000000002</v>
      </c>
      <c r="AC357">
        <v>86</v>
      </c>
      <c r="AD357">
        <v>0.89387699999999992</v>
      </c>
      <c r="AE357">
        <v>157</v>
      </c>
    </row>
    <row r="358" spans="1:31" x14ac:dyDescent="0.3">
      <c r="A358" t="s">
        <v>43</v>
      </c>
      <c r="B358" s="3">
        <v>41</v>
      </c>
      <c r="C358" s="9">
        <v>2021</v>
      </c>
      <c r="D358" s="11">
        <v>4093857</v>
      </c>
      <c r="E358" s="16">
        <v>1467158855.0940919</v>
      </c>
      <c r="F358" s="17">
        <v>358380.58219769079</v>
      </c>
      <c r="G358" s="55">
        <v>358380.58219769079</v>
      </c>
      <c r="H358">
        <v>1913</v>
      </c>
      <c r="I358" s="51">
        <v>0.66</v>
      </c>
      <c r="J358" s="17">
        <v>21.128179970989553</v>
      </c>
      <c r="K358">
        <v>4.1930284445341345E-2</v>
      </c>
      <c r="L358">
        <v>0.30039627061068264</v>
      </c>
      <c r="M358">
        <v>26.291799999999999</v>
      </c>
      <c r="N358">
        <v>82.2</v>
      </c>
      <c r="O358">
        <v>239</v>
      </c>
      <c r="P358">
        <v>0.379</v>
      </c>
      <c r="Q358">
        <v>76.3</v>
      </c>
      <c r="R358">
        <v>0.9172530000000001</v>
      </c>
      <c r="S358">
        <v>457</v>
      </c>
      <c r="T358">
        <v>1901</v>
      </c>
      <c r="U358">
        <v>0.63</v>
      </c>
      <c r="V358">
        <v>22.474828822297763</v>
      </c>
      <c r="W358">
        <v>3.8328431358893064E-2</v>
      </c>
      <c r="X358">
        <v>0.24850162062393308</v>
      </c>
      <c r="Y358">
        <v>33.5</v>
      </c>
      <c r="Z358">
        <v>75.2</v>
      </c>
      <c r="AA358">
        <v>242</v>
      </c>
      <c r="AB358">
        <v>0.38200000000000001</v>
      </c>
      <c r="AC358">
        <v>78.099999999999994</v>
      </c>
      <c r="AD358">
        <v>0.91587500000000011</v>
      </c>
      <c r="AE358">
        <v>457</v>
      </c>
    </row>
    <row r="359" spans="1:31" x14ac:dyDescent="0.3">
      <c r="A359" t="s">
        <v>44</v>
      </c>
      <c r="B359" s="3">
        <v>42</v>
      </c>
      <c r="C359" s="9">
        <v>2021</v>
      </c>
      <c r="D359" s="11">
        <v>678070</v>
      </c>
      <c r="E359" s="16">
        <v>174596903.82744128</v>
      </c>
      <c r="F359" s="17">
        <v>257490.97265391669</v>
      </c>
      <c r="G359" s="55">
        <v>257490.97265391669</v>
      </c>
      <c r="H359">
        <v>330</v>
      </c>
      <c r="I359" s="51">
        <v>0.1</v>
      </c>
      <c r="J359" s="17">
        <v>17.232947281646553</v>
      </c>
      <c r="K359">
        <v>1.6023632959155949E-3</v>
      </c>
      <c r="L359">
        <v>0.24196515447464378</v>
      </c>
      <c r="M359">
        <v>21.014500000000002</v>
      </c>
      <c r="N359">
        <v>72</v>
      </c>
      <c r="O359">
        <v>251</v>
      </c>
      <c r="P359">
        <v>0.315</v>
      </c>
      <c r="Q359">
        <v>81.5</v>
      </c>
      <c r="R359">
        <v>0.61204099999999995</v>
      </c>
      <c r="S359">
        <v>87</v>
      </c>
      <c r="T359">
        <v>326</v>
      </c>
      <c r="U359">
        <v>0.09</v>
      </c>
      <c r="V359">
        <v>18.077440771270538</v>
      </c>
      <c r="W359">
        <v>1.7577436758481509E-3</v>
      </c>
      <c r="X359">
        <v>0.2536947268339893</v>
      </c>
      <c r="Y359">
        <v>21.5</v>
      </c>
      <c r="Z359">
        <v>70.099999999999994</v>
      </c>
      <c r="AA359">
        <v>243</v>
      </c>
      <c r="AB359">
        <v>0.32100000000000001</v>
      </c>
      <c r="AC359">
        <v>80.5</v>
      </c>
      <c r="AD359">
        <v>0.60559499999999999</v>
      </c>
      <c r="AE359">
        <v>60</v>
      </c>
    </row>
    <row r="360" spans="1:31" x14ac:dyDescent="0.3">
      <c r="A360" t="s">
        <v>45</v>
      </c>
      <c r="B360" s="3">
        <v>43</v>
      </c>
      <c r="C360" s="9">
        <v>2021</v>
      </c>
      <c r="D360" s="11">
        <v>785082</v>
      </c>
      <c r="E360" s="16">
        <v>240855453.81831369</v>
      </c>
      <c r="F360" s="17">
        <v>306790.18729038967</v>
      </c>
      <c r="G360" s="55">
        <v>306790.18729038967</v>
      </c>
      <c r="H360">
        <v>422</v>
      </c>
      <c r="I360" s="51">
        <v>0.38</v>
      </c>
      <c r="J360" s="17">
        <v>17.037426964554093</v>
      </c>
      <c r="K360">
        <v>2.5893550839778694E-4</v>
      </c>
      <c r="L360">
        <v>0.27873426136472146</v>
      </c>
      <c r="M360">
        <v>34.653500000000001</v>
      </c>
      <c r="N360">
        <v>73.7</v>
      </c>
      <c r="O360">
        <v>317</v>
      </c>
      <c r="P360">
        <v>0.36599999999999999</v>
      </c>
      <c r="Q360">
        <v>78.3</v>
      </c>
      <c r="R360">
        <v>0.58102200000000004</v>
      </c>
      <c r="S360">
        <v>66</v>
      </c>
      <c r="T360">
        <v>405</v>
      </c>
      <c r="U360">
        <v>0.4</v>
      </c>
      <c r="V360">
        <v>17.655921272434465</v>
      </c>
      <c r="W360">
        <v>3.2487514445785347E-4</v>
      </c>
      <c r="X360">
        <v>0.26960732294271311</v>
      </c>
      <c r="Y360">
        <v>36.4</v>
      </c>
      <c r="Z360">
        <v>63.4</v>
      </c>
      <c r="AA360">
        <v>315</v>
      </c>
      <c r="AB360">
        <v>0.36799999999999999</v>
      </c>
      <c r="AC360">
        <v>79.5</v>
      </c>
      <c r="AD360">
        <v>0.57403700000000002</v>
      </c>
      <c r="AE360">
        <v>57</v>
      </c>
    </row>
    <row r="361" spans="1:31" x14ac:dyDescent="0.3">
      <c r="A361" t="s">
        <v>46</v>
      </c>
      <c r="B361" s="3">
        <v>44</v>
      </c>
      <c r="C361" s="9">
        <v>2021</v>
      </c>
      <c r="D361" s="11">
        <v>3998887</v>
      </c>
      <c r="E361" s="16">
        <v>2226823037.1291633</v>
      </c>
      <c r="F361" s="17">
        <v>556860.70577367232</v>
      </c>
      <c r="G361" s="55">
        <v>556860.70577367232</v>
      </c>
      <c r="H361">
        <v>2031</v>
      </c>
      <c r="I361" s="51">
        <v>0.65</v>
      </c>
      <c r="J361" s="17">
        <v>19.950570295539407</v>
      </c>
      <c r="K361">
        <v>0.28885522878986886</v>
      </c>
      <c r="L361">
        <v>0.18344491221563333</v>
      </c>
      <c r="M361">
        <v>41.085299999999997</v>
      </c>
      <c r="N361">
        <v>86.9</v>
      </c>
      <c r="O361">
        <v>364</v>
      </c>
      <c r="P361">
        <v>0.23199999999999998</v>
      </c>
      <c r="Q361">
        <v>62.2</v>
      </c>
      <c r="R361">
        <v>0.78336600000000001</v>
      </c>
      <c r="S361">
        <v>726</v>
      </c>
      <c r="T361">
        <v>2026</v>
      </c>
      <c r="U361">
        <v>0.73</v>
      </c>
      <c r="V361">
        <v>23.395146815618887</v>
      </c>
      <c r="W361">
        <v>0.21190915586708975</v>
      </c>
      <c r="X361">
        <v>0.17099375486953183</v>
      </c>
      <c r="Y361">
        <v>37.1</v>
      </c>
      <c r="Z361">
        <v>83.3</v>
      </c>
      <c r="AA361">
        <v>365</v>
      </c>
      <c r="AB361">
        <v>0.23199999999999998</v>
      </c>
      <c r="AC361">
        <v>62.3</v>
      </c>
      <c r="AD361">
        <v>0.77741100000000007</v>
      </c>
      <c r="AE361">
        <v>649</v>
      </c>
    </row>
    <row r="362" spans="1:31" x14ac:dyDescent="0.3">
      <c r="A362" t="s">
        <v>47</v>
      </c>
      <c r="B362" s="3">
        <v>45</v>
      </c>
      <c r="C362" s="9">
        <v>2021</v>
      </c>
      <c r="D362" s="11">
        <v>1454945</v>
      </c>
      <c r="E362" s="16">
        <v>573996932.44808602</v>
      </c>
      <c r="F362" s="17">
        <v>394514.52285006375</v>
      </c>
      <c r="G362" s="55">
        <v>394514.52285006375</v>
      </c>
      <c r="H362">
        <v>760</v>
      </c>
      <c r="I362" s="51">
        <v>0.28999999999999998</v>
      </c>
      <c r="J362" s="17">
        <v>14.888807251665865</v>
      </c>
      <c r="K362">
        <v>0.30202535227663152</v>
      </c>
      <c r="L362">
        <v>0.16430839863954314</v>
      </c>
      <c r="M362">
        <v>22.514600000000002</v>
      </c>
      <c r="N362">
        <v>79.599999999999994</v>
      </c>
      <c r="O362">
        <v>275</v>
      </c>
      <c r="P362">
        <v>0.34299999999999997</v>
      </c>
      <c r="Q362">
        <v>79.900000000000006</v>
      </c>
      <c r="R362">
        <v>0.60855700000000001</v>
      </c>
      <c r="S362">
        <v>126</v>
      </c>
      <c r="T362">
        <v>770</v>
      </c>
      <c r="U362">
        <v>0.28999999999999998</v>
      </c>
      <c r="V362">
        <v>17.600489370288237</v>
      </c>
      <c r="W362">
        <v>0.20565669572683942</v>
      </c>
      <c r="X362">
        <v>0.18986957025488843</v>
      </c>
      <c r="Y362">
        <v>20.2</v>
      </c>
      <c r="Z362">
        <v>76.8</v>
      </c>
      <c r="AA362">
        <v>284</v>
      </c>
      <c r="AB362">
        <v>0.34299999999999997</v>
      </c>
      <c r="AC362">
        <v>78.400000000000006</v>
      </c>
      <c r="AD362">
        <v>0.60286299999999993</v>
      </c>
      <c r="AE362">
        <v>148</v>
      </c>
    </row>
    <row r="363" spans="1:31" x14ac:dyDescent="0.3">
      <c r="A363" t="s">
        <v>48</v>
      </c>
      <c r="B363" s="3">
        <v>46</v>
      </c>
      <c r="C363" s="9">
        <v>2021</v>
      </c>
      <c r="D363" s="11">
        <v>1189342</v>
      </c>
      <c r="E363" s="16">
        <v>304937337.27569711</v>
      </c>
      <c r="F363" s="17">
        <v>256391.6327479372</v>
      </c>
      <c r="G363" s="55">
        <v>256391.6327479372</v>
      </c>
      <c r="H363">
        <v>608</v>
      </c>
      <c r="I363" s="51">
        <v>0.51</v>
      </c>
      <c r="J363" s="17">
        <v>16.254193642626856</v>
      </c>
      <c r="K363">
        <v>2.1124035783033236E-4</v>
      </c>
      <c r="L363">
        <v>0.23717184485834478</v>
      </c>
      <c r="M363">
        <v>32.548999999999999</v>
      </c>
      <c r="N363">
        <v>79.7</v>
      </c>
      <c r="O363">
        <v>287</v>
      </c>
      <c r="P363">
        <v>0.36</v>
      </c>
      <c r="Q363">
        <v>82.4</v>
      </c>
      <c r="R363">
        <v>0.65261300000000011</v>
      </c>
      <c r="S363">
        <v>95</v>
      </c>
      <c r="T363">
        <v>604</v>
      </c>
      <c r="U363">
        <v>0.57999999999999996</v>
      </c>
      <c r="V363">
        <v>16.141884729909052</v>
      </c>
      <c r="W363">
        <v>7.1945440401948888E-4</v>
      </c>
      <c r="X363">
        <v>0.26036034370894506</v>
      </c>
      <c r="Y363">
        <v>32.6</v>
      </c>
      <c r="Z363">
        <v>70.7</v>
      </c>
      <c r="AA363">
        <v>285</v>
      </c>
      <c r="AB363">
        <v>0.36499999999999999</v>
      </c>
      <c r="AC363">
        <v>86.4</v>
      </c>
      <c r="AD363">
        <v>0.64160799999999996</v>
      </c>
      <c r="AE363">
        <v>111</v>
      </c>
    </row>
    <row r="364" spans="1:31" x14ac:dyDescent="0.3">
      <c r="A364" t="s">
        <v>49</v>
      </c>
      <c r="B364" s="3">
        <v>47</v>
      </c>
      <c r="C364" s="9">
        <v>2021</v>
      </c>
      <c r="D364" s="11">
        <v>2537933</v>
      </c>
      <c r="E364" s="16">
        <v>1199236602.6238689</v>
      </c>
      <c r="F364" s="17">
        <v>472524.92584472051</v>
      </c>
      <c r="G364" s="55">
        <v>472524.92584472051</v>
      </c>
      <c r="H364">
        <v>1244</v>
      </c>
      <c r="I364" s="51">
        <v>1.25</v>
      </c>
      <c r="J364" s="17">
        <v>17.694248684578156</v>
      </c>
      <c r="K364">
        <v>0.26142186315728727</v>
      </c>
      <c r="L364">
        <v>0.26457674137628273</v>
      </c>
      <c r="M364">
        <v>24.179600000000001</v>
      </c>
      <c r="N364">
        <v>79.2</v>
      </c>
      <c r="O364">
        <v>210</v>
      </c>
      <c r="P364">
        <v>0.24299999999999999</v>
      </c>
      <c r="Q364">
        <v>76.400000000000006</v>
      </c>
      <c r="R364">
        <v>0.70179599999999998</v>
      </c>
      <c r="S364">
        <v>397</v>
      </c>
      <c r="T364">
        <v>1232</v>
      </c>
      <c r="U364">
        <v>1.2</v>
      </c>
      <c r="V364">
        <v>20.32430208196109</v>
      </c>
      <c r="W364">
        <v>0.17374133482147869</v>
      </c>
      <c r="X364">
        <v>0.3039076677667526</v>
      </c>
      <c r="Y364">
        <v>23.1</v>
      </c>
      <c r="Z364">
        <v>74.599999999999994</v>
      </c>
      <c r="AA364">
        <v>211</v>
      </c>
      <c r="AB364">
        <v>0.24299999999999999</v>
      </c>
      <c r="AC364">
        <v>75.2</v>
      </c>
      <c r="AD364">
        <v>0.68940100000000004</v>
      </c>
      <c r="AE364">
        <v>356</v>
      </c>
    </row>
    <row r="365" spans="1:31" x14ac:dyDescent="0.3">
      <c r="A365" t="s">
        <v>50</v>
      </c>
      <c r="B365" s="3">
        <v>48</v>
      </c>
      <c r="C365" s="9">
        <v>2021</v>
      </c>
      <c r="D365" s="11">
        <v>1160985</v>
      </c>
      <c r="E365" s="16">
        <v>352780111.36316681</v>
      </c>
      <c r="F365" s="17">
        <v>303862.76425894117</v>
      </c>
      <c r="G365" s="55">
        <v>303862.76425894117</v>
      </c>
      <c r="H365">
        <v>631</v>
      </c>
      <c r="I365" s="51">
        <v>0.65</v>
      </c>
      <c r="J365" s="17">
        <v>16.031448026306226</v>
      </c>
      <c r="K365">
        <v>2.233864020101299E-3</v>
      </c>
      <c r="L365">
        <v>0.32779583201881202</v>
      </c>
      <c r="M365">
        <v>23.333300000000001</v>
      </c>
      <c r="N365">
        <v>75.7</v>
      </c>
      <c r="O365">
        <v>208</v>
      </c>
      <c r="P365">
        <v>0.221</v>
      </c>
      <c r="Q365">
        <v>96.8</v>
      </c>
      <c r="R365">
        <v>0.55324800000000007</v>
      </c>
      <c r="S365">
        <v>82</v>
      </c>
      <c r="T365">
        <v>632</v>
      </c>
      <c r="U365">
        <v>1.08</v>
      </c>
      <c r="V365">
        <v>17.10025978292305</v>
      </c>
      <c r="W365">
        <v>2.3321944309044967E-3</v>
      </c>
      <c r="X365">
        <v>0.28264546805395147</v>
      </c>
      <c r="Y365">
        <v>26.8</v>
      </c>
      <c r="Z365">
        <v>75.5</v>
      </c>
      <c r="AA365">
        <v>223</v>
      </c>
      <c r="AB365">
        <v>0.22399999999999998</v>
      </c>
      <c r="AC365">
        <v>94.4</v>
      </c>
      <c r="AD365">
        <v>0.55126300000000006</v>
      </c>
      <c r="AE365">
        <v>96</v>
      </c>
    </row>
    <row r="366" spans="1:31" x14ac:dyDescent="0.3">
      <c r="A366" t="s">
        <v>51</v>
      </c>
      <c r="B366" s="3">
        <v>49</v>
      </c>
      <c r="C366" s="9">
        <v>2021</v>
      </c>
      <c r="D366" s="11">
        <v>3126706</v>
      </c>
      <c r="E366" s="16">
        <v>1402677657.673667</v>
      </c>
      <c r="F366" s="17">
        <v>448611.94422298321</v>
      </c>
      <c r="G366" s="55">
        <v>448611.94422298321</v>
      </c>
      <c r="H366">
        <v>1738</v>
      </c>
      <c r="I366" s="51">
        <v>4.79</v>
      </c>
      <c r="J366" s="17">
        <v>20.363686254496137</v>
      </c>
      <c r="K366">
        <v>5.7959811508027925E-4</v>
      </c>
      <c r="L366">
        <v>0.25928431086418191</v>
      </c>
      <c r="M366">
        <v>27.054400000000001</v>
      </c>
      <c r="N366">
        <v>78.7</v>
      </c>
      <c r="O366">
        <v>269</v>
      </c>
      <c r="P366">
        <v>0.20100000000000001</v>
      </c>
      <c r="Q366">
        <v>91.6</v>
      </c>
      <c r="R366">
        <v>0.70358599999999993</v>
      </c>
      <c r="S366">
        <v>349</v>
      </c>
      <c r="T366">
        <v>1737</v>
      </c>
      <c r="U366">
        <v>5.37</v>
      </c>
      <c r="V366">
        <v>23.174654543859425</v>
      </c>
      <c r="W366">
        <v>4.4706084380843669E-4</v>
      </c>
      <c r="X366">
        <v>0.28018615459258334</v>
      </c>
      <c r="Y366">
        <v>28.000000000000004</v>
      </c>
      <c r="Z366">
        <v>75.099999999999994</v>
      </c>
      <c r="AA366">
        <v>263</v>
      </c>
      <c r="AB366">
        <v>0.20199999999999999</v>
      </c>
      <c r="AC366">
        <v>90.3</v>
      </c>
      <c r="AD366">
        <v>0.69714299999999996</v>
      </c>
      <c r="AE366">
        <v>325</v>
      </c>
    </row>
    <row r="367" spans="1:31" x14ac:dyDescent="0.3">
      <c r="A367" t="s">
        <v>52</v>
      </c>
      <c r="B367" s="3">
        <v>50</v>
      </c>
      <c r="C367" s="9">
        <v>2021</v>
      </c>
      <c r="D367" s="11">
        <v>1867547</v>
      </c>
      <c r="E367" s="16">
        <v>870401303.0187155</v>
      </c>
      <c r="F367" s="17">
        <v>466066.61198819388</v>
      </c>
      <c r="G367" s="55">
        <v>466066.61198819388</v>
      </c>
      <c r="H367">
        <v>945</v>
      </c>
      <c r="I367" s="51">
        <v>0.08</v>
      </c>
      <c r="J367" s="17">
        <v>14.481488621764219</v>
      </c>
      <c r="K367">
        <v>0.43940494855962275</v>
      </c>
      <c r="L367">
        <v>0.11053517841364013</v>
      </c>
      <c r="M367">
        <v>11.236000000000001</v>
      </c>
      <c r="N367">
        <v>93.5</v>
      </c>
      <c r="O367">
        <v>214</v>
      </c>
      <c r="P367">
        <v>0.40299999999999997</v>
      </c>
      <c r="Q367">
        <v>79</v>
      </c>
      <c r="R367">
        <v>0.81524799999999997</v>
      </c>
      <c r="S367">
        <v>93</v>
      </c>
      <c r="T367">
        <v>933</v>
      </c>
      <c r="U367">
        <v>0.09</v>
      </c>
      <c r="V367">
        <v>19.234543481818537</v>
      </c>
      <c r="W367">
        <v>0.35695792955413708</v>
      </c>
      <c r="X367">
        <v>0.11963347347783081</v>
      </c>
      <c r="Y367">
        <v>12</v>
      </c>
      <c r="Z367">
        <v>85.6</v>
      </c>
      <c r="AA367">
        <v>219</v>
      </c>
      <c r="AB367">
        <v>0.40299999999999997</v>
      </c>
      <c r="AC367">
        <v>81.099999999999994</v>
      </c>
      <c r="AD367">
        <v>0.81424999999999992</v>
      </c>
      <c r="AE367">
        <v>94</v>
      </c>
    </row>
    <row r="368" spans="1:31" x14ac:dyDescent="0.3">
      <c r="A368" t="s">
        <v>53</v>
      </c>
      <c r="B368" s="3">
        <v>51</v>
      </c>
      <c r="C368" s="9">
        <v>2021</v>
      </c>
      <c r="D368" s="11">
        <v>1269953</v>
      </c>
      <c r="E368" s="16">
        <v>409793037.80432171</v>
      </c>
      <c r="F368" s="17">
        <v>322683.62514543586</v>
      </c>
      <c r="G368" s="55">
        <v>322683.62514543586</v>
      </c>
      <c r="H368">
        <v>664</v>
      </c>
      <c r="I368" s="51">
        <v>0.89</v>
      </c>
      <c r="J368" s="17">
        <v>18.221491373373784</v>
      </c>
      <c r="K368">
        <v>3.5914254165680323E-3</v>
      </c>
      <c r="L368">
        <v>0.18561874573896145</v>
      </c>
      <c r="M368">
        <v>24.096399999999999</v>
      </c>
      <c r="N368">
        <v>79.8</v>
      </c>
      <c r="O368">
        <v>242</v>
      </c>
      <c r="P368">
        <v>0.313</v>
      </c>
      <c r="Q368">
        <v>82.1</v>
      </c>
      <c r="R368">
        <v>0.77961600000000009</v>
      </c>
      <c r="S368">
        <v>137</v>
      </c>
      <c r="T368">
        <v>640</v>
      </c>
      <c r="U368">
        <v>0.76</v>
      </c>
      <c r="V368">
        <v>19.499649329373366</v>
      </c>
      <c r="W368">
        <v>2.5213206203514756E-3</v>
      </c>
      <c r="X368">
        <v>0.18480467618564261</v>
      </c>
      <c r="Y368">
        <v>26</v>
      </c>
      <c r="Z368">
        <v>78.5</v>
      </c>
      <c r="AA368">
        <v>248</v>
      </c>
      <c r="AB368">
        <v>0.313</v>
      </c>
      <c r="AC368">
        <v>81.3</v>
      </c>
      <c r="AD368">
        <v>0.774532</v>
      </c>
      <c r="AE368">
        <v>143</v>
      </c>
    </row>
    <row r="369" spans="1:31" x14ac:dyDescent="0.3">
      <c r="A369" t="s">
        <v>54</v>
      </c>
      <c r="B369" s="3">
        <v>52</v>
      </c>
      <c r="C369" s="9">
        <v>2021</v>
      </c>
      <c r="D369" s="11">
        <v>3174117</v>
      </c>
      <c r="E369" s="16">
        <v>1386424258.2602816</v>
      </c>
      <c r="F369" s="17">
        <v>436790.53363826271</v>
      </c>
      <c r="G369" s="55">
        <v>436790.53363826271</v>
      </c>
      <c r="H369">
        <v>1684</v>
      </c>
      <c r="I369" s="51">
        <v>1.23</v>
      </c>
      <c r="J369" s="17">
        <v>18.223900151196407</v>
      </c>
      <c r="K369">
        <v>0.20387852966116746</v>
      </c>
      <c r="L369">
        <v>0.21154478984024805</v>
      </c>
      <c r="M369">
        <v>29.456399999999999</v>
      </c>
      <c r="N369">
        <v>80.3</v>
      </c>
      <c r="O369">
        <v>313</v>
      </c>
      <c r="P369">
        <v>0.20399999999999999</v>
      </c>
      <c r="Q369">
        <v>73.599999999999994</v>
      </c>
      <c r="R369">
        <v>0.43759500000000001</v>
      </c>
      <c r="S369">
        <v>386</v>
      </c>
      <c r="T369">
        <v>1676</v>
      </c>
      <c r="U369">
        <v>1.05</v>
      </c>
      <c r="V369">
        <v>18.980784230056962</v>
      </c>
      <c r="W369">
        <v>0.1316261526959738</v>
      </c>
      <c r="X369">
        <v>0.20798251690803823</v>
      </c>
      <c r="Y369">
        <v>25.8</v>
      </c>
      <c r="Z369">
        <v>84.9</v>
      </c>
      <c r="AA369">
        <v>301</v>
      </c>
      <c r="AB369">
        <v>0.20300000000000001</v>
      </c>
      <c r="AC369">
        <v>73.900000000000006</v>
      </c>
      <c r="AD369">
        <v>0.42729999999999996</v>
      </c>
      <c r="AE369">
        <v>432</v>
      </c>
    </row>
    <row r="370" spans="1:31" x14ac:dyDescent="0.3">
      <c r="A370" t="s">
        <v>55</v>
      </c>
      <c r="B370" s="3">
        <v>53</v>
      </c>
      <c r="C370" s="9">
        <v>2021</v>
      </c>
      <c r="D370" s="11">
        <v>2444309</v>
      </c>
      <c r="E370" s="16">
        <v>755685278.65320611</v>
      </c>
      <c r="F370" s="17">
        <v>309161.10796679393</v>
      </c>
      <c r="G370" s="55">
        <v>309161.10796679393</v>
      </c>
      <c r="H370">
        <v>1169</v>
      </c>
      <c r="I370" s="51">
        <v>0.79</v>
      </c>
      <c r="J370" s="17">
        <v>17.275311644680372</v>
      </c>
      <c r="K370">
        <v>4.3968901447679162E-2</v>
      </c>
      <c r="L370">
        <v>0.19478317017484975</v>
      </c>
      <c r="M370">
        <v>17.943100000000001</v>
      </c>
      <c r="N370">
        <v>80.7</v>
      </c>
      <c r="O370">
        <v>291</v>
      </c>
      <c r="P370">
        <v>0.23399999999999999</v>
      </c>
      <c r="Q370">
        <v>95.2</v>
      </c>
      <c r="R370">
        <v>0.64655600000000002</v>
      </c>
      <c r="S370">
        <v>194</v>
      </c>
      <c r="T370">
        <v>1164</v>
      </c>
      <c r="U370">
        <v>0.79</v>
      </c>
      <c r="V370">
        <v>19.506699993940568</v>
      </c>
      <c r="W370">
        <v>3.0849132399251109E-2</v>
      </c>
      <c r="X370">
        <v>0.17748526469154355</v>
      </c>
      <c r="Y370">
        <v>18.100000000000001</v>
      </c>
      <c r="Z370">
        <v>80.900000000000006</v>
      </c>
      <c r="AA370">
        <v>296</v>
      </c>
      <c r="AB370">
        <v>0.23600000000000002</v>
      </c>
      <c r="AC370">
        <v>94.6</v>
      </c>
      <c r="AD370">
        <v>0.63688800000000001</v>
      </c>
      <c r="AE370">
        <v>229</v>
      </c>
    </row>
    <row r="371" spans="1:31" x14ac:dyDescent="0.3">
      <c r="A371" t="s">
        <v>56</v>
      </c>
      <c r="B371" s="3">
        <v>54</v>
      </c>
      <c r="C371" s="9">
        <v>2021</v>
      </c>
      <c r="D371" s="11">
        <v>1199376</v>
      </c>
      <c r="E371" s="16">
        <v>388971367.04785281</v>
      </c>
      <c r="F371" s="17">
        <v>324311.44782608026</v>
      </c>
      <c r="G371" s="55">
        <v>324311.44782608026</v>
      </c>
      <c r="H371">
        <v>609</v>
      </c>
      <c r="I371" s="51">
        <v>3.72</v>
      </c>
      <c r="J371" s="17">
        <v>19.71151747682417</v>
      </c>
      <c r="K371">
        <v>3.1007535486566196E-2</v>
      </c>
      <c r="L371">
        <v>0.23133600085232861</v>
      </c>
      <c r="M371">
        <v>30.555599999999998</v>
      </c>
      <c r="N371">
        <v>75.099999999999994</v>
      </c>
      <c r="O371">
        <v>289</v>
      </c>
      <c r="P371">
        <v>0.23199999999999998</v>
      </c>
      <c r="Q371">
        <v>82</v>
      </c>
      <c r="R371">
        <v>0.71452499999999997</v>
      </c>
      <c r="S371">
        <v>164</v>
      </c>
      <c r="T371">
        <v>599</v>
      </c>
      <c r="U371">
        <v>2.5099999999999998</v>
      </c>
      <c r="V371">
        <v>18.576733568141162</v>
      </c>
      <c r="W371">
        <v>2.3878330466098795E-2</v>
      </c>
      <c r="X371">
        <v>0.23935414531014776</v>
      </c>
      <c r="Y371">
        <v>28.7</v>
      </c>
      <c r="Z371">
        <v>68.900000000000006</v>
      </c>
      <c r="AA371">
        <v>289</v>
      </c>
      <c r="AB371">
        <v>0.23600000000000002</v>
      </c>
      <c r="AC371">
        <v>82</v>
      </c>
      <c r="AD371">
        <v>0.7089319999999999</v>
      </c>
      <c r="AE371">
        <v>214</v>
      </c>
    </row>
    <row r="372" spans="1:31" x14ac:dyDescent="0.3">
      <c r="A372" t="s">
        <v>57</v>
      </c>
      <c r="B372" s="3">
        <v>55</v>
      </c>
      <c r="C372" s="9">
        <v>2021</v>
      </c>
      <c r="D372" s="11">
        <v>780364</v>
      </c>
      <c r="E372" s="16">
        <v>208005472.24850655</v>
      </c>
      <c r="F372" s="17">
        <v>266549.29269995354</v>
      </c>
      <c r="G372" s="55">
        <v>266549.29269995354</v>
      </c>
      <c r="H372">
        <v>365</v>
      </c>
      <c r="I372" s="51">
        <v>0.18</v>
      </c>
      <c r="J372" s="17">
        <v>17.572133453658488</v>
      </c>
      <c r="K372">
        <v>7.5353990200630432E-3</v>
      </c>
      <c r="L372">
        <v>0.21249896163218887</v>
      </c>
      <c r="M372">
        <v>22.5806</v>
      </c>
      <c r="N372">
        <v>77.8</v>
      </c>
      <c r="O372">
        <v>178</v>
      </c>
      <c r="P372">
        <v>0.36</v>
      </c>
      <c r="Q372">
        <v>102.3</v>
      </c>
      <c r="R372">
        <v>0.57554699999999992</v>
      </c>
      <c r="S372">
        <v>69</v>
      </c>
      <c r="T372">
        <v>371</v>
      </c>
      <c r="U372">
        <v>0.15</v>
      </c>
      <c r="V372">
        <v>18.415347631565577</v>
      </c>
      <c r="W372">
        <v>9.0141815896010585E-3</v>
      </c>
      <c r="X372">
        <v>0.21528247268426112</v>
      </c>
      <c r="Y372">
        <v>24.4</v>
      </c>
      <c r="Z372">
        <v>77.400000000000006</v>
      </c>
      <c r="AA372">
        <v>179</v>
      </c>
      <c r="AB372">
        <v>0.36399999999999999</v>
      </c>
      <c r="AC372">
        <v>90.8</v>
      </c>
      <c r="AD372">
        <v>0.57570200000000005</v>
      </c>
      <c r="AE372">
        <v>34</v>
      </c>
    </row>
    <row r="373" spans="1:31" x14ac:dyDescent="0.3">
      <c r="A373" t="s">
        <v>58</v>
      </c>
      <c r="B373" s="3">
        <v>56</v>
      </c>
      <c r="C373" s="9">
        <v>2021</v>
      </c>
      <c r="D373" s="11">
        <v>4276579</v>
      </c>
      <c r="E373" s="16">
        <v>2247224224.1307697</v>
      </c>
      <c r="F373" s="17">
        <v>525472.39841255592</v>
      </c>
      <c r="G373" s="55">
        <v>525472.39841255592</v>
      </c>
      <c r="H373">
        <v>2121</v>
      </c>
      <c r="I373" s="51">
        <v>1.1000000000000001</v>
      </c>
      <c r="J373" s="17">
        <v>13.830862934131918</v>
      </c>
      <c r="K373">
        <v>3.0003001842822966E-2</v>
      </c>
      <c r="L373">
        <v>0.31265276400990177</v>
      </c>
      <c r="M373">
        <v>24.660399999999999</v>
      </c>
      <c r="N373">
        <v>79.099999999999994</v>
      </c>
      <c r="O373">
        <v>275</v>
      </c>
      <c r="P373">
        <v>0.14199999999999999</v>
      </c>
      <c r="Q373">
        <v>89.6</v>
      </c>
      <c r="R373">
        <v>0.79070400000000007</v>
      </c>
      <c r="S373">
        <v>538</v>
      </c>
      <c r="T373">
        <v>2109</v>
      </c>
      <c r="U373">
        <v>1.1599999999999999</v>
      </c>
      <c r="V373">
        <v>16.594256974963017</v>
      </c>
      <c r="W373">
        <v>2.2947244836652801E-2</v>
      </c>
      <c r="X373">
        <v>0.31875461716435521</v>
      </c>
      <c r="Y373">
        <v>25</v>
      </c>
      <c r="Z373">
        <v>76.2</v>
      </c>
      <c r="AA373">
        <v>278</v>
      </c>
      <c r="AB373">
        <v>0.14300000000000002</v>
      </c>
      <c r="AC373">
        <v>87.3</v>
      </c>
      <c r="AD373">
        <v>0.7857590000000001</v>
      </c>
      <c r="AE373">
        <v>546</v>
      </c>
    </row>
    <row r="374" spans="1:31" x14ac:dyDescent="0.3">
      <c r="A374" t="s">
        <v>59</v>
      </c>
      <c r="B374" s="3">
        <v>57</v>
      </c>
      <c r="C374" s="9">
        <v>2021</v>
      </c>
      <c r="D374" s="11">
        <v>3812032</v>
      </c>
      <c r="E374" s="16">
        <v>6856563450.005022</v>
      </c>
      <c r="F374" s="17">
        <v>1798663.6654689736</v>
      </c>
      <c r="G374" s="55">
        <v>1798663.6654689736</v>
      </c>
      <c r="H374">
        <v>1964</v>
      </c>
      <c r="I374" s="51">
        <v>0.19</v>
      </c>
      <c r="J374" s="17">
        <v>21.493974125170872</v>
      </c>
      <c r="K374">
        <v>0.65176330067141697</v>
      </c>
      <c r="L374">
        <v>6.8195823079911788E-2</v>
      </c>
      <c r="M374">
        <v>14.708399999999999</v>
      </c>
      <c r="N374">
        <v>87.6</v>
      </c>
      <c r="O374">
        <v>180</v>
      </c>
      <c r="P374">
        <v>0.192</v>
      </c>
      <c r="Q374">
        <v>74.7</v>
      </c>
      <c r="R374">
        <v>0.794462</v>
      </c>
      <c r="S374">
        <v>242</v>
      </c>
      <c r="T374">
        <v>1952</v>
      </c>
      <c r="U374">
        <v>0.27</v>
      </c>
      <c r="V374">
        <v>31.564753081464936</v>
      </c>
      <c r="W374">
        <v>0.55799208614235896</v>
      </c>
      <c r="X374">
        <v>5.291675761142927E-2</v>
      </c>
      <c r="Y374">
        <v>15.7</v>
      </c>
      <c r="Z374">
        <v>87.6</v>
      </c>
      <c r="AA374">
        <v>191</v>
      </c>
      <c r="AB374">
        <v>0.19399999999999998</v>
      </c>
      <c r="AC374">
        <v>71.900000000000006</v>
      </c>
      <c r="AD374">
        <v>0.79018299999999997</v>
      </c>
      <c r="AE374">
        <v>203</v>
      </c>
    </row>
    <row r="375" spans="1:31" x14ac:dyDescent="0.3">
      <c r="A375" t="s">
        <v>60</v>
      </c>
      <c r="B375" s="3">
        <v>58</v>
      </c>
      <c r="C375" s="9">
        <v>2021</v>
      </c>
      <c r="D375" s="11">
        <v>3433528</v>
      </c>
      <c r="E375" s="16">
        <v>1465374309.2016709</v>
      </c>
      <c r="F375" s="17">
        <v>426783.85299367615</v>
      </c>
      <c r="G375" s="55">
        <v>426783.85299367615</v>
      </c>
      <c r="H375">
        <v>1854</v>
      </c>
      <c r="I375" s="51">
        <v>1.44</v>
      </c>
      <c r="J375" s="17">
        <v>15.990996054329756</v>
      </c>
      <c r="K375">
        <v>6.3815613180915678E-2</v>
      </c>
      <c r="L375">
        <v>0.36869064582424221</v>
      </c>
      <c r="M375">
        <v>25.460100000000001</v>
      </c>
      <c r="N375">
        <v>87.5</v>
      </c>
      <c r="O375">
        <v>241</v>
      </c>
      <c r="P375">
        <v>0.17399999999999999</v>
      </c>
      <c r="Q375">
        <v>79.3</v>
      </c>
      <c r="R375">
        <v>0.78240500000000002</v>
      </c>
      <c r="S375">
        <v>265</v>
      </c>
      <c r="T375">
        <v>1855</v>
      </c>
      <c r="U375">
        <v>1.54</v>
      </c>
      <c r="V375">
        <v>20.102973945733162</v>
      </c>
      <c r="W375">
        <v>4.9812877618897682E-2</v>
      </c>
      <c r="X375">
        <v>0.30784565880063014</v>
      </c>
      <c r="Y375">
        <v>26.700000000000003</v>
      </c>
      <c r="Z375">
        <v>81.3</v>
      </c>
      <c r="AA375">
        <v>246</v>
      </c>
      <c r="AB375">
        <v>0.17300000000000001</v>
      </c>
      <c r="AC375">
        <v>79.8</v>
      </c>
      <c r="AD375">
        <v>0.78311999999999993</v>
      </c>
      <c r="AE375">
        <v>224</v>
      </c>
    </row>
    <row r="376" spans="1:31" x14ac:dyDescent="0.3">
      <c r="A376" t="s">
        <v>61</v>
      </c>
      <c r="B376" s="3">
        <v>59</v>
      </c>
      <c r="C376" s="9">
        <v>2021</v>
      </c>
      <c r="D376" s="11">
        <v>210976</v>
      </c>
      <c r="E376" s="16">
        <v>53890042.583335213</v>
      </c>
      <c r="F376" s="17">
        <v>255432.0993067231</v>
      </c>
      <c r="G376" s="55">
        <v>255432.0993067231</v>
      </c>
      <c r="H376">
        <v>97</v>
      </c>
      <c r="I376" s="51">
        <v>0.14000000000000001</v>
      </c>
      <c r="J376" s="17">
        <v>20.612039889985731</v>
      </c>
      <c r="K376">
        <v>8.8146700817148833E-3</v>
      </c>
      <c r="L376">
        <v>2.3642402601112729E-2</v>
      </c>
      <c r="M376">
        <v>14.583299999999999</v>
      </c>
      <c r="N376">
        <v>84.2</v>
      </c>
      <c r="O376">
        <v>114</v>
      </c>
      <c r="P376">
        <v>0.69</v>
      </c>
      <c r="Q376">
        <v>76.5</v>
      </c>
      <c r="R376">
        <v>0.71828999999999998</v>
      </c>
      <c r="S376">
        <v>2</v>
      </c>
      <c r="T376">
        <v>99</v>
      </c>
      <c r="U376">
        <v>0.14000000000000001</v>
      </c>
      <c r="V376">
        <v>23.713251064425592</v>
      </c>
      <c r="W376">
        <v>8.1234957586879403E-3</v>
      </c>
      <c r="X376">
        <v>2.1170947377861626E-2</v>
      </c>
      <c r="Y376">
        <v>13</v>
      </c>
      <c r="Z376">
        <v>84.2</v>
      </c>
      <c r="AA376">
        <v>120</v>
      </c>
      <c r="AB376">
        <v>0.69099999999999995</v>
      </c>
      <c r="AC376">
        <v>76.3</v>
      </c>
      <c r="AD376">
        <v>0.71892700000000009</v>
      </c>
      <c r="AE376">
        <v>7</v>
      </c>
    </row>
    <row r="377" spans="1:31" x14ac:dyDescent="0.3">
      <c r="A377" t="s">
        <v>62</v>
      </c>
      <c r="B377" s="3">
        <v>60</v>
      </c>
      <c r="C377" s="9">
        <v>2021</v>
      </c>
      <c r="D377" s="11">
        <v>334988</v>
      </c>
      <c r="E377" s="16">
        <v>57698444.089989543</v>
      </c>
      <c r="F377" s="17">
        <v>172240.33126556638</v>
      </c>
      <c r="G377" s="55">
        <v>172240.33126556638</v>
      </c>
      <c r="H377">
        <v>127</v>
      </c>
      <c r="I377" s="51">
        <v>0.42</v>
      </c>
      <c r="J377" s="17">
        <v>16.460848005028687</v>
      </c>
      <c r="K377">
        <v>0.13802320101843793</v>
      </c>
      <c r="L377">
        <v>6.4021223971698913E-3</v>
      </c>
      <c r="M377">
        <v>14.285700000000002</v>
      </c>
      <c r="N377">
        <v>91.7</v>
      </c>
      <c r="O377">
        <v>165</v>
      </c>
      <c r="P377">
        <v>0.45200000000000001</v>
      </c>
      <c r="Q377">
        <v>111.2</v>
      </c>
      <c r="R377">
        <v>0.40759300000000004</v>
      </c>
      <c r="S377">
        <v>15</v>
      </c>
      <c r="T377">
        <v>131</v>
      </c>
      <c r="U377">
        <v>0.44</v>
      </c>
      <c r="V377">
        <v>23.475327979297294</v>
      </c>
      <c r="W377">
        <v>0.11763572365592492</v>
      </c>
      <c r="X377">
        <v>6.9010947147585397E-3</v>
      </c>
      <c r="Y377">
        <v>12.3</v>
      </c>
      <c r="Z377">
        <v>93.4</v>
      </c>
      <c r="AA377">
        <v>157</v>
      </c>
      <c r="AB377">
        <v>0.45500000000000002</v>
      </c>
      <c r="AC377">
        <v>105.7</v>
      </c>
      <c r="AD377">
        <v>0.40086799999999995</v>
      </c>
      <c r="AE377">
        <v>2</v>
      </c>
    </row>
    <row r="378" spans="1:31" x14ac:dyDescent="0.3">
      <c r="A378" t="s">
        <v>63</v>
      </c>
      <c r="B378" s="3">
        <v>61</v>
      </c>
      <c r="C378" s="9">
        <v>2021</v>
      </c>
      <c r="D378" s="11">
        <v>534668</v>
      </c>
      <c r="E378" s="16">
        <v>224472920.10539594</v>
      </c>
      <c r="F378" s="17">
        <v>419836.08539391914</v>
      </c>
      <c r="G378" s="55">
        <v>419836.08539391914</v>
      </c>
      <c r="H378">
        <v>254</v>
      </c>
      <c r="I378" s="51">
        <v>0.05</v>
      </c>
      <c r="J378" s="17">
        <v>16.232757939482351</v>
      </c>
      <c r="K378">
        <v>0.16657878047835695</v>
      </c>
      <c r="L378">
        <v>0.20020790776778019</v>
      </c>
      <c r="M378">
        <v>11.0236</v>
      </c>
      <c r="N378">
        <v>76</v>
      </c>
      <c r="O378">
        <v>143</v>
      </c>
      <c r="P378">
        <v>0.315</v>
      </c>
      <c r="Q378">
        <v>70.8</v>
      </c>
      <c r="R378">
        <v>0.73763999999999996</v>
      </c>
      <c r="S378">
        <v>12</v>
      </c>
      <c r="T378">
        <v>241</v>
      </c>
      <c r="U378">
        <v>0.04</v>
      </c>
      <c r="V378">
        <v>13.02562457458909</v>
      </c>
      <c r="W378">
        <v>0.14503767607581489</v>
      </c>
      <c r="X378">
        <v>0.19896828236934683</v>
      </c>
      <c r="Y378">
        <v>11.8</v>
      </c>
      <c r="Z378">
        <v>75</v>
      </c>
      <c r="AA378">
        <v>151</v>
      </c>
      <c r="AB378">
        <v>0.315</v>
      </c>
      <c r="AC378">
        <v>74.3</v>
      </c>
      <c r="AD378">
        <v>0.73864400000000008</v>
      </c>
      <c r="AE378">
        <v>13</v>
      </c>
    </row>
    <row r="379" spans="1:31" x14ac:dyDescent="0.3">
      <c r="A379" t="s">
        <v>64</v>
      </c>
      <c r="B379" s="3">
        <v>62</v>
      </c>
      <c r="C379" s="9">
        <v>2021</v>
      </c>
      <c r="D379" s="11">
        <v>2173970</v>
      </c>
      <c r="E379" s="16">
        <v>572855603.42679667</v>
      </c>
      <c r="F379" s="17">
        <v>263506.67370147549</v>
      </c>
      <c r="G379" s="55">
        <v>263506.67370147549</v>
      </c>
      <c r="H379">
        <v>1112</v>
      </c>
      <c r="I379" s="51">
        <v>0.27</v>
      </c>
      <c r="J379" s="17">
        <v>14.770693621325776</v>
      </c>
      <c r="K379">
        <v>7.5245858695283871E-3</v>
      </c>
      <c r="L379">
        <v>0.22265697634286977</v>
      </c>
      <c r="M379">
        <v>24.074100000000001</v>
      </c>
      <c r="N379">
        <v>80.400000000000006</v>
      </c>
      <c r="O379">
        <v>225</v>
      </c>
      <c r="P379">
        <v>0.41799999999999998</v>
      </c>
      <c r="Q379">
        <v>95.2</v>
      </c>
      <c r="R379">
        <v>0.63572400000000007</v>
      </c>
      <c r="S379">
        <v>166</v>
      </c>
      <c r="T379">
        <v>1099</v>
      </c>
      <c r="U379">
        <v>0.3</v>
      </c>
      <c r="V379">
        <v>18.363986405054924</v>
      </c>
      <c r="W379">
        <v>6.5716060209348318E-3</v>
      </c>
      <c r="X379">
        <v>0.19399797660788831</v>
      </c>
      <c r="Y379">
        <v>26.3</v>
      </c>
      <c r="Z379">
        <v>77.3</v>
      </c>
      <c r="AA379">
        <v>216</v>
      </c>
      <c r="AB379">
        <v>0.42100000000000004</v>
      </c>
      <c r="AC379">
        <v>95.2</v>
      </c>
      <c r="AD379">
        <v>0.651169</v>
      </c>
      <c r="AE379">
        <v>159</v>
      </c>
    </row>
    <row r="380" spans="1:31" x14ac:dyDescent="0.3">
      <c r="A380" t="s">
        <v>65</v>
      </c>
      <c r="B380" s="3">
        <v>63</v>
      </c>
      <c r="C380" s="9">
        <v>2021</v>
      </c>
      <c r="D380" s="11">
        <v>2859356</v>
      </c>
      <c r="E380" s="16">
        <v>1854247489.3527846</v>
      </c>
      <c r="F380" s="17">
        <v>648484.30533056555</v>
      </c>
      <c r="G380" s="55">
        <v>648484.30533056555</v>
      </c>
      <c r="H380">
        <v>1463</v>
      </c>
      <c r="I380" s="51">
        <v>0.96</v>
      </c>
      <c r="J380" s="17">
        <v>19.318210175071282</v>
      </c>
      <c r="K380">
        <v>0.22444304718786498</v>
      </c>
      <c r="L380">
        <v>0.32926054396191745</v>
      </c>
      <c r="M380">
        <v>15.566800000000001</v>
      </c>
      <c r="N380">
        <v>78.5</v>
      </c>
      <c r="O380">
        <v>228</v>
      </c>
      <c r="P380">
        <v>0.20600000000000002</v>
      </c>
      <c r="Q380">
        <v>80.099999999999994</v>
      </c>
      <c r="R380">
        <v>0.84568100000000002</v>
      </c>
      <c r="S380">
        <v>331</v>
      </c>
      <c r="T380">
        <v>1461</v>
      </c>
      <c r="U380">
        <v>0.98</v>
      </c>
      <c r="V380">
        <v>17.621490606186558</v>
      </c>
      <c r="W380">
        <v>0.16069215499774667</v>
      </c>
      <c r="X380">
        <v>0.40759587563807415</v>
      </c>
      <c r="Y380">
        <v>14.899999999999999</v>
      </c>
      <c r="Z380">
        <v>76.400000000000006</v>
      </c>
      <c r="AA380">
        <v>233</v>
      </c>
      <c r="AB380">
        <v>0.20899999999999999</v>
      </c>
      <c r="AC380">
        <v>81.5</v>
      </c>
      <c r="AD380">
        <v>0.842808</v>
      </c>
      <c r="AE380">
        <v>359</v>
      </c>
    </row>
    <row r="381" spans="1:31" x14ac:dyDescent="0.3">
      <c r="A381" t="s">
        <v>66</v>
      </c>
      <c r="B381" s="3">
        <v>64</v>
      </c>
      <c r="C381" s="9">
        <v>2021</v>
      </c>
      <c r="D381" s="11">
        <v>2372103</v>
      </c>
      <c r="E381" s="16">
        <v>1267873496.5277531</v>
      </c>
      <c r="F381" s="17">
        <v>534493.44169614604</v>
      </c>
      <c r="G381" s="55">
        <v>534493.44169614604</v>
      </c>
      <c r="H381">
        <v>1150</v>
      </c>
      <c r="I381" s="51">
        <v>0.31</v>
      </c>
      <c r="J381" s="17">
        <v>26.829109792150714</v>
      </c>
      <c r="K381">
        <v>0.30394225343010611</v>
      </c>
      <c r="L381">
        <v>0.10655070522701227</v>
      </c>
      <c r="M381">
        <v>15.1111</v>
      </c>
      <c r="N381">
        <v>83.4</v>
      </c>
      <c r="O381">
        <v>274</v>
      </c>
      <c r="P381">
        <v>0.22399999999999998</v>
      </c>
      <c r="Q381">
        <v>90</v>
      </c>
      <c r="R381">
        <v>0.78615899999999994</v>
      </c>
      <c r="S381">
        <v>159</v>
      </c>
      <c r="T381">
        <v>1153</v>
      </c>
      <c r="U381">
        <v>0.41</v>
      </c>
      <c r="V381">
        <v>26.098050586799431</v>
      </c>
      <c r="W381">
        <v>0.25598943972251686</v>
      </c>
      <c r="X381">
        <v>0.1090816206295713</v>
      </c>
      <c r="Y381">
        <v>18.3</v>
      </c>
      <c r="Z381">
        <v>78.900000000000006</v>
      </c>
      <c r="AA381">
        <v>278</v>
      </c>
      <c r="AB381">
        <v>0.223</v>
      </c>
      <c r="AC381">
        <v>93.4</v>
      </c>
      <c r="AD381">
        <v>0.78575799999999996</v>
      </c>
      <c r="AE381">
        <v>146</v>
      </c>
    </row>
    <row r="382" spans="1:31" x14ac:dyDescent="0.3">
      <c r="A382" t="s">
        <v>67</v>
      </c>
      <c r="B382" s="3">
        <v>65</v>
      </c>
      <c r="C382" s="9">
        <v>2021</v>
      </c>
      <c r="D382" s="11">
        <v>2607141</v>
      </c>
      <c r="E382" s="16">
        <v>976001947.55212951</v>
      </c>
      <c r="F382" s="17">
        <v>374357.17805524502</v>
      </c>
      <c r="G382" s="55">
        <v>374357.17805524502</v>
      </c>
      <c r="H382">
        <v>1265</v>
      </c>
      <c r="I382" s="51">
        <v>0.1</v>
      </c>
      <c r="J382" s="17">
        <v>18.812888063658303</v>
      </c>
      <c r="K382">
        <v>0.39460560625143615</v>
      </c>
      <c r="L382">
        <v>0.13568190366385341</v>
      </c>
      <c r="M382">
        <v>15.550800000000001</v>
      </c>
      <c r="N382">
        <v>80.2</v>
      </c>
      <c r="O382">
        <v>168</v>
      </c>
      <c r="P382">
        <v>0.13500000000000001</v>
      </c>
      <c r="Q382">
        <v>94.1</v>
      </c>
      <c r="R382">
        <v>0.81980000000000008</v>
      </c>
      <c r="S382">
        <v>213</v>
      </c>
      <c r="T382">
        <v>1276</v>
      </c>
      <c r="U382">
        <v>0.17</v>
      </c>
      <c r="V382">
        <v>26.318116242332746</v>
      </c>
      <c r="W382">
        <v>0.18905065400244045</v>
      </c>
      <c r="X382">
        <v>0.14872303751663729</v>
      </c>
      <c r="Y382">
        <v>14.099999999999998</v>
      </c>
      <c r="Z382">
        <v>74.900000000000006</v>
      </c>
      <c r="AA382">
        <v>171</v>
      </c>
      <c r="AB382">
        <v>0.13500000000000001</v>
      </c>
      <c r="AC382">
        <v>92</v>
      </c>
      <c r="AD382">
        <v>0.82455800000000001</v>
      </c>
      <c r="AE382">
        <v>172</v>
      </c>
    </row>
    <row r="383" spans="1:31" x14ac:dyDescent="0.3">
      <c r="A383" t="s">
        <v>68</v>
      </c>
      <c r="B383" s="3">
        <v>66</v>
      </c>
      <c r="C383" s="9">
        <v>2021</v>
      </c>
      <c r="D383" s="11">
        <v>2799459</v>
      </c>
      <c r="E383" s="16">
        <v>1267672173.8574145</v>
      </c>
      <c r="F383" s="17">
        <v>452827.55484449479</v>
      </c>
      <c r="G383" s="55">
        <v>452827.55484449479</v>
      </c>
      <c r="H383">
        <v>1436</v>
      </c>
      <c r="I383" s="51">
        <v>1.92</v>
      </c>
      <c r="J383" s="17">
        <v>20.47633179512497</v>
      </c>
      <c r="K383">
        <v>4.3978245172659199E-2</v>
      </c>
      <c r="L383">
        <v>0.13545312199735104</v>
      </c>
      <c r="M383">
        <v>18.4755</v>
      </c>
      <c r="N383">
        <v>83.9</v>
      </c>
      <c r="O383">
        <v>347</v>
      </c>
      <c r="P383">
        <v>0.20300000000000001</v>
      </c>
      <c r="Q383">
        <v>92.6</v>
      </c>
      <c r="R383">
        <v>0.72712500000000002</v>
      </c>
      <c r="S383">
        <v>518</v>
      </c>
      <c r="T383">
        <v>1394</v>
      </c>
      <c r="U383">
        <v>2.0299999999999998</v>
      </c>
      <c r="V383">
        <v>19.560929689628615</v>
      </c>
      <c r="W383">
        <v>2.4455927085281704E-2</v>
      </c>
      <c r="X383">
        <v>0.13930819263615848</v>
      </c>
      <c r="Y383">
        <v>17.8</v>
      </c>
      <c r="Z383">
        <v>79</v>
      </c>
      <c r="AA383">
        <v>350</v>
      </c>
      <c r="AB383">
        <v>0.20499999999999999</v>
      </c>
      <c r="AC383">
        <v>94.9</v>
      </c>
      <c r="AD383">
        <v>0.72765299999999999</v>
      </c>
      <c r="AE383">
        <v>520</v>
      </c>
    </row>
    <row r="384" spans="1:31" x14ac:dyDescent="0.3">
      <c r="A384" t="s">
        <v>69</v>
      </c>
      <c r="B384" s="3">
        <v>67</v>
      </c>
      <c r="C384" s="9">
        <v>2021</v>
      </c>
      <c r="D384" s="11">
        <v>1864832</v>
      </c>
      <c r="E384" s="16">
        <v>695977067.89932525</v>
      </c>
      <c r="F384" s="17">
        <v>373211.67156040075</v>
      </c>
      <c r="G384" s="55">
        <v>373211.67156040075</v>
      </c>
      <c r="H384">
        <v>1003</v>
      </c>
      <c r="I384" s="51">
        <v>0.88</v>
      </c>
      <c r="J384" s="17">
        <v>22.41730317017559</v>
      </c>
      <c r="K384">
        <v>3.3049545822560764E-3</v>
      </c>
      <c r="L384">
        <v>0.20434923073038017</v>
      </c>
      <c r="M384">
        <v>25.568200000000001</v>
      </c>
      <c r="N384">
        <v>85.3</v>
      </c>
      <c r="O384">
        <v>386</v>
      </c>
      <c r="P384">
        <v>0.26500000000000001</v>
      </c>
      <c r="Q384">
        <v>82.9</v>
      </c>
      <c r="R384">
        <v>0.58649899999999999</v>
      </c>
      <c r="S384">
        <v>178</v>
      </c>
      <c r="T384">
        <v>1021</v>
      </c>
      <c r="U384">
        <v>0.75</v>
      </c>
      <c r="V384">
        <v>26.022977736419101</v>
      </c>
      <c r="W384">
        <v>2.0045558453494774E-3</v>
      </c>
      <c r="X384">
        <v>0.30753007505374136</v>
      </c>
      <c r="Y384">
        <v>25.1</v>
      </c>
      <c r="Z384">
        <v>77</v>
      </c>
      <c r="AA384">
        <v>385</v>
      </c>
      <c r="AB384">
        <v>0.26600000000000001</v>
      </c>
      <c r="AC384">
        <v>82.5</v>
      </c>
      <c r="AD384">
        <v>0.58408900000000008</v>
      </c>
      <c r="AE384">
        <v>197</v>
      </c>
    </row>
    <row r="385" spans="1:31" x14ac:dyDescent="0.3">
      <c r="A385" t="s">
        <v>70</v>
      </c>
      <c r="B385" s="3">
        <v>68</v>
      </c>
      <c r="C385" s="9">
        <v>2021</v>
      </c>
      <c r="D385" s="11">
        <v>1063999</v>
      </c>
      <c r="E385" s="16">
        <v>513911870.98368227</v>
      </c>
      <c r="F385" s="17">
        <v>483000.33269174339</v>
      </c>
      <c r="G385" s="55">
        <v>483000.33269174339</v>
      </c>
      <c r="H385">
        <v>546</v>
      </c>
      <c r="I385" s="51">
        <v>2.33</v>
      </c>
      <c r="J385" s="17">
        <v>15.255559417122091</v>
      </c>
      <c r="K385">
        <v>0.26293775067415265</v>
      </c>
      <c r="L385">
        <v>0.10604110487293729</v>
      </c>
      <c r="M385">
        <v>25.786200000000004</v>
      </c>
      <c r="N385">
        <v>78.8</v>
      </c>
      <c r="O385">
        <v>556</v>
      </c>
      <c r="P385">
        <v>0.28600000000000003</v>
      </c>
      <c r="Q385">
        <v>100.8</v>
      </c>
      <c r="R385">
        <v>0.71082499999999993</v>
      </c>
      <c r="S385">
        <v>302</v>
      </c>
      <c r="T385">
        <v>537</v>
      </c>
      <c r="U385">
        <v>2.89</v>
      </c>
      <c r="V385">
        <v>18.329185975131399</v>
      </c>
      <c r="W385">
        <v>0.17931393155420269</v>
      </c>
      <c r="X385">
        <v>0.11215943280482252</v>
      </c>
      <c r="Y385">
        <v>30.7</v>
      </c>
      <c r="Z385">
        <v>76.2</v>
      </c>
      <c r="AA385">
        <v>539</v>
      </c>
      <c r="AB385">
        <v>0.28699999999999998</v>
      </c>
      <c r="AC385">
        <v>90.8</v>
      </c>
      <c r="AD385">
        <v>0.70312600000000003</v>
      </c>
      <c r="AE385">
        <v>259</v>
      </c>
    </row>
    <row r="386" spans="1:31" x14ac:dyDescent="0.3">
      <c r="A386" t="s">
        <v>71</v>
      </c>
      <c r="B386" s="3">
        <v>69</v>
      </c>
      <c r="C386" s="9">
        <v>2021</v>
      </c>
      <c r="D386" s="11">
        <v>979453</v>
      </c>
      <c r="E386" s="16">
        <v>247329309.02512428</v>
      </c>
      <c r="F386" s="17">
        <v>252517.79209939044</v>
      </c>
      <c r="G386" s="55">
        <v>252517.79209939044</v>
      </c>
      <c r="H386">
        <v>433</v>
      </c>
      <c r="I386" s="51">
        <v>0.28999999999999998</v>
      </c>
      <c r="J386" s="17">
        <v>21.28772347573592</v>
      </c>
      <c r="K386">
        <v>7.5616294008236343E-2</v>
      </c>
      <c r="L386">
        <v>0.11605420174825855</v>
      </c>
      <c r="M386">
        <v>16.541399999999999</v>
      </c>
      <c r="N386">
        <v>88.8</v>
      </c>
      <c r="O386">
        <v>198</v>
      </c>
      <c r="P386">
        <v>0.40799999999999997</v>
      </c>
      <c r="Q386">
        <v>79.5</v>
      </c>
      <c r="R386">
        <v>0.63226700000000002</v>
      </c>
      <c r="S386">
        <v>31</v>
      </c>
      <c r="T386">
        <v>427</v>
      </c>
      <c r="U386">
        <v>0.3</v>
      </c>
      <c r="V386">
        <v>21.518268800173317</v>
      </c>
      <c r="W386">
        <v>6.2935591546125394E-2</v>
      </c>
      <c r="X386">
        <v>0.12217068003627479</v>
      </c>
      <c r="Y386">
        <v>16.2</v>
      </c>
      <c r="Z386">
        <v>80.7</v>
      </c>
      <c r="AA386">
        <v>203</v>
      </c>
      <c r="AB386">
        <v>0.40799999999999997</v>
      </c>
      <c r="AC386">
        <v>85.1</v>
      </c>
      <c r="AD386">
        <v>0.62983199999999995</v>
      </c>
      <c r="AE386">
        <v>27</v>
      </c>
    </row>
    <row r="387" spans="1:31" x14ac:dyDescent="0.3">
      <c r="A387" t="s">
        <v>72</v>
      </c>
      <c r="B387" s="3">
        <v>70</v>
      </c>
      <c r="C387" s="9">
        <v>2021</v>
      </c>
      <c r="D387" s="11">
        <v>992542</v>
      </c>
      <c r="E387" s="16">
        <v>1014793484.1503562</v>
      </c>
      <c r="F387" s="17">
        <v>1022418.6826858271</v>
      </c>
      <c r="G387" s="55">
        <v>1022418.6826858271</v>
      </c>
      <c r="H387">
        <v>501</v>
      </c>
      <c r="I387" s="51">
        <v>0.22</v>
      </c>
      <c r="J387" s="17">
        <v>25.675633296402147</v>
      </c>
      <c r="K387">
        <v>0.59133519777987975</v>
      </c>
      <c r="L387">
        <v>8.4593761282606775E-3</v>
      </c>
      <c r="M387">
        <v>20.2532</v>
      </c>
      <c r="N387">
        <v>94.2</v>
      </c>
      <c r="O387">
        <v>229</v>
      </c>
      <c r="P387">
        <v>0.33</v>
      </c>
      <c r="Q387">
        <v>84.7</v>
      </c>
      <c r="R387">
        <v>0.40604000000000001</v>
      </c>
      <c r="S387">
        <v>61</v>
      </c>
      <c r="T387">
        <v>502</v>
      </c>
      <c r="U387">
        <v>0.27</v>
      </c>
      <c r="V387">
        <v>22.853418867727477</v>
      </c>
      <c r="W387">
        <v>0.49704329205379272</v>
      </c>
      <c r="X387">
        <v>1.1803557484122517E-2</v>
      </c>
      <c r="Y387">
        <v>15.7</v>
      </c>
      <c r="Z387">
        <v>91.4</v>
      </c>
      <c r="AA387">
        <v>242</v>
      </c>
      <c r="AB387">
        <v>0.33700000000000002</v>
      </c>
      <c r="AC387">
        <v>86.1</v>
      </c>
      <c r="AD387">
        <v>0.40277000000000002</v>
      </c>
      <c r="AE387">
        <v>78</v>
      </c>
    </row>
    <row r="388" spans="1:31" x14ac:dyDescent="0.3">
      <c r="A388" t="s">
        <v>73</v>
      </c>
      <c r="B388" s="3">
        <v>71</v>
      </c>
      <c r="C388" s="9">
        <v>2021</v>
      </c>
      <c r="D388" s="11">
        <v>1007620</v>
      </c>
      <c r="E388" s="16">
        <v>329126846.23022002</v>
      </c>
      <c r="F388" s="17">
        <v>326637.86569363455</v>
      </c>
      <c r="G388" s="55">
        <v>326637.86569363455</v>
      </c>
      <c r="H388">
        <v>523</v>
      </c>
      <c r="I388" s="51">
        <v>0.12</v>
      </c>
      <c r="J388" s="17">
        <v>33.523468634731771</v>
      </c>
      <c r="K388">
        <v>0.28283744475949574</v>
      </c>
      <c r="L388">
        <v>2.0825301056270642E-2</v>
      </c>
      <c r="M388">
        <v>10.179600000000001</v>
      </c>
      <c r="N388">
        <v>79.400000000000006</v>
      </c>
      <c r="O388">
        <v>194</v>
      </c>
      <c r="P388">
        <v>0.307</v>
      </c>
      <c r="Q388">
        <v>101.6</v>
      </c>
      <c r="R388">
        <v>0.65690799999999994</v>
      </c>
      <c r="S388">
        <v>17</v>
      </c>
      <c r="T388">
        <v>524</v>
      </c>
      <c r="U388">
        <v>0.12</v>
      </c>
      <c r="V388">
        <v>30.014102468570698</v>
      </c>
      <c r="W388">
        <v>0.26059350420808275</v>
      </c>
      <c r="X388">
        <v>2.2979574297498494E-2</v>
      </c>
      <c r="Y388">
        <v>11.3</v>
      </c>
      <c r="Z388">
        <v>69.7</v>
      </c>
      <c r="AA388">
        <v>204</v>
      </c>
      <c r="AB388">
        <v>0.311</v>
      </c>
      <c r="AC388">
        <v>101.2</v>
      </c>
      <c r="AD388">
        <v>0.65685400000000005</v>
      </c>
      <c r="AE388">
        <v>18</v>
      </c>
    </row>
    <row r="389" spans="1:31" x14ac:dyDescent="0.3">
      <c r="A389" t="s">
        <v>74</v>
      </c>
      <c r="B389" s="3">
        <v>72</v>
      </c>
      <c r="C389" s="9">
        <v>2021</v>
      </c>
      <c r="D389" s="11">
        <v>292913</v>
      </c>
      <c r="E389" s="16">
        <v>257427479.30360082</v>
      </c>
      <c r="F389" s="17">
        <v>878853.03589666833</v>
      </c>
      <c r="G389" s="55">
        <v>878853.03589666833</v>
      </c>
      <c r="H389">
        <v>181</v>
      </c>
      <c r="I389" s="51">
        <v>0.47</v>
      </c>
      <c r="J389" s="17">
        <v>23.250429253027143</v>
      </c>
      <c r="K389">
        <v>5.0716784146896718E-2</v>
      </c>
      <c r="L389">
        <v>4.7196765807844758E-2</v>
      </c>
      <c r="M389">
        <v>21.6495</v>
      </c>
      <c r="N389">
        <v>89.4</v>
      </c>
      <c r="O389">
        <v>131</v>
      </c>
      <c r="P389">
        <v>0.221</v>
      </c>
      <c r="Q389">
        <v>115.6</v>
      </c>
      <c r="R389">
        <v>0.94834000000000007</v>
      </c>
      <c r="S389">
        <v>3</v>
      </c>
      <c r="T389">
        <v>182</v>
      </c>
      <c r="U389">
        <v>0.53</v>
      </c>
      <c r="V389">
        <v>19.699505514635185</v>
      </c>
      <c r="W389">
        <v>7.5245105242597393E-2</v>
      </c>
      <c r="X389">
        <v>7.296790466802551E-2</v>
      </c>
      <c r="Y389">
        <v>20.7</v>
      </c>
      <c r="Z389">
        <v>82.7</v>
      </c>
      <c r="AA389">
        <v>141</v>
      </c>
      <c r="AB389">
        <v>0.222</v>
      </c>
      <c r="AC389">
        <v>118.9</v>
      </c>
      <c r="AD389">
        <v>0.93962000000000001</v>
      </c>
      <c r="AE389">
        <v>10</v>
      </c>
    </row>
    <row r="390" spans="1:31" x14ac:dyDescent="0.3">
      <c r="A390" t="s">
        <v>75</v>
      </c>
      <c r="B390" s="3">
        <v>73</v>
      </c>
      <c r="C390" s="9">
        <v>2021</v>
      </c>
      <c r="D390" s="11">
        <v>1850077</v>
      </c>
      <c r="E390" s="16">
        <v>995944699.09370863</v>
      </c>
      <c r="F390" s="17">
        <v>538326.07999218872</v>
      </c>
      <c r="G390" s="55">
        <v>538326.07999218872</v>
      </c>
      <c r="H390">
        <v>1003</v>
      </c>
      <c r="I390" s="51">
        <v>0.7</v>
      </c>
      <c r="J390" s="17">
        <v>19.356613622245085</v>
      </c>
      <c r="K390">
        <v>9.9356019939801764E-3</v>
      </c>
      <c r="L390">
        <v>7.3081064347255587E-2</v>
      </c>
      <c r="M390">
        <v>20.588200000000001</v>
      </c>
      <c r="N390">
        <v>86.4</v>
      </c>
      <c r="O390">
        <v>226</v>
      </c>
      <c r="P390">
        <v>0.215</v>
      </c>
      <c r="Q390">
        <v>97.5</v>
      </c>
      <c r="R390">
        <v>0.89772600000000002</v>
      </c>
      <c r="S390">
        <v>160</v>
      </c>
      <c r="T390">
        <v>1002</v>
      </c>
      <c r="U390">
        <v>0.77</v>
      </c>
      <c r="V390">
        <v>20.753026347944228</v>
      </c>
      <c r="W390">
        <v>9.5994936396137428E-3</v>
      </c>
      <c r="X390">
        <v>7.4261883676495097E-2</v>
      </c>
      <c r="Y390">
        <v>20.5</v>
      </c>
      <c r="Z390">
        <v>79.599999999999994</v>
      </c>
      <c r="AA390">
        <v>230</v>
      </c>
      <c r="AB390">
        <v>0.217</v>
      </c>
      <c r="AC390">
        <v>98.5</v>
      </c>
      <c r="AD390">
        <v>0.89745799999999998</v>
      </c>
      <c r="AE390">
        <v>136</v>
      </c>
    </row>
    <row r="391" spans="1:31" x14ac:dyDescent="0.3">
      <c r="A391" t="s">
        <v>76</v>
      </c>
      <c r="B391" s="3">
        <v>74</v>
      </c>
      <c r="C391" s="9">
        <v>2021</v>
      </c>
      <c r="D391" s="11">
        <v>1293932</v>
      </c>
      <c r="E391" s="16">
        <v>722725850.01348078</v>
      </c>
      <c r="F391" s="17">
        <v>558550.10156135005</v>
      </c>
      <c r="G391" s="55">
        <v>558550.10156135005</v>
      </c>
      <c r="H391">
        <v>710</v>
      </c>
      <c r="I391" s="51">
        <v>0.25</v>
      </c>
      <c r="J391" s="17">
        <v>24.956348572432869</v>
      </c>
      <c r="K391">
        <v>8.1733876706221925E-2</v>
      </c>
      <c r="L391">
        <v>0.10765933324525083</v>
      </c>
      <c r="M391">
        <v>14.225899999999999</v>
      </c>
      <c r="N391">
        <v>82</v>
      </c>
      <c r="O391">
        <v>306</v>
      </c>
      <c r="P391">
        <v>0.16500000000000001</v>
      </c>
      <c r="Q391">
        <v>92.3</v>
      </c>
      <c r="R391">
        <v>0.89767399999999997</v>
      </c>
      <c r="S391">
        <v>107</v>
      </c>
      <c r="T391">
        <v>721</v>
      </c>
      <c r="U391">
        <v>0.24</v>
      </c>
      <c r="V391">
        <v>28.399810690755846</v>
      </c>
      <c r="W391">
        <v>7.6762782168645877E-2</v>
      </c>
      <c r="X391">
        <v>0.101279127327443</v>
      </c>
      <c r="Y391">
        <v>18</v>
      </c>
      <c r="Z391">
        <v>83.1</v>
      </c>
      <c r="AA391">
        <v>312</v>
      </c>
      <c r="AB391">
        <v>0.16699999999999998</v>
      </c>
      <c r="AC391">
        <v>83.2</v>
      </c>
      <c r="AD391">
        <v>0.92064999999999997</v>
      </c>
      <c r="AE391">
        <v>126</v>
      </c>
    </row>
    <row r="392" spans="1:31" x14ac:dyDescent="0.3">
      <c r="A392" t="s">
        <v>77</v>
      </c>
      <c r="B392" s="3">
        <v>75</v>
      </c>
      <c r="C392" s="9">
        <v>2021</v>
      </c>
      <c r="D392" s="11">
        <v>768631</v>
      </c>
      <c r="E392" s="16">
        <v>354766735.71575034</v>
      </c>
      <c r="F392" s="17">
        <v>461556.6321365523</v>
      </c>
      <c r="G392" s="55">
        <v>461556.6321365523</v>
      </c>
      <c r="H392">
        <v>402</v>
      </c>
      <c r="I392" s="51">
        <v>0.14000000000000001</v>
      </c>
      <c r="J392" s="17">
        <v>77.634896688525686</v>
      </c>
      <c r="K392">
        <v>0.1394214285335339</v>
      </c>
      <c r="L392">
        <v>3.2953108378959373E-2</v>
      </c>
      <c r="M392">
        <v>11.3095</v>
      </c>
      <c r="N392">
        <v>86.4</v>
      </c>
      <c r="O392">
        <v>185</v>
      </c>
      <c r="P392">
        <v>0.318</v>
      </c>
      <c r="Q392">
        <v>99.4</v>
      </c>
      <c r="R392">
        <v>0.76898100000000003</v>
      </c>
      <c r="S392">
        <v>51</v>
      </c>
      <c r="T392">
        <v>403</v>
      </c>
      <c r="U392">
        <v>0.15</v>
      </c>
      <c r="V392">
        <v>80.218050487684096</v>
      </c>
      <c r="W392">
        <v>0.15262744543615775</v>
      </c>
      <c r="X392">
        <v>3.1697874033734121E-2</v>
      </c>
      <c r="Y392">
        <v>11.7</v>
      </c>
      <c r="Z392">
        <v>83.5</v>
      </c>
      <c r="AA392">
        <v>185</v>
      </c>
      <c r="AB392">
        <v>0.32</v>
      </c>
      <c r="AC392">
        <v>96</v>
      </c>
      <c r="AD392">
        <v>0.77204800000000007</v>
      </c>
      <c r="AE392">
        <v>58</v>
      </c>
    </row>
    <row r="393" spans="1:31" x14ac:dyDescent="0.3">
      <c r="A393" t="s">
        <v>78</v>
      </c>
      <c r="B393" s="3">
        <v>76</v>
      </c>
      <c r="C393" s="9">
        <v>2021</v>
      </c>
      <c r="D393" s="11">
        <v>136627</v>
      </c>
      <c r="E393" s="16">
        <v>198255844.25165066</v>
      </c>
      <c r="F393" s="17">
        <v>1451073.6842033467</v>
      </c>
      <c r="G393" s="55">
        <v>1451073.6842033467</v>
      </c>
      <c r="H393">
        <v>87</v>
      </c>
      <c r="I393" s="51">
        <v>0.28000000000000003</v>
      </c>
      <c r="J393" s="17">
        <v>23.893089648931266</v>
      </c>
      <c r="K393">
        <v>0.53964674240309862</v>
      </c>
      <c r="L393">
        <v>9.6903982993469008E-3</v>
      </c>
      <c r="M393">
        <v>18.75</v>
      </c>
      <c r="N393">
        <v>97.3</v>
      </c>
      <c r="O393">
        <v>188</v>
      </c>
      <c r="P393">
        <v>3.6000000000000004E-2</v>
      </c>
      <c r="Q393">
        <v>104.6</v>
      </c>
      <c r="R393">
        <v>0.96156000000000008</v>
      </c>
      <c r="S393">
        <v>2</v>
      </c>
      <c r="T393">
        <v>86</v>
      </c>
      <c r="U393">
        <v>0.28999999999999998</v>
      </c>
      <c r="V393">
        <v>16.550356659395536</v>
      </c>
      <c r="W393">
        <v>0.56109222551268123</v>
      </c>
      <c r="X393">
        <v>8.8370851205018513E-3</v>
      </c>
      <c r="Y393">
        <v>17.600000000000001</v>
      </c>
      <c r="Z393">
        <v>95.3</v>
      </c>
      <c r="AA393">
        <v>185</v>
      </c>
      <c r="AB393">
        <v>3.6000000000000004E-2</v>
      </c>
      <c r="AC393">
        <v>111.8</v>
      </c>
      <c r="AD393">
        <v>0.96122799999999997</v>
      </c>
      <c r="AE393">
        <v>5</v>
      </c>
    </row>
    <row r="394" spans="1:31" x14ac:dyDescent="0.3">
      <c r="A394" t="s">
        <v>79</v>
      </c>
      <c r="B394" s="3">
        <v>77</v>
      </c>
      <c r="C394" s="9">
        <v>2021</v>
      </c>
      <c r="D394" s="11">
        <v>467639</v>
      </c>
      <c r="E394" s="16">
        <v>728409308.60884178</v>
      </c>
      <c r="F394" s="17">
        <v>1557631.6530675197</v>
      </c>
      <c r="G394" s="55">
        <v>1557631.6530675197</v>
      </c>
      <c r="H394">
        <v>275</v>
      </c>
      <c r="I394" s="51">
        <v>0.09</v>
      </c>
      <c r="J394" s="17">
        <v>19.553036228709839</v>
      </c>
      <c r="K394">
        <v>0.59776173124956522</v>
      </c>
      <c r="L394">
        <v>3.9063233462274971E-2</v>
      </c>
      <c r="M394">
        <v>6.6351000000000004</v>
      </c>
      <c r="N394">
        <v>87.3</v>
      </c>
      <c r="O394">
        <v>106</v>
      </c>
      <c r="P394">
        <v>0.17499999999999999</v>
      </c>
      <c r="Q394">
        <v>118.9</v>
      </c>
      <c r="R394">
        <v>0.58604500000000004</v>
      </c>
      <c r="S394">
        <v>8</v>
      </c>
      <c r="T394">
        <v>276</v>
      </c>
      <c r="U394">
        <v>0.11</v>
      </c>
      <c r="V394">
        <v>23.010519528308873</v>
      </c>
      <c r="W394">
        <v>0.55635753507186525</v>
      </c>
      <c r="X394">
        <v>4.1161591547189583E-2</v>
      </c>
      <c r="Y394">
        <v>8.5</v>
      </c>
      <c r="Z394">
        <v>81.7</v>
      </c>
      <c r="AA394">
        <v>113</v>
      </c>
      <c r="AB394">
        <v>0.17800000000000002</v>
      </c>
      <c r="AC394">
        <v>119.2</v>
      </c>
      <c r="AD394">
        <v>0.55993499999999996</v>
      </c>
      <c r="AE394">
        <v>5</v>
      </c>
    </row>
    <row r="395" spans="1:31" x14ac:dyDescent="0.3">
      <c r="A395" t="s">
        <v>80</v>
      </c>
      <c r="B395" s="3">
        <v>78</v>
      </c>
      <c r="C395" s="9">
        <v>2021</v>
      </c>
      <c r="D395" s="11">
        <v>151073</v>
      </c>
      <c r="E395" s="16">
        <v>54176621.510046154</v>
      </c>
      <c r="F395" s="17">
        <v>358612.2041003101</v>
      </c>
      <c r="G395" s="55">
        <v>358612.2041003101</v>
      </c>
      <c r="H395">
        <v>77</v>
      </c>
      <c r="I395" s="51">
        <v>0.12</v>
      </c>
      <c r="J395" s="17">
        <v>21.381271791170697</v>
      </c>
      <c r="K395">
        <v>0.23537336856021218</v>
      </c>
      <c r="L395">
        <v>4.0665358963627142E-2</v>
      </c>
      <c r="M395">
        <v>12.2807</v>
      </c>
      <c r="N395">
        <v>78.5</v>
      </c>
      <c r="O395">
        <v>127</v>
      </c>
      <c r="P395">
        <v>0.29199999999999998</v>
      </c>
      <c r="Q395">
        <v>132.19999999999999</v>
      </c>
      <c r="R395">
        <v>0.90038300000000004</v>
      </c>
      <c r="S395">
        <v>12</v>
      </c>
      <c r="T395">
        <v>78</v>
      </c>
      <c r="U395">
        <v>0.15</v>
      </c>
      <c r="V395">
        <v>26.108317729050555</v>
      </c>
      <c r="W395">
        <v>0.13737848433088326</v>
      </c>
      <c r="X395">
        <v>3.8501161169926079E-2</v>
      </c>
      <c r="Y395">
        <v>13.3</v>
      </c>
      <c r="Z395">
        <v>76.3</v>
      </c>
      <c r="AA395">
        <v>124</v>
      </c>
      <c r="AB395">
        <v>0.29299999999999998</v>
      </c>
      <c r="AC395">
        <v>119.2</v>
      </c>
      <c r="AD395">
        <v>0.86018100000000008</v>
      </c>
      <c r="AE395">
        <v>19</v>
      </c>
    </row>
    <row r="396" spans="1:31" x14ac:dyDescent="0.3">
      <c r="A396" t="s">
        <v>81</v>
      </c>
      <c r="B396" s="3">
        <v>79</v>
      </c>
      <c r="C396" s="9">
        <v>2021</v>
      </c>
      <c r="D396" s="11">
        <v>47745</v>
      </c>
      <c r="E396" s="16">
        <v>84516196.417894498</v>
      </c>
      <c r="F396" s="17">
        <v>1770158.0567157711</v>
      </c>
      <c r="G396" s="55">
        <v>1770158.0567157711</v>
      </c>
      <c r="H396">
        <v>31</v>
      </c>
      <c r="I396" s="51">
        <v>7.0000000000000007E-2</v>
      </c>
      <c r="J396" s="17">
        <v>37.276498982023085</v>
      </c>
      <c r="K396">
        <v>0.40343054632521713</v>
      </c>
      <c r="L396">
        <v>1.7661784124778754E-3</v>
      </c>
      <c r="M396">
        <v>19.047599999999999</v>
      </c>
      <c r="N396">
        <v>93.4</v>
      </c>
      <c r="O396">
        <v>19</v>
      </c>
      <c r="P396">
        <v>0.312</v>
      </c>
      <c r="Q396">
        <v>134.80000000000001</v>
      </c>
      <c r="R396">
        <v>0.40822600000000003</v>
      </c>
      <c r="S396">
        <v>0</v>
      </c>
      <c r="T396">
        <v>31</v>
      </c>
      <c r="U396">
        <v>7.0000000000000007E-2</v>
      </c>
      <c r="V396">
        <v>26.240784864284443</v>
      </c>
      <c r="W396">
        <v>0.45563314490898588</v>
      </c>
      <c r="X396">
        <v>2.3499641731312406E-3</v>
      </c>
      <c r="Y396">
        <v>11.7</v>
      </c>
      <c r="Z396">
        <v>89.2</v>
      </c>
      <c r="AA396">
        <v>28</v>
      </c>
      <c r="AB396">
        <v>0.317</v>
      </c>
      <c r="AC396">
        <v>134.1</v>
      </c>
      <c r="AD396">
        <v>0.40559899999999999</v>
      </c>
      <c r="AE396">
        <v>0</v>
      </c>
    </row>
    <row r="397" spans="1:31" x14ac:dyDescent="0.3">
      <c r="A397" s="2" t="s">
        <v>3</v>
      </c>
      <c r="B397" s="3">
        <v>1</v>
      </c>
      <c r="C397" s="9">
        <v>2022</v>
      </c>
      <c r="D397" s="11">
        <v>1525496</v>
      </c>
      <c r="E397" s="16">
        <v>866058847.25014305</v>
      </c>
      <c r="F397" s="17">
        <v>567722.7913086256</v>
      </c>
      <c r="G397" s="55">
        <v>567722.7913086256</v>
      </c>
      <c r="H397">
        <v>825</v>
      </c>
      <c r="I397" s="51">
        <v>0.33</v>
      </c>
      <c r="J397" s="17">
        <v>14.761502345197943</v>
      </c>
      <c r="K397">
        <v>0.21429717492051181</v>
      </c>
      <c r="L397">
        <v>0.16764797852869101</v>
      </c>
      <c r="M397">
        <v>25.592400000000005</v>
      </c>
      <c r="N397">
        <v>78.099999999999994</v>
      </c>
      <c r="O397">
        <v>311</v>
      </c>
      <c r="P397">
        <v>0.34600000000000003</v>
      </c>
      <c r="Q397">
        <v>69.400000000000006</v>
      </c>
      <c r="R397">
        <v>0.91800999999999999</v>
      </c>
      <c r="S397">
        <v>236</v>
      </c>
      <c r="T397">
        <v>829</v>
      </c>
      <c r="U397">
        <v>0.28999999999999998</v>
      </c>
      <c r="V397">
        <v>12.457267861446306</v>
      </c>
      <c r="W397">
        <v>0.31520677039671818</v>
      </c>
      <c r="X397">
        <v>0.14062139644157695</v>
      </c>
      <c r="Y397">
        <v>27.751199999999997</v>
      </c>
      <c r="Z397">
        <v>78.7</v>
      </c>
      <c r="AA397">
        <v>304</v>
      </c>
      <c r="AB397">
        <v>0.34700000000000003</v>
      </c>
      <c r="AC397">
        <v>70.7</v>
      </c>
      <c r="AD397">
        <v>0.91789900000000002</v>
      </c>
      <c r="AE397">
        <v>208</v>
      </c>
    </row>
    <row r="398" spans="1:31" x14ac:dyDescent="0.3">
      <c r="A398" s="2" t="s">
        <v>4</v>
      </c>
      <c r="B398" s="3">
        <v>2</v>
      </c>
      <c r="C398" s="9">
        <v>2022</v>
      </c>
      <c r="D398" s="11">
        <v>1158570</v>
      </c>
      <c r="E398" s="16">
        <v>355689397.23329574</v>
      </c>
      <c r="F398" s="17">
        <v>307007.25656049763</v>
      </c>
      <c r="G398" s="55">
        <v>307007.25656049763</v>
      </c>
      <c r="H398">
        <v>581</v>
      </c>
      <c r="I398" s="51">
        <v>0.17</v>
      </c>
      <c r="J398" s="17">
        <v>15.908892392441864</v>
      </c>
      <c r="K398">
        <v>3.8064345618072108E-4</v>
      </c>
      <c r="L398">
        <v>0.1835480940314245</v>
      </c>
      <c r="M398">
        <v>18.309899999999999</v>
      </c>
      <c r="N398">
        <v>81.099999999999994</v>
      </c>
      <c r="O398">
        <v>195</v>
      </c>
      <c r="P398">
        <v>0.30399999999999999</v>
      </c>
      <c r="Q398">
        <v>74.400000000000006</v>
      </c>
      <c r="R398">
        <v>0.65893400000000002</v>
      </c>
      <c r="S398">
        <v>41</v>
      </c>
      <c r="T398">
        <v>589</v>
      </c>
      <c r="U398">
        <v>7.0000000000000007E-2</v>
      </c>
      <c r="V398">
        <v>17.863005482366766</v>
      </c>
      <c r="W398">
        <v>3.4128487039015309E-4</v>
      </c>
      <c r="X398">
        <v>0.16023966413923557</v>
      </c>
      <c r="Y398">
        <v>20.136500000000002</v>
      </c>
      <c r="Z398">
        <v>79.599999999999994</v>
      </c>
      <c r="AA398">
        <v>189</v>
      </c>
      <c r="AB398">
        <v>0.30499999999999999</v>
      </c>
      <c r="AC398">
        <v>73.900000000000006</v>
      </c>
      <c r="AD398">
        <v>0.65861700000000001</v>
      </c>
      <c r="AE398">
        <v>45</v>
      </c>
    </row>
    <row r="399" spans="1:31" x14ac:dyDescent="0.3">
      <c r="A399" t="s">
        <v>5</v>
      </c>
      <c r="B399" s="3">
        <v>3</v>
      </c>
      <c r="C399" s="9">
        <v>2022</v>
      </c>
      <c r="D399" s="11">
        <v>1333872</v>
      </c>
      <c r="E399" s="16">
        <v>495556849.40836942</v>
      </c>
      <c r="F399" s="17">
        <v>371517.54396851378</v>
      </c>
      <c r="G399" s="55">
        <v>371517.54396851378</v>
      </c>
      <c r="H399">
        <v>715</v>
      </c>
      <c r="I399" s="51">
        <v>0.61</v>
      </c>
      <c r="J399" s="17">
        <v>22.981579658122634</v>
      </c>
      <c r="K399">
        <v>6.6753444032155666E-3</v>
      </c>
      <c r="L399">
        <v>0.34366544620244704</v>
      </c>
      <c r="M399">
        <v>21.813700000000001</v>
      </c>
      <c r="N399">
        <v>79.400000000000006</v>
      </c>
      <c r="O399">
        <v>182</v>
      </c>
      <c r="P399">
        <v>0.22399999999999998</v>
      </c>
      <c r="Q399">
        <v>83.8</v>
      </c>
      <c r="R399">
        <v>0.704094</v>
      </c>
      <c r="S399">
        <v>131</v>
      </c>
      <c r="T399">
        <v>707</v>
      </c>
      <c r="U399">
        <v>0.59</v>
      </c>
      <c r="V399">
        <v>13.892078421302919</v>
      </c>
      <c r="W399">
        <v>4.5191985954653076E-3</v>
      </c>
      <c r="X399">
        <v>0.43825724833449731</v>
      </c>
      <c r="Y399">
        <v>23.724499999999999</v>
      </c>
      <c r="Z399">
        <v>81.3</v>
      </c>
      <c r="AA399">
        <v>186</v>
      </c>
      <c r="AB399">
        <v>0.22399999999999998</v>
      </c>
      <c r="AC399">
        <v>86.1</v>
      </c>
      <c r="AD399">
        <v>0.68689099999999992</v>
      </c>
      <c r="AE399">
        <v>115</v>
      </c>
    </row>
    <row r="400" spans="1:31" x14ac:dyDescent="0.3">
      <c r="A400" t="s">
        <v>6</v>
      </c>
      <c r="B400" s="3">
        <v>4</v>
      </c>
      <c r="C400" s="9">
        <v>2022</v>
      </c>
      <c r="D400" s="11">
        <v>2293949</v>
      </c>
      <c r="E400" s="16">
        <v>877350839.17084324</v>
      </c>
      <c r="F400" s="17">
        <v>382463.09711804544</v>
      </c>
      <c r="G400" s="55">
        <v>382463.09711804544</v>
      </c>
      <c r="H400">
        <v>1187</v>
      </c>
      <c r="I400" s="51">
        <v>0.81</v>
      </c>
      <c r="J400" s="17">
        <v>24.978649763579607</v>
      </c>
      <c r="K400">
        <v>4.4018115374827972E-3</v>
      </c>
      <c r="L400">
        <v>0.15633425782088128</v>
      </c>
      <c r="M400">
        <v>18.329899999999999</v>
      </c>
      <c r="N400">
        <v>90.4</v>
      </c>
      <c r="O400">
        <v>380</v>
      </c>
      <c r="P400">
        <v>0.315</v>
      </c>
      <c r="Q400">
        <v>78.3</v>
      </c>
      <c r="R400">
        <v>0.71553</v>
      </c>
      <c r="S400">
        <v>362</v>
      </c>
      <c r="T400">
        <v>1183</v>
      </c>
      <c r="U400">
        <v>0.89</v>
      </c>
      <c r="V400">
        <v>22.715007274120122</v>
      </c>
      <c r="W400">
        <v>4.1247521856563746E-3</v>
      </c>
      <c r="X400">
        <v>0.17430341908247282</v>
      </c>
      <c r="Y400">
        <v>21.108699999999999</v>
      </c>
      <c r="Z400">
        <v>87.1</v>
      </c>
      <c r="AA400">
        <v>373</v>
      </c>
      <c r="AB400">
        <v>0.315</v>
      </c>
      <c r="AC400">
        <v>77.900000000000006</v>
      </c>
      <c r="AD400">
        <v>0.67473899999999998</v>
      </c>
      <c r="AE400">
        <v>454</v>
      </c>
    </row>
    <row r="401" spans="1:31" x14ac:dyDescent="0.3">
      <c r="A401" t="s">
        <v>7</v>
      </c>
      <c r="B401" s="3">
        <v>5</v>
      </c>
      <c r="C401" s="9">
        <v>2022</v>
      </c>
      <c r="D401" s="11">
        <v>919420</v>
      </c>
      <c r="E401" s="16">
        <v>217834601.51019743</v>
      </c>
      <c r="F401" s="17">
        <v>236926.10723086013</v>
      </c>
      <c r="G401" s="55">
        <v>236926.10723086013</v>
      </c>
      <c r="H401">
        <v>518</v>
      </c>
      <c r="I401" s="51">
        <v>0.24</v>
      </c>
      <c r="J401" s="17">
        <v>16.331965721334061</v>
      </c>
      <c r="K401">
        <v>1.7957945032460797E-3</v>
      </c>
      <c r="L401">
        <v>0.25216770627969098</v>
      </c>
      <c r="M401">
        <v>22.222200000000001</v>
      </c>
      <c r="N401">
        <v>84.4</v>
      </c>
      <c r="O401">
        <v>252</v>
      </c>
      <c r="P401">
        <v>0.17899999999999999</v>
      </c>
      <c r="Q401">
        <v>88.7</v>
      </c>
      <c r="R401">
        <v>0.61649900000000002</v>
      </c>
      <c r="S401">
        <v>62</v>
      </c>
      <c r="T401">
        <v>526</v>
      </c>
      <c r="U401">
        <v>0.28999999999999998</v>
      </c>
      <c r="V401">
        <v>15.058305278014601</v>
      </c>
      <c r="W401">
        <v>2.0469784383280024E-3</v>
      </c>
      <c r="X401">
        <v>0.22116779034999445</v>
      </c>
      <c r="Y401">
        <v>22.7074</v>
      </c>
      <c r="Z401">
        <v>77.5</v>
      </c>
      <c r="AA401">
        <v>242</v>
      </c>
      <c r="AB401">
        <v>0.18</v>
      </c>
      <c r="AC401">
        <v>87.8</v>
      </c>
      <c r="AD401">
        <v>0.62556500000000004</v>
      </c>
      <c r="AE401">
        <v>58</v>
      </c>
    </row>
    <row r="402" spans="1:31" x14ac:dyDescent="0.3">
      <c r="A402" t="s">
        <v>8</v>
      </c>
      <c r="B402" s="3">
        <v>6</v>
      </c>
      <c r="C402" s="9">
        <v>2022</v>
      </c>
      <c r="D402" s="11">
        <v>1072053</v>
      </c>
      <c r="E402" s="16">
        <v>425038793.56703824</v>
      </c>
      <c r="F402" s="17">
        <v>396471.81022490328</v>
      </c>
      <c r="G402" s="55">
        <v>396471.81022490328</v>
      </c>
      <c r="H402">
        <v>537</v>
      </c>
      <c r="I402" s="51">
        <v>1.33</v>
      </c>
      <c r="J402" s="17">
        <v>19.570862410937078</v>
      </c>
      <c r="K402">
        <v>3.3168855402152934E-3</v>
      </c>
      <c r="L402">
        <v>0.36446775214430399</v>
      </c>
      <c r="M402">
        <v>24.808199999999999</v>
      </c>
      <c r="N402">
        <v>79.2</v>
      </c>
      <c r="O402">
        <v>182</v>
      </c>
      <c r="P402">
        <v>0.251</v>
      </c>
      <c r="Q402">
        <v>66</v>
      </c>
      <c r="R402">
        <v>0.64379300000000006</v>
      </c>
      <c r="S402">
        <v>184</v>
      </c>
      <c r="T402">
        <v>544</v>
      </c>
      <c r="U402">
        <v>1.06</v>
      </c>
      <c r="V402">
        <v>19.964161108183394</v>
      </c>
      <c r="W402">
        <v>3.4045891730994479E-3</v>
      </c>
      <c r="X402">
        <v>0.42394799142845774</v>
      </c>
      <c r="Y402">
        <v>25.848599999999998</v>
      </c>
      <c r="Z402">
        <v>79</v>
      </c>
      <c r="AA402">
        <v>190</v>
      </c>
      <c r="AB402">
        <v>0.25</v>
      </c>
      <c r="AC402">
        <v>72.400000000000006</v>
      </c>
      <c r="AD402">
        <v>0.64445300000000005</v>
      </c>
      <c r="AE402">
        <v>165</v>
      </c>
    </row>
    <row r="403" spans="1:31" x14ac:dyDescent="0.3">
      <c r="A403" t="s">
        <v>9</v>
      </c>
      <c r="B403" s="3">
        <v>7</v>
      </c>
      <c r="C403" s="9">
        <v>2022</v>
      </c>
      <c r="D403" s="11">
        <v>574948</v>
      </c>
      <c r="E403" s="16">
        <v>175900378.35713086</v>
      </c>
      <c r="F403" s="17">
        <v>305941.36923187983</v>
      </c>
      <c r="G403" s="55">
        <v>305941.36923187983</v>
      </c>
      <c r="H403">
        <v>307</v>
      </c>
      <c r="I403" s="51">
        <v>0.03</v>
      </c>
      <c r="J403" s="17">
        <v>13.3681026822183</v>
      </c>
      <c r="K403">
        <v>2.0958826898563247E-3</v>
      </c>
      <c r="L403">
        <v>0.25944020023464914</v>
      </c>
      <c r="M403">
        <v>11.465</v>
      </c>
      <c r="N403">
        <v>78.099999999999994</v>
      </c>
      <c r="O403">
        <v>171</v>
      </c>
      <c r="P403">
        <v>0.25900000000000001</v>
      </c>
      <c r="Q403">
        <v>103.1</v>
      </c>
      <c r="R403">
        <v>0.60124299999999997</v>
      </c>
      <c r="S403">
        <v>84</v>
      </c>
      <c r="T403">
        <v>308</v>
      </c>
      <c r="U403">
        <v>0.04</v>
      </c>
      <c r="V403">
        <v>18.657376155965977</v>
      </c>
      <c r="W403">
        <v>1.9455417900888551E-3</v>
      </c>
      <c r="X403">
        <v>0.25369903540948163</v>
      </c>
      <c r="Y403">
        <v>9.7700999999999993</v>
      </c>
      <c r="Z403">
        <v>75.900000000000006</v>
      </c>
      <c r="AA403">
        <v>154</v>
      </c>
      <c r="AB403">
        <v>0.26200000000000001</v>
      </c>
      <c r="AC403">
        <v>100.6</v>
      </c>
      <c r="AD403">
        <v>0.60366500000000001</v>
      </c>
      <c r="AE403">
        <v>96</v>
      </c>
    </row>
    <row r="404" spans="1:31" x14ac:dyDescent="0.3">
      <c r="A404" t="s">
        <v>10</v>
      </c>
      <c r="B404" s="3">
        <v>8</v>
      </c>
      <c r="C404" s="9">
        <v>2022</v>
      </c>
      <c r="D404" s="11">
        <v>1072595</v>
      </c>
      <c r="E404" s="16">
        <v>437798694.82370251</v>
      </c>
      <c r="F404" s="17">
        <v>408167.75653783814</v>
      </c>
      <c r="G404" s="55">
        <v>408167.75653783814</v>
      </c>
      <c r="H404">
        <v>554</v>
      </c>
      <c r="I404" s="51">
        <v>0.51</v>
      </c>
      <c r="J404" s="17">
        <v>30.444014741405546</v>
      </c>
      <c r="K404">
        <v>0.10140805551209291</v>
      </c>
      <c r="L404">
        <v>0.14980696427421059</v>
      </c>
      <c r="M404">
        <v>16.666699999999999</v>
      </c>
      <c r="N404">
        <v>83.4</v>
      </c>
      <c r="O404">
        <v>346</v>
      </c>
      <c r="P404">
        <v>0.315</v>
      </c>
      <c r="Q404">
        <v>81.7</v>
      </c>
      <c r="R404">
        <v>0.65908900000000004</v>
      </c>
      <c r="S404">
        <v>127</v>
      </c>
      <c r="T404">
        <v>567</v>
      </c>
      <c r="U404">
        <v>0.56000000000000005</v>
      </c>
      <c r="V404">
        <v>28.34004492528539</v>
      </c>
      <c r="W404">
        <v>0.19718520960903033</v>
      </c>
      <c r="X404">
        <v>0.11610473544819763</v>
      </c>
      <c r="Y404">
        <v>16.033799999999999</v>
      </c>
      <c r="Z404">
        <v>82.7</v>
      </c>
      <c r="AA404">
        <v>333</v>
      </c>
      <c r="AB404">
        <v>0.315</v>
      </c>
      <c r="AC404">
        <v>88.5</v>
      </c>
      <c r="AD404">
        <v>0.65556599999999998</v>
      </c>
      <c r="AE404">
        <v>141</v>
      </c>
    </row>
    <row r="405" spans="1:31" x14ac:dyDescent="0.3">
      <c r="A405" t="s">
        <v>11</v>
      </c>
      <c r="B405" s="3">
        <v>9</v>
      </c>
      <c r="C405" s="9">
        <v>2022</v>
      </c>
      <c r="D405" s="11">
        <v>1132202</v>
      </c>
      <c r="E405" s="16">
        <v>512480644.32242876</v>
      </c>
      <c r="F405" s="17">
        <v>452640.64568197966</v>
      </c>
      <c r="G405" s="55">
        <v>452640.64568197966</v>
      </c>
      <c r="H405">
        <v>596</v>
      </c>
      <c r="I405" s="51">
        <v>0.21</v>
      </c>
      <c r="J405" s="17">
        <v>20.963059607741048</v>
      </c>
      <c r="K405">
        <v>5.539299492699672E-3</v>
      </c>
      <c r="L405">
        <v>0.37280948288877369</v>
      </c>
      <c r="M405">
        <v>21.276599999999998</v>
      </c>
      <c r="N405">
        <v>77.8</v>
      </c>
      <c r="O405">
        <v>162</v>
      </c>
      <c r="P405">
        <v>0.37</v>
      </c>
      <c r="Q405">
        <v>82.3</v>
      </c>
      <c r="R405">
        <v>0.82244899999999999</v>
      </c>
      <c r="S405">
        <v>41</v>
      </c>
      <c r="T405">
        <v>598</v>
      </c>
      <c r="U405">
        <v>0.09</v>
      </c>
      <c r="V405">
        <v>21.256380024263553</v>
      </c>
      <c r="W405">
        <v>4.2676644165801471E-3</v>
      </c>
      <c r="X405">
        <v>0.48241699447004827</v>
      </c>
      <c r="Y405">
        <v>24.2958</v>
      </c>
      <c r="Z405">
        <v>76.900000000000006</v>
      </c>
      <c r="AA405">
        <v>165</v>
      </c>
      <c r="AB405">
        <v>0.37</v>
      </c>
      <c r="AC405">
        <v>81.599999999999994</v>
      </c>
      <c r="AD405">
        <v>0.81316900000000003</v>
      </c>
      <c r="AE405">
        <v>63</v>
      </c>
    </row>
    <row r="406" spans="1:31" x14ac:dyDescent="0.3">
      <c r="A406" t="s">
        <v>12</v>
      </c>
      <c r="B406" s="3">
        <v>10</v>
      </c>
      <c r="C406" s="9">
        <v>2022</v>
      </c>
      <c r="D406" s="11">
        <v>8566996</v>
      </c>
      <c r="E406" s="16">
        <v>4899857132.7286224</v>
      </c>
      <c r="F406" s="17">
        <v>571945.77104140387</v>
      </c>
      <c r="G406" s="55">
        <v>571945.77104140387</v>
      </c>
      <c r="H406">
        <v>4151</v>
      </c>
      <c r="I406" s="51">
        <v>2.2599999999999998</v>
      </c>
      <c r="J406" s="17">
        <v>17.218049579200073</v>
      </c>
      <c r="K406">
        <v>1.4346478444424069E-3</v>
      </c>
      <c r="L406">
        <v>0.18993657368438685</v>
      </c>
      <c r="M406">
        <v>23.279</v>
      </c>
      <c r="N406">
        <v>89.7</v>
      </c>
      <c r="O406">
        <v>86</v>
      </c>
      <c r="P406">
        <v>0.217</v>
      </c>
      <c r="Q406">
        <v>66.5</v>
      </c>
      <c r="R406">
        <v>0.82089200000000007</v>
      </c>
      <c r="S406">
        <v>1081</v>
      </c>
      <c r="T406">
        <v>4139</v>
      </c>
      <c r="U406">
        <v>2.21</v>
      </c>
      <c r="V406">
        <v>17.308985348180926</v>
      </c>
      <c r="W406">
        <v>1.7797156561268272E-3</v>
      </c>
      <c r="X406">
        <v>0.19699345795336928</v>
      </c>
      <c r="Y406">
        <v>23.851199999999999</v>
      </c>
      <c r="Z406">
        <v>88.1</v>
      </c>
      <c r="AA406">
        <v>98</v>
      </c>
      <c r="AB406">
        <v>0.215</v>
      </c>
      <c r="AC406">
        <v>65.5</v>
      </c>
      <c r="AD406">
        <v>0.81407600000000002</v>
      </c>
      <c r="AE406">
        <v>1460</v>
      </c>
    </row>
    <row r="407" spans="1:31" x14ac:dyDescent="0.3">
      <c r="A407" t="s">
        <v>13</v>
      </c>
      <c r="B407" s="3">
        <v>11</v>
      </c>
      <c r="C407" s="9">
        <v>2022</v>
      </c>
      <c r="D407" s="11">
        <v>705150</v>
      </c>
      <c r="E407" s="16">
        <v>235757999.50174341</v>
      </c>
      <c r="F407" s="17">
        <v>334337.37431999348</v>
      </c>
      <c r="G407" s="55">
        <v>334337.37431999348</v>
      </c>
      <c r="H407">
        <v>344</v>
      </c>
      <c r="I407" s="51">
        <v>0.24</v>
      </c>
      <c r="J407" s="17">
        <v>16.369452167227358</v>
      </c>
      <c r="K407">
        <v>7.968947754282247E-4</v>
      </c>
      <c r="L407">
        <v>0.15983087255136508</v>
      </c>
      <c r="M407">
        <v>19.313300000000002</v>
      </c>
      <c r="N407">
        <v>76.5</v>
      </c>
      <c r="O407">
        <v>367</v>
      </c>
      <c r="P407">
        <v>0.33399999999999996</v>
      </c>
      <c r="Q407">
        <v>86.4</v>
      </c>
      <c r="R407">
        <v>0.59393399999999996</v>
      </c>
      <c r="S407">
        <v>60</v>
      </c>
      <c r="T407">
        <v>350</v>
      </c>
      <c r="U407">
        <v>0.21</v>
      </c>
      <c r="V407">
        <v>17.468693846346675</v>
      </c>
      <c r="W407">
        <v>8.2427487859231701E-4</v>
      </c>
      <c r="X407">
        <v>0.15025753919572818</v>
      </c>
      <c r="Y407">
        <v>18.852499999999999</v>
      </c>
      <c r="Z407">
        <v>74.5</v>
      </c>
      <c r="AA407">
        <v>367</v>
      </c>
      <c r="AB407">
        <v>0.33299999999999996</v>
      </c>
      <c r="AC407">
        <v>78.8</v>
      </c>
      <c r="AD407">
        <v>0.57777500000000004</v>
      </c>
      <c r="AE407">
        <v>49</v>
      </c>
    </row>
    <row r="408" spans="1:31" x14ac:dyDescent="0.3">
      <c r="A408" t="s">
        <v>14</v>
      </c>
      <c r="B408" s="3">
        <v>12</v>
      </c>
      <c r="C408" s="9">
        <v>2022</v>
      </c>
      <c r="D408" s="11">
        <v>1093748</v>
      </c>
      <c r="E408" s="16">
        <v>407301842.84526658</v>
      </c>
      <c r="F408" s="17">
        <v>372390.93725910044</v>
      </c>
      <c r="G408" s="55">
        <v>372390.93725910044</v>
      </c>
      <c r="H408">
        <v>527</v>
      </c>
      <c r="I408" s="51">
        <v>0.38</v>
      </c>
      <c r="J408" s="17">
        <v>15.083762526546993</v>
      </c>
      <c r="K408">
        <v>1.5621851708702953E-3</v>
      </c>
      <c r="L408">
        <v>0.24082523325577634</v>
      </c>
      <c r="M408">
        <v>19.090900000000001</v>
      </c>
      <c r="N408">
        <v>87.5</v>
      </c>
      <c r="O408">
        <v>261</v>
      </c>
      <c r="P408">
        <v>0.28600000000000003</v>
      </c>
      <c r="Q408">
        <v>77.099999999999994</v>
      </c>
      <c r="R408">
        <v>0.68226200000000004</v>
      </c>
      <c r="S408">
        <v>145</v>
      </c>
      <c r="T408">
        <v>521</v>
      </c>
      <c r="U408">
        <v>0.28999999999999998</v>
      </c>
      <c r="V408">
        <v>14.236058734259455</v>
      </c>
      <c r="W408">
        <v>1.2795641500911682E-3</v>
      </c>
      <c r="X408">
        <v>0.24362473547452088</v>
      </c>
      <c r="Y408">
        <v>20.4268</v>
      </c>
      <c r="Z408">
        <v>76.3</v>
      </c>
      <c r="AA408">
        <v>268</v>
      </c>
      <c r="AB408">
        <v>0.28600000000000003</v>
      </c>
      <c r="AC408">
        <v>76.5</v>
      </c>
      <c r="AD408">
        <v>0.6802410000000001</v>
      </c>
      <c r="AE408">
        <v>136</v>
      </c>
    </row>
    <row r="409" spans="1:31" x14ac:dyDescent="0.3">
      <c r="A409" t="s">
        <v>15</v>
      </c>
      <c r="B409" s="3">
        <v>13</v>
      </c>
      <c r="C409" s="9">
        <v>2022</v>
      </c>
      <c r="D409" s="11">
        <v>879971</v>
      </c>
      <c r="E409" s="16">
        <v>311384853.51006365</v>
      </c>
      <c r="F409" s="17">
        <v>353858.08567562298</v>
      </c>
      <c r="G409" s="55">
        <v>353858.08567562298</v>
      </c>
      <c r="H409">
        <v>481</v>
      </c>
      <c r="I409" s="51">
        <v>0.39</v>
      </c>
      <c r="J409" s="17">
        <v>13.429521179193538</v>
      </c>
      <c r="K409">
        <v>2.4777606960281391E-3</v>
      </c>
      <c r="L409">
        <v>0.2225978156487711</v>
      </c>
      <c r="M409">
        <v>14.736800000000001</v>
      </c>
      <c r="N409">
        <v>81.2</v>
      </c>
      <c r="O409">
        <v>256</v>
      </c>
      <c r="P409">
        <v>0.27300000000000002</v>
      </c>
      <c r="Q409">
        <v>96.1</v>
      </c>
      <c r="R409">
        <v>0.65937200000000007</v>
      </c>
      <c r="S409">
        <v>40</v>
      </c>
      <c r="T409">
        <v>480</v>
      </c>
      <c r="U409">
        <v>0.47</v>
      </c>
      <c r="V409">
        <v>16.89836598424181</v>
      </c>
      <c r="W409">
        <v>2.5048296875410719E-3</v>
      </c>
      <c r="X409">
        <v>0.21957651268626122</v>
      </c>
      <c r="Y409">
        <v>14.436599999999999</v>
      </c>
      <c r="Z409">
        <v>79.8</v>
      </c>
      <c r="AA409">
        <v>244</v>
      </c>
      <c r="AB409">
        <v>0.27399999999999997</v>
      </c>
      <c r="AC409">
        <v>96.8</v>
      </c>
      <c r="AD409">
        <v>0.65109800000000007</v>
      </c>
      <c r="AE409">
        <v>48</v>
      </c>
    </row>
    <row r="410" spans="1:31" x14ac:dyDescent="0.3">
      <c r="A410" t="s">
        <v>16</v>
      </c>
      <c r="B410" s="3">
        <v>14</v>
      </c>
      <c r="C410" s="9">
        <v>2022</v>
      </c>
      <c r="D410" s="11">
        <v>972711</v>
      </c>
      <c r="E410" s="16">
        <v>327075329.10508472</v>
      </c>
      <c r="F410" s="17">
        <v>336251.2905735462</v>
      </c>
      <c r="G410" s="55">
        <v>336251.2905735462</v>
      </c>
      <c r="H410">
        <v>503</v>
      </c>
      <c r="I410" s="51">
        <v>0.22</v>
      </c>
      <c r="J410" s="17">
        <v>17.937623781393746</v>
      </c>
      <c r="K410">
        <v>3.4101126899394312E-4</v>
      </c>
      <c r="L410">
        <v>0.13137176865714031</v>
      </c>
      <c r="M410">
        <v>15.277799999999999</v>
      </c>
      <c r="N410">
        <v>83.1</v>
      </c>
      <c r="O410">
        <v>301</v>
      </c>
      <c r="P410">
        <v>0.39600000000000002</v>
      </c>
      <c r="Q410">
        <v>76.5</v>
      </c>
      <c r="R410">
        <v>0.52816600000000002</v>
      </c>
      <c r="S410">
        <v>87</v>
      </c>
      <c r="T410">
        <v>502</v>
      </c>
      <c r="U410">
        <v>0.24</v>
      </c>
      <c r="V410">
        <v>18.495838730117317</v>
      </c>
      <c r="W410">
        <v>3.2524548732111108E-4</v>
      </c>
      <c r="X410">
        <v>0.1253276721257566</v>
      </c>
      <c r="Y410">
        <v>18.584099999999999</v>
      </c>
      <c r="Z410">
        <v>82.2</v>
      </c>
      <c r="AA410">
        <v>283</v>
      </c>
      <c r="AB410">
        <v>0.39799999999999996</v>
      </c>
      <c r="AC410">
        <v>75.099999999999994</v>
      </c>
      <c r="AD410">
        <v>0.52621899999999999</v>
      </c>
      <c r="AE410">
        <v>117</v>
      </c>
    </row>
    <row r="411" spans="1:31" x14ac:dyDescent="0.3">
      <c r="A411" t="s">
        <v>17</v>
      </c>
      <c r="B411" s="3">
        <v>15</v>
      </c>
      <c r="C411" s="9">
        <v>2022</v>
      </c>
      <c r="D411" s="11">
        <v>1218611</v>
      </c>
      <c r="E411" s="16">
        <v>395645767.17125511</v>
      </c>
      <c r="F411" s="17">
        <v>324669.45331303845</v>
      </c>
      <c r="G411" s="55">
        <v>324669.45331303845</v>
      </c>
      <c r="H411">
        <v>635</v>
      </c>
      <c r="I411" s="51">
        <v>0.84</v>
      </c>
      <c r="J411" s="17">
        <v>14.11717082486626</v>
      </c>
      <c r="K411">
        <v>2.3213623558761107E-3</v>
      </c>
      <c r="L411">
        <v>0.19416727589978003</v>
      </c>
      <c r="M411">
        <v>21.195699999999999</v>
      </c>
      <c r="N411">
        <v>78.400000000000006</v>
      </c>
      <c r="O411">
        <v>183</v>
      </c>
      <c r="P411">
        <v>0.23699999999999999</v>
      </c>
      <c r="Q411">
        <v>92.9</v>
      </c>
      <c r="R411">
        <v>0.599553</v>
      </c>
      <c r="S411">
        <v>109</v>
      </c>
      <c r="T411">
        <v>645</v>
      </c>
      <c r="U411">
        <v>0.84</v>
      </c>
      <c r="V411">
        <v>15.684458903555571</v>
      </c>
      <c r="W411">
        <v>1.2462889199130766E-3</v>
      </c>
      <c r="X411">
        <v>0.20137941729873016</v>
      </c>
      <c r="Y411">
        <v>22.1264</v>
      </c>
      <c r="Z411">
        <v>75.3</v>
      </c>
      <c r="AA411">
        <v>178</v>
      </c>
      <c r="AB411">
        <v>0.23699999999999999</v>
      </c>
      <c r="AC411">
        <v>94</v>
      </c>
      <c r="AD411">
        <v>0.60227399999999998</v>
      </c>
      <c r="AE411">
        <v>105</v>
      </c>
    </row>
    <row r="412" spans="1:31" x14ac:dyDescent="0.3">
      <c r="A412" t="s">
        <v>18</v>
      </c>
      <c r="B412" s="3">
        <v>16</v>
      </c>
      <c r="C412" s="9">
        <v>2022</v>
      </c>
      <c r="D412" s="11">
        <v>1489080</v>
      </c>
      <c r="E412" s="16">
        <v>676089552.0439446</v>
      </c>
      <c r="F412" s="17">
        <v>454031.71894320293</v>
      </c>
      <c r="G412" s="55">
        <v>454031.71894320293</v>
      </c>
      <c r="H412">
        <v>790</v>
      </c>
      <c r="I412" s="51">
        <v>0.76</v>
      </c>
      <c r="J412" s="17">
        <v>21.140942913313694</v>
      </c>
      <c r="K412">
        <v>6.4785548672202488E-3</v>
      </c>
      <c r="L412">
        <v>0.4393714070910304</v>
      </c>
      <c r="M412">
        <v>23.039200000000001</v>
      </c>
      <c r="N412">
        <v>90.5</v>
      </c>
      <c r="O412">
        <v>223</v>
      </c>
      <c r="P412">
        <v>0.26800000000000002</v>
      </c>
      <c r="Q412">
        <v>81</v>
      </c>
      <c r="R412">
        <v>0.72659800000000008</v>
      </c>
      <c r="S412">
        <v>118</v>
      </c>
      <c r="T412">
        <v>794</v>
      </c>
      <c r="U412">
        <v>0.97</v>
      </c>
      <c r="V412">
        <v>21.018887161694227</v>
      </c>
      <c r="W412">
        <v>5.0132180818849266E-3</v>
      </c>
      <c r="X412">
        <v>0.41891932542519494</v>
      </c>
      <c r="Y412">
        <v>26.735199999999999</v>
      </c>
      <c r="Z412">
        <v>89.2</v>
      </c>
      <c r="AA412">
        <v>232</v>
      </c>
      <c r="AB412">
        <v>0.26700000000000002</v>
      </c>
      <c r="AC412">
        <v>83.6</v>
      </c>
      <c r="AD412">
        <v>0.72725099999999998</v>
      </c>
      <c r="AE412">
        <v>131</v>
      </c>
    </row>
    <row r="413" spans="1:31" x14ac:dyDescent="0.3">
      <c r="A413" t="s">
        <v>19</v>
      </c>
      <c r="B413" s="3">
        <v>17</v>
      </c>
      <c r="C413" s="9">
        <v>2022</v>
      </c>
      <c r="D413" s="11">
        <v>1200121</v>
      </c>
      <c r="E413" s="16">
        <v>536576898.75477356</v>
      </c>
      <c r="F413" s="17">
        <v>447102.33281041955</v>
      </c>
      <c r="G413" s="55">
        <v>447102.33281041955</v>
      </c>
      <c r="H413">
        <v>643</v>
      </c>
      <c r="I413" s="51">
        <v>1.59</v>
      </c>
      <c r="J413" s="17">
        <v>14.650128904554505</v>
      </c>
      <c r="K413">
        <v>1.8703757125340386E-3</v>
      </c>
      <c r="L413">
        <v>0.26648543026845889</v>
      </c>
      <c r="M413">
        <v>22.123899999999999</v>
      </c>
      <c r="N413">
        <v>77.8</v>
      </c>
      <c r="O413">
        <v>261</v>
      </c>
      <c r="P413">
        <v>0.19</v>
      </c>
      <c r="Q413">
        <v>92.9</v>
      </c>
      <c r="R413">
        <v>0.55555900000000003</v>
      </c>
      <c r="S413">
        <v>120</v>
      </c>
      <c r="T413">
        <v>660</v>
      </c>
      <c r="U413">
        <v>1.35</v>
      </c>
      <c r="V413">
        <v>16.137941410485311</v>
      </c>
      <c r="W413">
        <v>1.6763440836799039E-3</v>
      </c>
      <c r="X413">
        <v>0.2748450550345381</v>
      </c>
      <c r="Y413">
        <v>24.117599999999999</v>
      </c>
      <c r="Z413">
        <v>75.3</v>
      </c>
      <c r="AA413">
        <v>253</v>
      </c>
      <c r="AB413">
        <v>0.18899999999999997</v>
      </c>
      <c r="AC413">
        <v>98.1</v>
      </c>
      <c r="AD413">
        <v>0.55180499999999999</v>
      </c>
      <c r="AE413">
        <v>134</v>
      </c>
    </row>
    <row r="414" spans="1:31" x14ac:dyDescent="0.3">
      <c r="A414" t="s">
        <v>20</v>
      </c>
      <c r="B414" s="3">
        <v>18</v>
      </c>
      <c r="C414" s="9">
        <v>2022</v>
      </c>
      <c r="D414" s="11">
        <v>13059651</v>
      </c>
      <c r="E414" s="16">
        <v>17481676238.063557</v>
      </c>
      <c r="F414" s="17">
        <v>1338602.0987898954</v>
      </c>
      <c r="G414" s="55">
        <v>1338602.0987898954</v>
      </c>
      <c r="H414">
        <v>7260</v>
      </c>
      <c r="I414" s="51">
        <v>1.81</v>
      </c>
      <c r="J414" s="17">
        <v>20.759451426645832</v>
      </c>
      <c r="K414">
        <v>0</v>
      </c>
      <c r="L414">
        <v>0.15973202216703963</v>
      </c>
      <c r="M414">
        <v>31.5961</v>
      </c>
      <c r="N414">
        <v>96.7</v>
      </c>
      <c r="O414">
        <v>622</v>
      </c>
      <c r="P414">
        <v>0</v>
      </c>
      <c r="Q414">
        <v>57.1</v>
      </c>
      <c r="R414">
        <v>1</v>
      </c>
      <c r="S414">
        <v>5115</v>
      </c>
      <c r="T414">
        <v>7351</v>
      </c>
      <c r="U414">
        <v>1.88</v>
      </c>
      <c r="V414">
        <v>19.894202176861217</v>
      </c>
      <c r="W414">
        <v>0</v>
      </c>
      <c r="X414">
        <v>0.15702161230794018</v>
      </c>
      <c r="Y414">
        <v>32.076599999999999</v>
      </c>
      <c r="Z414">
        <v>94.4</v>
      </c>
      <c r="AA414">
        <v>601</v>
      </c>
      <c r="AB414">
        <v>0</v>
      </c>
      <c r="AC414">
        <v>61.7</v>
      </c>
      <c r="AD414">
        <v>1</v>
      </c>
      <c r="AE414">
        <v>5163</v>
      </c>
    </row>
    <row r="415" spans="1:31" x14ac:dyDescent="0.3">
      <c r="A415" t="s">
        <v>21</v>
      </c>
      <c r="B415" s="3">
        <v>19</v>
      </c>
      <c r="C415" s="9">
        <v>2022</v>
      </c>
      <c r="D415" s="11">
        <v>530132</v>
      </c>
      <c r="E415" s="16">
        <v>247601738.76920781</v>
      </c>
      <c r="F415" s="17">
        <v>467056.76844485488</v>
      </c>
      <c r="G415" s="55">
        <v>467056.76844485488</v>
      </c>
      <c r="H415">
        <v>293</v>
      </c>
      <c r="I415" s="51">
        <v>0.35</v>
      </c>
      <c r="J415" s="17">
        <v>24.417080788583849</v>
      </c>
      <c r="K415">
        <v>0.16398836124469873</v>
      </c>
      <c r="L415">
        <v>0.13279716210914908</v>
      </c>
      <c r="M415">
        <v>11.3095</v>
      </c>
      <c r="N415">
        <v>80.900000000000006</v>
      </c>
      <c r="O415">
        <v>204</v>
      </c>
      <c r="P415">
        <v>0.20300000000000001</v>
      </c>
      <c r="Q415">
        <v>82.7</v>
      </c>
      <c r="R415">
        <v>0.75846900000000006</v>
      </c>
      <c r="S415">
        <v>36</v>
      </c>
      <c r="T415">
        <v>295</v>
      </c>
      <c r="U415">
        <v>0.28000000000000003</v>
      </c>
      <c r="V415">
        <v>17.597558251016949</v>
      </c>
      <c r="W415">
        <v>0.30763098670021854</v>
      </c>
      <c r="X415">
        <v>0.15233354876212105</v>
      </c>
      <c r="Y415">
        <v>12.2905</v>
      </c>
      <c r="Z415">
        <v>80.3</v>
      </c>
      <c r="AA415">
        <v>176</v>
      </c>
      <c r="AB415">
        <v>0.20600000000000002</v>
      </c>
      <c r="AC415">
        <v>86.3</v>
      </c>
      <c r="AD415">
        <v>0.75662600000000002</v>
      </c>
      <c r="AE415">
        <v>33</v>
      </c>
    </row>
    <row r="416" spans="1:31" x14ac:dyDescent="0.3">
      <c r="A416" t="s">
        <v>22</v>
      </c>
      <c r="B416" s="3">
        <v>20</v>
      </c>
      <c r="C416" s="9">
        <v>2022</v>
      </c>
      <c r="D416" s="11">
        <v>730399</v>
      </c>
      <c r="E416" s="16">
        <v>524758079.00812769</v>
      </c>
      <c r="F416" s="17">
        <v>718453.99433477828</v>
      </c>
      <c r="G416" s="55">
        <v>718453.99433477828</v>
      </c>
      <c r="H416">
        <v>401</v>
      </c>
      <c r="I416" s="51">
        <v>0.25</v>
      </c>
      <c r="J416" s="17">
        <v>12.14658901033893</v>
      </c>
      <c r="K416">
        <v>0.47597060109689493</v>
      </c>
      <c r="L416">
        <v>9.4216024188941969E-2</v>
      </c>
      <c r="M416">
        <v>17.254899999999999</v>
      </c>
      <c r="N416">
        <v>80.3</v>
      </c>
      <c r="O416">
        <v>179</v>
      </c>
      <c r="P416">
        <v>0.223</v>
      </c>
      <c r="Q416">
        <v>104.4</v>
      </c>
      <c r="R416">
        <v>0.84755099999999994</v>
      </c>
      <c r="S416">
        <v>48</v>
      </c>
      <c r="T416">
        <v>409</v>
      </c>
      <c r="U416">
        <v>0.25</v>
      </c>
      <c r="V416">
        <v>14.896467848212335</v>
      </c>
      <c r="W416">
        <v>0.47238969046186136</v>
      </c>
      <c r="X416">
        <v>9.6029195129175196E-2</v>
      </c>
      <c r="Y416">
        <v>16.949200000000001</v>
      </c>
      <c r="Z416">
        <v>81.099999999999994</v>
      </c>
      <c r="AA416">
        <v>161</v>
      </c>
      <c r="AB416">
        <v>0.22500000000000001</v>
      </c>
      <c r="AC416">
        <v>99.3</v>
      </c>
      <c r="AD416">
        <v>0.87150899999999998</v>
      </c>
      <c r="AE416">
        <v>42</v>
      </c>
    </row>
    <row r="417" spans="1:31" x14ac:dyDescent="0.3">
      <c r="A417" t="s">
        <v>23</v>
      </c>
      <c r="B417" s="3">
        <v>21</v>
      </c>
      <c r="C417" s="9">
        <v>2022</v>
      </c>
      <c r="D417" s="11">
        <v>1010859</v>
      </c>
      <c r="E417" s="16">
        <v>721830782.93235409</v>
      </c>
      <c r="F417" s="17">
        <v>714076.62486296718</v>
      </c>
      <c r="G417" s="55">
        <v>714076.62486296718</v>
      </c>
      <c r="H417">
        <v>547</v>
      </c>
      <c r="I417" s="51">
        <v>0.17</v>
      </c>
      <c r="J417" s="17">
        <v>16.211816388176576</v>
      </c>
      <c r="K417">
        <v>0.37177116969281054</v>
      </c>
      <c r="L417">
        <v>0.13805451853617909</v>
      </c>
      <c r="M417">
        <v>11.072699999999999</v>
      </c>
      <c r="N417">
        <v>82.4</v>
      </c>
      <c r="O417">
        <v>173</v>
      </c>
      <c r="P417">
        <v>0.223</v>
      </c>
      <c r="Q417">
        <v>92.6</v>
      </c>
      <c r="R417">
        <v>0.619699</v>
      </c>
      <c r="S417">
        <v>72</v>
      </c>
      <c r="T417">
        <v>552</v>
      </c>
      <c r="U417">
        <v>0.18</v>
      </c>
      <c r="V417">
        <v>17.11569858053787</v>
      </c>
      <c r="W417">
        <v>0.35248755195741094</v>
      </c>
      <c r="X417">
        <v>0.16408904542891453</v>
      </c>
      <c r="Y417">
        <v>9.9009999999999998</v>
      </c>
      <c r="Z417">
        <v>77.900000000000006</v>
      </c>
      <c r="AA417">
        <v>154</v>
      </c>
      <c r="AB417">
        <v>0.22500000000000001</v>
      </c>
      <c r="AC417">
        <v>90.6</v>
      </c>
      <c r="AD417">
        <v>0.62236999999999998</v>
      </c>
      <c r="AE417">
        <v>55</v>
      </c>
    </row>
    <row r="418" spans="1:31" x14ac:dyDescent="0.3">
      <c r="A418" t="s">
        <v>24</v>
      </c>
      <c r="B418" s="3">
        <v>22</v>
      </c>
      <c r="C418" s="9">
        <v>2022</v>
      </c>
      <c r="D418" s="11">
        <v>1133603</v>
      </c>
      <c r="E418" s="16">
        <v>501877843.82341361</v>
      </c>
      <c r="F418" s="17">
        <v>442728.04837620718</v>
      </c>
      <c r="G418" s="55">
        <v>442728.04837620718</v>
      </c>
      <c r="H418">
        <v>551</v>
      </c>
      <c r="I418" s="51">
        <v>0.1</v>
      </c>
      <c r="J418" s="17">
        <v>16.3787090764765</v>
      </c>
      <c r="K418">
        <v>4.0697161744737969E-4</v>
      </c>
      <c r="L418">
        <v>0.51503888301074507</v>
      </c>
      <c r="M418">
        <v>17.5182</v>
      </c>
      <c r="N418">
        <v>80.8</v>
      </c>
      <c r="O418">
        <v>164</v>
      </c>
      <c r="P418">
        <v>0.27500000000000002</v>
      </c>
      <c r="Q418">
        <v>76.3</v>
      </c>
      <c r="R418">
        <v>0.59068100000000001</v>
      </c>
      <c r="S418">
        <v>123</v>
      </c>
      <c r="T418">
        <v>556</v>
      </c>
      <c r="U418">
        <v>0.09</v>
      </c>
      <c r="V418">
        <v>20.495412646000759</v>
      </c>
      <c r="W418">
        <v>3.4525902032132958E-4</v>
      </c>
      <c r="X418">
        <v>0.53709699891997553</v>
      </c>
      <c r="Y418">
        <v>15.579700000000003</v>
      </c>
      <c r="Z418">
        <v>79.599999999999994</v>
      </c>
      <c r="AA418">
        <v>160</v>
      </c>
      <c r="AB418">
        <v>0.27500000000000002</v>
      </c>
      <c r="AC418">
        <v>77.099999999999994</v>
      </c>
      <c r="AD418">
        <v>0.58712799999999998</v>
      </c>
      <c r="AE418">
        <v>88</v>
      </c>
    </row>
    <row r="419" spans="1:31" x14ac:dyDescent="0.3">
      <c r="A419" t="s">
        <v>25</v>
      </c>
      <c r="B419" s="3">
        <v>23</v>
      </c>
      <c r="C419" s="9">
        <v>2022</v>
      </c>
      <c r="D419" s="11">
        <v>1031661</v>
      </c>
      <c r="E419" s="16">
        <v>466392012.50455225</v>
      </c>
      <c r="F419" s="17">
        <v>452078.74728670774</v>
      </c>
      <c r="G419" s="55">
        <v>452078.74728670774</v>
      </c>
      <c r="H419">
        <v>545</v>
      </c>
      <c r="I419" s="51">
        <v>0.3</v>
      </c>
      <c r="J419" s="17">
        <v>19.042609832202267</v>
      </c>
      <c r="K419">
        <v>2.2033582235608622E-2</v>
      </c>
      <c r="L419">
        <v>0.13931731796020583</v>
      </c>
      <c r="M419">
        <v>14.0288</v>
      </c>
      <c r="N419">
        <v>90.2</v>
      </c>
      <c r="O419">
        <v>206</v>
      </c>
      <c r="P419">
        <v>0.23399999999999999</v>
      </c>
      <c r="Q419">
        <v>79.900000000000006</v>
      </c>
      <c r="R419">
        <v>0.8678530000000001</v>
      </c>
      <c r="S419">
        <v>75</v>
      </c>
      <c r="T419">
        <v>541</v>
      </c>
      <c r="U419">
        <v>0.28999999999999998</v>
      </c>
      <c r="V419">
        <v>15.155487861788568</v>
      </c>
      <c r="W419">
        <v>2.5619458626493185E-2</v>
      </c>
      <c r="X419">
        <v>0.16284270948346194</v>
      </c>
      <c r="Y419">
        <v>13.553100000000001</v>
      </c>
      <c r="Z419">
        <v>86.7</v>
      </c>
      <c r="AA419">
        <v>202</v>
      </c>
      <c r="AB419">
        <v>0.23199999999999998</v>
      </c>
      <c r="AC419">
        <v>77.5</v>
      </c>
      <c r="AD419">
        <v>0.86620199999999992</v>
      </c>
      <c r="AE419">
        <v>36</v>
      </c>
    </row>
    <row r="420" spans="1:31" x14ac:dyDescent="0.3">
      <c r="A420" t="s">
        <v>26</v>
      </c>
      <c r="B420" s="3">
        <v>24</v>
      </c>
      <c r="C420" s="9">
        <v>2022</v>
      </c>
      <c r="D420" s="11">
        <v>2014894</v>
      </c>
      <c r="E420" s="16">
        <v>1112298437.7230749</v>
      </c>
      <c r="F420" s="17">
        <v>552038.19045720261</v>
      </c>
      <c r="G420" s="55">
        <v>552038.19045720261</v>
      </c>
      <c r="H420">
        <v>1057</v>
      </c>
      <c r="I420" s="51">
        <v>0.61</v>
      </c>
      <c r="J420" s="17">
        <v>32.915546445724097</v>
      </c>
      <c r="K420">
        <v>1.000219744405983E-2</v>
      </c>
      <c r="L420">
        <v>0.29907530994651738</v>
      </c>
      <c r="M420">
        <v>14.602600000000002</v>
      </c>
      <c r="N420">
        <v>84.6</v>
      </c>
      <c r="O420">
        <v>32</v>
      </c>
      <c r="P420">
        <v>0.32899999999999996</v>
      </c>
      <c r="Q420">
        <v>55</v>
      </c>
      <c r="R420">
        <v>0.79230999999999996</v>
      </c>
      <c r="S420">
        <v>61</v>
      </c>
      <c r="T420">
        <v>998</v>
      </c>
      <c r="U420">
        <v>0.63</v>
      </c>
      <c r="V420">
        <v>29.164160277312572</v>
      </c>
      <c r="W420">
        <v>6.3095485162366436E-3</v>
      </c>
      <c r="X420">
        <v>0.31013275609784619</v>
      </c>
      <c r="Y420">
        <v>16.363600000000002</v>
      </c>
      <c r="Z420">
        <v>80.2</v>
      </c>
      <c r="AA420">
        <v>35</v>
      </c>
      <c r="AB420">
        <v>0.32899999999999996</v>
      </c>
      <c r="AC420">
        <v>58.4</v>
      </c>
      <c r="AD420">
        <v>0.78953899999999999</v>
      </c>
      <c r="AE420">
        <v>84</v>
      </c>
    </row>
    <row r="421" spans="1:31" x14ac:dyDescent="0.3">
      <c r="A421" t="s">
        <v>27</v>
      </c>
      <c r="B421" s="3">
        <v>25</v>
      </c>
      <c r="C421" s="9">
        <v>2022</v>
      </c>
      <c r="D421" s="11">
        <v>661969</v>
      </c>
      <c r="E421" s="16">
        <v>522645374.10314655</v>
      </c>
      <c r="F421" s="17">
        <v>789531.49483306089</v>
      </c>
      <c r="G421" s="55">
        <v>789531.49483306089</v>
      </c>
      <c r="H421">
        <v>396</v>
      </c>
      <c r="I421" s="51">
        <v>0.31</v>
      </c>
      <c r="J421" s="17">
        <v>22.294514955417597</v>
      </c>
      <c r="K421">
        <v>9.4118564697242821E-2</v>
      </c>
      <c r="L421">
        <v>0.331111856907574</v>
      </c>
      <c r="M421">
        <v>19.7044</v>
      </c>
      <c r="N421">
        <v>87.6</v>
      </c>
      <c r="O421">
        <v>104</v>
      </c>
      <c r="P421">
        <v>7.0000000000000007E-2</v>
      </c>
      <c r="Q421">
        <v>104.5</v>
      </c>
      <c r="R421">
        <v>0.94129499999999988</v>
      </c>
      <c r="S421">
        <v>39</v>
      </c>
      <c r="T421">
        <v>413</v>
      </c>
      <c r="U421">
        <v>0.31</v>
      </c>
      <c r="V421">
        <v>24.122387729458598</v>
      </c>
      <c r="W421">
        <v>0.11740720234744341</v>
      </c>
      <c r="X421">
        <v>0.32949841950797748</v>
      </c>
      <c r="Y421">
        <v>18.5185</v>
      </c>
      <c r="Z421">
        <v>88.8</v>
      </c>
      <c r="AA421">
        <v>92</v>
      </c>
      <c r="AB421">
        <v>6.9000000000000006E-2</v>
      </c>
      <c r="AC421">
        <v>109.3</v>
      </c>
      <c r="AD421">
        <v>0.94398700000000002</v>
      </c>
      <c r="AE421">
        <v>34</v>
      </c>
    </row>
    <row r="422" spans="1:31" x14ac:dyDescent="0.3">
      <c r="A422" t="s">
        <v>28</v>
      </c>
      <c r="B422" s="3">
        <v>26</v>
      </c>
      <c r="C422" s="9">
        <v>2022</v>
      </c>
      <c r="D422" s="11">
        <v>578752</v>
      </c>
      <c r="E422" s="16">
        <v>266908264.63000092</v>
      </c>
      <c r="F422" s="17">
        <v>461178.9931265912</v>
      </c>
      <c r="G422" s="55">
        <v>461178.9931265912</v>
      </c>
      <c r="H422">
        <v>287</v>
      </c>
      <c r="I422" s="51">
        <v>0.48</v>
      </c>
      <c r="J422" s="17">
        <v>15.037290291698049</v>
      </c>
      <c r="K422">
        <v>3.2655767148425494E-3</v>
      </c>
      <c r="L422">
        <v>0.4039987056590465</v>
      </c>
      <c r="M422">
        <v>21.428599999999999</v>
      </c>
      <c r="N422">
        <v>75.900000000000006</v>
      </c>
      <c r="O422">
        <v>154</v>
      </c>
      <c r="P422">
        <v>0.26899999999999996</v>
      </c>
      <c r="Q422">
        <v>81.900000000000006</v>
      </c>
      <c r="R422">
        <v>0.72555000000000003</v>
      </c>
      <c r="S422">
        <v>46</v>
      </c>
      <c r="T422">
        <v>299</v>
      </c>
      <c r="U422">
        <v>0.52</v>
      </c>
      <c r="V422">
        <v>13.748463397058201</v>
      </c>
      <c r="W422">
        <v>3.0634721541415904E-3</v>
      </c>
      <c r="X422">
        <v>0.40795939990545743</v>
      </c>
      <c r="Y422">
        <v>22</v>
      </c>
      <c r="Z422">
        <v>73</v>
      </c>
      <c r="AA422">
        <v>141</v>
      </c>
      <c r="AB422">
        <v>0.27</v>
      </c>
      <c r="AC422">
        <v>80.8</v>
      </c>
      <c r="AD422">
        <v>0.72542799999999996</v>
      </c>
      <c r="AE422">
        <v>39</v>
      </c>
    </row>
    <row r="423" spans="1:31" x14ac:dyDescent="0.3">
      <c r="A423" t="s">
        <v>29</v>
      </c>
      <c r="B423" s="3">
        <v>27</v>
      </c>
      <c r="C423" s="9">
        <v>2022</v>
      </c>
      <c r="D423" s="11">
        <v>592342</v>
      </c>
      <c r="E423" s="16">
        <v>165130697.95219406</v>
      </c>
      <c r="F423" s="17">
        <v>278775.94017002691</v>
      </c>
      <c r="G423" s="55">
        <v>278775.94017002691</v>
      </c>
      <c r="H423">
        <v>308</v>
      </c>
      <c r="I423" s="51">
        <v>0.08</v>
      </c>
      <c r="J423" s="17">
        <v>15.360191689671602</v>
      </c>
      <c r="K423">
        <v>4.5150741911517099E-3</v>
      </c>
      <c r="L423">
        <v>0.16627637363522285</v>
      </c>
      <c r="M423">
        <v>16.304300000000001</v>
      </c>
      <c r="N423">
        <v>73.900000000000006</v>
      </c>
      <c r="O423">
        <v>187</v>
      </c>
      <c r="P423">
        <v>0.29100000000000004</v>
      </c>
      <c r="Q423">
        <v>93.6</v>
      </c>
      <c r="R423">
        <v>0.68480500000000011</v>
      </c>
      <c r="S423">
        <v>19</v>
      </c>
      <c r="T423">
        <v>315</v>
      </c>
      <c r="U423">
        <v>0.08</v>
      </c>
      <c r="V423">
        <v>21.646133687597921</v>
      </c>
      <c r="W423">
        <v>5.0090581270575705E-3</v>
      </c>
      <c r="X423">
        <v>0.1584258542509778</v>
      </c>
      <c r="Y423">
        <v>15.0754</v>
      </c>
      <c r="Z423">
        <v>81.099999999999994</v>
      </c>
      <c r="AA423">
        <v>179</v>
      </c>
      <c r="AB423">
        <v>0.29100000000000004</v>
      </c>
      <c r="AC423">
        <v>91.5</v>
      </c>
      <c r="AD423">
        <v>0.71675100000000003</v>
      </c>
      <c r="AE423">
        <v>28</v>
      </c>
    </row>
    <row r="424" spans="1:31" x14ac:dyDescent="0.3">
      <c r="A424" t="s">
        <v>30</v>
      </c>
      <c r="B424" s="3">
        <v>28</v>
      </c>
      <c r="C424" s="9">
        <v>2022</v>
      </c>
      <c r="D424" s="11">
        <v>5603980</v>
      </c>
      <c r="E424" s="16">
        <v>5086179387.4157581</v>
      </c>
      <c r="F424" s="17">
        <v>907601.27399022807</v>
      </c>
      <c r="G424" s="55">
        <v>907601.27399022807</v>
      </c>
      <c r="H424">
        <v>3095</v>
      </c>
      <c r="I424" s="51">
        <v>1.45</v>
      </c>
      <c r="J424" s="17">
        <v>8.932817204818754</v>
      </c>
      <c r="K424">
        <v>1.7125410417117709E-3</v>
      </c>
      <c r="L424">
        <v>0.10815279005510565</v>
      </c>
      <c r="M424">
        <v>35.010300000000001</v>
      </c>
      <c r="N424">
        <v>87.4</v>
      </c>
      <c r="O424">
        <v>577</v>
      </c>
      <c r="P424">
        <v>0</v>
      </c>
      <c r="Q424">
        <v>83.6</v>
      </c>
      <c r="R424">
        <v>0.98852999999999991</v>
      </c>
      <c r="S424">
        <v>1760</v>
      </c>
      <c r="T424">
        <v>3106</v>
      </c>
      <c r="U424">
        <v>1.58</v>
      </c>
      <c r="V424">
        <v>9.4986947231567065</v>
      </c>
      <c r="W424">
        <v>1.880583091102804E-3</v>
      </c>
      <c r="X424">
        <v>0.10593976113054501</v>
      </c>
      <c r="Y424">
        <v>34.744599999999998</v>
      </c>
      <c r="Z424">
        <v>88.6</v>
      </c>
      <c r="AA424">
        <v>587</v>
      </c>
      <c r="AB424">
        <v>0</v>
      </c>
      <c r="AC424">
        <v>81.2</v>
      </c>
      <c r="AD424">
        <v>0.9877760000000001</v>
      </c>
      <c r="AE424">
        <v>1741</v>
      </c>
    </row>
    <row r="425" spans="1:31" x14ac:dyDescent="0.3">
      <c r="A425" t="s">
        <v>31</v>
      </c>
      <c r="B425" s="3">
        <v>29</v>
      </c>
      <c r="C425" s="9">
        <v>2022</v>
      </c>
      <c r="D425" s="11">
        <v>498135</v>
      </c>
      <c r="E425" s="16">
        <v>126976610.17959584</v>
      </c>
      <c r="F425" s="17">
        <v>254904.01232516457</v>
      </c>
      <c r="G425" s="55">
        <v>254904.01232516457</v>
      </c>
      <c r="H425">
        <v>203</v>
      </c>
      <c r="I425" s="51">
        <v>0.15</v>
      </c>
      <c r="J425" s="17">
        <v>23.603328563745038</v>
      </c>
      <c r="K425">
        <v>9.4159992167360922E-3</v>
      </c>
      <c r="L425">
        <v>0.1176136802747695</v>
      </c>
      <c r="M425">
        <v>21.333300000000001</v>
      </c>
      <c r="N425">
        <v>88</v>
      </c>
      <c r="O425">
        <v>285</v>
      </c>
      <c r="P425">
        <v>0.51</v>
      </c>
      <c r="Q425">
        <v>68.2</v>
      </c>
      <c r="R425">
        <v>0.93099599999999993</v>
      </c>
      <c r="S425">
        <v>13</v>
      </c>
      <c r="T425">
        <v>202</v>
      </c>
      <c r="U425">
        <v>0.18</v>
      </c>
      <c r="V425">
        <v>21.006797124937354</v>
      </c>
      <c r="W425">
        <v>1.2188524990240307E-2</v>
      </c>
      <c r="X425">
        <v>0.1208786619404771</v>
      </c>
      <c r="Y425">
        <v>21.333300000000001</v>
      </c>
      <c r="Z425">
        <v>88.2</v>
      </c>
      <c r="AA425">
        <v>299</v>
      </c>
      <c r="AB425">
        <v>0.505</v>
      </c>
      <c r="AC425">
        <v>63.5</v>
      </c>
      <c r="AD425">
        <v>0.93058099999999999</v>
      </c>
      <c r="AE425">
        <v>19</v>
      </c>
    </row>
    <row r="426" spans="1:31" x14ac:dyDescent="0.3">
      <c r="A426" t="s">
        <v>32</v>
      </c>
      <c r="B426" s="3">
        <v>30</v>
      </c>
      <c r="C426" s="9">
        <v>2022</v>
      </c>
      <c r="D426" s="11">
        <v>265458</v>
      </c>
      <c r="E426" s="16">
        <v>73394864.004219651</v>
      </c>
      <c r="F426" s="17">
        <v>276483.90330756526</v>
      </c>
      <c r="G426" s="55">
        <v>276483.90330756526</v>
      </c>
      <c r="H426">
        <v>135</v>
      </c>
      <c r="I426" s="51">
        <v>0.13</v>
      </c>
      <c r="J426" s="17">
        <v>11.981194772094526</v>
      </c>
      <c r="K426">
        <v>6.8728288613185053E-3</v>
      </c>
      <c r="L426">
        <v>1.2588979749197647E-2</v>
      </c>
      <c r="M426">
        <v>11.764699999999999</v>
      </c>
      <c r="N426">
        <v>95.2</v>
      </c>
      <c r="O426">
        <v>333</v>
      </c>
      <c r="P426">
        <v>0.53</v>
      </c>
      <c r="Q426">
        <v>79.400000000000006</v>
      </c>
      <c r="R426">
        <v>0.73924000000000012</v>
      </c>
      <c r="S426">
        <v>11</v>
      </c>
      <c r="T426">
        <v>135</v>
      </c>
      <c r="U426">
        <v>0.13</v>
      </c>
      <c r="V426">
        <v>17.840180465923659</v>
      </c>
      <c r="W426">
        <v>4.0783080243448457E-3</v>
      </c>
      <c r="X426">
        <v>1.129228579395661E-2</v>
      </c>
      <c r="Y426">
        <v>12.5</v>
      </c>
      <c r="Z426">
        <v>92.8</v>
      </c>
      <c r="AA426">
        <v>320</v>
      </c>
      <c r="AB426">
        <v>0.53200000000000003</v>
      </c>
      <c r="AC426">
        <v>79.8</v>
      </c>
      <c r="AD426">
        <v>0.73736699999999999</v>
      </c>
      <c r="AE426">
        <v>7</v>
      </c>
    </row>
    <row r="427" spans="1:31" x14ac:dyDescent="0.3">
      <c r="A427" t="s">
        <v>33</v>
      </c>
      <c r="B427" s="3">
        <v>31</v>
      </c>
      <c r="C427" s="9">
        <v>2022</v>
      </c>
      <c r="D427" s="11">
        <v>5825693</v>
      </c>
      <c r="E427" s="16">
        <v>2712816015.0755396</v>
      </c>
      <c r="F427" s="17">
        <v>465664.08753010834</v>
      </c>
      <c r="G427" s="55">
        <v>465664.08753010834</v>
      </c>
      <c r="H427">
        <v>2789</v>
      </c>
      <c r="I427" s="51">
        <v>0.21</v>
      </c>
      <c r="J427" s="17">
        <v>16.047865856272367</v>
      </c>
      <c r="K427">
        <v>3.8789161129224379E-3</v>
      </c>
      <c r="L427">
        <v>8.9282478365986101E-2</v>
      </c>
      <c r="M427">
        <v>10.118499999999999</v>
      </c>
      <c r="N427">
        <v>89.1</v>
      </c>
      <c r="O427">
        <v>173</v>
      </c>
      <c r="P427">
        <v>0.42899999999999999</v>
      </c>
      <c r="Q427">
        <v>73</v>
      </c>
      <c r="R427">
        <v>0.84617900000000001</v>
      </c>
      <c r="S427">
        <v>480</v>
      </c>
      <c r="T427">
        <v>2820</v>
      </c>
      <c r="U427">
        <v>0.32</v>
      </c>
      <c r="V427">
        <v>17.452615067935078</v>
      </c>
      <c r="W427">
        <v>4.1008277127601274E-3</v>
      </c>
      <c r="X427">
        <v>9.6821766876926008E-2</v>
      </c>
      <c r="Y427">
        <v>10.978999999999999</v>
      </c>
      <c r="Z427">
        <v>88.7</v>
      </c>
      <c r="AA427">
        <v>179</v>
      </c>
      <c r="AB427">
        <v>0.43</v>
      </c>
      <c r="AC427">
        <v>72.900000000000006</v>
      </c>
      <c r="AD427">
        <v>0.849966</v>
      </c>
      <c r="AE427">
        <v>483</v>
      </c>
    </row>
    <row r="428" spans="1:31" x14ac:dyDescent="0.3">
      <c r="A428" t="s">
        <v>34</v>
      </c>
      <c r="B428" s="3">
        <v>32</v>
      </c>
      <c r="C428" s="9">
        <v>2022</v>
      </c>
      <c r="D428" s="11">
        <v>954164</v>
      </c>
      <c r="E428" s="16">
        <v>426581441.98377222</v>
      </c>
      <c r="F428" s="17">
        <v>447073.5030705122</v>
      </c>
      <c r="G428" s="55">
        <v>447073.5030705122</v>
      </c>
      <c r="H428">
        <v>507</v>
      </c>
      <c r="I428" s="51">
        <v>0.08</v>
      </c>
      <c r="J428" s="17">
        <v>11.253426215825559</v>
      </c>
      <c r="K428">
        <v>0.52165719175315806</v>
      </c>
      <c r="L428">
        <v>3.6696354272971875E-2</v>
      </c>
      <c r="M428">
        <v>14.374999999999998</v>
      </c>
      <c r="N428">
        <v>87.9</v>
      </c>
      <c r="O428">
        <v>294</v>
      </c>
      <c r="P428">
        <v>0.35899999999999999</v>
      </c>
      <c r="Q428">
        <v>84.9</v>
      </c>
      <c r="R428">
        <v>0.58473200000000003</v>
      </c>
      <c r="S428">
        <v>88</v>
      </c>
      <c r="T428">
        <v>505</v>
      </c>
      <c r="U428">
        <v>0.12</v>
      </c>
      <c r="V428">
        <v>17.577059053087936</v>
      </c>
      <c r="W428">
        <v>0.48677278390611389</v>
      </c>
      <c r="X428">
        <v>3.5487608640957714E-2</v>
      </c>
      <c r="Y428">
        <v>16.025600000000001</v>
      </c>
      <c r="Z428">
        <v>87</v>
      </c>
      <c r="AA428">
        <v>287</v>
      </c>
      <c r="AB428">
        <v>0.35700000000000004</v>
      </c>
      <c r="AC428">
        <v>85.4</v>
      </c>
      <c r="AD428">
        <v>0.58631199999999994</v>
      </c>
      <c r="AE428">
        <v>72</v>
      </c>
    </row>
    <row r="429" spans="1:31" x14ac:dyDescent="0.3">
      <c r="A429" t="s">
        <v>35</v>
      </c>
      <c r="B429" s="3">
        <v>33</v>
      </c>
      <c r="C429" s="9">
        <v>2022</v>
      </c>
      <c r="D429" s="11">
        <v>2481432</v>
      </c>
      <c r="E429" s="16">
        <v>817312988.5825938</v>
      </c>
      <c r="F429" s="17">
        <v>329371.50346356205</v>
      </c>
      <c r="G429" s="55">
        <v>329371.50346356205</v>
      </c>
      <c r="H429">
        <v>1241</v>
      </c>
      <c r="I429" s="51">
        <v>0.44</v>
      </c>
      <c r="J429" s="17">
        <v>17.760720097416723</v>
      </c>
      <c r="K429">
        <v>3.0793440479529116E-2</v>
      </c>
      <c r="L429">
        <v>0.21963287782430946</v>
      </c>
      <c r="M429">
        <v>14.725299999999999</v>
      </c>
      <c r="N429">
        <v>88.2</v>
      </c>
      <c r="O429">
        <v>233</v>
      </c>
      <c r="P429">
        <v>0.22399999999999998</v>
      </c>
      <c r="Q429">
        <v>85</v>
      </c>
      <c r="R429">
        <v>0.41717900000000002</v>
      </c>
      <c r="S429">
        <v>231</v>
      </c>
      <c r="T429">
        <v>1249</v>
      </c>
      <c r="U429">
        <v>0.46</v>
      </c>
      <c r="V429">
        <v>17.699782152438896</v>
      </c>
      <c r="W429">
        <v>3.8704619560937258E-2</v>
      </c>
      <c r="X429">
        <v>0.18165421656430764</v>
      </c>
      <c r="Y429">
        <v>15.973699999999999</v>
      </c>
      <c r="Z429">
        <v>88.3</v>
      </c>
      <c r="AA429">
        <v>231</v>
      </c>
      <c r="AB429">
        <v>0.22500000000000001</v>
      </c>
      <c r="AC429">
        <v>86.1</v>
      </c>
      <c r="AD429">
        <v>0.44382599999999994</v>
      </c>
      <c r="AE429">
        <v>295</v>
      </c>
    </row>
    <row r="430" spans="1:31" x14ac:dyDescent="0.3">
      <c r="A430" t="s">
        <v>36</v>
      </c>
      <c r="B430" s="3">
        <v>34</v>
      </c>
      <c r="C430" s="9">
        <v>2022</v>
      </c>
      <c r="D430" s="11">
        <v>4178435</v>
      </c>
      <c r="E430" s="16">
        <v>1567262388.6495411</v>
      </c>
      <c r="F430" s="17">
        <v>375083.58719222416</v>
      </c>
      <c r="G430" s="55">
        <v>375083.58719222416</v>
      </c>
      <c r="H430">
        <v>2147</v>
      </c>
      <c r="I430" s="51">
        <v>0.6</v>
      </c>
      <c r="J430" s="17">
        <v>20.014317842165624</v>
      </c>
      <c r="K430">
        <v>1.3004255776277172E-2</v>
      </c>
      <c r="L430">
        <v>0.1663696085801559</v>
      </c>
      <c r="M430">
        <v>47.284799999999997</v>
      </c>
      <c r="N430">
        <v>88.1</v>
      </c>
      <c r="O430">
        <v>313</v>
      </c>
      <c r="P430">
        <v>0.32299999999999995</v>
      </c>
      <c r="Q430">
        <v>79.2</v>
      </c>
      <c r="R430">
        <v>0.75980199999999998</v>
      </c>
      <c r="S430">
        <v>367</v>
      </c>
      <c r="T430">
        <v>2133</v>
      </c>
      <c r="U430">
        <v>0.71</v>
      </c>
      <c r="V430">
        <v>19.521653292975191</v>
      </c>
      <c r="W430">
        <v>1.3169571695368063E-2</v>
      </c>
      <c r="X430">
        <v>0.16532383723091504</v>
      </c>
      <c r="Y430">
        <v>43.006500000000003</v>
      </c>
      <c r="Z430">
        <v>83.6</v>
      </c>
      <c r="AA430">
        <v>313</v>
      </c>
      <c r="AB430">
        <v>0.32100000000000001</v>
      </c>
      <c r="AC430">
        <v>77.900000000000006</v>
      </c>
      <c r="AD430">
        <v>0.762629</v>
      </c>
      <c r="AE430">
        <v>365</v>
      </c>
    </row>
    <row r="431" spans="1:31" x14ac:dyDescent="0.3">
      <c r="A431" t="s">
        <v>37</v>
      </c>
      <c r="B431" s="3">
        <v>35</v>
      </c>
      <c r="C431" s="9">
        <v>2022</v>
      </c>
      <c r="D431" s="11">
        <v>3198342</v>
      </c>
      <c r="E431" s="16">
        <v>679055690.08836412</v>
      </c>
      <c r="F431" s="17">
        <v>212314.90881474342</v>
      </c>
      <c r="G431" s="55">
        <v>212314.90881474342</v>
      </c>
      <c r="H431">
        <v>1432</v>
      </c>
      <c r="I431" s="51">
        <v>0.13</v>
      </c>
      <c r="J431" s="17">
        <v>34.403075751996539</v>
      </c>
      <c r="K431">
        <v>3.1914950029800159E-3</v>
      </c>
      <c r="L431">
        <v>3.2182008811907858E-2</v>
      </c>
      <c r="M431">
        <v>9.3496000000000006</v>
      </c>
      <c r="N431">
        <v>91</v>
      </c>
      <c r="O431">
        <v>166</v>
      </c>
      <c r="P431">
        <v>0.54799999999999993</v>
      </c>
      <c r="Q431">
        <v>63.4</v>
      </c>
      <c r="R431">
        <v>0.73371700000000006</v>
      </c>
      <c r="S431">
        <v>69</v>
      </c>
      <c r="T431">
        <v>1369</v>
      </c>
      <c r="U431">
        <v>0.15</v>
      </c>
      <c r="V431">
        <v>31.5790360196624</v>
      </c>
      <c r="W431">
        <v>4.6256013661365152E-3</v>
      </c>
      <c r="X431">
        <v>3.0642196922507203E-2</v>
      </c>
      <c r="Y431">
        <v>9.1912000000000003</v>
      </c>
      <c r="Z431">
        <v>87.1</v>
      </c>
      <c r="AA431">
        <v>163</v>
      </c>
      <c r="AB431">
        <v>0.54799999999999993</v>
      </c>
      <c r="AC431">
        <v>64.3</v>
      </c>
      <c r="AD431">
        <v>0.73655900000000007</v>
      </c>
      <c r="AE431">
        <v>84</v>
      </c>
    </row>
    <row r="432" spans="1:31" x14ac:dyDescent="0.3">
      <c r="A432" t="s">
        <v>38</v>
      </c>
      <c r="B432" s="3">
        <v>36</v>
      </c>
      <c r="C432" s="9">
        <v>2022</v>
      </c>
      <c r="D432" s="11">
        <v>515197</v>
      </c>
      <c r="E432" s="16">
        <v>62015413.83729928</v>
      </c>
      <c r="F432" s="17">
        <v>120372.23399456766</v>
      </c>
      <c r="G432" s="55">
        <v>120372.23399456766</v>
      </c>
      <c r="H432">
        <v>278</v>
      </c>
      <c r="I432" s="51">
        <v>0.11</v>
      </c>
      <c r="J432" s="17">
        <v>27.874159433667405</v>
      </c>
      <c r="K432">
        <v>3.2028405349637148E-2</v>
      </c>
      <c r="L432">
        <v>3.7756528781701382E-2</v>
      </c>
      <c r="M432">
        <v>12</v>
      </c>
      <c r="N432">
        <v>83.7</v>
      </c>
      <c r="O432">
        <v>148</v>
      </c>
      <c r="P432">
        <v>0.45200000000000001</v>
      </c>
      <c r="Q432">
        <v>43.5</v>
      </c>
      <c r="R432">
        <v>0.68973200000000001</v>
      </c>
      <c r="S432">
        <v>0</v>
      </c>
      <c r="T432">
        <v>266</v>
      </c>
      <c r="U432">
        <v>0.11</v>
      </c>
      <c r="V432">
        <v>27.929220542977401</v>
      </c>
      <c r="W432">
        <v>1.5796685191151096E-2</v>
      </c>
      <c r="X432">
        <v>2.3476295521153184E-2</v>
      </c>
      <c r="Y432">
        <v>14.285700000000002</v>
      </c>
      <c r="Z432">
        <v>79.599999999999994</v>
      </c>
      <c r="AA432">
        <v>150</v>
      </c>
      <c r="AB432">
        <v>0.45200000000000001</v>
      </c>
      <c r="AC432">
        <v>46.9</v>
      </c>
      <c r="AD432">
        <v>0.68869100000000005</v>
      </c>
      <c r="AE432">
        <v>7</v>
      </c>
    </row>
    <row r="433" spans="1:31" x14ac:dyDescent="0.3">
      <c r="A433" t="s">
        <v>39</v>
      </c>
      <c r="B433" s="3">
        <v>37</v>
      </c>
      <c r="C433" s="9">
        <v>2022</v>
      </c>
      <c r="D433" s="11">
        <v>903802</v>
      </c>
      <c r="E433" s="16">
        <v>175220319.97479287</v>
      </c>
      <c r="F433" s="17">
        <v>193870.25031455216</v>
      </c>
      <c r="G433" s="55">
        <v>193870.25031455216</v>
      </c>
      <c r="H433">
        <v>449</v>
      </c>
      <c r="I433" s="51">
        <v>0.35</v>
      </c>
      <c r="J433" s="17">
        <v>22.338141933210899</v>
      </c>
      <c r="K433">
        <v>1.4636081526588616E-3</v>
      </c>
      <c r="L433">
        <v>6.621602784064759E-2</v>
      </c>
      <c r="M433">
        <v>19.101099999999999</v>
      </c>
      <c r="N433">
        <v>92.7</v>
      </c>
      <c r="O433">
        <v>175</v>
      </c>
      <c r="P433">
        <v>0.48200000000000004</v>
      </c>
      <c r="Q433">
        <v>66.3</v>
      </c>
      <c r="R433">
        <v>0.78198199999999995</v>
      </c>
      <c r="S433">
        <v>84</v>
      </c>
      <c r="T433">
        <v>452</v>
      </c>
      <c r="U433">
        <v>0.44</v>
      </c>
      <c r="V433">
        <v>24.371488860225671</v>
      </c>
      <c r="W433">
        <v>9.0498580072649148E-4</v>
      </c>
      <c r="X433">
        <v>7.7983743192660479E-2</v>
      </c>
      <c r="Y433">
        <v>15.517200000000001</v>
      </c>
      <c r="Z433">
        <v>89.7</v>
      </c>
      <c r="AA433">
        <v>171</v>
      </c>
      <c r="AB433">
        <v>0.48100000000000004</v>
      </c>
      <c r="AC433">
        <v>69.8</v>
      </c>
      <c r="AD433">
        <v>0.78299999999999992</v>
      </c>
      <c r="AE433">
        <v>45</v>
      </c>
    </row>
    <row r="434" spans="1:31" x14ac:dyDescent="0.3">
      <c r="A434" t="s">
        <v>40</v>
      </c>
      <c r="B434" s="3">
        <v>38</v>
      </c>
      <c r="C434" s="9">
        <v>2022</v>
      </c>
      <c r="D434" s="11">
        <v>468770</v>
      </c>
      <c r="E434" s="16">
        <v>121027318.92012782</v>
      </c>
      <c r="F434" s="17">
        <v>258180.59799075843</v>
      </c>
      <c r="G434" s="55">
        <v>258180.59799075843</v>
      </c>
      <c r="H434">
        <v>218</v>
      </c>
      <c r="I434" s="51">
        <v>0.56999999999999995</v>
      </c>
      <c r="J434" s="17">
        <v>27.019363346759135</v>
      </c>
      <c r="K434">
        <v>1.8308771004832376E-2</v>
      </c>
      <c r="L434">
        <v>9.9706794532397544E-2</v>
      </c>
      <c r="M434">
        <v>17.391300000000001</v>
      </c>
      <c r="N434">
        <v>90.1</v>
      </c>
      <c r="O434">
        <v>225</v>
      </c>
      <c r="P434">
        <v>0.58599999999999997</v>
      </c>
      <c r="Q434">
        <v>67.3</v>
      </c>
      <c r="R434">
        <v>0.7104680000000001</v>
      </c>
      <c r="S434">
        <v>6</v>
      </c>
      <c r="T434">
        <v>212</v>
      </c>
      <c r="U434">
        <v>0.56000000000000005</v>
      </c>
      <c r="V434">
        <v>29.564681415120216</v>
      </c>
      <c r="W434">
        <v>1.8896321579920178E-2</v>
      </c>
      <c r="X434">
        <v>9.5441810913770214E-2</v>
      </c>
      <c r="Y434">
        <v>16.666699999999999</v>
      </c>
      <c r="Z434">
        <v>91.2</v>
      </c>
      <c r="AA434">
        <v>225</v>
      </c>
      <c r="AB434">
        <v>0.58700000000000008</v>
      </c>
      <c r="AC434">
        <v>73.400000000000006</v>
      </c>
      <c r="AD434">
        <v>0.71480599999999994</v>
      </c>
      <c r="AE434">
        <v>8</v>
      </c>
    </row>
    <row r="435" spans="1:31" x14ac:dyDescent="0.3">
      <c r="A435" t="s">
        <v>41</v>
      </c>
      <c r="B435" s="3">
        <v>39</v>
      </c>
      <c r="C435" s="9">
        <v>2022</v>
      </c>
      <c r="D435" s="11">
        <v>683071</v>
      </c>
      <c r="E435" s="16">
        <v>160975739.8220998</v>
      </c>
      <c r="F435" s="17">
        <v>235664.72566116817</v>
      </c>
      <c r="G435" s="55">
        <v>235664.72566116817</v>
      </c>
      <c r="H435">
        <v>320</v>
      </c>
      <c r="I435" s="51">
        <v>0.26</v>
      </c>
      <c r="J435" s="17">
        <v>20.056904312782034</v>
      </c>
      <c r="K435">
        <v>4.3905653350663296E-3</v>
      </c>
      <c r="L435">
        <v>6.2539953635711215E-2</v>
      </c>
      <c r="M435">
        <v>8.0459999999999994</v>
      </c>
      <c r="N435">
        <v>95.8</v>
      </c>
      <c r="O435">
        <v>294</v>
      </c>
      <c r="P435">
        <v>0.36799999999999999</v>
      </c>
      <c r="Q435">
        <v>83.1</v>
      </c>
      <c r="R435">
        <v>0.87035300000000004</v>
      </c>
      <c r="S435">
        <v>71</v>
      </c>
      <c r="T435">
        <v>313</v>
      </c>
      <c r="U435">
        <v>0.22</v>
      </c>
      <c r="V435">
        <v>17.662987199521428</v>
      </c>
      <c r="W435">
        <v>2.397340327994945E-3</v>
      </c>
      <c r="X435">
        <v>5.0153263552033082E-2</v>
      </c>
      <c r="Y435">
        <v>10</v>
      </c>
      <c r="Z435">
        <v>90.5</v>
      </c>
      <c r="AA435">
        <v>284</v>
      </c>
      <c r="AB435">
        <v>0.36799999999999999</v>
      </c>
      <c r="AC435">
        <v>78.900000000000006</v>
      </c>
      <c r="AD435">
        <v>0.87279300000000004</v>
      </c>
      <c r="AE435">
        <v>78</v>
      </c>
    </row>
    <row r="436" spans="1:31" x14ac:dyDescent="0.3">
      <c r="A436" t="s">
        <v>42</v>
      </c>
      <c r="B436" s="3">
        <v>40</v>
      </c>
      <c r="C436" s="9">
        <v>2022</v>
      </c>
      <c r="D436" s="11">
        <v>2896829</v>
      </c>
      <c r="E436" s="16">
        <v>804251391.10661507</v>
      </c>
      <c r="F436" s="17">
        <v>277631.6417388168</v>
      </c>
      <c r="G436" s="55">
        <v>277631.6417388168</v>
      </c>
      <c r="H436">
        <v>1380</v>
      </c>
      <c r="I436" s="51">
        <v>0.26</v>
      </c>
      <c r="J436" s="17">
        <v>23.870213264350447</v>
      </c>
      <c r="K436">
        <v>1.7819636470032877E-2</v>
      </c>
      <c r="L436">
        <v>0.13964116701564369</v>
      </c>
      <c r="M436">
        <v>11.1111</v>
      </c>
      <c r="N436">
        <v>85.5</v>
      </c>
      <c r="O436">
        <v>224</v>
      </c>
      <c r="P436">
        <v>0.39299999999999996</v>
      </c>
      <c r="Q436">
        <v>78.099999999999994</v>
      </c>
      <c r="R436">
        <v>0.8944970000000001</v>
      </c>
      <c r="S436">
        <v>190</v>
      </c>
      <c r="T436">
        <v>1375</v>
      </c>
      <c r="U436">
        <v>0.26</v>
      </c>
      <c r="V436">
        <v>24.807117336785094</v>
      </c>
      <c r="W436">
        <v>2.0449676330317103E-2</v>
      </c>
      <c r="X436">
        <v>0.1325363544509279</v>
      </c>
      <c r="Y436">
        <v>12.4694</v>
      </c>
      <c r="Z436">
        <v>79.5</v>
      </c>
      <c r="AA436">
        <v>235</v>
      </c>
      <c r="AB436">
        <v>0.39399999999999996</v>
      </c>
      <c r="AC436">
        <v>78.900000000000006</v>
      </c>
      <c r="AD436">
        <v>0.89608399999999999</v>
      </c>
      <c r="AE436">
        <v>186</v>
      </c>
    </row>
    <row r="437" spans="1:31" x14ac:dyDescent="0.3">
      <c r="A437" t="s">
        <v>43</v>
      </c>
      <c r="B437" s="3">
        <v>41</v>
      </c>
      <c r="C437" s="9">
        <v>2022</v>
      </c>
      <c r="D437" s="11">
        <v>4084610</v>
      </c>
      <c r="E437" s="16">
        <v>1491751219.2323349</v>
      </c>
      <c r="F437" s="17">
        <v>365212.64434850198</v>
      </c>
      <c r="G437" s="55">
        <v>365212.64434850198</v>
      </c>
      <c r="H437">
        <v>1918</v>
      </c>
      <c r="I437" s="51">
        <v>0.55000000000000004</v>
      </c>
      <c r="J437" s="17">
        <v>22.84746956821424</v>
      </c>
      <c r="K437">
        <v>4.0230313695911131E-2</v>
      </c>
      <c r="L437">
        <v>0.25866448123232355</v>
      </c>
      <c r="M437">
        <v>22.734000000000002</v>
      </c>
      <c r="N437">
        <v>87.2</v>
      </c>
      <c r="O437">
        <v>243</v>
      </c>
      <c r="P437">
        <v>0.377</v>
      </c>
      <c r="Q437">
        <v>79.599999999999994</v>
      </c>
      <c r="R437">
        <v>0.91470799999999997</v>
      </c>
      <c r="S437">
        <v>430</v>
      </c>
      <c r="T437">
        <v>1913</v>
      </c>
      <c r="U437">
        <v>0.66</v>
      </c>
      <c r="V437">
        <v>21.128179970989553</v>
      </c>
      <c r="W437">
        <v>4.1930284445341345E-2</v>
      </c>
      <c r="X437">
        <v>0.30039627061068264</v>
      </c>
      <c r="Y437">
        <v>26.291799999999999</v>
      </c>
      <c r="Z437">
        <v>82.2</v>
      </c>
      <c r="AA437">
        <v>239</v>
      </c>
      <c r="AB437">
        <v>0.379</v>
      </c>
      <c r="AC437">
        <v>76.3</v>
      </c>
      <c r="AD437">
        <v>0.9172530000000001</v>
      </c>
      <c r="AE437">
        <v>457</v>
      </c>
    </row>
    <row r="438" spans="1:31" x14ac:dyDescent="0.3">
      <c r="A438" t="s">
        <v>44</v>
      </c>
      <c r="B438" s="3">
        <v>42</v>
      </c>
      <c r="C438" s="9">
        <v>2022</v>
      </c>
      <c r="D438" s="11">
        <v>674336</v>
      </c>
      <c r="E438" s="16">
        <v>174048479.80990627</v>
      </c>
      <c r="F438" s="17">
        <v>258103.4970844005</v>
      </c>
      <c r="G438" s="55">
        <v>258103.4970844005</v>
      </c>
      <c r="H438">
        <v>323</v>
      </c>
      <c r="I438" s="51">
        <v>7.0000000000000007E-2</v>
      </c>
      <c r="J438" s="17">
        <v>16.194648860579374</v>
      </c>
      <c r="K438">
        <v>1.3692311477450732E-3</v>
      </c>
      <c r="L438">
        <v>0.24063305972657439</v>
      </c>
      <c r="M438">
        <v>23.357700000000001</v>
      </c>
      <c r="N438">
        <v>78.2</v>
      </c>
      <c r="O438">
        <v>255</v>
      </c>
      <c r="P438">
        <v>0.312</v>
      </c>
      <c r="Q438">
        <v>80.5</v>
      </c>
      <c r="R438">
        <v>0.60482400000000003</v>
      </c>
      <c r="S438">
        <v>51</v>
      </c>
      <c r="T438">
        <v>330</v>
      </c>
      <c r="U438">
        <v>0.1</v>
      </c>
      <c r="V438">
        <v>17.232947281646553</v>
      </c>
      <c r="W438">
        <v>1.6023632959155949E-3</v>
      </c>
      <c r="X438">
        <v>0.24196515447464378</v>
      </c>
      <c r="Y438">
        <v>21.014500000000002</v>
      </c>
      <c r="Z438">
        <v>72</v>
      </c>
      <c r="AA438">
        <v>251</v>
      </c>
      <c r="AB438">
        <v>0.315</v>
      </c>
      <c r="AC438">
        <v>81.5</v>
      </c>
      <c r="AD438">
        <v>0.61204099999999995</v>
      </c>
      <c r="AE438">
        <v>87</v>
      </c>
    </row>
    <row r="439" spans="1:31" x14ac:dyDescent="0.3">
      <c r="A439" t="s">
        <v>45</v>
      </c>
      <c r="B439" s="3">
        <v>43</v>
      </c>
      <c r="C439" s="9">
        <v>2022</v>
      </c>
      <c r="D439" s="11">
        <v>776407</v>
      </c>
      <c r="E439" s="16">
        <v>238096437.53167081</v>
      </c>
      <c r="F439" s="17">
        <v>306664.46532768355</v>
      </c>
      <c r="G439" s="55">
        <v>306664.46532768355</v>
      </c>
      <c r="H439">
        <v>435</v>
      </c>
      <c r="I439" s="51">
        <v>0.35</v>
      </c>
      <c r="J439" s="17">
        <v>17.342199650172798</v>
      </c>
      <c r="K439">
        <v>1.8463236030392396E-4</v>
      </c>
      <c r="L439">
        <v>0.26176688206325094</v>
      </c>
      <c r="M439">
        <v>33.673499999999997</v>
      </c>
      <c r="N439">
        <v>74.2</v>
      </c>
      <c r="O439">
        <v>322</v>
      </c>
      <c r="P439">
        <v>0.36399999999999999</v>
      </c>
      <c r="Q439">
        <v>75.2</v>
      </c>
      <c r="R439">
        <v>0.58252499999999996</v>
      </c>
      <c r="S439">
        <v>66</v>
      </c>
      <c r="T439">
        <v>422</v>
      </c>
      <c r="U439">
        <v>0.38</v>
      </c>
      <c r="V439">
        <v>17.037426964554093</v>
      </c>
      <c r="W439">
        <v>2.5893550839778694E-4</v>
      </c>
      <c r="X439">
        <v>0.27873426136472146</v>
      </c>
      <c r="Y439">
        <v>34.653500000000001</v>
      </c>
      <c r="Z439">
        <v>73.7</v>
      </c>
      <c r="AA439">
        <v>317</v>
      </c>
      <c r="AB439">
        <v>0.36599999999999999</v>
      </c>
      <c r="AC439">
        <v>78.3</v>
      </c>
      <c r="AD439">
        <v>0.58102200000000004</v>
      </c>
      <c r="AE439">
        <v>66</v>
      </c>
    </row>
    <row r="440" spans="1:31" x14ac:dyDescent="0.3">
      <c r="A440" t="s">
        <v>46</v>
      </c>
      <c r="B440" s="3">
        <v>44</v>
      </c>
      <c r="C440" s="9">
        <v>2022</v>
      </c>
      <c r="D440" s="11">
        <v>4000854</v>
      </c>
      <c r="E440" s="16">
        <v>2353609954.6433268</v>
      </c>
      <c r="F440" s="17">
        <v>588276.89154448698</v>
      </c>
      <c r="G440" s="55">
        <v>588276.89154448698</v>
      </c>
      <c r="H440">
        <v>2028</v>
      </c>
      <c r="I440" s="51">
        <v>0.67</v>
      </c>
      <c r="J440" s="17">
        <v>21.263311559614902</v>
      </c>
      <c r="K440">
        <v>0.26974318650100687</v>
      </c>
      <c r="L440">
        <v>0.18716174765881655</v>
      </c>
      <c r="M440">
        <v>46.025100000000002</v>
      </c>
      <c r="N440">
        <v>97.8</v>
      </c>
      <c r="O440">
        <v>360</v>
      </c>
      <c r="P440">
        <v>0.23199999999999998</v>
      </c>
      <c r="Q440">
        <v>61.8</v>
      </c>
      <c r="R440">
        <v>0.78778800000000004</v>
      </c>
      <c r="S440">
        <v>735</v>
      </c>
      <c r="T440">
        <v>2031</v>
      </c>
      <c r="U440">
        <v>0.65</v>
      </c>
      <c r="V440">
        <v>19.950570295539407</v>
      </c>
      <c r="W440">
        <v>0.28885522878986886</v>
      </c>
      <c r="X440">
        <v>0.18344491221563333</v>
      </c>
      <c r="Y440">
        <v>41.085299999999997</v>
      </c>
      <c r="Z440">
        <v>86.9</v>
      </c>
      <c r="AA440">
        <v>364</v>
      </c>
      <c r="AB440">
        <v>0.23199999999999998</v>
      </c>
      <c r="AC440">
        <v>62.2</v>
      </c>
      <c r="AD440">
        <v>0.78336600000000001</v>
      </c>
      <c r="AE440">
        <v>726</v>
      </c>
    </row>
    <row r="441" spans="1:31" x14ac:dyDescent="0.3">
      <c r="A441" t="s">
        <v>47</v>
      </c>
      <c r="B441" s="3">
        <v>45</v>
      </c>
      <c r="C441" s="9">
        <v>2022</v>
      </c>
      <c r="D441" s="11">
        <v>1445599</v>
      </c>
      <c r="E441" s="16">
        <v>582991196.1346935</v>
      </c>
      <c r="F441" s="17">
        <v>403286.93927893799</v>
      </c>
      <c r="G441" s="55">
        <v>403286.93927893799</v>
      </c>
      <c r="H441">
        <v>739</v>
      </c>
      <c r="I441" s="51">
        <v>0.2</v>
      </c>
      <c r="J441" s="17">
        <v>14.186658357871925</v>
      </c>
      <c r="K441">
        <v>0.28549137742804792</v>
      </c>
      <c r="L441">
        <v>0.18332488294269775</v>
      </c>
      <c r="M441">
        <v>24.1279</v>
      </c>
      <c r="N441">
        <v>84.3</v>
      </c>
      <c r="O441">
        <v>283</v>
      </c>
      <c r="P441">
        <v>0.34200000000000003</v>
      </c>
      <c r="Q441">
        <v>80.5</v>
      </c>
      <c r="R441">
        <v>0.63359299999999996</v>
      </c>
      <c r="S441">
        <v>153</v>
      </c>
      <c r="T441">
        <v>760</v>
      </c>
      <c r="U441">
        <v>0.28999999999999998</v>
      </c>
      <c r="V441">
        <v>14.888807251665865</v>
      </c>
      <c r="W441">
        <v>0.30202535227663152</v>
      </c>
      <c r="X441">
        <v>0.16430839863954314</v>
      </c>
      <c r="Y441">
        <v>22.514600000000002</v>
      </c>
      <c r="Z441">
        <v>79.599999999999994</v>
      </c>
      <c r="AA441">
        <v>275</v>
      </c>
      <c r="AB441">
        <v>0.34299999999999997</v>
      </c>
      <c r="AC441">
        <v>79.900000000000006</v>
      </c>
      <c r="AD441">
        <v>0.60855700000000001</v>
      </c>
      <c r="AE441">
        <v>126</v>
      </c>
    </row>
    <row r="442" spans="1:31" x14ac:dyDescent="0.3">
      <c r="A442" t="s">
        <v>48</v>
      </c>
      <c r="B442" s="3">
        <v>46</v>
      </c>
      <c r="C442" s="9">
        <v>2022</v>
      </c>
      <c r="D442" s="11">
        <v>1178543</v>
      </c>
      <c r="E442" s="16">
        <v>317139029.46150327</v>
      </c>
      <c r="F442" s="17">
        <v>269094.15223840222</v>
      </c>
      <c r="G442" s="55">
        <v>269094.15223840222</v>
      </c>
      <c r="H442">
        <v>594</v>
      </c>
      <c r="I442" s="51">
        <v>0.35</v>
      </c>
      <c r="J442" s="17">
        <v>18.69905076005994</v>
      </c>
      <c r="K442">
        <v>6.9280482669890734E-4</v>
      </c>
      <c r="L442">
        <v>0.23112015396777721</v>
      </c>
      <c r="M442">
        <v>31.8367</v>
      </c>
      <c r="N442">
        <v>75.2</v>
      </c>
      <c r="O442">
        <v>299</v>
      </c>
      <c r="P442">
        <v>0.35700000000000004</v>
      </c>
      <c r="Q442">
        <v>80.7</v>
      </c>
      <c r="R442">
        <v>0.663968</v>
      </c>
      <c r="S442">
        <v>78</v>
      </c>
      <c r="T442">
        <v>608</v>
      </c>
      <c r="U442">
        <v>0.51</v>
      </c>
      <c r="V442">
        <v>16.254193642626856</v>
      </c>
      <c r="W442">
        <v>2.1124035783033236E-4</v>
      </c>
      <c r="X442">
        <v>0.23717184485834478</v>
      </c>
      <c r="Y442">
        <v>32.548999999999999</v>
      </c>
      <c r="Z442">
        <v>79.7</v>
      </c>
      <c r="AA442">
        <v>287</v>
      </c>
      <c r="AB442">
        <v>0.36</v>
      </c>
      <c r="AC442">
        <v>82.4</v>
      </c>
      <c r="AD442">
        <v>0.65261300000000011</v>
      </c>
      <c r="AE442">
        <v>95</v>
      </c>
    </row>
    <row r="443" spans="1:31" x14ac:dyDescent="0.3">
      <c r="A443" t="s">
        <v>49</v>
      </c>
      <c r="B443" s="3">
        <v>47</v>
      </c>
      <c r="C443" s="9">
        <v>2022</v>
      </c>
      <c r="D443" s="11">
        <v>2516751</v>
      </c>
      <c r="E443" s="16">
        <v>1167252595.0891883</v>
      </c>
      <c r="F443" s="17">
        <v>463793.43649379234</v>
      </c>
      <c r="G443" s="55">
        <v>463793.43649379234</v>
      </c>
      <c r="H443">
        <v>1218</v>
      </c>
      <c r="I443" s="51">
        <v>1.1399999999999999</v>
      </c>
      <c r="J443" s="17">
        <v>17.833216814222034</v>
      </c>
      <c r="K443">
        <v>0.25440248962157869</v>
      </c>
      <c r="L443">
        <v>0.27292109851973911</v>
      </c>
      <c r="M443">
        <v>24.3523</v>
      </c>
      <c r="N443">
        <v>84.2</v>
      </c>
      <c r="O443">
        <v>214</v>
      </c>
      <c r="P443">
        <v>0.24299999999999999</v>
      </c>
      <c r="Q443">
        <v>75.7</v>
      </c>
      <c r="R443">
        <v>0.70446500000000001</v>
      </c>
      <c r="S443">
        <v>428</v>
      </c>
      <c r="T443">
        <v>1244</v>
      </c>
      <c r="U443">
        <v>1.25</v>
      </c>
      <c r="V443">
        <v>17.694248684578156</v>
      </c>
      <c r="W443">
        <v>0.26142186315728727</v>
      </c>
      <c r="X443">
        <v>0.26457674137628273</v>
      </c>
      <c r="Y443">
        <v>24.179600000000001</v>
      </c>
      <c r="Z443">
        <v>79.2</v>
      </c>
      <c r="AA443">
        <v>210</v>
      </c>
      <c r="AB443">
        <v>0.24299999999999999</v>
      </c>
      <c r="AC443">
        <v>76.400000000000006</v>
      </c>
      <c r="AD443">
        <v>0.70179599999999998</v>
      </c>
      <c r="AE443">
        <v>397</v>
      </c>
    </row>
    <row r="444" spans="1:31" x14ac:dyDescent="0.3">
      <c r="A444" t="s">
        <v>50</v>
      </c>
      <c r="B444" s="3">
        <v>48</v>
      </c>
      <c r="C444" s="9">
        <v>2022</v>
      </c>
      <c r="D444" s="11">
        <v>1143644</v>
      </c>
      <c r="E444" s="16">
        <v>355530959.51949739</v>
      </c>
      <c r="F444" s="17">
        <v>310875.55176217196</v>
      </c>
      <c r="G444" s="55">
        <v>310875.55176217196</v>
      </c>
      <c r="H444">
        <v>618</v>
      </c>
      <c r="I444" s="51">
        <v>0.69</v>
      </c>
      <c r="J444" s="17">
        <v>15.276341196183191</v>
      </c>
      <c r="K444">
        <v>2.1238677064032959E-3</v>
      </c>
      <c r="L444">
        <v>0.30468449832954231</v>
      </c>
      <c r="M444">
        <v>21.7241</v>
      </c>
      <c r="N444">
        <v>75.900000000000006</v>
      </c>
      <c r="O444">
        <v>222</v>
      </c>
      <c r="P444">
        <v>0.217</v>
      </c>
      <c r="Q444">
        <v>96.8</v>
      </c>
      <c r="R444">
        <v>0.55116200000000004</v>
      </c>
      <c r="S444">
        <v>66</v>
      </c>
      <c r="T444">
        <v>631</v>
      </c>
      <c r="U444">
        <v>0.65</v>
      </c>
      <c r="V444">
        <v>16.031448026306226</v>
      </c>
      <c r="W444">
        <v>2.233864020101299E-3</v>
      </c>
      <c r="X444">
        <v>0.32779583201881202</v>
      </c>
      <c r="Y444">
        <v>23.333300000000001</v>
      </c>
      <c r="Z444">
        <v>75.7</v>
      </c>
      <c r="AA444">
        <v>208</v>
      </c>
      <c r="AB444">
        <v>0.221</v>
      </c>
      <c r="AC444">
        <v>96.8</v>
      </c>
      <c r="AD444">
        <v>0.55324800000000007</v>
      </c>
      <c r="AE444">
        <v>82</v>
      </c>
    </row>
    <row r="445" spans="1:31" x14ac:dyDescent="0.3">
      <c r="A445" t="s">
        <v>51</v>
      </c>
      <c r="B445" s="3">
        <v>49</v>
      </c>
      <c r="C445" s="9">
        <v>2022</v>
      </c>
      <c r="D445" s="11">
        <v>3095367</v>
      </c>
      <c r="E445" s="16">
        <v>1445699876.6662762</v>
      </c>
      <c r="F445" s="17">
        <v>467052.8168925611</v>
      </c>
      <c r="G445" s="55">
        <v>467052.8168925611</v>
      </c>
      <c r="H445">
        <v>1732</v>
      </c>
      <c r="I445" s="51">
        <v>4.4000000000000004</v>
      </c>
      <c r="J445" s="17">
        <v>20.196795453992141</v>
      </c>
      <c r="K445">
        <v>7.000125215106377E-4</v>
      </c>
      <c r="L445">
        <v>0.25611127543292983</v>
      </c>
      <c r="M445">
        <v>30.483300000000003</v>
      </c>
      <c r="N445">
        <v>82.5</v>
      </c>
      <c r="O445">
        <v>279</v>
      </c>
      <c r="P445">
        <v>0.2</v>
      </c>
      <c r="Q445">
        <v>91.7</v>
      </c>
      <c r="R445">
        <v>0.70264300000000002</v>
      </c>
      <c r="S445">
        <v>319</v>
      </c>
      <c r="T445">
        <v>1738</v>
      </c>
      <c r="U445">
        <v>4.79</v>
      </c>
      <c r="V445">
        <v>20.363686254496137</v>
      </c>
      <c r="W445">
        <v>5.7959811508027925E-4</v>
      </c>
      <c r="X445">
        <v>0.25928431086418191</v>
      </c>
      <c r="Y445">
        <v>27.054400000000001</v>
      </c>
      <c r="Z445">
        <v>78.7</v>
      </c>
      <c r="AA445">
        <v>269</v>
      </c>
      <c r="AB445">
        <v>0.20100000000000001</v>
      </c>
      <c r="AC445">
        <v>91.6</v>
      </c>
      <c r="AD445">
        <v>0.70358599999999993</v>
      </c>
      <c r="AE445">
        <v>349</v>
      </c>
    </row>
    <row r="446" spans="1:31" x14ac:dyDescent="0.3">
      <c r="A446" t="s">
        <v>52</v>
      </c>
      <c r="B446" s="3">
        <v>50</v>
      </c>
      <c r="C446" s="9">
        <v>2022</v>
      </c>
      <c r="D446" s="11">
        <v>1848579</v>
      </c>
      <c r="E446" s="16">
        <v>882757588.85438526</v>
      </c>
      <c r="F446" s="17">
        <v>477533.06126185856</v>
      </c>
      <c r="G446" s="55">
        <v>477533.06126185856</v>
      </c>
      <c r="H446">
        <v>925</v>
      </c>
      <c r="I446" s="51">
        <v>0.08</v>
      </c>
      <c r="J446" s="17">
        <v>14.934956099354041</v>
      </c>
      <c r="K446">
        <v>0.42907175399812747</v>
      </c>
      <c r="L446">
        <v>0.11724891011170305</v>
      </c>
      <c r="M446">
        <v>13.777799999999999</v>
      </c>
      <c r="N446">
        <v>93.7</v>
      </c>
      <c r="O446">
        <v>223</v>
      </c>
      <c r="P446">
        <v>0.40100000000000002</v>
      </c>
      <c r="Q446">
        <v>77.7</v>
      </c>
      <c r="R446">
        <v>0.81695600000000002</v>
      </c>
      <c r="S446">
        <v>114</v>
      </c>
      <c r="T446">
        <v>945</v>
      </c>
      <c r="U446">
        <v>0.08</v>
      </c>
      <c r="V446">
        <v>14.481488621764219</v>
      </c>
      <c r="W446">
        <v>0.43940494855962275</v>
      </c>
      <c r="X446">
        <v>0.11053517841364013</v>
      </c>
      <c r="Y446">
        <v>11.236000000000001</v>
      </c>
      <c r="Z446">
        <v>93.5</v>
      </c>
      <c r="AA446">
        <v>214</v>
      </c>
      <c r="AB446">
        <v>0.40299999999999997</v>
      </c>
      <c r="AC446">
        <v>79</v>
      </c>
      <c r="AD446">
        <v>0.81524799999999997</v>
      </c>
      <c r="AE446">
        <v>93</v>
      </c>
    </row>
    <row r="447" spans="1:31" x14ac:dyDescent="0.3">
      <c r="A447" t="s">
        <v>53</v>
      </c>
      <c r="B447" s="3">
        <v>51</v>
      </c>
      <c r="C447" s="9">
        <v>2022</v>
      </c>
      <c r="D447" s="11">
        <v>1253856</v>
      </c>
      <c r="E447" s="16">
        <v>415704678.36595184</v>
      </c>
      <c r="F447" s="17">
        <v>331541.00500053581</v>
      </c>
      <c r="G447" s="55">
        <v>331541.00500053581</v>
      </c>
      <c r="H447">
        <v>631</v>
      </c>
      <c r="I447" s="51">
        <v>0.8</v>
      </c>
      <c r="J447" s="17">
        <v>17.513815062098836</v>
      </c>
      <c r="K447">
        <v>3.6513243462141815E-3</v>
      </c>
      <c r="L447">
        <v>0.18559935393209481</v>
      </c>
      <c r="M447">
        <v>20.930199999999999</v>
      </c>
      <c r="N447">
        <v>80.5</v>
      </c>
      <c r="O447">
        <v>244</v>
      </c>
      <c r="P447">
        <v>0.312</v>
      </c>
      <c r="Q447">
        <v>83.4</v>
      </c>
      <c r="R447">
        <v>0.77180800000000005</v>
      </c>
      <c r="S447">
        <v>124</v>
      </c>
      <c r="T447">
        <v>664</v>
      </c>
      <c r="U447">
        <v>0.89</v>
      </c>
      <c r="V447">
        <v>18.221491373373784</v>
      </c>
      <c r="W447">
        <v>3.5914254165680323E-3</v>
      </c>
      <c r="X447">
        <v>0.18561874573896145</v>
      </c>
      <c r="Y447">
        <v>24.096399999999999</v>
      </c>
      <c r="Z447">
        <v>79.8</v>
      </c>
      <c r="AA447">
        <v>242</v>
      </c>
      <c r="AB447">
        <v>0.313</v>
      </c>
      <c r="AC447">
        <v>82.1</v>
      </c>
      <c r="AD447">
        <v>0.77961600000000009</v>
      </c>
      <c r="AE447">
        <v>137</v>
      </c>
    </row>
    <row r="448" spans="1:31" x14ac:dyDescent="0.3">
      <c r="A448" t="s">
        <v>54</v>
      </c>
      <c r="B448" s="3">
        <v>52</v>
      </c>
      <c r="C448" s="9">
        <v>2022</v>
      </c>
      <c r="D448" s="11">
        <v>3153533</v>
      </c>
      <c r="E448" s="16">
        <v>1356192402.880224</v>
      </c>
      <c r="F448" s="17">
        <v>430054.92661095475</v>
      </c>
      <c r="G448" s="55">
        <v>430054.92661095475</v>
      </c>
      <c r="H448">
        <v>1665</v>
      </c>
      <c r="I448" s="51">
        <v>0.93</v>
      </c>
      <c r="J448" s="17">
        <v>18.781073059735096</v>
      </c>
      <c r="K448">
        <v>0.18865440629060234</v>
      </c>
      <c r="L448">
        <v>0.19396791933404892</v>
      </c>
      <c r="M448">
        <v>29.404000000000003</v>
      </c>
      <c r="N448">
        <v>81.900000000000006</v>
      </c>
      <c r="O448">
        <v>318</v>
      </c>
      <c r="P448">
        <v>0.20499999999999999</v>
      </c>
      <c r="Q448">
        <v>70.599999999999994</v>
      </c>
      <c r="R448">
        <v>0.43642899999999996</v>
      </c>
      <c r="S448">
        <v>373</v>
      </c>
      <c r="T448">
        <v>1684</v>
      </c>
      <c r="U448">
        <v>1.23</v>
      </c>
      <c r="V448">
        <v>18.223900151196407</v>
      </c>
      <c r="W448">
        <v>0.20387852966116746</v>
      </c>
      <c r="X448">
        <v>0.21154478984024805</v>
      </c>
      <c r="Y448">
        <v>29.456399999999999</v>
      </c>
      <c r="Z448">
        <v>80.3</v>
      </c>
      <c r="AA448">
        <v>313</v>
      </c>
      <c r="AB448">
        <v>0.20399999999999999</v>
      </c>
      <c r="AC448">
        <v>73.599999999999994</v>
      </c>
      <c r="AD448">
        <v>0.43759500000000001</v>
      </c>
      <c r="AE448">
        <v>386</v>
      </c>
    </row>
    <row r="449" spans="1:31" x14ac:dyDescent="0.3">
      <c r="A449" t="s">
        <v>55</v>
      </c>
      <c r="B449" s="3">
        <v>53</v>
      </c>
      <c r="C449" s="9">
        <v>2022</v>
      </c>
      <c r="D449" s="11">
        <v>2417978</v>
      </c>
      <c r="E449" s="16">
        <v>794221642.66731739</v>
      </c>
      <c r="F449" s="17">
        <v>328465.20632831124</v>
      </c>
      <c r="G449" s="55">
        <v>328465.20632831124</v>
      </c>
      <c r="H449">
        <v>1189</v>
      </c>
      <c r="I449" s="51">
        <v>0.52</v>
      </c>
      <c r="J449" s="17">
        <v>17.39817675231053</v>
      </c>
      <c r="K449">
        <v>3.8896094241939072E-2</v>
      </c>
      <c r="L449">
        <v>0.18457100258532791</v>
      </c>
      <c r="M449">
        <v>17.1053</v>
      </c>
      <c r="N449">
        <v>86.8</v>
      </c>
      <c r="O449">
        <v>287</v>
      </c>
      <c r="P449">
        <v>0.23199999999999998</v>
      </c>
      <c r="Q449">
        <v>95.9</v>
      </c>
      <c r="R449">
        <v>0.65710499999999994</v>
      </c>
      <c r="S449">
        <v>202</v>
      </c>
      <c r="T449">
        <v>1169</v>
      </c>
      <c r="U449">
        <v>0.79</v>
      </c>
      <c r="V449">
        <v>17.275311644680372</v>
      </c>
      <c r="W449">
        <v>4.3968901447679162E-2</v>
      </c>
      <c r="X449">
        <v>0.19478317017484975</v>
      </c>
      <c r="Y449">
        <v>17.943100000000001</v>
      </c>
      <c r="Z449">
        <v>80.7</v>
      </c>
      <c r="AA449">
        <v>291</v>
      </c>
      <c r="AB449">
        <v>0.23399999999999999</v>
      </c>
      <c r="AC449">
        <v>95.2</v>
      </c>
      <c r="AD449">
        <v>0.64655600000000002</v>
      </c>
      <c r="AE449">
        <v>194</v>
      </c>
    </row>
    <row r="450" spans="1:31" x14ac:dyDescent="0.3">
      <c r="A450" t="s">
        <v>56</v>
      </c>
      <c r="B450" s="3">
        <v>54</v>
      </c>
      <c r="C450" s="9">
        <v>2022</v>
      </c>
      <c r="D450" s="11">
        <v>1186333</v>
      </c>
      <c r="E450" s="16">
        <v>382584100.17547691</v>
      </c>
      <c r="F450" s="17">
        <v>322493.01012066338</v>
      </c>
      <c r="G450" s="55">
        <v>322493.01012066338</v>
      </c>
      <c r="H450">
        <v>615</v>
      </c>
      <c r="I450" s="51">
        <v>3.64</v>
      </c>
      <c r="J450" s="17">
        <v>17.855960209509089</v>
      </c>
      <c r="K450">
        <v>2.6787757259073154E-2</v>
      </c>
      <c r="L450">
        <v>0.20891123471928993</v>
      </c>
      <c r="M450">
        <v>25.9786</v>
      </c>
      <c r="N450">
        <v>80.5</v>
      </c>
      <c r="O450">
        <v>295</v>
      </c>
      <c r="P450">
        <v>0.23</v>
      </c>
      <c r="Q450">
        <v>82.7</v>
      </c>
      <c r="R450">
        <v>0.71440599999999999</v>
      </c>
      <c r="S450">
        <v>160</v>
      </c>
      <c r="T450">
        <v>609</v>
      </c>
      <c r="U450">
        <v>3.72</v>
      </c>
      <c r="V450">
        <v>19.71151747682417</v>
      </c>
      <c r="W450">
        <v>3.1007535486566196E-2</v>
      </c>
      <c r="X450">
        <v>0.23133600085232861</v>
      </c>
      <c r="Y450">
        <v>30.555599999999998</v>
      </c>
      <c r="Z450">
        <v>75.099999999999994</v>
      </c>
      <c r="AA450">
        <v>289</v>
      </c>
      <c r="AB450">
        <v>0.23199999999999998</v>
      </c>
      <c r="AC450">
        <v>82</v>
      </c>
      <c r="AD450">
        <v>0.71452499999999997</v>
      </c>
      <c r="AE450">
        <v>164</v>
      </c>
    </row>
    <row r="451" spans="1:31" x14ac:dyDescent="0.3">
      <c r="A451" t="s">
        <v>57</v>
      </c>
      <c r="B451" s="3">
        <v>55</v>
      </c>
      <c r="C451" s="9">
        <v>2022</v>
      </c>
      <c r="D451" s="11">
        <v>766959</v>
      </c>
      <c r="E451" s="16">
        <v>221049284.17858514</v>
      </c>
      <c r="F451" s="17">
        <v>288215.25554636575</v>
      </c>
      <c r="G451" s="55">
        <v>288215.25554636575</v>
      </c>
      <c r="H451">
        <v>364</v>
      </c>
      <c r="I451" s="51">
        <v>0.14000000000000001</v>
      </c>
      <c r="J451" s="17">
        <v>16.10049011306382</v>
      </c>
      <c r="K451">
        <v>7.1610573470977171E-3</v>
      </c>
      <c r="L451">
        <v>0.2138598490641444</v>
      </c>
      <c r="M451">
        <v>19.6172</v>
      </c>
      <c r="N451">
        <v>82.7</v>
      </c>
      <c r="O451">
        <v>185</v>
      </c>
      <c r="P451">
        <v>0.35799999999999998</v>
      </c>
      <c r="Q451">
        <v>87.9</v>
      </c>
      <c r="R451">
        <v>0.57999400000000001</v>
      </c>
      <c r="S451">
        <v>53</v>
      </c>
      <c r="T451">
        <v>365</v>
      </c>
      <c r="U451">
        <v>0.18</v>
      </c>
      <c r="V451">
        <v>17.572133453658488</v>
      </c>
      <c r="W451">
        <v>7.5353990200630432E-3</v>
      </c>
      <c r="X451">
        <v>0.21249896163218887</v>
      </c>
      <c r="Y451">
        <v>22.5806</v>
      </c>
      <c r="Z451">
        <v>77.8</v>
      </c>
      <c r="AA451">
        <v>178</v>
      </c>
      <c r="AB451">
        <v>0.36</v>
      </c>
      <c r="AC451">
        <v>102.3</v>
      </c>
      <c r="AD451">
        <v>0.57554699999999992</v>
      </c>
      <c r="AE451">
        <v>69</v>
      </c>
    </row>
    <row r="452" spans="1:31" x14ac:dyDescent="0.3">
      <c r="A452" t="s">
        <v>58</v>
      </c>
      <c r="B452" s="3">
        <v>56</v>
      </c>
      <c r="C452" s="9">
        <v>2022</v>
      </c>
      <c r="D452" s="11">
        <v>4251426</v>
      </c>
      <c r="E452" s="16">
        <v>2244107241.2305918</v>
      </c>
      <c r="F452" s="17">
        <v>527848.12465995923</v>
      </c>
      <c r="G452" s="55">
        <v>527848.12465995923</v>
      </c>
      <c r="H452">
        <v>2087</v>
      </c>
      <c r="I452" s="51">
        <v>1.1100000000000001</v>
      </c>
      <c r="J452" s="17">
        <v>15.611802728724342</v>
      </c>
      <c r="K452">
        <v>2.1605320029436516E-2</v>
      </c>
      <c r="L452">
        <v>0.29831807522237463</v>
      </c>
      <c r="M452">
        <v>24.397600000000001</v>
      </c>
      <c r="N452">
        <v>82.2</v>
      </c>
      <c r="O452">
        <v>282</v>
      </c>
      <c r="P452">
        <v>0.14199999999999999</v>
      </c>
      <c r="Q452">
        <v>87.6</v>
      </c>
      <c r="R452">
        <v>0.77677000000000007</v>
      </c>
      <c r="S452">
        <v>624</v>
      </c>
      <c r="T452">
        <v>2121</v>
      </c>
      <c r="U452">
        <v>1.1000000000000001</v>
      </c>
      <c r="V452">
        <v>13.830862934131918</v>
      </c>
      <c r="W452">
        <v>3.0003001842822966E-2</v>
      </c>
      <c r="X452">
        <v>0.31265276400990177</v>
      </c>
      <c r="Y452">
        <v>24.660399999999999</v>
      </c>
      <c r="Z452">
        <v>79.099999999999994</v>
      </c>
      <c r="AA452">
        <v>275</v>
      </c>
      <c r="AB452">
        <v>0.14199999999999999</v>
      </c>
      <c r="AC452">
        <v>89.6</v>
      </c>
      <c r="AD452">
        <v>0.79070400000000007</v>
      </c>
      <c r="AE452">
        <v>538</v>
      </c>
    </row>
    <row r="453" spans="1:31" x14ac:dyDescent="0.3">
      <c r="A453" t="s">
        <v>59</v>
      </c>
      <c r="B453" s="3">
        <v>57</v>
      </c>
      <c r="C453" s="9">
        <v>2022</v>
      </c>
      <c r="D453" s="11">
        <v>3839456</v>
      </c>
      <c r="E453" s="16">
        <v>6965982544.4778242</v>
      </c>
      <c r="F453" s="17">
        <v>1814314.9822469184</v>
      </c>
      <c r="G453" s="55">
        <v>1814314.9822469184</v>
      </c>
      <c r="H453">
        <v>1954</v>
      </c>
      <c r="I453" s="51">
        <v>0.18</v>
      </c>
      <c r="J453" s="17">
        <v>22.212128421936551</v>
      </c>
      <c r="K453">
        <v>0.67114051749854076</v>
      </c>
      <c r="L453">
        <v>6.7961337026687024E-2</v>
      </c>
      <c r="M453">
        <v>13.5501</v>
      </c>
      <c r="N453">
        <v>89.8</v>
      </c>
      <c r="O453">
        <v>174</v>
      </c>
      <c r="P453">
        <v>0.19</v>
      </c>
      <c r="Q453">
        <v>74.099999999999994</v>
      </c>
      <c r="R453">
        <v>0.79835800000000001</v>
      </c>
      <c r="S453">
        <v>238</v>
      </c>
      <c r="T453">
        <v>1964</v>
      </c>
      <c r="U453">
        <v>0.19</v>
      </c>
      <c r="V453">
        <v>21.493974125170872</v>
      </c>
      <c r="W453">
        <v>0.65176330067141697</v>
      </c>
      <c r="X453">
        <v>6.8195823079911788E-2</v>
      </c>
      <c r="Y453">
        <v>14.708399999999999</v>
      </c>
      <c r="Z453">
        <v>87.6</v>
      </c>
      <c r="AA453">
        <v>180</v>
      </c>
      <c r="AB453">
        <v>0.192</v>
      </c>
      <c r="AC453">
        <v>74.7</v>
      </c>
      <c r="AD453">
        <v>0.794462</v>
      </c>
      <c r="AE453">
        <v>242</v>
      </c>
    </row>
    <row r="454" spans="1:31" x14ac:dyDescent="0.3">
      <c r="A454" t="s">
        <v>60</v>
      </c>
      <c r="B454" s="3">
        <v>58</v>
      </c>
      <c r="C454" s="9">
        <v>2022</v>
      </c>
      <c r="D454" s="11">
        <v>3414351</v>
      </c>
      <c r="E454" s="16">
        <v>1475120696.3153791</v>
      </c>
      <c r="F454" s="17">
        <v>432035.45748968958</v>
      </c>
      <c r="G454" s="55">
        <v>432035.45748968958</v>
      </c>
      <c r="H454">
        <v>1785</v>
      </c>
      <c r="I454" s="51">
        <v>1.17</v>
      </c>
      <c r="J454" s="17">
        <v>16.225599220078458</v>
      </c>
      <c r="K454">
        <v>5.415325466777042E-2</v>
      </c>
      <c r="L454">
        <v>0.34091850315075922</v>
      </c>
      <c r="M454">
        <v>25.037500000000001</v>
      </c>
      <c r="N454">
        <v>90.5</v>
      </c>
      <c r="O454">
        <v>239</v>
      </c>
      <c r="P454">
        <v>0.17399999999999999</v>
      </c>
      <c r="Q454">
        <v>74.400000000000006</v>
      </c>
      <c r="R454">
        <v>0.78343999999999991</v>
      </c>
      <c r="S454">
        <v>250</v>
      </c>
      <c r="T454">
        <v>1854</v>
      </c>
      <c r="U454">
        <v>1.44</v>
      </c>
      <c r="V454">
        <v>15.990996054329756</v>
      </c>
      <c r="W454">
        <v>6.3815613180915678E-2</v>
      </c>
      <c r="X454">
        <v>0.36869064582424221</v>
      </c>
      <c r="Y454">
        <v>25.460100000000001</v>
      </c>
      <c r="Z454">
        <v>87.5</v>
      </c>
      <c r="AA454">
        <v>241</v>
      </c>
      <c r="AB454">
        <v>0.17399999999999999</v>
      </c>
      <c r="AC454">
        <v>79.3</v>
      </c>
      <c r="AD454">
        <v>0.78240500000000002</v>
      </c>
      <c r="AE454">
        <v>265</v>
      </c>
    </row>
    <row r="455" spans="1:31" x14ac:dyDescent="0.3">
      <c r="A455" t="s">
        <v>61</v>
      </c>
      <c r="B455" s="3">
        <v>59</v>
      </c>
      <c r="C455" s="9">
        <v>2022</v>
      </c>
      <c r="D455" s="11">
        <v>210789</v>
      </c>
      <c r="E455" s="16">
        <v>59409231.28805092</v>
      </c>
      <c r="F455" s="17">
        <v>281842.18003809935</v>
      </c>
      <c r="G455" s="55">
        <v>281842.18003809935</v>
      </c>
      <c r="H455">
        <v>95</v>
      </c>
      <c r="I455" s="51">
        <v>0.12</v>
      </c>
      <c r="J455" s="17">
        <v>33.990133679420445</v>
      </c>
      <c r="K455">
        <v>1.1285072973107014E-2</v>
      </c>
      <c r="L455">
        <v>4.453071062423903E-2</v>
      </c>
      <c r="M455">
        <v>15.2174</v>
      </c>
      <c r="N455">
        <v>91.4</v>
      </c>
      <c r="O455">
        <v>124</v>
      </c>
      <c r="P455">
        <v>0.69200000000000006</v>
      </c>
      <c r="Q455">
        <v>75.3</v>
      </c>
      <c r="R455">
        <v>0.72004800000000002</v>
      </c>
      <c r="S455">
        <v>0</v>
      </c>
      <c r="T455">
        <v>97</v>
      </c>
      <c r="U455">
        <v>0.14000000000000001</v>
      </c>
      <c r="V455">
        <v>20.612039889985731</v>
      </c>
      <c r="W455">
        <v>8.8146700817148833E-3</v>
      </c>
      <c r="X455">
        <v>2.3642402601112729E-2</v>
      </c>
      <c r="Y455">
        <v>14.583299999999999</v>
      </c>
      <c r="Z455">
        <v>84.2</v>
      </c>
      <c r="AA455">
        <v>114</v>
      </c>
      <c r="AB455">
        <v>0.69</v>
      </c>
      <c r="AC455">
        <v>76.5</v>
      </c>
      <c r="AD455">
        <v>0.71828999999999998</v>
      </c>
      <c r="AE455">
        <v>2</v>
      </c>
    </row>
    <row r="456" spans="1:31" x14ac:dyDescent="0.3">
      <c r="A456" t="s">
        <v>62</v>
      </c>
      <c r="B456" s="3">
        <v>60</v>
      </c>
      <c r="C456" s="9">
        <v>2022</v>
      </c>
      <c r="D456" s="11">
        <v>336761</v>
      </c>
      <c r="E456" s="16">
        <v>62159309.318975672</v>
      </c>
      <c r="F456" s="17">
        <v>184579.8929180507</v>
      </c>
      <c r="G456" s="55">
        <v>184579.8929180507</v>
      </c>
      <c r="H456">
        <v>129</v>
      </c>
      <c r="I456" s="51">
        <v>0.39</v>
      </c>
      <c r="J456" s="17">
        <v>16.063793623328245</v>
      </c>
      <c r="K456">
        <v>0.17669392062671027</v>
      </c>
      <c r="L456">
        <v>7.1157848636006467E-3</v>
      </c>
      <c r="M456">
        <v>9.0908999999999995</v>
      </c>
      <c r="N456">
        <v>92.9</v>
      </c>
      <c r="O456">
        <v>178</v>
      </c>
      <c r="P456">
        <v>0.44700000000000001</v>
      </c>
      <c r="Q456">
        <v>109.3</v>
      </c>
      <c r="R456">
        <v>0.40281599999999995</v>
      </c>
      <c r="S456">
        <v>3</v>
      </c>
      <c r="T456">
        <v>127</v>
      </c>
      <c r="U456">
        <v>0.42</v>
      </c>
      <c r="V456">
        <v>16.460848005028687</v>
      </c>
      <c r="W456">
        <v>0.13802320101843793</v>
      </c>
      <c r="X456">
        <v>6.4021223971698913E-3</v>
      </c>
      <c r="Y456">
        <v>14.285700000000002</v>
      </c>
      <c r="Z456">
        <v>91.7</v>
      </c>
      <c r="AA456">
        <v>165</v>
      </c>
      <c r="AB456">
        <v>0.45200000000000001</v>
      </c>
      <c r="AC456">
        <v>111.2</v>
      </c>
      <c r="AD456">
        <v>0.40759300000000004</v>
      </c>
      <c r="AE456">
        <v>15</v>
      </c>
    </row>
    <row r="457" spans="1:31" x14ac:dyDescent="0.3">
      <c r="A457" t="s">
        <v>63</v>
      </c>
      <c r="B457" s="3">
        <v>61</v>
      </c>
      <c r="C457" s="9">
        <v>2022</v>
      </c>
      <c r="D457" s="11">
        <v>531611</v>
      </c>
      <c r="E457" s="16">
        <v>217338846.91632396</v>
      </c>
      <c r="F457" s="17">
        <v>408830.60530411138</v>
      </c>
      <c r="G457" s="55">
        <v>408830.60530411138</v>
      </c>
      <c r="H457">
        <v>255</v>
      </c>
      <c r="I457" s="51">
        <v>0.06</v>
      </c>
      <c r="J457" s="17">
        <v>13.803633788077144</v>
      </c>
      <c r="K457">
        <v>0.20071415006296758</v>
      </c>
      <c r="L457">
        <v>0.19070774589068301</v>
      </c>
      <c r="M457">
        <v>9.7744</v>
      </c>
      <c r="N457">
        <v>84</v>
      </c>
      <c r="O457">
        <v>143</v>
      </c>
      <c r="P457">
        <v>0.313</v>
      </c>
      <c r="Q457">
        <v>63.9</v>
      </c>
      <c r="R457">
        <v>0.73922200000000005</v>
      </c>
      <c r="S457">
        <v>19</v>
      </c>
      <c r="T457">
        <v>254</v>
      </c>
      <c r="U457">
        <v>0.05</v>
      </c>
      <c r="V457">
        <v>16.232757939482351</v>
      </c>
      <c r="W457">
        <v>0.16657878047835695</v>
      </c>
      <c r="X457">
        <v>0.20020790776778019</v>
      </c>
      <c r="Y457">
        <v>11.0236</v>
      </c>
      <c r="Z457">
        <v>76</v>
      </c>
      <c r="AA457">
        <v>143</v>
      </c>
      <c r="AB457">
        <v>0.315</v>
      </c>
      <c r="AC457">
        <v>70.8</v>
      </c>
      <c r="AD457">
        <v>0.73763999999999996</v>
      </c>
      <c r="AE457">
        <v>12</v>
      </c>
    </row>
    <row r="458" spans="1:31" x14ac:dyDescent="0.3">
      <c r="A458" t="s">
        <v>64</v>
      </c>
      <c r="B458" s="3">
        <v>62</v>
      </c>
      <c r="C458" s="9">
        <v>2022</v>
      </c>
      <c r="D458" s="11">
        <v>2142941</v>
      </c>
      <c r="E458" s="16">
        <v>587465818.55000973</v>
      </c>
      <c r="F458" s="17">
        <v>274139.98731183435</v>
      </c>
      <c r="G458" s="55">
        <v>274139.98731183435</v>
      </c>
      <c r="H458">
        <v>1163</v>
      </c>
      <c r="I458" s="51">
        <v>0.3</v>
      </c>
      <c r="J458" s="17">
        <v>15.437144331835706</v>
      </c>
      <c r="K458">
        <v>7.0548556234624419E-3</v>
      </c>
      <c r="L458">
        <v>0.1891160876393721</v>
      </c>
      <c r="M458">
        <v>20.537400000000002</v>
      </c>
      <c r="N458">
        <v>86.3</v>
      </c>
      <c r="O458">
        <v>243</v>
      </c>
      <c r="P458">
        <v>0.41700000000000004</v>
      </c>
      <c r="Q458">
        <v>94</v>
      </c>
      <c r="R458">
        <v>0.62896600000000003</v>
      </c>
      <c r="S458">
        <v>142</v>
      </c>
      <c r="T458">
        <v>1112</v>
      </c>
      <c r="U458">
        <v>0.27</v>
      </c>
      <c r="V458">
        <v>14.770693621325776</v>
      </c>
      <c r="W458">
        <v>7.5245858695283871E-3</v>
      </c>
      <c r="X458">
        <v>0.22265697634286977</v>
      </c>
      <c r="Y458">
        <v>24.074100000000001</v>
      </c>
      <c r="Z458">
        <v>80.400000000000006</v>
      </c>
      <c r="AA458">
        <v>225</v>
      </c>
      <c r="AB458">
        <v>0.41799999999999998</v>
      </c>
      <c r="AC458">
        <v>95.2</v>
      </c>
      <c r="AD458">
        <v>0.63572400000000007</v>
      </c>
      <c r="AE458">
        <v>166</v>
      </c>
    </row>
    <row r="459" spans="1:31" x14ac:dyDescent="0.3">
      <c r="A459" t="s">
        <v>65</v>
      </c>
      <c r="B459" s="3">
        <v>63</v>
      </c>
      <c r="C459" s="9">
        <v>2022</v>
      </c>
      <c r="D459" s="11">
        <v>2850935</v>
      </c>
      <c r="E459" s="16">
        <v>1903446481.646404</v>
      </c>
      <c r="F459" s="17">
        <v>667656.92014949629</v>
      </c>
      <c r="G459" s="55">
        <v>667656.92014949629</v>
      </c>
      <c r="H459">
        <v>1410</v>
      </c>
      <c r="I459" s="51">
        <v>1.1000000000000001</v>
      </c>
      <c r="J459" s="17">
        <v>22.531258234719566</v>
      </c>
      <c r="K459">
        <v>0.22997992684806881</v>
      </c>
      <c r="L459">
        <v>0.26989592716573663</v>
      </c>
      <c r="M459">
        <v>14.664299999999999</v>
      </c>
      <c r="N459">
        <v>82.8</v>
      </c>
      <c r="O459">
        <v>230</v>
      </c>
      <c r="P459">
        <v>0.20399999999999999</v>
      </c>
      <c r="Q459">
        <v>78.3</v>
      </c>
      <c r="R459">
        <v>0.85543899999999995</v>
      </c>
      <c r="S459">
        <v>352</v>
      </c>
      <c r="T459">
        <v>1463</v>
      </c>
      <c r="U459">
        <v>0.96</v>
      </c>
      <c r="V459">
        <v>19.318210175071282</v>
      </c>
      <c r="W459">
        <v>0.22444304718786498</v>
      </c>
      <c r="X459">
        <v>0.32926054396191745</v>
      </c>
      <c r="Y459">
        <v>15.566800000000001</v>
      </c>
      <c r="Z459">
        <v>78.5</v>
      </c>
      <c r="AA459">
        <v>228</v>
      </c>
      <c r="AB459">
        <v>0.20600000000000002</v>
      </c>
      <c r="AC459">
        <v>80.099999999999994</v>
      </c>
      <c r="AD459">
        <v>0.84568100000000002</v>
      </c>
      <c r="AE459">
        <v>331</v>
      </c>
    </row>
    <row r="460" spans="1:31" x14ac:dyDescent="0.3">
      <c r="A460" t="s">
        <v>66</v>
      </c>
      <c r="B460" s="3">
        <v>64</v>
      </c>
      <c r="C460" s="9">
        <v>2022</v>
      </c>
      <c r="D460" s="11">
        <v>2353904</v>
      </c>
      <c r="E460" s="16">
        <v>1327942981.517487</v>
      </c>
      <c r="F460" s="17">
        <v>564144.91904405924</v>
      </c>
      <c r="G460" s="55">
        <v>564144.91904405924</v>
      </c>
      <c r="H460">
        <v>1154</v>
      </c>
      <c r="I460" s="51">
        <v>0.28000000000000003</v>
      </c>
      <c r="J460" s="17">
        <v>35.373337800953927</v>
      </c>
      <c r="K460">
        <v>0.30520482773793922</v>
      </c>
      <c r="L460">
        <v>9.8349704652039266E-2</v>
      </c>
      <c r="M460">
        <v>15.945299999999998</v>
      </c>
      <c r="N460">
        <v>90</v>
      </c>
      <c r="O460">
        <v>273</v>
      </c>
      <c r="P460">
        <v>0.22500000000000001</v>
      </c>
      <c r="Q460">
        <v>88.5</v>
      </c>
      <c r="R460">
        <v>0.80523600000000006</v>
      </c>
      <c r="S460">
        <v>148</v>
      </c>
      <c r="T460">
        <v>1150</v>
      </c>
      <c r="U460">
        <v>0.31</v>
      </c>
      <c r="V460">
        <v>26.829109792150714</v>
      </c>
      <c r="W460">
        <v>0.30394225343010611</v>
      </c>
      <c r="X460">
        <v>0.10655070522701227</v>
      </c>
      <c r="Y460">
        <v>15.1111</v>
      </c>
      <c r="Z460">
        <v>83.4</v>
      </c>
      <c r="AA460">
        <v>274</v>
      </c>
      <c r="AB460">
        <v>0.22399999999999998</v>
      </c>
      <c r="AC460">
        <v>90</v>
      </c>
      <c r="AD460">
        <v>0.78615899999999994</v>
      </c>
      <c r="AE460">
        <v>159</v>
      </c>
    </row>
    <row r="461" spans="1:31" x14ac:dyDescent="0.3">
      <c r="A461" t="s">
        <v>67</v>
      </c>
      <c r="B461" s="3">
        <v>65</v>
      </c>
      <c r="C461" s="9">
        <v>2022</v>
      </c>
      <c r="D461" s="11">
        <v>2580125</v>
      </c>
      <c r="E461" s="16">
        <v>979770462.30047858</v>
      </c>
      <c r="F461" s="17">
        <v>379737.59500042774</v>
      </c>
      <c r="G461" s="55">
        <v>379737.59500042774</v>
      </c>
      <c r="H461">
        <v>1247</v>
      </c>
      <c r="I461" s="51">
        <v>0.1</v>
      </c>
      <c r="J461" s="17">
        <v>16.704556396857132</v>
      </c>
      <c r="K461">
        <v>0.41942346083600923</v>
      </c>
      <c r="L461">
        <v>0.10888666386094546</v>
      </c>
      <c r="M461">
        <v>14.2544</v>
      </c>
      <c r="N461">
        <v>82.1</v>
      </c>
      <c r="O461">
        <v>173</v>
      </c>
      <c r="P461">
        <v>0.13500000000000001</v>
      </c>
      <c r="Q461">
        <v>93</v>
      </c>
      <c r="R461">
        <v>0.84304800000000002</v>
      </c>
      <c r="S461">
        <v>160</v>
      </c>
      <c r="T461">
        <v>1265</v>
      </c>
      <c r="U461">
        <v>0.1</v>
      </c>
      <c r="V461">
        <v>18.812888063658303</v>
      </c>
      <c r="W461">
        <v>0.39460560625143615</v>
      </c>
      <c r="X461">
        <v>0.13568190366385341</v>
      </c>
      <c r="Y461">
        <v>15.550800000000001</v>
      </c>
      <c r="Z461">
        <v>80.2</v>
      </c>
      <c r="AA461">
        <v>168</v>
      </c>
      <c r="AB461">
        <v>0.13500000000000001</v>
      </c>
      <c r="AC461">
        <v>94.1</v>
      </c>
      <c r="AD461">
        <v>0.81980000000000008</v>
      </c>
      <c r="AE461">
        <v>213</v>
      </c>
    </row>
    <row r="462" spans="1:31" x14ac:dyDescent="0.3">
      <c r="A462" t="s">
        <v>68</v>
      </c>
      <c r="B462" s="3">
        <v>66</v>
      </c>
      <c r="C462" s="9">
        <v>2022</v>
      </c>
      <c r="D462" s="11">
        <v>2795879</v>
      </c>
      <c r="E462" s="16">
        <v>1301672229.6427341</v>
      </c>
      <c r="F462" s="17">
        <v>465568.15571873251</v>
      </c>
      <c r="G462" s="55">
        <v>465568.15571873251</v>
      </c>
      <c r="H462">
        <v>1396</v>
      </c>
      <c r="I462" s="51">
        <v>1.76</v>
      </c>
      <c r="J462" s="17">
        <v>16.625324839957717</v>
      </c>
      <c r="K462">
        <v>4.6051404111251873E-2</v>
      </c>
      <c r="L462">
        <v>0.13773140613345877</v>
      </c>
      <c r="M462">
        <v>21.997499999999999</v>
      </c>
      <c r="N462">
        <v>86.4</v>
      </c>
      <c r="O462">
        <v>352</v>
      </c>
      <c r="P462">
        <v>0.20300000000000001</v>
      </c>
      <c r="Q462">
        <v>92.7</v>
      </c>
      <c r="R462">
        <v>0.73652299999999993</v>
      </c>
      <c r="S462">
        <v>521</v>
      </c>
      <c r="T462">
        <v>1436</v>
      </c>
      <c r="U462">
        <v>1.92</v>
      </c>
      <c r="V462">
        <v>20.47633179512497</v>
      </c>
      <c r="W462">
        <v>4.3978245172659199E-2</v>
      </c>
      <c r="X462">
        <v>0.13545312199735104</v>
      </c>
      <c r="Y462">
        <v>18.4755</v>
      </c>
      <c r="Z462">
        <v>83.9</v>
      </c>
      <c r="AA462">
        <v>347</v>
      </c>
      <c r="AB462">
        <v>0.20300000000000001</v>
      </c>
      <c r="AC462">
        <v>92.6</v>
      </c>
      <c r="AD462">
        <v>0.72712500000000002</v>
      </c>
      <c r="AE462">
        <v>518</v>
      </c>
    </row>
    <row r="463" spans="1:31" x14ac:dyDescent="0.3">
      <c r="A463" t="s">
        <v>69</v>
      </c>
      <c r="B463" s="3">
        <v>67</v>
      </c>
      <c r="C463" s="9">
        <v>2022</v>
      </c>
      <c r="D463" s="11">
        <v>1841800</v>
      </c>
      <c r="E463" s="16">
        <v>742684640.41154087</v>
      </c>
      <c r="F463" s="17">
        <v>403238.48431509442</v>
      </c>
      <c r="G463" s="55">
        <v>403238.48431509442</v>
      </c>
      <c r="H463">
        <v>984</v>
      </c>
      <c r="I463" s="51">
        <v>0.74</v>
      </c>
      <c r="J463" s="17">
        <v>20.205657322022251</v>
      </c>
      <c r="K463">
        <v>2.729416772520591E-3</v>
      </c>
      <c r="L463">
        <v>0.20746868650496866</v>
      </c>
      <c r="M463">
        <v>25.966899999999999</v>
      </c>
      <c r="N463">
        <v>85.5</v>
      </c>
      <c r="O463">
        <v>396</v>
      </c>
      <c r="P463">
        <v>0.26400000000000001</v>
      </c>
      <c r="Q463">
        <v>83.4</v>
      </c>
      <c r="R463">
        <v>0.58540199999999998</v>
      </c>
      <c r="S463">
        <v>140</v>
      </c>
      <c r="T463">
        <v>1003</v>
      </c>
      <c r="U463">
        <v>0.88</v>
      </c>
      <c r="V463">
        <v>22.41730317017559</v>
      </c>
      <c r="W463">
        <v>3.3049545822560764E-3</v>
      </c>
      <c r="X463">
        <v>0.20434923073038017</v>
      </c>
      <c r="Y463">
        <v>25.568200000000001</v>
      </c>
      <c r="Z463">
        <v>85.3</v>
      </c>
      <c r="AA463">
        <v>386</v>
      </c>
      <c r="AB463">
        <v>0.26500000000000001</v>
      </c>
      <c r="AC463">
        <v>82.9</v>
      </c>
      <c r="AD463">
        <v>0.58649899999999999</v>
      </c>
      <c r="AE463">
        <v>178</v>
      </c>
    </row>
    <row r="464" spans="1:31" x14ac:dyDescent="0.3">
      <c r="A464" t="s">
        <v>70</v>
      </c>
      <c r="B464" s="3">
        <v>68</v>
      </c>
      <c r="C464" s="9">
        <v>2022</v>
      </c>
      <c r="D464" s="11">
        <v>1057416</v>
      </c>
      <c r="E464" s="16">
        <v>517417173.27763867</v>
      </c>
      <c r="F464" s="17">
        <v>489322.24713607389</v>
      </c>
      <c r="G464" s="55">
        <v>489322.24713607389</v>
      </c>
      <c r="H464">
        <v>534</v>
      </c>
      <c r="I464" s="51">
        <v>2.19</v>
      </c>
      <c r="J464" s="17">
        <v>14.793250546199429</v>
      </c>
      <c r="K464">
        <v>0.24915408788367099</v>
      </c>
      <c r="L464">
        <v>9.9791378635252351E-2</v>
      </c>
      <c r="M464">
        <v>24.528300000000002</v>
      </c>
      <c r="N464">
        <v>74.2</v>
      </c>
      <c r="O464">
        <v>587</v>
      </c>
      <c r="P464">
        <v>0.28699999999999998</v>
      </c>
      <c r="Q464">
        <v>103.3</v>
      </c>
      <c r="R464">
        <v>0.70974500000000007</v>
      </c>
      <c r="S464">
        <v>335</v>
      </c>
      <c r="T464">
        <v>546</v>
      </c>
      <c r="U464">
        <v>2.33</v>
      </c>
      <c r="V464">
        <v>15.255559417122091</v>
      </c>
      <c r="W464">
        <v>0.26293775067415265</v>
      </c>
      <c r="X464">
        <v>0.10604110487293729</v>
      </c>
      <c r="Y464">
        <v>25.786200000000004</v>
      </c>
      <c r="Z464">
        <v>78.8</v>
      </c>
      <c r="AA464">
        <v>556</v>
      </c>
      <c r="AB464">
        <v>0.28600000000000003</v>
      </c>
      <c r="AC464">
        <v>100.8</v>
      </c>
      <c r="AD464">
        <v>0.71082499999999993</v>
      </c>
      <c r="AE464">
        <v>302</v>
      </c>
    </row>
    <row r="465" spans="1:31" x14ac:dyDescent="0.3">
      <c r="A465" t="s">
        <v>71</v>
      </c>
      <c r="B465" s="3">
        <v>69</v>
      </c>
      <c r="C465" s="9">
        <v>2022</v>
      </c>
      <c r="D465" s="11">
        <v>976290</v>
      </c>
      <c r="E465" s="16">
        <v>274189745.83249426</v>
      </c>
      <c r="F465" s="17">
        <v>280848.66774472158</v>
      </c>
      <c r="G465" s="55">
        <v>280848.66774472158</v>
      </c>
      <c r="H465">
        <v>426</v>
      </c>
      <c r="I465" s="51">
        <v>0.25</v>
      </c>
      <c r="J465" s="17">
        <v>23.739779221200493</v>
      </c>
      <c r="K465">
        <v>9.9026579218315494E-2</v>
      </c>
      <c r="L465">
        <v>0.12256023707928793</v>
      </c>
      <c r="M465">
        <v>14.583299999999999</v>
      </c>
      <c r="N465">
        <v>92</v>
      </c>
      <c r="O465">
        <v>203</v>
      </c>
      <c r="P465">
        <v>0.40899999999999997</v>
      </c>
      <c r="Q465">
        <v>80</v>
      </c>
      <c r="R465">
        <v>0.63649</v>
      </c>
      <c r="S465">
        <v>49</v>
      </c>
      <c r="T465">
        <v>433</v>
      </c>
      <c r="U465">
        <v>0.28999999999999998</v>
      </c>
      <c r="V465">
        <v>21.28772347573592</v>
      </c>
      <c r="W465">
        <v>7.5616294008236343E-2</v>
      </c>
      <c r="X465">
        <v>0.11605420174825855</v>
      </c>
      <c r="Y465">
        <v>16.541399999999999</v>
      </c>
      <c r="Z465">
        <v>88.8</v>
      </c>
      <c r="AA465">
        <v>198</v>
      </c>
      <c r="AB465">
        <v>0.40799999999999997</v>
      </c>
      <c r="AC465">
        <v>79.5</v>
      </c>
      <c r="AD465">
        <v>0.63226700000000002</v>
      </c>
      <c r="AE465">
        <v>31</v>
      </c>
    </row>
    <row r="466" spans="1:31" x14ac:dyDescent="0.3">
      <c r="A466" t="s">
        <v>72</v>
      </c>
      <c r="B466" s="3">
        <v>70</v>
      </c>
      <c r="C466" s="9">
        <v>2022</v>
      </c>
      <c r="D466" s="11">
        <v>997699</v>
      </c>
      <c r="E466" s="16">
        <v>1066191273.4787364</v>
      </c>
      <c r="F466" s="17">
        <v>1068650.2376756279</v>
      </c>
      <c r="G466" s="55">
        <v>1068650.2376756279</v>
      </c>
      <c r="H466">
        <v>503</v>
      </c>
      <c r="I466" s="51">
        <v>0.2</v>
      </c>
      <c r="J466" s="17">
        <v>30.433094585248142</v>
      </c>
      <c r="K466">
        <v>0.59551894691096152</v>
      </c>
      <c r="L466">
        <v>7.3295159822786646E-3</v>
      </c>
      <c r="M466">
        <v>17.627099999999999</v>
      </c>
      <c r="N466">
        <v>94.8</v>
      </c>
      <c r="O466">
        <v>226</v>
      </c>
      <c r="P466">
        <v>0.32799999999999996</v>
      </c>
      <c r="Q466">
        <v>85.7</v>
      </c>
      <c r="R466">
        <v>0.40578600000000004</v>
      </c>
      <c r="S466">
        <v>96</v>
      </c>
      <c r="T466">
        <v>501</v>
      </c>
      <c r="U466">
        <v>0.22</v>
      </c>
      <c r="V466">
        <v>25.675633296402147</v>
      </c>
      <c r="W466">
        <v>0.59133519777987975</v>
      </c>
      <c r="X466">
        <v>8.4593761282606775E-3</v>
      </c>
      <c r="Y466">
        <v>20.2532</v>
      </c>
      <c r="Z466">
        <v>94.2</v>
      </c>
      <c r="AA466">
        <v>229</v>
      </c>
      <c r="AB466">
        <v>0.33</v>
      </c>
      <c r="AC466">
        <v>84.7</v>
      </c>
      <c r="AD466">
        <v>0.40604000000000001</v>
      </c>
      <c r="AE466">
        <v>61</v>
      </c>
    </row>
    <row r="467" spans="1:31" x14ac:dyDescent="0.3">
      <c r="A467" t="s">
        <v>73</v>
      </c>
      <c r="B467" s="3">
        <v>71</v>
      </c>
      <c r="C467" s="9">
        <v>2022</v>
      </c>
      <c r="D467" s="11">
        <v>996474</v>
      </c>
      <c r="E467" s="16">
        <v>320802015.06892961</v>
      </c>
      <c r="F467" s="17">
        <v>321937.16551453382</v>
      </c>
      <c r="G467" s="55">
        <v>321937.16551453382</v>
      </c>
      <c r="H467">
        <v>509</v>
      </c>
      <c r="I467" s="51">
        <v>0.11</v>
      </c>
      <c r="J467" s="17">
        <v>33.277206746052343</v>
      </c>
      <c r="K467">
        <v>0.24244141875996392</v>
      </c>
      <c r="L467">
        <v>2.4093641049403411E-2</v>
      </c>
      <c r="M467">
        <v>10.625</v>
      </c>
      <c r="N467">
        <v>84.3</v>
      </c>
      <c r="O467">
        <v>192</v>
      </c>
      <c r="P467">
        <v>0.30499999999999999</v>
      </c>
      <c r="Q467">
        <v>100.6</v>
      </c>
      <c r="R467">
        <v>0.64994299999999994</v>
      </c>
      <c r="S467">
        <v>13</v>
      </c>
      <c r="T467">
        <v>523</v>
      </c>
      <c r="U467">
        <v>0.12</v>
      </c>
      <c r="V467">
        <v>33.523468634731771</v>
      </c>
      <c r="W467">
        <v>0.28283744475949574</v>
      </c>
      <c r="X467">
        <v>2.0825301056270642E-2</v>
      </c>
      <c r="Y467">
        <v>10.179600000000001</v>
      </c>
      <c r="Z467">
        <v>79.400000000000006</v>
      </c>
      <c r="AA467">
        <v>194</v>
      </c>
      <c r="AB467">
        <v>0.307</v>
      </c>
      <c r="AC467">
        <v>101.6</v>
      </c>
      <c r="AD467">
        <v>0.65690799999999994</v>
      </c>
      <c r="AE467">
        <v>17</v>
      </c>
    </row>
    <row r="468" spans="1:31" x14ac:dyDescent="0.3">
      <c r="A468" t="s">
        <v>74</v>
      </c>
      <c r="B468" s="3">
        <v>72</v>
      </c>
      <c r="C468" s="9">
        <v>2022</v>
      </c>
      <c r="D468" s="11">
        <v>290652</v>
      </c>
      <c r="E468" s="16">
        <v>234205260.16571349</v>
      </c>
      <c r="F468" s="17">
        <v>805792.70111925423</v>
      </c>
      <c r="G468" s="55">
        <v>805792.70111925423</v>
      </c>
      <c r="H468">
        <v>178</v>
      </c>
      <c r="I468" s="51">
        <v>0.47</v>
      </c>
      <c r="J468" s="17">
        <v>25.458808427600939</v>
      </c>
      <c r="K468">
        <v>4.2743018764905535E-2</v>
      </c>
      <c r="L468">
        <v>4.1913317896546697E-2</v>
      </c>
      <c r="M468">
        <v>19.1919</v>
      </c>
      <c r="N468">
        <v>89.3</v>
      </c>
      <c r="O468">
        <v>144</v>
      </c>
      <c r="P468">
        <v>0.22</v>
      </c>
      <c r="Q468">
        <v>115.4</v>
      </c>
      <c r="R468">
        <v>0.92404600000000003</v>
      </c>
      <c r="S468">
        <v>4</v>
      </c>
      <c r="T468">
        <v>181</v>
      </c>
      <c r="U468">
        <v>0.47</v>
      </c>
      <c r="V468">
        <v>23.250429253027143</v>
      </c>
      <c r="W468">
        <v>5.0716784146896718E-2</v>
      </c>
      <c r="X468">
        <v>4.7196765807844758E-2</v>
      </c>
      <c r="Y468">
        <v>21.6495</v>
      </c>
      <c r="Z468">
        <v>89.4</v>
      </c>
      <c r="AA468">
        <v>131</v>
      </c>
      <c r="AB468">
        <v>0.221</v>
      </c>
      <c r="AC468">
        <v>115.6</v>
      </c>
      <c r="AD468">
        <v>0.94834000000000007</v>
      </c>
      <c r="AE468">
        <v>3</v>
      </c>
    </row>
    <row r="469" spans="1:31" x14ac:dyDescent="0.3">
      <c r="A469" t="s">
        <v>75</v>
      </c>
      <c r="B469" s="3">
        <v>73</v>
      </c>
      <c r="C469" s="9">
        <v>2022</v>
      </c>
      <c r="D469" s="11">
        <v>1831019</v>
      </c>
      <c r="E469" s="16">
        <v>1020799611.8294154</v>
      </c>
      <c r="F469" s="17">
        <v>557503.56049249927</v>
      </c>
      <c r="G469" s="55">
        <v>557503.56049249927</v>
      </c>
      <c r="H469">
        <v>983</v>
      </c>
      <c r="I469" s="51">
        <v>0.62</v>
      </c>
      <c r="J469" s="17">
        <v>21.298577848070057</v>
      </c>
      <c r="K469">
        <v>9.0878062893769897E-3</v>
      </c>
      <c r="L469">
        <v>6.1606582991431097E-2</v>
      </c>
      <c r="M469">
        <v>21.107299999999999</v>
      </c>
      <c r="N469">
        <v>88.3</v>
      </c>
      <c r="O469">
        <v>235</v>
      </c>
      <c r="P469">
        <v>0.21600000000000003</v>
      </c>
      <c r="Q469">
        <v>92.7</v>
      </c>
      <c r="R469">
        <v>0.89784599999999992</v>
      </c>
      <c r="S469">
        <v>156</v>
      </c>
      <c r="T469">
        <v>1003</v>
      </c>
      <c r="U469">
        <v>0.7</v>
      </c>
      <c r="V469">
        <v>19.356613622245085</v>
      </c>
      <c r="W469">
        <v>9.9356019939801764E-3</v>
      </c>
      <c r="X469">
        <v>7.3081064347255587E-2</v>
      </c>
      <c r="Y469">
        <v>20.588200000000001</v>
      </c>
      <c r="Z469">
        <v>86.4</v>
      </c>
      <c r="AA469">
        <v>226</v>
      </c>
      <c r="AB469">
        <v>0.215</v>
      </c>
      <c r="AC469">
        <v>97.5</v>
      </c>
      <c r="AD469">
        <v>0.89772600000000002</v>
      </c>
      <c r="AE469">
        <v>160</v>
      </c>
    </row>
    <row r="470" spans="1:31" x14ac:dyDescent="0.3">
      <c r="A470" t="s">
        <v>76</v>
      </c>
      <c r="B470" s="3">
        <v>74</v>
      </c>
      <c r="C470" s="9">
        <v>2022</v>
      </c>
      <c r="D470" s="11">
        <v>1288427</v>
      </c>
      <c r="E470" s="16">
        <v>701799618.18542838</v>
      </c>
      <c r="F470" s="17">
        <v>544694.9017565049</v>
      </c>
      <c r="G470" s="55">
        <v>544694.9017565049</v>
      </c>
      <c r="H470">
        <v>705</v>
      </c>
      <c r="I470" s="51">
        <v>0.21</v>
      </c>
      <c r="J470" s="17">
        <v>24.790666941978113</v>
      </c>
      <c r="K470">
        <v>8.0516825533749559E-2</v>
      </c>
      <c r="L470">
        <v>8.8870143159039183E-2</v>
      </c>
      <c r="M470">
        <v>15.9664</v>
      </c>
      <c r="N470">
        <v>84.2</v>
      </c>
      <c r="O470">
        <v>300</v>
      </c>
      <c r="P470">
        <v>0.16500000000000001</v>
      </c>
      <c r="Q470">
        <v>85.8</v>
      </c>
      <c r="R470">
        <v>0.8983620000000001</v>
      </c>
      <c r="S470">
        <v>94</v>
      </c>
      <c r="T470">
        <v>710</v>
      </c>
      <c r="U470">
        <v>0.25</v>
      </c>
      <c r="V470">
        <v>24.956348572432869</v>
      </c>
      <c r="W470">
        <v>8.1733876706221925E-2</v>
      </c>
      <c r="X470">
        <v>0.10765933324525083</v>
      </c>
      <c r="Y470">
        <v>14.225899999999999</v>
      </c>
      <c r="Z470">
        <v>82</v>
      </c>
      <c r="AA470">
        <v>306</v>
      </c>
      <c r="AB470">
        <v>0.16500000000000001</v>
      </c>
      <c r="AC470">
        <v>92.3</v>
      </c>
      <c r="AD470">
        <v>0.89767399999999997</v>
      </c>
      <c r="AE470">
        <v>107</v>
      </c>
    </row>
    <row r="471" spans="1:31" x14ac:dyDescent="0.3">
      <c r="A471" t="s">
        <v>77</v>
      </c>
      <c r="B471" s="3">
        <v>75</v>
      </c>
      <c r="C471" s="9">
        <v>2022</v>
      </c>
      <c r="D471" s="11">
        <v>759884</v>
      </c>
      <c r="E471" s="16">
        <v>359940551.4986456</v>
      </c>
      <c r="F471" s="17">
        <v>473678.28707887733</v>
      </c>
      <c r="G471" s="55">
        <v>473678.28707887733</v>
      </c>
      <c r="H471">
        <v>402</v>
      </c>
      <c r="I471" s="51">
        <v>0.16</v>
      </c>
      <c r="J471" s="17">
        <v>76.852421504931868</v>
      </c>
      <c r="K471">
        <v>0.11067826437484</v>
      </c>
      <c r="L471">
        <v>3.1606421071923206E-2</v>
      </c>
      <c r="M471">
        <v>9.3168000000000006</v>
      </c>
      <c r="N471">
        <v>85.9</v>
      </c>
      <c r="O471">
        <v>194</v>
      </c>
      <c r="P471">
        <v>0.316</v>
      </c>
      <c r="Q471">
        <v>96.8</v>
      </c>
      <c r="R471">
        <v>0.77485799999999994</v>
      </c>
      <c r="S471">
        <v>39</v>
      </c>
      <c r="T471">
        <v>402</v>
      </c>
      <c r="U471">
        <v>0.14000000000000001</v>
      </c>
      <c r="V471">
        <v>77.634896688525686</v>
      </c>
      <c r="W471">
        <v>0.1394214285335339</v>
      </c>
      <c r="X471">
        <v>3.2953108378959373E-2</v>
      </c>
      <c r="Y471">
        <v>11.3095</v>
      </c>
      <c r="Z471">
        <v>86.4</v>
      </c>
      <c r="AA471">
        <v>185</v>
      </c>
      <c r="AB471">
        <v>0.318</v>
      </c>
      <c r="AC471">
        <v>99.4</v>
      </c>
      <c r="AD471">
        <v>0.76898100000000003</v>
      </c>
      <c r="AE471">
        <v>51</v>
      </c>
    </row>
    <row r="472" spans="1:31" x14ac:dyDescent="0.3">
      <c r="A472" t="s">
        <v>78</v>
      </c>
      <c r="B472" s="3">
        <v>76</v>
      </c>
      <c r="C472" s="9">
        <v>2022</v>
      </c>
      <c r="D472" s="11">
        <v>135111</v>
      </c>
      <c r="E472" s="16">
        <v>184937443.07785657</v>
      </c>
      <c r="F472" s="17">
        <v>1368781.5431597468</v>
      </c>
      <c r="G472" s="55">
        <v>1368781.5431597468</v>
      </c>
      <c r="H472">
        <v>84</v>
      </c>
      <c r="I472" s="51">
        <v>0.28000000000000003</v>
      </c>
      <c r="J472" s="17">
        <v>28.376642944348728</v>
      </c>
      <c r="K472">
        <v>0.49591794089590896</v>
      </c>
      <c r="L472">
        <v>1.5342139297647035E-2</v>
      </c>
      <c r="M472">
        <v>21.2121</v>
      </c>
      <c r="N472">
        <v>99.1</v>
      </c>
      <c r="O472">
        <v>186</v>
      </c>
      <c r="P472">
        <v>3.5000000000000003E-2</v>
      </c>
      <c r="Q472">
        <v>99.5</v>
      </c>
      <c r="R472">
        <v>0.95760299999999998</v>
      </c>
      <c r="S472">
        <v>4</v>
      </c>
      <c r="T472">
        <v>87</v>
      </c>
      <c r="U472">
        <v>0.28000000000000003</v>
      </c>
      <c r="V472">
        <v>23.893089648931266</v>
      </c>
      <c r="W472">
        <v>0.53964674240309862</v>
      </c>
      <c r="X472">
        <v>9.6903982993469008E-3</v>
      </c>
      <c r="Y472">
        <v>18.75</v>
      </c>
      <c r="Z472">
        <v>97.3</v>
      </c>
      <c r="AA472">
        <v>188</v>
      </c>
      <c r="AB472">
        <v>3.6000000000000004E-2</v>
      </c>
      <c r="AC472">
        <v>104.6</v>
      </c>
      <c r="AD472">
        <v>0.96156000000000008</v>
      </c>
      <c r="AE472">
        <v>2</v>
      </c>
    </row>
    <row r="473" spans="1:31" x14ac:dyDescent="0.3">
      <c r="A473" t="s">
        <v>79</v>
      </c>
      <c r="B473" s="3">
        <v>77</v>
      </c>
      <c r="C473" s="9">
        <v>2022</v>
      </c>
      <c r="D473" s="11">
        <v>463272</v>
      </c>
      <c r="E473" s="16">
        <v>704613037.11082792</v>
      </c>
      <c r="F473" s="17">
        <v>1520948.8963520953</v>
      </c>
      <c r="G473" s="55">
        <v>1520948.8963520953</v>
      </c>
      <c r="H473">
        <v>274</v>
      </c>
      <c r="I473" s="51">
        <v>7.0000000000000007E-2</v>
      </c>
      <c r="J473" s="17">
        <v>17.595367126321388</v>
      </c>
      <c r="K473">
        <v>0.64557289407412355</v>
      </c>
      <c r="L473">
        <v>3.1719680363129374E-2</v>
      </c>
      <c r="M473">
        <v>9.0908999999999995</v>
      </c>
      <c r="N473">
        <v>88.7</v>
      </c>
      <c r="O473">
        <v>104</v>
      </c>
      <c r="P473">
        <v>0.17399999999999999</v>
      </c>
      <c r="Q473">
        <v>117</v>
      </c>
      <c r="R473">
        <v>0.58641900000000002</v>
      </c>
      <c r="S473">
        <v>8</v>
      </c>
      <c r="T473">
        <v>275</v>
      </c>
      <c r="U473">
        <v>0.09</v>
      </c>
      <c r="V473">
        <v>19.553036228709839</v>
      </c>
      <c r="W473">
        <v>0.59776173124956522</v>
      </c>
      <c r="X473">
        <v>3.9063233462274971E-2</v>
      </c>
      <c r="Y473">
        <v>6.6351000000000004</v>
      </c>
      <c r="Z473">
        <v>87.3</v>
      </c>
      <c r="AA473">
        <v>106</v>
      </c>
      <c r="AB473">
        <v>0.17499999999999999</v>
      </c>
      <c r="AC473">
        <v>118.9</v>
      </c>
      <c r="AD473">
        <v>0.58604500000000004</v>
      </c>
      <c r="AE473">
        <v>8</v>
      </c>
    </row>
    <row r="474" spans="1:31" x14ac:dyDescent="0.3">
      <c r="A474" t="s">
        <v>80</v>
      </c>
      <c r="B474" s="3">
        <v>78</v>
      </c>
      <c r="C474" s="9">
        <v>2022</v>
      </c>
      <c r="D474" s="11">
        <v>148519</v>
      </c>
      <c r="E474" s="16">
        <v>55196057.994182348</v>
      </c>
      <c r="F474" s="17">
        <v>371643.07593090681</v>
      </c>
      <c r="G474" s="55">
        <v>371643.07593090681</v>
      </c>
      <c r="H474">
        <v>77</v>
      </c>
      <c r="I474" s="51">
        <v>0.13</v>
      </c>
      <c r="J474" s="17">
        <v>24.934570542489606</v>
      </c>
      <c r="K474">
        <v>8.9315452332500461E-2</v>
      </c>
      <c r="L474">
        <v>5.3500981413469199E-2</v>
      </c>
      <c r="M474">
        <v>11.538500000000001</v>
      </c>
      <c r="N474">
        <v>77.5</v>
      </c>
      <c r="O474">
        <v>132</v>
      </c>
      <c r="P474">
        <v>0.29199999999999998</v>
      </c>
      <c r="Q474">
        <v>121.9</v>
      </c>
      <c r="R474">
        <v>0.90762100000000001</v>
      </c>
      <c r="S474">
        <v>12</v>
      </c>
      <c r="T474">
        <v>77</v>
      </c>
      <c r="U474">
        <v>0.12</v>
      </c>
      <c r="V474">
        <v>21.381271791170697</v>
      </c>
      <c r="W474">
        <v>0.23537336856021218</v>
      </c>
      <c r="X474">
        <v>4.0665358963627142E-2</v>
      </c>
      <c r="Y474">
        <v>12.2807</v>
      </c>
      <c r="Z474">
        <v>78.5</v>
      </c>
      <c r="AA474">
        <v>127</v>
      </c>
      <c r="AB474">
        <v>0.29199999999999998</v>
      </c>
      <c r="AC474">
        <v>132.19999999999999</v>
      </c>
      <c r="AD474">
        <v>0.90038300000000004</v>
      </c>
      <c r="AE474">
        <v>12</v>
      </c>
    </row>
    <row r="475" spans="1:31" x14ac:dyDescent="0.3">
      <c r="A475" t="s">
        <v>81</v>
      </c>
      <c r="B475" s="3">
        <v>79</v>
      </c>
      <c r="C475" s="9">
        <v>2022</v>
      </c>
      <c r="D475" s="11">
        <v>47873</v>
      </c>
      <c r="E475" s="16">
        <v>81060103.553348124</v>
      </c>
      <c r="F475" s="17">
        <v>1693232.1674711867</v>
      </c>
      <c r="G475" s="55">
        <v>1693232.1674711867</v>
      </c>
      <c r="H475">
        <v>30</v>
      </c>
      <c r="I475" s="51">
        <v>7.0000000000000007E-2</v>
      </c>
      <c r="J475" s="17">
        <v>57.618662087419281</v>
      </c>
      <c r="K475">
        <v>0.29769683561930349</v>
      </c>
      <c r="L475">
        <v>2.5347145144302167E-3</v>
      </c>
      <c r="M475">
        <v>14.9254</v>
      </c>
      <c r="N475">
        <v>97.5</v>
      </c>
      <c r="O475">
        <v>20</v>
      </c>
      <c r="P475">
        <v>0.309</v>
      </c>
      <c r="Q475">
        <v>135.19999999999999</v>
      </c>
      <c r="R475">
        <v>0.41152700000000003</v>
      </c>
      <c r="S475">
        <v>0</v>
      </c>
      <c r="T475">
        <v>31</v>
      </c>
      <c r="U475">
        <v>7.0000000000000007E-2</v>
      </c>
      <c r="V475">
        <v>37.276498982023085</v>
      </c>
      <c r="W475">
        <v>0.40343054632521713</v>
      </c>
      <c r="X475">
        <v>1.7661784124778754E-3</v>
      </c>
      <c r="Y475">
        <v>19.047599999999999</v>
      </c>
      <c r="Z475">
        <v>93.4</v>
      </c>
      <c r="AA475">
        <v>19</v>
      </c>
      <c r="AB475">
        <v>0.312</v>
      </c>
      <c r="AC475">
        <v>134.80000000000001</v>
      </c>
      <c r="AD475">
        <v>0.40822600000000003</v>
      </c>
      <c r="AE475">
        <v>0</v>
      </c>
    </row>
    <row r="476" spans="1:31" x14ac:dyDescent="0.3">
      <c r="A476" s="4"/>
      <c r="B476" s="5"/>
      <c r="C476" s="10"/>
      <c r="G476" s="55">
        <v>0</v>
      </c>
      <c r="H476" s="18"/>
    </row>
    <row r="477" spans="1:31" x14ac:dyDescent="0.3">
      <c r="A477" s="4"/>
      <c r="B477" s="5"/>
      <c r="C477" s="10"/>
      <c r="G477" s="55">
        <v>0</v>
      </c>
      <c r="H477" s="18"/>
    </row>
    <row r="478" spans="1:31" x14ac:dyDescent="0.3">
      <c r="A478" s="4"/>
      <c r="B478" s="5"/>
      <c r="C478" s="10"/>
      <c r="G478" s="55">
        <v>0</v>
      </c>
      <c r="H478" s="18"/>
    </row>
    <row r="479" spans="1:31" x14ac:dyDescent="0.3">
      <c r="A479" s="4"/>
      <c r="B479" s="5"/>
      <c r="C479" s="10"/>
      <c r="G479" s="55">
        <v>0</v>
      </c>
      <c r="H479" s="18"/>
    </row>
    <row r="480" spans="1:31" x14ac:dyDescent="0.3">
      <c r="A480" s="4"/>
      <c r="B480" s="5"/>
      <c r="C480" s="10"/>
      <c r="G480" s="55">
        <v>0</v>
      </c>
      <c r="H480" s="18"/>
    </row>
    <row r="481" spans="1:8" x14ac:dyDescent="0.3">
      <c r="A481" s="4"/>
      <c r="B481" s="5"/>
      <c r="C481" s="10"/>
      <c r="G481" s="55">
        <v>0</v>
      </c>
      <c r="H481" s="18"/>
    </row>
    <row r="482" spans="1:8" x14ac:dyDescent="0.3">
      <c r="A482" s="4"/>
      <c r="B482" s="5"/>
      <c r="C482" s="10"/>
      <c r="G482" s="55">
        <v>0</v>
      </c>
      <c r="H482" s="18"/>
    </row>
    <row r="483" spans="1:8" x14ac:dyDescent="0.3">
      <c r="A483" s="4"/>
      <c r="B483" s="5"/>
      <c r="C483" s="10"/>
      <c r="G483" s="55">
        <v>0</v>
      </c>
      <c r="H483" s="18"/>
    </row>
    <row r="484" spans="1:8" x14ac:dyDescent="0.3">
      <c r="A484" s="4"/>
      <c r="B484" s="5"/>
      <c r="C484" s="10"/>
      <c r="G484" s="55">
        <v>0</v>
      </c>
      <c r="H484" s="18"/>
    </row>
    <row r="485" spans="1:8" x14ac:dyDescent="0.3">
      <c r="A485" s="4"/>
      <c r="B485" s="5"/>
      <c r="C485" s="10"/>
      <c r="G485" s="55">
        <v>0</v>
      </c>
      <c r="H485" s="18"/>
    </row>
    <row r="486" spans="1:8" x14ac:dyDescent="0.3">
      <c r="A486" s="4"/>
      <c r="B486" s="5"/>
      <c r="C486" s="10"/>
      <c r="G486" s="55">
        <v>0</v>
      </c>
      <c r="H486" s="18"/>
    </row>
    <row r="487" spans="1:8" x14ac:dyDescent="0.3">
      <c r="A487" s="4"/>
      <c r="B487" s="5"/>
      <c r="C487" s="10"/>
      <c r="G487" s="55">
        <v>0</v>
      </c>
      <c r="H487" s="18"/>
    </row>
    <row r="488" spans="1:8" x14ac:dyDescent="0.3">
      <c r="A488" s="4"/>
      <c r="B488" s="5"/>
      <c r="C488" s="10"/>
      <c r="G488" s="55">
        <v>0</v>
      </c>
      <c r="H488" s="18"/>
    </row>
    <row r="489" spans="1:8" x14ac:dyDescent="0.3">
      <c r="A489" s="4"/>
      <c r="B489" s="5"/>
      <c r="C489" s="10"/>
      <c r="G489" s="55">
        <v>0</v>
      </c>
      <c r="H489" s="18"/>
    </row>
    <row r="490" spans="1:8" x14ac:dyDescent="0.3">
      <c r="A490" s="4"/>
      <c r="B490" s="5"/>
      <c r="C490" s="10"/>
      <c r="G490" s="55">
        <v>0</v>
      </c>
      <c r="H490" s="18"/>
    </row>
    <row r="491" spans="1:8" x14ac:dyDescent="0.3">
      <c r="A491" s="4"/>
      <c r="B491" s="5"/>
      <c r="C491" s="10"/>
      <c r="G491" s="55">
        <v>0</v>
      </c>
      <c r="H491" s="18"/>
    </row>
    <row r="492" spans="1:8" x14ac:dyDescent="0.3">
      <c r="A492" s="4"/>
      <c r="B492" s="5"/>
      <c r="C492" s="10"/>
      <c r="G492" s="55">
        <v>0</v>
      </c>
      <c r="H492" s="18"/>
    </row>
    <row r="493" spans="1:8" x14ac:dyDescent="0.3">
      <c r="A493" s="4"/>
      <c r="B493" s="5"/>
      <c r="C493" s="10"/>
      <c r="G493" s="55">
        <v>0</v>
      </c>
      <c r="H493" s="18"/>
    </row>
    <row r="494" spans="1:8" x14ac:dyDescent="0.3">
      <c r="A494" s="4"/>
      <c r="B494" s="5"/>
      <c r="C494" s="10"/>
      <c r="G494" s="55">
        <v>0</v>
      </c>
      <c r="H494" s="18"/>
    </row>
    <row r="495" spans="1:8" x14ac:dyDescent="0.3">
      <c r="A495" s="4"/>
      <c r="B495" s="5"/>
      <c r="C495" s="10"/>
      <c r="G495" s="55">
        <v>0</v>
      </c>
      <c r="H495" s="18"/>
    </row>
    <row r="496" spans="1:8" x14ac:dyDescent="0.3">
      <c r="A496" s="4"/>
      <c r="B496" s="5"/>
      <c r="C496" s="10"/>
      <c r="G496" s="55">
        <v>0</v>
      </c>
      <c r="H496" s="18"/>
    </row>
    <row r="497" spans="1:8" x14ac:dyDescent="0.3">
      <c r="A497" s="4"/>
      <c r="B497" s="5"/>
      <c r="C497" s="10"/>
      <c r="G497" s="55">
        <v>0</v>
      </c>
      <c r="H497" s="18"/>
    </row>
    <row r="498" spans="1:8" x14ac:dyDescent="0.3">
      <c r="A498" s="4"/>
      <c r="B498" s="5"/>
      <c r="C498" s="10"/>
      <c r="G498" s="55">
        <v>0</v>
      </c>
      <c r="H498" s="18"/>
    </row>
    <row r="499" spans="1:8" x14ac:dyDescent="0.3">
      <c r="A499" s="4"/>
      <c r="B499" s="5"/>
      <c r="C499" s="10"/>
      <c r="G499" s="55">
        <v>0</v>
      </c>
      <c r="H499" s="18"/>
    </row>
    <row r="500" spans="1:8" x14ac:dyDescent="0.3">
      <c r="A500" s="4"/>
      <c r="B500" s="5"/>
      <c r="C500" s="10"/>
      <c r="G500" s="55">
        <v>0</v>
      </c>
      <c r="H500" s="18"/>
    </row>
    <row r="501" spans="1:8" x14ac:dyDescent="0.3">
      <c r="A501" s="4"/>
      <c r="B501" s="5"/>
      <c r="C501" s="10"/>
      <c r="G501" s="55">
        <v>0</v>
      </c>
      <c r="H501" s="18"/>
    </row>
    <row r="502" spans="1:8" x14ac:dyDescent="0.3">
      <c r="A502" s="4"/>
      <c r="B502" s="5"/>
      <c r="C502" s="10"/>
      <c r="G502" s="55">
        <v>0</v>
      </c>
      <c r="H502" s="18"/>
    </row>
    <row r="503" spans="1:8" x14ac:dyDescent="0.3">
      <c r="A503" s="4"/>
      <c r="B503" s="5"/>
      <c r="C503" s="10"/>
      <c r="G503" s="55">
        <v>0</v>
      </c>
      <c r="H503" s="18"/>
    </row>
    <row r="504" spans="1:8" x14ac:dyDescent="0.3">
      <c r="A504" s="4"/>
      <c r="B504" s="5"/>
      <c r="C504" s="10"/>
      <c r="G504" s="55">
        <v>0</v>
      </c>
      <c r="H504" s="18"/>
    </row>
    <row r="505" spans="1:8" x14ac:dyDescent="0.3">
      <c r="A505" s="4"/>
      <c r="B505" s="5"/>
      <c r="C505" s="10"/>
      <c r="G505" s="55">
        <v>0</v>
      </c>
      <c r="H505" s="18"/>
    </row>
    <row r="506" spans="1:8" x14ac:dyDescent="0.3">
      <c r="A506" s="4"/>
      <c r="B506" s="5"/>
      <c r="C506" s="10"/>
      <c r="G506" s="55">
        <v>0</v>
      </c>
      <c r="H506" s="18"/>
    </row>
    <row r="507" spans="1:8" x14ac:dyDescent="0.3">
      <c r="A507" s="4"/>
      <c r="B507" s="5"/>
      <c r="C507" s="10"/>
      <c r="G507" s="55">
        <v>0</v>
      </c>
      <c r="H507" s="18"/>
    </row>
    <row r="508" spans="1:8" x14ac:dyDescent="0.3">
      <c r="A508" s="4"/>
      <c r="B508" s="5"/>
      <c r="C508" s="10"/>
      <c r="G508" s="55">
        <v>0</v>
      </c>
      <c r="H508" s="18"/>
    </row>
    <row r="509" spans="1:8" x14ac:dyDescent="0.3">
      <c r="A509" s="4"/>
      <c r="B509" s="5"/>
      <c r="C509" s="10"/>
      <c r="G509" s="55">
        <v>0</v>
      </c>
      <c r="H509" s="18"/>
    </row>
    <row r="510" spans="1:8" x14ac:dyDescent="0.3">
      <c r="A510" s="4"/>
      <c r="B510" s="5"/>
      <c r="C510" s="10"/>
      <c r="G510" s="55">
        <v>0</v>
      </c>
      <c r="H510" s="18"/>
    </row>
    <row r="511" spans="1:8" x14ac:dyDescent="0.3">
      <c r="A511" s="4"/>
      <c r="B511" s="5"/>
      <c r="C511" s="10"/>
      <c r="G511" s="55">
        <v>0</v>
      </c>
      <c r="H511" s="18"/>
    </row>
    <row r="512" spans="1:8" x14ac:dyDescent="0.3">
      <c r="A512" s="4"/>
      <c r="B512" s="5"/>
      <c r="C512" s="10"/>
      <c r="G512" s="55">
        <v>0</v>
      </c>
      <c r="H512" s="18"/>
    </row>
    <row r="513" spans="1:8" x14ac:dyDescent="0.3">
      <c r="A513" s="4"/>
      <c r="B513" s="5"/>
      <c r="C513" s="10"/>
      <c r="G513" s="55">
        <v>0</v>
      </c>
      <c r="H513" s="18"/>
    </row>
    <row r="514" spans="1:8" x14ac:dyDescent="0.3">
      <c r="A514" s="4"/>
      <c r="B514" s="5"/>
      <c r="C514" s="10"/>
      <c r="G514" s="55">
        <v>0</v>
      </c>
      <c r="H514" s="18"/>
    </row>
    <row r="515" spans="1:8" x14ac:dyDescent="0.3">
      <c r="A515" s="4"/>
      <c r="B515" s="5"/>
      <c r="C515" s="10"/>
      <c r="G515" s="55">
        <v>0</v>
      </c>
      <c r="H515" s="18"/>
    </row>
    <row r="516" spans="1:8" x14ac:dyDescent="0.3">
      <c r="A516" s="4"/>
      <c r="B516" s="5"/>
      <c r="C516" s="10"/>
      <c r="G516" s="55">
        <v>0</v>
      </c>
      <c r="H516" s="18"/>
    </row>
    <row r="517" spans="1:8" x14ac:dyDescent="0.3">
      <c r="A517" s="4"/>
      <c r="B517" s="5"/>
      <c r="C517" s="10"/>
      <c r="G517" s="55">
        <v>0</v>
      </c>
      <c r="H517" s="18"/>
    </row>
    <row r="518" spans="1:8" x14ac:dyDescent="0.3">
      <c r="A518" s="4"/>
      <c r="B518" s="5"/>
      <c r="C518" s="10"/>
      <c r="G518" s="55">
        <v>0</v>
      </c>
      <c r="H518" s="18"/>
    </row>
    <row r="519" spans="1:8" x14ac:dyDescent="0.3">
      <c r="A519" s="4"/>
      <c r="B519" s="5"/>
      <c r="C519" s="10"/>
      <c r="G519" s="55">
        <v>0</v>
      </c>
      <c r="H519" s="18"/>
    </row>
    <row r="520" spans="1:8" x14ac:dyDescent="0.3">
      <c r="A520" s="4"/>
      <c r="B520" s="5"/>
      <c r="C520" s="10"/>
      <c r="G520" s="55">
        <v>0</v>
      </c>
      <c r="H520" s="18"/>
    </row>
    <row r="521" spans="1:8" x14ac:dyDescent="0.3">
      <c r="A521" s="4"/>
      <c r="B521" s="5"/>
      <c r="C521" s="10"/>
      <c r="G521" s="55">
        <v>0</v>
      </c>
      <c r="H521" s="18"/>
    </row>
    <row r="522" spans="1:8" x14ac:dyDescent="0.3">
      <c r="A522" s="4"/>
      <c r="B522" s="5"/>
      <c r="C522" s="10"/>
      <c r="G522" s="55">
        <v>0</v>
      </c>
      <c r="H522" s="18"/>
    </row>
    <row r="523" spans="1:8" x14ac:dyDescent="0.3">
      <c r="A523" s="4"/>
      <c r="B523" s="5"/>
      <c r="C523" s="10"/>
      <c r="G523" s="55">
        <v>0</v>
      </c>
      <c r="H523" s="18"/>
    </row>
    <row r="524" spans="1:8" x14ac:dyDescent="0.3">
      <c r="A524" s="4"/>
      <c r="B524" s="5"/>
      <c r="C524" s="10"/>
      <c r="G524" s="55">
        <v>0</v>
      </c>
      <c r="H524" s="18"/>
    </row>
    <row r="525" spans="1:8" x14ac:dyDescent="0.3">
      <c r="A525" s="4"/>
      <c r="B525" s="5"/>
      <c r="C525" s="10"/>
      <c r="G525" s="55">
        <v>0</v>
      </c>
      <c r="H525" s="18"/>
    </row>
    <row r="526" spans="1:8" x14ac:dyDescent="0.3">
      <c r="A526" s="4"/>
      <c r="B526" s="5"/>
      <c r="C526" s="10"/>
      <c r="G526" s="55">
        <v>0</v>
      </c>
      <c r="H526" s="18"/>
    </row>
    <row r="527" spans="1:8" x14ac:dyDescent="0.3">
      <c r="A527" s="4"/>
      <c r="B527" s="5"/>
      <c r="C527" s="10"/>
      <c r="G527" s="55">
        <v>0</v>
      </c>
      <c r="H527" s="18"/>
    </row>
    <row r="528" spans="1:8" x14ac:dyDescent="0.3">
      <c r="A528" s="4"/>
      <c r="B528" s="5"/>
      <c r="C528" s="10"/>
      <c r="G528" s="55">
        <v>0</v>
      </c>
      <c r="H528" s="18"/>
    </row>
    <row r="529" spans="1:8" x14ac:dyDescent="0.3">
      <c r="A529" s="4"/>
      <c r="B529" s="5"/>
      <c r="C529" s="10"/>
      <c r="G529" s="55">
        <v>0</v>
      </c>
      <c r="H529" s="18"/>
    </row>
    <row r="530" spans="1:8" x14ac:dyDescent="0.3">
      <c r="A530" s="4"/>
      <c r="B530" s="5"/>
      <c r="C530" s="10"/>
      <c r="G530" s="55">
        <v>0</v>
      </c>
      <c r="H530" s="18"/>
    </row>
    <row r="531" spans="1:8" x14ac:dyDescent="0.3">
      <c r="A531" s="4"/>
      <c r="B531" s="5"/>
      <c r="C531" s="10"/>
      <c r="G531" s="55">
        <v>0</v>
      </c>
      <c r="H531" s="18"/>
    </row>
    <row r="532" spans="1:8" x14ac:dyDescent="0.3">
      <c r="A532" s="4"/>
      <c r="B532" s="5"/>
      <c r="C532" s="10"/>
      <c r="G532" s="55">
        <v>0</v>
      </c>
      <c r="H532" s="18"/>
    </row>
    <row r="533" spans="1:8" x14ac:dyDescent="0.3">
      <c r="A533" s="4"/>
      <c r="B533" s="5"/>
      <c r="C533" s="10"/>
      <c r="G533" s="55">
        <v>0</v>
      </c>
      <c r="H533" s="18"/>
    </row>
    <row r="534" spans="1:8" x14ac:dyDescent="0.3">
      <c r="A534" s="4"/>
      <c r="B534" s="5"/>
      <c r="C534" s="10"/>
      <c r="G534" s="55">
        <v>0</v>
      </c>
      <c r="H534" s="18"/>
    </row>
    <row r="535" spans="1:8" x14ac:dyDescent="0.3">
      <c r="A535" s="4"/>
      <c r="B535" s="5"/>
      <c r="C535" s="10"/>
      <c r="G535" s="55">
        <v>0</v>
      </c>
      <c r="H535" s="18"/>
    </row>
    <row r="536" spans="1:8" x14ac:dyDescent="0.3">
      <c r="A536" s="4"/>
      <c r="B536" s="5"/>
      <c r="C536" s="10"/>
      <c r="G536" s="55">
        <v>0</v>
      </c>
      <c r="H536" s="18"/>
    </row>
    <row r="537" spans="1:8" x14ac:dyDescent="0.3">
      <c r="A537" s="4"/>
      <c r="B537" s="5"/>
      <c r="C537" s="10"/>
      <c r="G537" s="55">
        <v>0</v>
      </c>
      <c r="H537" s="18"/>
    </row>
    <row r="538" spans="1:8" x14ac:dyDescent="0.3">
      <c r="A538" s="4"/>
      <c r="B538" s="5"/>
      <c r="C538" s="10"/>
      <c r="G538" s="55">
        <v>0</v>
      </c>
      <c r="H538" s="18"/>
    </row>
    <row r="539" spans="1:8" x14ac:dyDescent="0.3">
      <c r="A539" s="4"/>
      <c r="B539" s="5"/>
      <c r="C539" s="10"/>
      <c r="G539" s="55">
        <v>0</v>
      </c>
      <c r="H539" s="18"/>
    </row>
    <row r="540" spans="1:8" x14ac:dyDescent="0.3">
      <c r="A540" s="4"/>
      <c r="B540" s="5"/>
      <c r="C540" s="10"/>
      <c r="G540" s="55">
        <v>0</v>
      </c>
      <c r="H540" s="18"/>
    </row>
    <row r="541" spans="1:8" x14ac:dyDescent="0.3">
      <c r="A541" s="4"/>
      <c r="B541" s="5"/>
      <c r="C541" s="10"/>
      <c r="G541" s="55">
        <v>0</v>
      </c>
      <c r="H541" s="18"/>
    </row>
    <row r="542" spans="1:8" x14ac:dyDescent="0.3">
      <c r="A542" s="4"/>
      <c r="B542" s="5"/>
      <c r="C542" s="10"/>
      <c r="G542" s="55">
        <v>0</v>
      </c>
      <c r="H542" s="18"/>
    </row>
    <row r="543" spans="1:8" x14ac:dyDescent="0.3">
      <c r="A543" s="4"/>
      <c r="B543" s="5"/>
      <c r="C543" s="10"/>
      <c r="G543" s="55">
        <v>0</v>
      </c>
      <c r="H543" s="18"/>
    </row>
    <row r="544" spans="1:8" x14ac:dyDescent="0.3">
      <c r="A544" s="4"/>
      <c r="B544" s="5"/>
      <c r="C544" s="10"/>
      <c r="G544" s="55">
        <v>0</v>
      </c>
      <c r="H544" s="18"/>
    </row>
    <row r="545" spans="1:8" x14ac:dyDescent="0.3">
      <c r="A545" s="4"/>
      <c r="B545" s="5"/>
      <c r="C545" s="10"/>
      <c r="G545" s="55">
        <v>0</v>
      </c>
      <c r="H545" s="18"/>
    </row>
    <row r="546" spans="1:8" x14ac:dyDescent="0.3">
      <c r="A546" s="4"/>
      <c r="B546" s="5"/>
      <c r="C546" s="10"/>
      <c r="G546" s="55">
        <v>0</v>
      </c>
      <c r="H546" s="18"/>
    </row>
    <row r="547" spans="1:8" x14ac:dyDescent="0.3">
      <c r="A547" s="4"/>
      <c r="B547" s="5"/>
      <c r="C547" s="10"/>
      <c r="G547" s="55">
        <v>0</v>
      </c>
      <c r="H547" s="18"/>
    </row>
    <row r="548" spans="1:8" x14ac:dyDescent="0.3">
      <c r="A548" s="4"/>
      <c r="B548" s="5"/>
      <c r="C548" s="10"/>
      <c r="G548" s="55">
        <v>0</v>
      </c>
      <c r="H548" s="18"/>
    </row>
    <row r="549" spans="1:8" x14ac:dyDescent="0.3">
      <c r="A549" s="4"/>
      <c r="B549" s="5"/>
      <c r="C549" s="10"/>
      <c r="G549" s="55">
        <v>0</v>
      </c>
      <c r="H549" s="18"/>
    </row>
    <row r="550" spans="1:8" x14ac:dyDescent="0.3">
      <c r="A550" s="4"/>
      <c r="B550" s="5"/>
      <c r="C550" s="10"/>
      <c r="G550" s="55">
        <v>0</v>
      </c>
      <c r="H550" s="18"/>
    </row>
    <row r="551" spans="1:8" x14ac:dyDescent="0.3">
      <c r="A551" s="4"/>
      <c r="B551" s="5"/>
      <c r="C551" s="10"/>
      <c r="G551" s="55">
        <v>0</v>
      </c>
      <c r="H551" s="18"/>
    </row>
    <row r="552" spans="1:8" x14ac:dyDescent="0.3">
      <c r="A552" s="4"/>
      <c r="B552" s="5"/>
      <c r="C552" s="10"/>
      <c r="G552" s="55">
        <v>0</v>
      </c>
      <c r="H552" s="18"/>
    </row>
    <row r="553" spans="1:8" x14ac:dyDescent="0.3">
      <c r="A553" s="4"/>
      <c r="B553" s="5"/>
      <c r="C553" s="10"/>
      <c r="G553" s="55">
        <v>0</v>
      </c>
      <c r="H553" s="18"/>
    </row>
    <row r="554" spans="1:8" x14ac:dyDescent="0.3">
      <c r="A554" s="4"/>
      <c r="B554" s="5"/>
      <c r="C554" s="10"/>
      <c r="G554" s="55">
        <v>0</v>
      </c>
      <c r="H554" s="18"/>
    </row>
  </sheetData>
  <conditionalFormatting sqref="C2:C80 B2:B396">
    <cfRule type="cellIs" dxfId="9" priority="2" stopIfTrue="1" operator="lessThan">
      <formula>0</formula>
    </cfRule>
  </conditionalFormatting>
  <conditionalFormatting sqref="B397:B475">
    <cfRule type="cellIs" dxfId="8" priority="1" stopIfTrue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12"/>
  <sheetViews>
    <sheetView topLeftCell="F25" workbookViewId="0">
      <selection activeCell="F81" sqref="A1:AD633"/>
    </sheetView>
  </sheetViews>
  <sheetFormatPr defaultColWidth="8.77734375" defaultRowHeight="14.4" x14ac:dyDescent="0.3"/>
  <cols>
    <col min="1" max="1" width="40.109375" style="4" customWidth="1"/>
    <col min="2" max="2" width="11.77734375" style="5" customWidth="1"/>
    <col min="3" max="3" width="8.77734375" style="10"/>
    <col min="4" max="4" width="34.77734375" customWidth="1"/>
    <col min="5" max="5" width="25.109375" customWidth="1"/>
    <col min="6" max="6" width="20.109375" customWidth="1"/>
    <col min="7" max="7" width="14.77734375" style="19" customWidth="1"/>
    <col min="8" max="8" width="14" customWidth="1"/>
    <col min="9" max="9" width="16.44140625" customWidth="1"/>
    <col min="10" max="10" width="20.109375" customWidth="1"/>
    <col min="11" max="11" width="19.109375" customWidth="1"/>
    <col min="12" max="12" width="21.77734375" customWidth="1"/>
    <col min="13" max="13" width="25.6640625" customWidth="1"/>
    <col min="14" max="14" width="20.77734375" customWidth="1"/>
    <col min="15" max="15" width="22" customWidth="1"/>
    <col min="16" max="16" width="22.6640625" customWidth="1"/>
    <col min="17" max="17" width="21.77734375" customWidth="1"/>
    <col min="18" max="18" width="15" customWidth="1"/>
    <col min="19" max="19" width="15.44140625" customWidth="1"/>
  </cols>
  <sheetData>
    <row r="1" spans="1:30" x14ac:dyDescent="0.3">
      <c r="A1" s="36" t="s">
        <v>169</v>
      </c>
      <c r="B1" s="36" t="s">
        <v>1</v>
      </c>
      <c r="C1" s="36" t="s">
        <v>2</v>
      </c>
      <c r="D1" s="35" t="s">
        <v>206</v>
      </c>
      <c r="E1" s="35" t="s">
        <v>207</v>
      </c>
      <c r="F1" s="35" t="s">
        <v>208</v>
      </c>
      <c r="G1" s="49" t="s">
        <v>188</v>
      </c>
      <c r="H1" s="50" t="s">
        <v>189</v>
      </c>
      <c r="I1" s="36" t="s">
        <v>190</v>
      </c>
      <c r="J1" s="50" t="s">
        <v>191</v>
      </c>
      <c r="K1" s="50" t="s">
        <v>192</v>
      </c>
      <c r="L1" s="34" t="s">
        <v>173</v>
      </c>
      <c r="M1" s="35" t="s">
        <v>174</v>
      </c>
      <c r="N1" s="36" t="s">
        <v>175</v>
      </c>
      <c r="O1" s="36" t="s">
        <v>176</v>
      </c>
      <c r="P1" s="36" t="s">
        <v>177</v>
      </c>
      <c r="Q1" s="36" t="s">
        <v>178</v>
      </c>
      <c r="R1" s="36" t="s">
        <v>179</v>
      </c>
      <c r="S1" s="49" t="s">
        <v>193</v>
      </c>
      <c r="T1" s="50" t="s">
        <v>194</v>
      </c>
      <c r="U1" s="36" t="s">
        <v>195</v>
      </c>
      <c r="V1" s="50" t="s">
        <v>196</v>
      </c>
      <c r="W1" s="50" t="s">
        <v>197</v>
      </c>
      <c r="X1" s="34" t="s">
        <v>198</v>
      </c>
      <c r="Y1" s="35" t="s">
        <v>199</v>
      </c>
      <c r="Z1" s="36" t="s">
        <v>200</v>
      </c>
      <c r="AA1" s="36" t="s">
        <v>201</v>
      </c>
      <c r="AB1" s="36" t="s">
        <v>202</v>
      </c>
      <c r="AC1" s="36" t="s">
        <v>203</v>
      </c>
      <c r="AD1" s="36" t="s">
        <v>204</v>
      </c>
    </row>
    <row r="2" spans="1:30" x14ac:dyDescent="0.3">
      <c r="A2" s="2" t="s">
        <v>3</v>
      </c>
      <c r="B2" s="2">
        <v>1</v>
      </c>
      <c r="C2" s="6">
        <v>2015</v>
      </c>
      <c r="D2" s="40">
        <v>1551106</v>
      </c>
      <c r="G2">
        <v>806</v>
      </c>
      <c r="H2" s="51"/>
      <c r="I2" s="17"/>
      <c r="L2">
        <v>11.7</v>
      </c>
      <c r="M2">
        <v>66.400000000000006</v>
      </c>
      <c r="N2">
        <v>342</v>
      </c>
      <c r="O2">
        <v>0.34100000000000003</v>
      </c>
      <c r="P2">
        <v>77</v>
      </c>
      <c r="Q2">
        <v>0.90299200000000002</v>
      </c>
      <c r="R2">
        <v>149</v>
      </c>
    </row>
    <row r="3" spans="1:30" x14ac:dyDescent="0.3">
      <c r="A3" s="2" t="s">
        <v>4</v>
      </c>
      <c r="B3" s="2">
        <v>2</v>
      </c>
      <c r="C3" s="6">
        <v>2015</v>
      </c>
      <c r="D3" s="11">
        <v>1226690</v>
      </c>
      <c r="G3">
        <v>624</v>
      </c>
      <c r="H3" s="51"/>
      <c r="I3" s="17"/>
      <c r="L3">
        <v>7.0000000000000009</v>
      </c>
      <c r="M3">
        <v>61.7</v>
      </c>
      <c r="N3">
        <v>282</v>
      </c>
      <c r="O3">
        <v>0.30499999999999999</v>
      </c>
      <c r="P3">
        <v>76.900000000000006</v>
      </c>
      <c r="Q3">
        <v>0.64575900000000008</v>
      </c>
      <c r="R3">
        <v>55</v>
      </c>
    </row>
    <row r="4" spans="1:30" x14ac:dyDescent="0.3">
      <c r="A4" t="s">
        <v>5</v>
      </c>
      <c r="B4">
        <v>3</v>
      </c>
      <c r="C4" s="7">
        <v>2015</v>
      </c>
      <c r="D4" s="11">
        <v>1408811</v>
      </c>
      <c r="G4">
        <v>760</v>
      </c>
      <c r="H4" s="51"/>
      <c r="I4" s="17"/>
      <c r="L4">
        <v>10</v>
      </c>
      <c r="M4">
        <v>69.2</v>
      </c>
      <c r="N4">
        <v>239</v>
      </c>
      <c r="O4">
        <v>0.223</v>
      </c>
      <c r="P4">
        <v>85.5</v>
      </c>
      <c r="Q4">
        <v>0.6736629999999999</v>
      </c>
      <c r="R4">
        <v>260</v>
      </c>
    </row>
    <row r="5" spans="1:30" x14ac:dyDescent="0.3">
      <c r="A5" t="s">
        <v>6</v>
      </c>
      <c r="B5">
        <v>4</v>
      </c>
      <c r="C5" s="7">
        <v>2015</v>
      </c>
      <c r="D5" s="11">
        <v>2338257</v>
      </c>
      <c r="G5">
        <v>1162</v>
      </c>
      <c r="H5" s="51"/>
      <c r="I5" s="17"/>
      <c r="L5">
        <v>10.5</v>
      </c>
      <c r="M5">
        <v>70.900000000000006</v>
      </c>
      <c r="N5">
        <v>393</v>
      </c>
      <c r="O5">
        <v>0.32700000000000001</v>
      </c>
      <c r="P5">
        <v>85.4</v>
      </c>
      <c r="Q5">
        <v>0.59041500000000002</v>
      </c>
      <c r="R5">
        <v>671</v>
      </c>
    </row>
    <row r="6" spans="1:30" x14ac:dyDescent="0.3">
      <c r="A6" t="s">
        <v>7</v>
      </c>
      <c r="B6">
        <v>5</v>
      </c>
      <c r="C6" s="7">
        <v>2015</v>
      </c>
      <c r="D6" s="11">
        <v>1011314</v>
      </c>
      <c r="G6">
        <v>548</v>
      </c>
      <c r="H6" s="51"/>
      <c r="I6" s="17"/>
      <c r="L6">
        <v>3.5000000000000004</v>
      </c>
      <c r="M6">
        <v>67.3</v>
      </c>
      <c r="N6">
        <v>304</v>
      </c>
      <c r="O6">
        <v>0.187</v>
      </c>
      <c r="P6">
        <v>91.1</v>
      </c>
      <c r="Q6">
        <v>0.62619199999999997</v>
      </c>
      <c r="R6">
        <v>310</v>
      </c>
    </row>
    <row r="7" spans="1:30" x14ac:dyDescent="0.3">
      <c r="A7" t="s">
        <v>8</v>
      </c>
      <c r="B7">
        <v>6</v>
      </c>
      <c r="C7" s="7">
        <v>2015</v>
      </c>
      <c r="D7" s="11">
        <v>1034519</v>
      </c>
      <c r="G7">
        <v>535</v>
      </c>
      <c r="H7" s="51"/>
      <c r="I7" s="17"/>
      <c r="L7">
        <v>9.1</v>
      </c>
      <c r="M7">
        <v>68</v>
      </c>
      <c r="N7">
        <v>218</v>
      </c>
      <c r="O7">
        <v>0.24</v>
      </c>
      <c r="P7">
        <v>81.599999999999994</v>
      </c>
      <c r="Q7">
        <v>0.59335799999999994</v>
      </c>
      <c r="R7">
        <v>105</v>
      </c>
    </row>
    <row r="8" spans="1:30" x14ac:dyDescent="0.3">
      <c r="A8" t="s">
        <v>9</v>
      </c>
      <c r="B8">
        <v>7</v>
      </c>
      <c r="C8" s="7">
        <v>2015</v>
      </c>
      <c r="D8" s="11">
        <v>635251</v>
      </c>
      <c r="G8">
        <v>325</v>
      </c>
      <c r="H8" s="51"/>
      <c r="I8" s="17"/>
      <c r="L8">
        <v>7.3</v>
      </c>
      <c r="M8">
        <v>63.1</v>
      </c>
      <c r="N8">
        <v>209</v>
      </c>
      <c r="O8">
        <v>0.28399999999999997</v>
      </c>
      <c r="P8">
        <v>98.3</v>
      </c>
      <c r="Q8">
        <v>0.58582699999999999</v>
      </c>
      <c r="R8">
        <v>41</v>
      </c>
    </row>
    <row r="9" spans="1:30" x14ac:dyDescent="0.3">
      <c r="A9" t="s">
        <v>10</v>
      </c>
      <c r="B9">
        <v>8</v>
      </c>
      <c r="C9" s="7">
        <v>2015</v>
      </c>
      <c r="D9" s="11">
        <v>1116370</v>
      </c>
      <c r="G9">
        <v>571</v>
      </c>
      <c r="H9" s="51"/>
      <c r="I9" s="17"/>
      <c r="L9">
        <v>5.5</v>
      </c>
      <c r="M9">
        <v>61.5</v>
      </c>
      <c r="N9">
        <v>488</v>
      </c>
      <c r="O9">
        <v>0.32799999999999996</v>
      </c>
      <c r="P9">
        <v>85.6</v>
      </c>
      <c r="Q9">
        <v>0.62997199999999998</v>
      </c>
      <c r="R9">
        <v>233</v>
      </c>
    </row>
    <row r="10" spans="1:30" x14ac:dyDescent="0.3">
      <c r="A10" t="s">
        <v>11</v>
      </c>
      <c r="B10">
        <v>9</v>
      </c>
      <c r="C10" s="7">
        <v>2015</v>
      </c>
      <c r="D10" s="11">
        <v>1166590</v>
      </c>
      <c r="G10">
        <v>595</v>
      </c>
      <c r="H10" s="51"/>
      <c r="I10" s="17"/>
      <c r="L10">
        <v>18.8</v>
      </c>
      <c r="M10">
        <v>70.400000000000006</v>
      </c>
      <c r="N10">
        <v>216</v>
      </c>
      <c r="O10">
        <v>0.36399999999999999</v>
      </c>
      <c r="P10">
        <v>82.3</v>
      </c>
      <c r="Q10">
        <v>0.75302199999999997</v>
      </c>
      <c r="R10">
        <v>87</v>
      </c>
    </row>
    <row r="11" spans="1:30" x14ac:dyDescent="0.3">
      <c r="A11" t="s">
        <v>12</v>
      </c>
      <c r="B11">
        <v>10</v>
      </c>
      <c r="C11" s="7">
        <v>2015</v>
      </c>
      <c r="D11" s="11">
        <v>7736019</v>
      </c>
      <c r="G11">
        <v>3938</v>
      </c>
      <c r="H11" s="51"/>
      <c r="I11" s="17"/>
      <c r="L11">
        <v>7.2000000000000011</v>
      </c>
      <c r="M11">
        <v>78.099999999999994</v>
      </c>
      <c r="N11">
        <v>153</v>
      </c>
      <c r="O11">
        <v>0.20300000000000001</v>
      </c>
      <c r="P11">
        <v>70.900000000000006</v>
      </c>
      <c r="Q11">
        <v>0.8103530000000001</v>
      </c>
      <c r="R11">
        <v>1497</v>
      </c>
    </row>
    <row r="12" spans="1:30" x14ac:dyDescent="0.3">
      <c r="A12" t="s">
        <v>13</v>
      </c>
      <c r="B12">
        <v>11</v>
      </c>
      <c r="C12" s="7">
        <v>2015</v>
      </c>
      <c r="D12" s="11">
        <v>760828</v>
      </c>
      <c r="G12">
        <v>385</v>
      </c>
      <c r="H12" s="51"/>
      <c r="I12" s="17"/>
      <c r="L12">
        <v>7.5</v>
      </c>
      <c r="M12">
        <v>68</v>
      </c>
      <c r="N12">
        <v>420</v>
      </c>
      <c r="O12">
        <v>0.33399999999999996</v>
      </c>
      <c r="P12">
        <v>96</v>
      </c>
      <c r="Q12">
        <v>0.57289499999999993</v>
      </c>
      <c r="R12">
        <v>50</v>
      </c>
    </row>
    <row r="13" spans="1:30" x14ac:dyDescent="0.3">
      <c r="A13" t="s">
        <v>14</v>
      </c>
      <c r="B13">
        <v>12</v>
      </c>
      <c r="C13" s="7">
        <v>2015</v>
      </c>
      <c r="D13" s="11">
        <v>1138164</v>
      </c>
      <c r="G13">
        <v>538</v>
      </c>
      <c r="H13" s="51"/>
      <c r="I13" s="17"/>
      <c r="L13">
        <v>11.2</v>
      </c>
      <c r="M13">
        <v>63.3</v>
      </c>
      <c r="N13">
        <v>315</v>
      </c>
      <c r="O13">
        <v>0.28800000000000003</v>
      </c>
      <c r="P13">
        <v>78.7</v>
      </c>
      <c r="Q13">
        <v>0.69091599999999997</v>
      </c>
      <c r="R13">
        <v>135</v>
      </c>
    </row>
    <row r="14" spans="1:30" x14ac:dyDescent="0.3">
      <c r="A14" t="s">
        <v>15</v>
      </c>
      <c r="B14">
        <v>13</v>
      </c>
      <c r="C14" s="7">
        <v>2015</v>
      </c>
      <c r="D14" s="11">
        <v>952054</v>
      </c>
      <c r="G14">
        <v>530</v>
      </c>
      <c r="H14" s="51"/>
      <c r="I14" s="17"/>
      <c r="L14">
        <v>6.2</v>
      </c>
      <c r="M14">
        <v>71.599999999999994</v>
      </c>
      <c r="N14">
        <v>273</v>
      </c>
      <c r="O14">
        <v>0.27500000000000002</v>
      </c>
      <c r="P14">
        <v>99.6</v>
      </c>
      <c r="Q14">
        <v>0.60345100000000007</v>
      </c>
      <c r="R14">
        <v>58</v>
      </c>
    </row>
    <row r="15" spans="1:30" x14ac:dyDescent="0.3">
      <c r="A15" t="s">
        <v>16</v>
      </c>
      <c r="B15">
        <v>14</v>
      </c>
      <c r="C15" s="7">
        <v>2015</v>
      </c>
      <c r="D15" s="11">
        <v>1055894</v>
      </c>
      <c r="G15">
        <v>526</v>
      </c>
      <c r="H15" s="51"/>
      <c r="I15" s="17"/>
      <c r="L15">
        <v>8.5</v>
      </c>
      <c r="M15">
        <v>68</v>
      </c>
      <c r="N15">
        <v>278</v>
      </c>
      <c r="O15">
        <v>0.40500000000000003</v>
      </c>
      <c r="P15">
        <v>81.599999999999994</v>
      </c>
      <c r="Q15">
        <v>0.50263100000000005</v>
      </c>
      <c r="R15">
        <v>74</v>
      </c>
    </row>
    <row r="16" spans="1:30" x14ac:dyDescent="0.3">
      <c r="A16" t="s">
        <v>17</v>
      </c>
      <c r="B16">
        <v>15</v>
      </c>
      <c r="C16" s="7">
        <v>2015</v>
      </c>
      <c r="D16" s="11">
        <v>1308195</v>
      </c>
      <c r="G16">
        <v>704</v>
      </c>
      <c r="H16" s="51"/>
      <c r="I16" s="17"/>
      <c r="L16">
        <v>7.1</v>
      </c>
      <c r="M16">
        <v>66.599999999999994</v>
      </c>
      <c r="N16">
        <v>224</v>
      </c>
      <c r="O16">
        <v>0.24600000000000002</v>
      </c>
      <c r="P16">
        <v>95.5</v>
      </c>
      <c r="Q16">
        <v>0.62463900000000006</v>
      </c>
      <c r="R16">
        <v>158</v>
      </c>
    </row>
    <row r="17" spans="1:18" x14ac:dyDescent="0.3">
      <c r="A17" t="s">
        <v>18</v>
      </c>
      <c r="B17">
        <v>16</v>
      </c>
      <c r="C17" s="7">
        <v>2015</v>
      </c>
      <c r="D17" s="11">
        <v>1535617</v>
      </c>
      <c r="G17">
        <v>803</v>
      </c>
      <c r="H17" s="51"/>
      <c r="I17" s="17"/>
      <c r="L17">
        <v>11.8</v>
      </c>
      <c r="M17">
        <v>74.400000000000006</v>
      </c>
      <c r="N17">
        <v>232</v>
      </c>
      <c r="O17">
        <v>0.23699999999999999</v>
      </c>
      <c r="P17">
        <v>85.5</v>
      </c>
      <c r="Q17">
        <v>0.73931499999999994</v>
      </c>
      <c r="R17">
        <v>185</v>
      </c>
    </row>
    <row r="18" spans="1:18" x14ac:dyDescent="0.3">
      <c r="A18" t="s">
        <v>19</v>
      </c>
      <c r="B18">
        <v>17</v>
      </c>
      <c r="C18" s="7">
        <v>2015</v>
      </c>
      <c r="D18" s="11">
        <v>1262927</v>
      </c>
      <c r="G18">
        <v>688</v>
      </c>
      <c r="H18" s="51"/>
      <c r="I18" s="17"/>
      <c r="L18">
        <v>7.5</v>
      </c>
      <c r="M18">
        <v>69.2</v>
      </c>
      <c r="N18">
        <v>292</v>
      </c>
      <c r="O18">
        <v>0.183</v>
      </c>
      <c r="P18">
        <v>95</v>
      </c>
      <c r="Q18">
        <v>0.51964900000000003</v>
      </c>
      <c r="R18">
        <v>137</v>
      </c>
    </row>
    <row r="19" spans="1:18" x14ac:dyDescent="0.3">
      <c r="A19" t="s">
        <v>20</v>
      </c>
      <c r="B19">
        <v>18</v>
      </c>
      <c r="C19" s="7">
        <v>2015</v>
      </c>
      <c r="D19" s="11">
        <v>12278053</v>
      </c>
      <c r="G19">
        <v>7067</v>
      </c>
      <c r="H19" s="51"/>
      <c r="I19" s="17"/>
      <c r="L19">
        <v>18.5</v>
      </c>
      <c r="M19">
        <v>80.400000000000006</v>
      </c>
      <c r="N19">
        <v>616</v>
      </c>
      <c r="O19">
        <v>0</v>
      </c>
      <c r="P19">
        <v>67.3</v>
      </c>
      <c r="Q19">
        <v>0.99766900000000003</v>
      </c>
      <c r="R19">
        <v>12681</v>
      </c>
    </row>
    <row r="20" spans="1:18" x14ac:dyDescent="0.3">
      <c r="A20" t="s">
        <v>21</v>
      </c>
      <c r="B20">
        <v>19</v>
      </c>
      <c r="C20" s="7">
        <v>2015</v>
      </c>
      <c r="D20" s="11">
        <v>601899</v>
      </c>
      <c r="G20">
        <v>327</v>
      </c>
      <c r="H20" s="51"/>
      <c r="I20" s="17"/>
      <c r="L20">
        <v>5.3</v>
      </c>
      <c r="M20">
        <v>74.599999999999994</v>
      </c>
      <c r="N20">
        <v>227</v>
      </c>
      <c r="O20">
        <v>0.21</v>
      </c>
      <c r="P20">
        <v>82.2</v>
      </c>
      <c r="Q20">
        <v>0.790574</v>
      </c>
      <c r="R20">
        <v>32</v>
      </c>
    </row>
    <row r="21" spans="1:18" x14ac:dyDescent="0.3">
      <c r="A21" t="s">
        <v>22</v>
      </c>
      <c r="B21">
        <v>20</v>
      </c>
      <c r="C21" s="7">
        <v>2015</v>
      </c>
      <c r="D21" s="11">
        <v>831076</v>
      </c>
      <c r="G21">
        <v>477</v>
      </c>
      <c r="H21" s="51"/>
      <c r="I21" s="17"/>
      <c r="L21">
        <v>3.6000000000000005</v>
      </c>
      <c r="M21">
        <v>83.2</v>
      </c>
      <c r="N21">
        <v>239</v>
      </c>
      <c r="O21">
        <v>0.22500000000000001</v>
      </c>
      <c r="P21">
        <v>107.4</v>
      </c>
      <c r="Q21">
        <v>0.85169799999999996</v>
      </c>
      <c r="R21">
        <v>39</v>
      </c>
    </row>
    <row r="22" spans="1:18" x14ac:dyDescent="0.3">
      <c r="A22" t="s">
        <v>23</v>
      </c>
      <c r="B22">
        <v>21</v>
      </c>
      <c r="C22" s="7">
        <v>2015</v>
      </c>
      <c r="D22" s="11">
        <v>1136938</v>
      </c>
      <c r="G22">
        <v>611</v>
      </c>
      <c r="H22" s="51"/>
      <c r="I22" s="17"/>
      <c r="L22">
        <v>4.5999999999999996</v>
      </c>
      <c r="M22">
        <v>76.599999999999994</v>
      </c>
      <c r="N22">
        <v>193</v>
      </c>
      <c r="O22">
        <v>0.23100000000000001</v>
      </c>
      <c r="P22">
        <v>101.8</v>
      </c>
      <c r="Q22">
        <v>0.63085500000000005</v>
      </c>
      <c r="R22">
        <v>97</v>
      </c>
    </row>
    <row r="23" spans="1:18" x14ac:dyDescent="0.3">
      <c r="A23" t="s">
        <v>24</v>
      </c>
      <c r="B23">
        <v>22</v>
      </c>
      <c r="C23" s="7">
        <v>2015</v>
      </c>
      <c r="D23" s="11">
        <v>1188855</v>
      </c>
      <c r="G23">
        <v>611</v>
      </c>
      <c r="H23" s="51"/>
      <c r="I23" s="17"/>
      <c r="L23">
        <v>5</v>
      </c>
      <c r="M23">
        <v>62.9</v>
      </c>
      <c r="N23">
        <v>205</v>
      </c>
      <c r="O23">
        <v>0.28000000000000003</v>
      </c>
      <c r="P23">
        <v>84.3</v>
      </c>
      <c r="Q23">
        <v>0.59652400000000005</v>
      </c>
      <c r="R23">
        <v>86</v>
      </c>
    </row>
    <row r="24" spans="1:18" x14ac:dyDescent="0.3">
      <c r="A24" t="s">
        <v>25</v>
      </c>
      <c r="B24">
        <v>23</v>
      </c>
      <c r="C24" s="7">
        <v>2015</v>
      </c>
      <c r="D24" s="11">
        <v>973979</v>
      </c>
      <c r="G24">
        <v>530</v>
      </c>
      <c r="H24" s="51"/>
      <c r="I24" s="17"/>
      <c r="L24">
        <v>3.4000000000000004</v>
      </c>
      <c r="M24">
        <v>79.400000000000006</v>
      </c>
      <c r="N24">
        <v>280</v>
      </c>
      <c r="O24">
        <v>0.23100000000000001</v>
      </c>
      <c r="P24">
        <v>88.2</v>
      </c>
      <c r="Q24">
        <v>0.89339000000000002</v>
      </c>
      <c r="R24">
        <v>69</v>
      </c>
    </row>
    <row r="25" spans="1:18" x14ac:dyDescent="0.3">
      <c r="A25" t="s">
        <v>26</v>
      </c>
      <c r="B25">
        <v>24</v>
      </c>
      <c r="C25" s="7">
        <v>2015</v>
      </c>
      <c r="D25" s="11">
        <v>1815091</v>
      </c>
      <c r="G25">
        <v>966</v>
      </c>
      <c r="H25" s="51"/>
      <c r="I25" s="17"/>
      <c r="L25">
        <v>8.4</v>
      </c>
      <c r="M25">
        <v>76.400000000000006</v>
      </c>
      <c r="N25">
        <v>55</v>
      </c>
      <c r="O25">
        <v>0.34700000000000003</v>
      </c>
      <c r="P25">
        <v>64.400000000000006</v>
      </c>
      <c r="Q25">
        <v>0.77965999999999991</v>
      </c>
      <c r="R25">
        <v>77</v>
      </c>
    </row>
    <row r="26" spans="1:18" x14ac:dyDescent="0.3">
      <c r="A26" t="s">
        <v>27</v>
      </c>
      <c r="B26">
        <v>25</v>
      </c>
      <c r="C26" s="7">
        <v>2015</v>
      </c>
      <c r="D26" s="11">
        <v>739001</v>
      </c>
      <c r="G26">
        <v>455</v>
      </c>
      <c r="H26" s="51"/>
      <c r="I26" s="17"/>
      <c r="L26">
        <v>7.8</v>
      </c>
      <c r="M26">
        <v>87.3</v>
      </c>
      <c r="N26">
        <v>202</v>
      </c>
      <c r="O26">
        <v>7.0000000000000007E-2</v>
      </c>
      <c r="P26">
        <v>107.7</v>
      </c>
      <c r="Q26">
        <v>0.94079599999999997</v>
      </c>
      <c r="R26">
        <v>36</v>
      </c>
    </row>
    <row r="27" spans="1:18" x14ac:dyDescent="0.3">
      <c r="A27" t="s">
        <v>28</v>
      </c>
      <c r="B27">
        <v>26</v>
      </c>
      <c r="C27" s="7">
        <v>2015</v>
      </c>
      <c r="D27" s="11">
        <v>615245</v>
      </c>
      <c r="G27">
        <v>326</v>
      </c>
      <c r="H27" s="51"/>
      <c r="I27" s="17"/>
      <c r="L27">
        <v>7.4000000000000012</v>
      </c>
      <c r="M27">
        <v>71.400000000000006</v>
      </c>
      <c r="N27">
        <v>203</v>
      </c>
      <c r="O27">
        <v>0.28699999999999998</v>
      </c>
      <c r="P27">
        <v>83.3</v>
      </c>
      <c r="Q27">
        <v>0.72539299999999995</v>
      </c>
      <c r="R27">
        <v>46</v>
      </c>
    </row>
    <row r="28" spans="1:18" x14ac:dyDescent="0.3">
      <c r="A28" t="s">
        <v>29</v>
      </c>
      <c r="B28">
        <v>27</v>
      </c>
      <c r="C28" s="7">
        <v>2015</v>
      </c>
      <c r="D28" s="11">
        <v>641655</v>
      </c>
      <c r="G28">
        <v>335</v>
      </c>
      <c r="H28" s="51"/>
      <c r="I28" s="17"/>
      <c r="L28">
        <v>6.7</v>
      </c>
      <c r="M28">
        <v>65.599999999999994</v>
      </c>
      <c r="N28">
        <v>222</v>
      </c>
      <c r="O28">
        <v>0.29699999999999999</v>
      </c>
      <c r="P28">
        <v>86.5</v>
      </c>
      <c r="Q28">
        <v>0.72815600000000003</v>
      </c>
      <c r="R28">
        <v>41</v>
      </c>
    </row>
    <row r="29" spans="1:18" x14ac:dyDescent="0.3">
      <c r="A29" t="s">
        <v>30</v>
      </c>
      <c r="B29">
        <v>28</v>
      </c>
      <c r="C29" s="7">
        <v>2015</v>
      </c>
      <c r="D29" s="11">
        <v>5303737</v>
      </c>
      <c r="G29">
        <v>2967</v>
      </c>
      <c r="H29" s="51"/>
      <c r="I29" s="17"/>
      <c r="L29">
        <v>14.800000000000002</v>
      </c>
      <c r="M29">
        <v>87.4</v>
      </c>
      <c r="N29">
        <v>580</v>
      </c>
      <c r="O29">
        <v>0</v>
      </c>
      <c r="P29">
        <v>84</v>
      </c>
      <c r="Q29">
        <v>0.975352</v>
      </c>
      <c r="R29">
        <v>1735</v>
      </c>
    </row>
    <row r="30" spans="1:18" x14ac:dyDescent="0.3">
      <c r="A30" t="s">
        <v>31</v>
      </c>
      <c r="B30">
        <v>29</v>
      </c>
      <c r="C30" s="7">
        <v>2015</v>
      </c>
      <c r="D30" s="11">
        <v>462600</v>
      </c>
      <c r="G30">
        <v>202</v>
      </c>
      <c r="H30" s="51"/>
      <c r="I30" s="17"/>
      <c r="L30">
        <v>5.3</v>
      </c>
      <c r="M30">
        <v>64.3</v>
      </c>
      <c r="N30">
        <v>280</v>
      </c>
      <c r="O30">
        <v>0.49399999999999999</v>
      </c>
      <c r="P30">
        <v>72.900000000000006</v>
      </c>
      <c r="Q30">
        <v>0.92116799999999999</v>
      </c>
      <c r="R30">
        <v>5</v>
      </c>
    </row>
    <row r="31" spans="1:18" x14ac:dyDescent="0.3">
      <c r="A31" t="s">
        <v>32</v>
      </c>
      <c r="B31">
        <v>30</v>
      </c>
      <c r="C31" s="7">
        <v>2015</v>
      </c>
      <c r="D31" s="11">
        <v>278766</v>
      </c>
      <c r="G31">
        <v>145</v>
      </c>
      <c r="H31" s="51"/>
      <c r="I31" s="17"/>
      <c r="L31">
        <v>2.4</v>
      </c>
      <c r="M31">
        <v>70.400000000000006</v>
      </c>
      <c r="N31">
        <v>307</v>
      </c>
      <c r="O31">
        <v>0.54600000000000004</v>
      </c>
      <c r="P31">
        <v>86.5</v>
      </c>
      <c r="Q31">
        <v>0.76758199999999999</v>
      </c>
      <c r="R31">
        <v>45</v>
      </c>
    </row>
    <row r="32" spans="1:18" x14ac:dyDescent="0.3">
      <c r="A32" t="s">
        <v>33</v>
      </c>
      <c r="B32">
        <v>31</v>
      </c>
      <c r="C32" s="7">
        <v>2015</v>
      </c>
      <c r="D32" s="11">
        <v>5542754</v>
      </c>
      <c r="G32">
        <v>2702</v>
      </c>
      <c r="H32" s="51"/>
      <c r="I32" s="17"/>
      <c r="L32">
        <v>5.2</v>
      </c>
      <c r="M32">
        <v>70.099999999999994</v>
      </c>
      <c r="N32">
        <v>237</v>
      </c>
      <c r="O32">
        <v>0.45200000000000001</v>
      </c>
      <c r="P32">
        <v>73</v>
      </c>
      <c r="Q32">
        <v>0.8395999999999999</v>
      </c>
      <c r="R32">
        <v>476</v>
      </c>
    </row>
    <row r="33" spans="1:18" x14ac:dyDescent="0.3">
      <c r="A33" t="s">
        <v>34</v>
      </c>
      <c r="B33">
        <v>32</v>
      </c>
      <c r="C33" s="7">
        <v>2015</v>
      </c>
      <c r="D33" s="11">
        <v>1006571</v>
      </c>
      <c r="G33">
        <v>529</v>
      </c>
      <c r="H33" s="51"/>
      <c r="I33" s="17"/>
      <c r="L33">
        <v>11.8</v>
      </c>
      <c r="M33">
        <v>77.2</v>
      </c>
      <c r="N33">
        <v>371</v>
      </c>
      <c r="O33">
        <v>0.34399999999999997</v>
      </c>
      <c r="P33">
        <v>95.3</v>
      </c>
      <c r="Q33">
        <v>0.64263000000000003</v>
      </c>
      <c r="R33">
        <v>86</v>
      </c>
    </row>
    <row r="34" spans="1:18" x14ac:dyDescent="0.3">
      <c r="A34" t="s">
        <v>35</v>
      </c>
      <c r="B34">
        <v>33</v>
      </c>
      <c r="C34" s="7">
        <v>2015</v>
      </c>
      <c r="D34" s="11">
        <v>2569129</v>
      </c>
      <c r="G34">
        <v>1308</v>
      </c>
      <c r="H34" s="51"/>
      <c r="I34" s="17"/>
      <c r="L34">
        <v>5.9</v>
      </c>
      <c r="M34">
        <v>72.099999999999994</v>
      </c>
      <c r="N34">
        <v>281</v>
      </c>
      <c r="O34">
        <v>0.23399999999999999</v>
      </c>
      <c r="P34">
        <v>88.8</v>
      </c>
      <c r="Q34">
        <v>0.60035800000000006</v>
      </c>
      <c r="R34">
        <v>288</v>
      </c>
    </row>
    <row r="35" spans="1:18" x14ac:dyDescent="0.3">
      <c r="A35" t="s">
        <v>36</v>
      </c>
      <c r="B35">
        <v>34</v>
      </c>
      <c r="C35" s="7">
        <v>2015</v>
      </c>
      <c r="D35" s="11">
        <v>4254694</v>
      </c>
      <c r="G35">
        <v>2132</v>
      </c>
      <c r="H35" s="51"/>
      <c r="I35" s="17"/>
      <c r="L35">
        <v>9.1999999999999993</v>
      </c>
      <c r="M35">
        <v>74.900000000000006</v>
      </c>
      <c r="N35">
        <v>352</v>
      </c>
      <c r="O35">
        <v>0.32200000000000001</v>
      </c>
      <c r="P35">
        <v>81</v>
      </c>
      <c r="Q35">
        <v>0.74637500000000001</v>
      </c>
      <c r="R35">
        <v>748</v>
      </c>
    </row>
    <row r="36" spans="1:18" x14ac:dyDescent="0.3">
      <c r="A36" t="s">
        <v>37</v>
      </c>
      <c r="B36">
        <v>35</v>
      </c>
      <c r="C36" s="7">
        <v>2015</v>
      </c>
      <c r="D36" s="11">
        <v>3018701</v>
      </c>
      <c r="G36">
        <v>1301</v>
      </c>
      <c r="H36" s="51"/>
      <c r="I36" s="17"/>
      <c r="L36">
        <v>6.1</v>
      </c>
      <c r="M36">
        <v>61</v>
      </c>
      <c r="N36">
        <v>235</v>
      </c>
      <c r="O36">
        <v>0.54899999999999993</v>
      </c>
      <c r="P36">
        <v>67.7</v>
      </c>
      <c r="Q36">
        <v>0.76911600000000002</v>
      </c>
      <c r="R36">
        <v>104</v>
      </c>
    </row>
    <row r="37" spans="1:18" x14ac:dyDescent="0.3">
      <c r="A37" t="s">
        <v>38</v>
      </c>
      <c r="B37">
        <v>36</v>
      </c>
      <c r="C37" s="7">
        <v>2015</v>
      </c>
      <c r="D37" s="11">
        <v>463232</v>
      </c>
      <c r="G37">
        <v>223</v>
      </c>
      <c r="H37" s="51"/>
      <c r="I37" s="17"/>
      <c r="L37">
        <v>5.6</v>
      </c>
      <c r="M37">
        <v>80.2</v>
      </c>
      <c r="N37">
        <v>187</v>
      </c>
      <c r="O37">
        <v>0.52400000000000002</v>
      </c>
      <c r="P37">
        <v>49.5</v>
      </c>
      <c r="Q37">
        <v>0.65486199999999994</v>
      </c>
      <c r="R37">
        <v>0</v>
      </c>
    </row>
    <row r="38" spans="1:18" x14ac:dyDescent="0.3">
      <c r="A38" t="s">
        <v>39</v>
      </c>
      <c r="B38">
        <v>37</v>
      </c>
      <c r="C38" s="7">
        <v>2015</v>
      </c>
      <c r="D38" s="11">
        <v>875632</v>
      </c>
      <c r="G38">
        <v>427</v>
      </c>
      <c r="H38" s="51"/>
      <c r="I38" s="17"/>
      <c r="L38">
        <v>2.5</v>
      </c>
      <c r="M38">
        <v>72.2</v>
      </c>
      <c r="N38">
        <v>198</v>
      </c>
      <c r="O38">
        <v>0.46899999999999997</v>
      </c>
      <c r="P38">
        <v>83</v>
      </c>
      <c r="Q38">
        <v>0.79730800000000002</v>
      </c>
      <c r="R38">
        <v>73</v>
      </c>
    </row>
    <row r="39" spans="1:18" x14ac:dyDescent="0.3">
      <c r="A39" t="s">
        <v>40</v>
      </c>
      <c r="B39">
        <v>38</v>
      </c>
      <c r="C39" s="7">
        <v>2015</v>
      </c>
      <c r="D39" s="11">
        <v>469913</v>
      </c>
      <c r="G39">
        <v>217</v>
      </c>
      <c r="H39" s="51"/>
      <c r="I39" s="17"/>
      <c r="L39">
        <v>2</v>
      </c>
      <c r="M39">
        <v>63</v>
      </c>
      <c r="N39">
        <v>281</v>
      </c>
      <c r="O39">
        <v>0.57899999999999996</v>
      </c>
      <c r="P39">
        <v>73.8</v>
      </c>
      <c r="Q39">
        <v>0.71706900000000007</v>
      </c>
      <c r="R39">
        <v>5</v>
      </c>
    </row>
    <row r="40" spans="1:18" x14ac:dyDescent="0.3">
      <c r="A40" t="s">
        <v>41</v>
      </c>
      <c r="B40">
        <v>39</v>
      </c>
      <c r="C40" s="7">
        <v>2015</v>
      </c>
      <c r="D40" s="11">
        <v>704115</v>
      </c>
      <c r="G40">
        <v>329</v>
      </c>
      <c r="H40" s="51"/>
      <c r="I40" s="17"/>
      <c r="L40">
        <v>3.8</v>
      </c>
      <c r="M40">
        <v>71.2</v>
      </c>
      <c r="N40">
        <v>371</v>
      </c>
      <c r="O40">
        <v>0.36299999999999999</v>
      </c>
      <c r="P40">
        <v>88.7</v>
      </c>
      <c r="Q40">
        <v>0.88673000000000002</v>
      </c>
      <c r="R40">
        <v>92</v>
      </c>
    </row>
    <row r="41" spans="1:18" x14ac:dyDescent="0.3">
      <c r="A41" t="s">
        <v>42</v>
      </c>
      <c r="B41">
        <v>40</v>
      </c>
      <c r="C41" s="7">
        <v>2015</v>
      </c>
      <c r="D41" s="11">
        <v>2850555</v>
      </c>
      <c r="G41">
        <v>1377</v>
      </c>
      <c r="H41" s="51"/>
      <c r="I41" s="17"/>
      <c r="L41">
        <v>6.6000000000000005</v>
      </c>
      <c r="M41">
        <v>71.400000000000006</v>
      </c>
      <c r="N41">
        <v>313</v>
      </c>
      <c r="O41">
        <v>0.41200000000000003</v>
      </c>
      <c r="P41">
        <v>78.7</v>
      </c>
      <c r="Q41">
        <v>0.878942</v>
      </c>
      <c r="R41">
        <v>167</v>
      </c>
    </row>
    <row r="42" spans="1:18" x14ac:dyDescent="0.3">
      <c r="A42" t="s">
        <v>43</v>
      </c>
      <c r="B42">
        <v>41</v>
      </c>
      <c r="C42" s="7">
        <v>2015</v>
      </c>
      <c r="D42" s="11">
        <v>4109848</v>
      </c>
      <c r="G42">
        <v>2017</v>
      </c>
      <c r="H42" s="51"/>
      <c r="I42" s="17"/>
      <c r="L42">
        <v>7.9</v>
      </c>
      <c r="M42">
        <v>71.2</v>
      </c>
      <c r="N42">
        <v>281</v>
      </c>
      <c r="O42">
        <v>0.38600000000000001</v>
      </c>
      <c r="P42">
        <v>79.3</v>
      </c>
      <c r="Q42">
        <v>0.89471100000000003</v>
      </c>
      <c r="R42">
        <v>662</v>
      </c>
    </row>
    <row r="43" spans="1:18" x14ac:dyDescent="0.3">
      <c r="A43" t="s">
        <v>44</v>
      </c>
      <c r="B43">
        <v>42</v>
      </c>
      <c r="C43" s="7">
        <v>2015</v>
      </c>
      <c r="D43" s="11">
        <v>688676</v>
      </c>
      <c r="G43">
        <v>359</v>
      </c>
      <c r="H43" s="51"/>
      <c r="I43" s="17"/>
      <c r="L43">
        <v>7.5</v>
      </c>
      <c r="M43">
        <v>71.2</v>
      </c>
      <c r="N43">
        <v>286</v>
      </c>
      <c r="O43">
        <v>0.34200000000000003</v>
      </c>
      <c r="P43">
        <v>90</v>
      </c>
      <c r="Q43">
        <v>0.51794499999999999</v>
      </c>
      <c r="R43">
        <v>65</v>
      </c>
    </row>
    <row r="44" spans="1:18" x14ac:dyDescent="0.3">
      <c r="A44" t="s">
        <v>45</v>
      </c>
      <c r="B44">
        <v>43</v>
      </c>
      <c r="C44" s="7">
        <v>2015</v>
      </c>
      <c r="D44" s="11">
        <v>812533</v>
      </c>
      <c r="G44">
        <v>446</v>
      </c>
      <c r="H44" s="51"/>
      <c r="I44" s="17"/>
      <c r="L44">
        <v>14.899999999999999</v>
      </c>
      <c r="M44">
        <v>69.599999999999994</v>
      </c>
      <c r="N44">
        <v>373</v>
      </c>
      <c r="O44">
        <v>0.38</v>
      </c>
      <c r="P44">
        <v>81</v>
      </c>
      <c r="Q44">
        <v>0.56060299999999996</v>
      </c>
      <c r="R44">
        <v>42</v>
      </c>
    </row>
    <row r="45" spans="1:18" x14ac:dyDescent="0.3">
      <c r="A45" t="s">
        <v>46</v>
      </c>
      <c r="B45">
        <v>44</v>
      </c>
      <c r="C45" s="7">
        <v>2015</v>
      </c>
      <c r="D45" s="11">
        <v>3906797</v>
      </c>
      <c r="G45">
        <v>2062</v>
      </c>
      <c r="H45" s="51"/>
      <c r="I45" s="17"/>
      <c r="L45">
        <v>19.5</v>
      </c>
      <c r="M45">
        <v>83.1</v>
      </c>
      <c r="N45">
        <v>422</v>
      </c>
      <c r="O45">
        <v>0.23600000000000002</v>
      </c>
      <c r="P45">
        <v>64.900000000000006</v>
      </c>
      <c r="Q45">
        <v>0.74260099999999996</v>
      </c>
      <c r="R45">
        <v>808</v>
      </c>
    </row>
    <row r="46" spans="1:18" x14ac:dyDescent="0.3">
      <c r="A46" t="s">
        <v>47</v>
      </c>
      <c r="B46">
        <v>45</v>
      </c>
      <c r="C46" s="7">
        <v>2015</v>
      </c>
      <c r="D46" s="11">
        <v>1502569</v>
      </c>
      <c r="G46">
        <v>821</v>
      </c>
      <c r="H46" s="51"/>
      <c r="I46" s="17"/>
      <c r="L46">
        <v>9.3000000000000007</v>
      </c>
      <c r="M46">
        <v>69.400000000000006</v>
      </c>
      <c r="N46">
        <v>338</v>
      </c>
      <c r="O46">
        <v>0.34899999999999998</v>
      </c>
      <c r="P46">
        <v>93.8</v>
      </c>
      <c r="Q46">
        <v>0.59368799999999999</v>
      </c>
      <c r="R46">
        <v>113</v>
      </c>
    </row>
    <row r="47" spans="1:18" x14ac:dyDescent="0.3">
      <c r="A47" t="s">
        <v>48</v>
      </c>
      <c r="B47">
        <v>46</v>
      </c>
      <c r="C47" s="7">
        <v>2015</v>
      </c>
      <c r="D47" s="11">
        <v>1230365</v>
      </c>
      <c r="G47">
        <v>671</v>
      </c>
      <c r="H47" s="51"/>
      <c r="I47" s="17"/>
      <c r="L47">
        <v>22.7</v>
      </c>
      <c r="M47">
        <v>73.2</v>
      </c>
      <c r="N47">
        <v>310</v>
      </c>
      <c r="O47">
        <v>0.38799999999999996</v>
      </c>
      <c r="P47">
        <v>84.3</v>
      </c>
      <c r="Q47">
        <v>0.60791700000000004</v>
      </c>
      <c r="R47">
        <v>157</v>
      </c>
    </row>
    <row r="48" spans="1:18" x14ac:dyDescent="0.3">
      <c r="A48" t="s">
        <v>49</v>
      </c>
      <c r="B48">
        <v>47</v>
      </c>
      <c r="C48" s="7">
        <v>2015</v>
      </c>
      <c r="D48" s="11">
        <v>2623408</v>
      </c>
      <c r="G48">
        <v>1305</v>
      </c>
      <c r="H48" s="51"/>
      <c r="I48" s="17"/>
      <c r="L48">
        <v>9.4</v>
      </c>
      <c r="M48">
        <v>67.8</v>
      </c>
      <c r="N48">
        <v>252</v>
      </c>
      <c r="O48">
        <v>0.24299999999999999</v>
      </c>
      <c r="P48">
        <v>86.8</v>
      </c>
      <c r="Q48">
        <v>0.66186099999999992</v>
      </c>
      <c r="R48">
        <v>360</v>
      </c>
    </row>
    <row r="49" spans="1:18" x14ac:dyDescent="0.3">
      <c r="A49" t="s">
        <v>50</v>
      </c>
      <c r="B49">
        <v>48</v>
      </c>
      <c r="C49" s="7">
        <v>2015</v>
      </c>
      <c r="D49" s="11">
        <v>1264004</v>
      </c>
      <c r="G49">
        <v>679</v>
      </c>
      <c r="H49" s="51"/>
      <c r="I49" s="17"/>
      <c r="L49">
        <v>8.3000000000000007</v>
      </c>
      <c r="M49">
        <v>64.900000000000006</v>
      </c>
      <c r="N49">
        <v>279</v>
      </c>
      <c r="O49">
        <v>0.24299999999999999</v>
      </c>
      <c r="P49">
        <v>93</v>
      </c>
      <c r="Q49">
        <v>0.55529699999999993</v>
      </c>
      <c r="R49">
        <v>100</v>
      </c>
    </row>
    <row r="50" spans="1:18" x14ac:dyDescent="0.3">
      <c r="A50" t="s">
        <v>51</v>
      </c>
      <c r="B50">
        <v>49</v>
      </c>
      <c r="C50" s="7">
        <v>2015</v>
      </c>
      <c r="D50" s="11">
        <v>3250563</v>
      </c>
      <c r="G50">
        <v>1764</v>
      </c>
      <c r="H50" s="51"/>
      <c r="I50" s="17"/>
      <c r="L50">
        <v>11.1</v>
      </c>
      <c r="M50">
        <v>61.1</v>
      </c>
      <c r="N50">
        <v>301</v>
      </c>
      <c r="O50">
        <v>0.20499999999999999</v>
      </c>
      <c r="P50">
        <v>89.6</v>
      </c>
      <c r="Q50">
        <v>0.69758900000000001</v>
      </c>
      <c r="R50">
        <v>370</v>
      </c>
    </row>
    <row r="51" spans="1:18" x14ac:dyDescent="0.3">
      <c r="A51" t="s">
        <v>52</v>
      </c>
      <c r="B51">
        <v>50</v>
      </c>
      <c r="C51" s="7">
        <v>2015</v>
      </c>
      <c r="D51" s="11">
        <v>1967232</v>
      </c>
      <c r="G51">
        <v>1012</v>
      </c>
      <c r="H51" s="51"/>
      <c r="I51" s="17"/>
      <c r="L51">
        <v>10.1</v>
      </c>
      <c r="M51">
        <v>71.900000000000006</v>
      </c>
      <c r="N51">
        <v>267</v>
      </c>
      <c r="O51">
        <v>0.40500000000000003</v>
      </c>
      <c r="P51">
        <v>88</v>
      </c>
      <c r="Q51">
        <v>0.80634399999999995</v>
      </c>
      <c r="R51">
        <v>93</v>
      </c>
    </row>
    <row r="52" spans="1:18" x14ac:dyDescent="0.3">
      <c r="A52" t="s">
        <v>53</v>
      </c>
      <c r="B52">
        <v>51</v>
      </c>
      <c r="C52" s="7">
        <v>2015</v>
      </c>
      <c r="D52" s="11">
        <v>1346711</v>
      </c>
      <c r="G52">
        <v>702</v>
      </c>
      <c r="H52" s="51"/>
      <c r="I52" s="17"/>
      <c r="L52">
        <v>12.1</v>
      </c>
      <c r="M52">
        <v>62.4</v>
      </c>
      <c r="N52">
        <v>298</v>
      </c>
      <c r="O52">
        <v>0.31900000000000001</v>
      </c>
      <c r="P52">
        <v>81.599999999999994</v>
      </c>
      <c r="Q52">
        <v>0.79470499999999999</v>
      </c>
      <c r="R52">
        <v>146</v>
      </c>
    </row>
    <row r="53" spans="1:18" x14ac:dyDescent="0.3">
      <c r="A53" t="s">
        <v>54</v>
      </c>
      <c r="B53">
        <v>52</v>
      </c>
      <c r="C53" s="7">
        <v>2015</v>
      </c>
      <c r="D53" s="11">
        <v>3222676</v>
      </c>
      <c r="G53">
        <v>1758</v>
      </c>
      <c r="H53" s="51"/>
      <c r="I53" s="17"/>
      <c r="L53">
        <v>4.7</v>
      </c>
      <c r="M53">
        <v>67.599999999999994</v>
      </c>
      <c r="N53">
        <v>346</v>
      </c>
      <c r="O53">
        <v>0.19800000000000001</v>
      </c>
      <c r="P53">
        <v>78</v>
      </c>
      <c r="Q53">
        <v>0.52090700000000001</v>
      </c>
      <c r="R53">
        <v>551</v>
      </c>
    </row>
    <row r="54" spans="1:18" x14ac:dyDescent="0.3">
      <c r="A54" t="s">
        <v>55</v>
      </c>
      <c r="B54">
        <v>53</v>
      </c>
      <c r="C54" s="7">
        <v>2015</v>
      </c>
      <c r="D54" s="11">
        <v>2518281</v>
      </c>
      <c r="G54">
        <v>1257</v>
      </c>
      <c r="H54" s="51"/>
      <c r="I54" s="17"/>
      <c r="L54">
        <v>5.4</v>
      </c>
      <c r="M54">
        <v>65.7</v>
      </c>
      <c r="N54">
        <v>340</v>
      </c>
      <c r="O54">
        <v>0.24199999999999999</v>
      </c>
      <c r="P54">
        <v>97.1</v>
      </c>
      <c r="Q54">
        <v>0.66260400000000008</v>
      </c>
      <c r="R54">
        <v>229</v>
      </c>
    </row>
    <row r="55" spans="1:18" x14ac:dyDescent="0.3">
      <c r="A55" t="s">
        <v>56</v>
      </c>
      <c r="B55">
        <v>54</v>
      </c>
      <c r="C55" s="7">
        <v>2015</v>
      </c>
      <c r="D55" s="11">
        <v>1254898</v>
      </c>
      <c r="G55">
        <v>650</v>
      </c>
      <c r="H55" s="51"/>
      <c r="I55" s="17"/>
      <c r="L55">
        <v>4.3</v>
      </c>
      <c r="M55">
        <v>62.9</v>
      </c>
      <c r="N55">
        <v>312</v>
      </c>
      <c r="O55">
        <v>0.251</v>
      </c>
      <c r="P55">
        <v>85.1</v>
      </c>
      <c r="Q55">
        <v>0.717642</v>
      </c>
      <c r="R55">
        <v>251</v>
      </c>
    </row>
    <row r="56" spans="1:18" x14ac:dyDescent="0.3">
      <c r="A56" t="s">
        <v>57</v>
      </c>
      <c r="B56">
        <v>55</v>
      </c>
      <c r="C56" s="7">
        <v>2015</v>
      </c>
      <c r="D56" s="11">
        <v>852225</v>
      </c>
      <c r="G56">
        <v>425</v>
      </c>
      <c r="H56" s="51"/>
      <c r="I56" s="17"/>
      <c r="L56">
        <v>4</v>
      </c>
      <c r="M56">
        <v>61</v>
      </c>
      <c r="N56">
        <v>246</v>
      </c>
      <c r="O56">
        <v>0.376</v>
      </c>
      <c r="P56">
        <v>96</v>
      </c>
      <c r="Q56">
        <v>0.57177900000000004</v>
      </c>
      <c r="R56">
        <v>56</v>
      </c>
    </row>
    <row r="57" spans="1:18" x14ac:dyDescent="0.3">
      <c r="A57" t="s">
        <v>58</v>
      </c>
      <c r="B57">
        <v>56</v>
      </c>
      <c r="C57" s="7">
        <v>2015</v>
      </c>
      <c r="D57" s="11">
        <v>4328434</v>
      </c>
      <c r="G57">
        <v>2293</v>
      </c>
      <c r="H57" s="51"/>
      <c r="I57" s="17"/>
      <c r="L57">
        <v>7.8</v>
      </c>
      <c r="M57">
        <v>69</v>
      </c>
      <c r="N57">
        <v>313</v>
      </c>
      <c r="O57">
        <v>0.152</v>
      </c>
      <c r="P57">
        <v>90.8</v>
      </c>
      <c r="Q57">
        <v>0.77939700000000001</v>
      </c>
      <c r="R57">
        <v>526</v>
      </c>
    </row>
    <row r="58" spans="1:18" x14ac:dyDescent="0.3">
      <c r="A58" t="s">
        <v>59</v>
      </c>
      <c r="B58">
        <v>57</v>
      </c>
      <c r="C58" s="7">
        <v>2015</v>
      </c>
      <c r="D58" s="11">
        <v>3605551</v>
      </c>
      <c r="G58">
        <v>1934</v>
      </c>
      <c r="H58" s="51"/>
      <c r="I58" s="17"/>
      <c r="L58">
        <v>6</v>
      </c>
      <c r="M58">
        <v>78.099999999999994</v>
      </c>
      <c r="N58">
        <v>263</v>
      </c>
      <c r="O58">
        <v>0.20399999999999999</v>
      </c>
      <c r="P58">
        <v>75.7</v>
      </c>
      <c r="Q58">
        <v>0.74625799999999998</v>
      </c>
      <c r="R58">
        <v>257</v>
      </c>
    </row>
    <row r="59" spans="1:18" x14ac:dyDescent="0.3">
      <c r="A59" t="s">
        <v>60</v>
      </c>
      <c r="B59">
        <v>58</v>
      </c>
      <c r="C59" s="7">
        <v>2015</v>
      </c>
      <c r="D59" s="11">
        <v>3500128</v>
      </c>
      <c r="G59">
        <v>1857</v>
      </c>
      <c r="H59" s="51"/>
      <c r="I59" s="17"/>
      <c r="L59">
        <v>8.1</v>
      </c>
      <c r="M59">
        <v>66.599999999999994</v>
      </c>
      <c r="N59">
        <v>315</v>
      </c>
      <c r="O59">
        <v>0.17399999999999999</v>
      </c>
      <c r="P59">
        <v>76.2</v>
      </c>
      <c r="Q59">
        <v>0.83092600000000005</v>
      </c>
      <c r="R59">
        <v>309</v>
      </c>
    </row>
    <row r="60" spans="1:18" x14ac:dyDescent="0.3">
      <c r="A60" t="s">
        <v>61</v>
      </c>
      <c r="B60">
        <v>59</v>
      </c>
      <c r="C60" s="7">
        <v>2015</v>
      </c>
      <c r="D60" s="11">
        <v>209910</v>
      </c>
      <c r="G60">
        <v>100</v>
      </c>
      <c r="H60" s="51"/>
      <c r="I60" s="17"/>
      <c r="L60">
        <v>10.9</v>
      </c>
      <c r="M60">
        <v>74.2</v>
      </c>
      <c r="N60">
        <v>155</v>
      </c>
      <c r="O60">
        <v>0.69900000000000007</v>
      </c>
      <c r="P60">
        <v>80.3</v>
      </c>
      <c r="Q60">
        <v>0.73218800000000006</v>
      </c>
      <c r="R60">
        <v>0</v>
      </c>
    </row>
    <row r="61" spans="1:18" x14ac:dyDescent="0.3">
      <c r="A61" t="s">
        <v>62</v>
      </c>
      <c r="B61">
        <v>60</v>
      </c>
      <c r="C61" s="7">
        <v>2015</v>
      </c>
      <c r="D61" s="11">
        <v>316164</v>
      </c>
      <c r="G61">
        <v>125</v>
      </c>
      <c r="H61" s="51"/>
      <c r="I61" s="17"/>
      <c r="L61">
        <v>4.0999999999999996</v>
      </c>
      <c r="M61">
        <v>68.599999999999994</v>
      </c>
      <c r="N61">
        <v>158</v>
      </c>
      <c r="O61">
        <v>0.45299999999999996</v>
      </c>
      <c r="P61">
        <v>125.9</v>
      </c>
      <c r="Q61">
        <v>0.48996600000000001</v>
      </c>
      <c r="R61">
        <v>2</v>
      </c>
    </row>
    <row r="62" spans="1:18" x14ac:dyDescent="0.3">
      <c r="A62" t="s">
        <v>63</v>
      </c>
      <c r="B62">
        <v>61</v>
      </c>
      <c r="C62" s="7">
        <v>2015</v>
      </c>
      <c r="D62" s="11">
        <v>538067</v>
      </c>
      <c r="G62">
        <v>262</v>
      </c>
      <c r="H62" s="51"/>
      <c r="I62" s="17"/>
      <c r="L62">
        <v>3</v>
      </c>
      <c r="M62">
        <v>76.5</v>
      </c>
      <c r="N62">
        <v>160</v>
      </c>
      <c r="O62">
        <v>0.31900000000000001</v>
      </c>
      <c r="P62">
        <v>74.5</v>
      </c>
      <c r="Q62">
        <v>0.76804199999999989</v>
      </c>
      <c r="R62">
        <v>4</v>
      </c>
    </row>
    <row r="63" spans="1:18" x14ac:dyDescent="0.3">
      <c r="A63" t="s">
        <v>64</v>
      </c>
      <c r="B63">
        <v>62</v>
      </c>
      <c r="C63" s="7">
        <v>2015</v>
      </c>
      <c r="D63" s="11">
        <v>2334206</v>
      </c>
      <c r="G63">
        <v>1180</v>
      </c>
      <c r="H63" s="51"/>
      <c r="I63" s="17"/>
      <c r="L63">
        <v>11.8</v>
      </c>
      <c r="M63">
        <v>66.099999999999994</v>
      </c>
      <c r="N63">
        <v>255</v>
      </c>
      <c r="O63">
        <v>0.435</v>
      </c>
      <c r="P63">
        <v>99.8</v>
      </c>
      <c r="Q63">
        <v>0.66634699999999991</v>
      </c>
      <c r="R63">
        <v>194</v>
      </c>
    </row>
    <row r="64" spans="1:18" x14ac:dyDescent="0.3">
      <c r="A64" t="s">
        <v>65</v>
      </c>
      <c r="B64">
        <v>63</v>
      </c>
      <c r="C64" s="7">
        <v>2015</v>
      </c>
      <c r="D64" s="11">
        <v>2865506</v>
      </c>
      <c r="G64">
        <v>1501</v>
      </c>
      <c r="H64" s="51"/>
      <c r="I64" s="17"/>
      <c r="L64">
        <v>7.8</v>
      </c>
      <c r="M64">
        <v>68.7</v>
      </c>
      <c r="N64">
        <v>313</v>
      </c>
      <c r="O64">
        <v>0.22</v>
      </c>
      <c r="P64">
        <v>85.6</v>
      </c>
      <c r="Q64">
        <v>0.85231599999999996</v>
      </c>
      <c r="R64">
        <v>323</v>
      </c>
    </row>
    <row r="65" spans="1:18" x14ac:dyDescent="0.3">
      <c r="A65" t="s">
        <v>66</v>
      </c>
      <c r="B65">
        <v>64</v>
      </c>
      <c r="C65" s="7">
        <v>2015</v>
      </c>
      <c r="D65" s="11">
        <v>2416463</v>
      </c>
      <c r="G65">
        <v>1259</v>
      </c>
      <c r="H65" s="51"/>
      <c r="I65" s="17"/>
      <c r="L65">
        <v>6.8000000000000007</v>
      </c>
      <c r="M65">
        <v>74.599999999999994</v>
      </c>
      <c r="N65">
        <v>328</v>
      </c>
      <c r="O65">
        <v>0.21199999999999999</v>
      </c>
      <c r="P65">
        <v>105.9</v>
      </c>
      <c r="Q65">
        <v>0.76906300000000005</v>
      </c>
      <c r="R65">
        <v>224</v>
      </c>
    </row>
    <row r="66" spans="1:18" x14ac:dyDescent="0.3">
      <c r="A66" t="s">
        <v>67</v>
      </c>
      <c r="B66">
        <v>65</v>
      </c>
      <c r="C66" s="7">
        <v>2015</v>
      </c>
      <c r="D66" s="11">
        <v>2716100</v>
      </c>
      <c r="G66">
        <v>1376</v>
      </c>
      <c r="H66" s="51"/>
      <c r="I66" s="17"/>
      <c r="L66">
        <v>3.3000000000000003</v>
      </c>
      <c r="M66">
        <v>69.400000000000006</v>
      </c>
      <c r="N66">
        <v>227</v>
      </c>
      <c r="O66">
        <v>0.14000000000000001</v>
      </c>
      <c r="P66">
        <v>90</v>
      </c>
      <c r="Q66">
        <v>0.83730800000000005</v>
      </c>
      <c r="R66">
        <v>218</v>
      </c>
    </row>
    <row r="67" spans="1:18" x14ac:dyDescent="0.3">
      <c r="A67" t="s">
        <v>68</v>
      </c>
      <c r="B67">
        <v>66</v>
      </c>
      <c r="C67" s="7">
        <v>2015</v>
      </c>
      <c r="D67" s="11">
        <v>2761518</v>
      </c>
      <c r="G67">
        <v>1441</v>
      </c>
      <c r="H67" s="51"/>
      <c r="I67" s="17"/>
      <c r="L67">
        <v>8.6999999999999993</v>
      </c>
      <c r="M67">
        <v>72.7</v>
      </c>
      <c r="N67">
        <v>399</v>
      </c>
      <c r="O67">
        <v>0.21100000000000002</v>
      </c>
      <c r="P67">
        <v>98.2</v>
      </c>
      <c r="Q67">
        <v>0.69354100000000007</v>
      </c>
      <c r="R67">
        <v>521</v>
      </c>
    </row>
    <row r="68" spans="1:18" x14ac:dyDescent="0.3">
      <c r="A68" t="s">
        <v>69</v>
      </c>
      <c r="B68">
        <v>67</v>
      </c>
      <c r="C68" s="7">
        <v>2015</v>
      </c>
      <c r="D68" s="11">
        <v>1966641</v>
      </c>
      <c r="G68">
        <v>1050</v>
      </c>
      <c r="H68" s="51"/>
      <c r="I68" s="17"/>
      <c r="L68">
        <v>6</v>
      </c>
      <c r="M68">
        <v>73.3</v>
      </c>
      <c r="N68">
        <v>448</v>
      </c>
      <c r="O68">
        <v>0.27399999999999997</v>
      </c>
      <c r="P68">
        <v>82.2</v>
      </c>
      <c r="Q68">
        <v>0.58451300000000006</v>
      </c>
      <c r="R68">
        <v>225</v>
      </c>
    </row>
    <row r="69" spans="1:18" x14ac:dyDescent="0.3">
      <c r="A69" t="s">
        <v>70</v>
      </c>
      <c r="B69">
        <v>68</v>
      </c>
      <c r="C69" s="7">
        <v>2015</v>
      </c>
      <c r="D69" s="11">
        <v>1073321</v>
      </c>
      <c r="G69">
        <v>526</v>
      </c>
      <c r="H69" s="51"/>
      <c r="I69" s="17"/>
      <c r="L69">
        <v>11.6</v>
      </c>
      <c r="M69">
        <v>67</v>
      </c>
      <c r="N69">
        <v>590</v>
      </c>
      <c r="O69">
        <v>0.28199999999999997</v>
      </c>
      <c r="P69">
        <v>105.6</v>
      </c>
      <c r="Q69">
        <v>0.68006600000000006</v>
      </c>
      <c r="R69">
        <v>401</v>
      </c>
    </row>
    <row r="70" spans="1:18" x14ac:dyDescent="0.3">
      <c r="A70" t="s">
        <v>71</v>
      </c>
      <c r="B70">
        <v>69</v>
      </c>
      <c r="C70" s="7">
        <v>2015</v>
      </c>
      <c r="D70" s="11">
        <v>978553</v>
      </c>
      <c r="G70">
        <v>458</v>
      </c>
      <c r="H70" s="51"/>
      <c r="I70" s="17"/>
      <c r="L70">
        <v>3.3000000000000003</v>
      </c>
      <c r="M70">
        <v>59.699999999999996</v>
      </c>
      <c r="N70">
        <v>342</v>
      </c>
      <c r="O70">
        <v>0.40700000000000003</v>
      </c>
      <c r="P70">
        <v>88.9</v>
      </c>
      <c r="Q70">
        <v>0.635656</v>
      </c>
      <c r="R70">
        <v>67</v>
      </c>
    </row>
    <row r="71" spans="1:18" x14ac:dyDescent="0.3">
      <c r="A71" t="s">
        <v>72</v>
      </c>
      <c r="B71">
        <v>70</v>
      </c>
      <c r="C71" s="7">
        <v>2015</v>
      </c>
      <c r="D71" s="11">
        <v>960741</v>
      </c>
      <c r="G71">
        <v>501</v>
      </c>
      <c r="H71" s="51"/>
      <c r="I71" s="17"/>
      <c r="L71">
        <v>6</v>
      </c>
      <c r="M71">
        <v>75.5</v>
      </c>
      <c r="N71">
        <v>280</v>
      </c>
      <c r="O71">
        <v>0.34499999999999997</v>
      </c>
      <c r="P71">
        <v>105.4</v>
      </c>
      <c r="Q71">
        <v>0.40645699999999996</v>
      </c>
      <c r="R71">
        <v>73</v>
      </c>
    </row>
    <row r="72" spans="1:18" x14ac:dyDescent="0.3">
      <c r="A72" t="s">
        <v>73</v>
      </c>
      <c r="B72">
        <v>71</v>
      </c>
      <c r="C72" s="7">
        <v>2015</v>
      </c>
      <c r="D72" s="11">
        <v>1068032</v>
      </c>
      <c r="G72">
        <v>536</v>
      </c>
      <c r="H72" s="51"/>
      <c r="I72" s="17"/>
      <c r="L72">
        <v>4.0999999999999996</v>
      </c>
      <c r="M72">
        <v>65.099999999999994</v>
      </c>
      <c r="N72">
        <v>249</v>
      </c>
      <c r="O72">
        <v>0.32200000000000001</v>
      </c>
      <c r="P72">
        <v>103.2</v>
      </c>
      <c r="Q72">
        <v>0.67001999999999995</v>
      </c>
      <c r="R72">
        <v>37</v>
      </c>
    </row>
    <row r="73" spans="1:18" x14ac:dyDescent="0.3">
      <c r="A73" t="s">
        <v>74</v>
      </c>
      <c r="B73">
        <v>72</v>
      </c>
      <c r="C73" s="7">
        <v>2015</v>
      </c>
      <c r="D73" s="11">
        <v>308290</v>
      </c>
      <c r="G73">
        <v>189</v>
      </c>
      <c r="H73" s="51"/>
      <c r="I73" s="17"/>
      <c r="L73">
        <v>11.1</v>
      </c>
      <c r="M73">
        <v>75.3</v>
      </c>
      <c r="N73">
        <v>202</v>
      </c>
      <c r="O73">
        <v>0.223</v>
      </c>
      <c r="P73">
        <v>124.9</v>
      </c>
      <c r="Q73">
        <v>0.91993899999999995</v>
      </c>
      <c r="R73">
        <v>7</v>
      </c>
    </row>
    <row r="74" spans="1:18" x14ac:dyDescent="0.3">
      <c r="A74" t="s">
        <v>75</v>
      </c>
      <c r="B74">
        <v>73</v>
      </c>
      <c r="C74" s="7">
        <v>2015</v>
      </c>
      <c r="D74" s="11">
        <v>1921761</v>
      </c>
      <c r="G74">
        <v>1057</v>
      </c>
      <c r="H74" s="51"/>
      <c r="I74" s="17"/>
      <c r="L74">
        <v>5.6</v>
      </c>
      <c r="M74">
        <v>74.3</v>
      </c>
      <c r="N74">
        <v>281</v>
      </c>
      <c r="O74">
        <v>0.22500000000000001</v>
      </c>
      <c r="P74">
        <v>102.6</v>
      </c>
      <c r="Q74">
        <v>0.90698599999999996</v>
      </c>
      <c r="R74">
        <v>208</v>
      </c>
    </row>
    <row r="75" spans="1:18" x14ac:dyDescent="0.3">
      <c r="A75" t="s">
        <v>76</v>
      </c>
      <c r="B75">
        <v>74</v>
      </c>
      <c r="C75" s="7">
        <v>2015</v>
      </c>
      <c r="D75" s="11">
        <v>1333055</v>
      </c>
      <c r="G75">
        <v>728</v>
      </c>
      <c r="H75" s="51"/>
      <c r="I75" s="17"/>
      <c r="L75">
        <v>9</v>
      </c>
      <c r="M75">
        <v>72.599999999999994</v>
      </c>
      <c r="N75">
        <v>417</v>
      </c>
      <c r="O75">
        <v>0.17199999999999999</v>
      </c>
      <c r="P75">
        <v>87.2</v>
      </c>
      <c r="Q75">
        <v>0.9045399999999999</v>
      </c>
      <c r="R75">
        <v>137</v>
      </c>
    </row>
    <row r="76" spans="1:18" x14ac:dyDescent="0.3">
      <c r="A76" t="s">
        <v>77</v>
      </c>
      <c r="B76">
        <v>75</v>
      </c>
      <c r="C76" s="7">
        <v>2015</v>
      </c>
      <c r="D76" s="11">
        <v>804032</v>
      </c>
      <c r="G76">
        <v>412</v>
      </c>
      <c r="H76" s="51"/>
      <c r="I76" s="17"/>
      <c r="L76">
        <v>4.8</v>
      </c>
      <c r="M76">
        <v>67.099999999999994</v>
      </c>
      <c r="N76">
        <v>240</v>
      </c>
      <c r="O76">
        <v>0.32500000000000001</v>
      </c>
      <c r="P76">
        <v>103</v>
      </c>
      <c r="Q76">
        <v>0.75637900000000002</v>
      </c>
      <c r="R76">
        <v>119</v>
      </c>
    </row>
    <row r="77" spans="1:18" x14ac:dyDescent="0.3">
      <c r="A77" t="s">
        <v>78</v>
      </c>
      <c r="B77">
        <v>76</v>
      </c>
      <c r="C77" s="7">
        <v>2015</v>
      </c>
      <c r="D77" s="11">
        <v>146453</v>
      </c>
      <c r="G77">
        <v>93</v>
      </c>
      <c r="H77" s="51"/>
      <c r="I77" s="17"/>
      <c r="L77">
        <v>11.4</v>
      </c>
      <c r="M77">
        <v>91.1</v>
      </c>
      <c r="N77">
        <v>304</v>
      </c>
      <c r="O77">
        <v>4.0999999999999995E-2</v>
      </c>
      <c r="P77">
        <v>117.9</v>
      </c>
      <c r="Q77">
        <v>0.91504999999999992</v>
      </c>
      <c r="R77">
        <v>4</v>
      </c>
    </row>
    <row r="78" spans="1:18" x14ac:dyDescent="0.3">
      <c r="A78" t="s">
        <v>79</v>
      </c>
      <c r="B78">
        <v>77</v>
      </c>
      <c r="C78" s="7">
        <v>2015</v>
      </c>
      <c r="D78" s="11">
        <v>479031</v>
      </c>
      <c r="G78">
        <v>280</v>
      </c>
      <c r="H78" s="51"/>
      <c r="I78" s="17"/>
      <c r="L78">
        <v>2.6</v>
      </c>
      <c r="M78">
        <v>68.3</v>
      </c>
      <c r="N78">
        <v>182</v>
      </c>
      <c r="O78">
        <v>0.185</v>
      </c>
      <c r="P78">
        <v>121.4</v>
      </c>
      <c r="Q78">
        <v>0.44585200000000003</v>
      </c>
      <c r="R78">
        <v>13</v>
      </c>
    </row>
    <row r="79" spans="1:18" x14ac:dyDescent="0.3">
      <c r="A79" t="s">
        <v>80</v>
      </c>
      <c r="B79">
        <v>78</v>
      </c>
      <c r="C79" s="7">
        <v>2015</v>
      </c>
      <c r="D79" s="11">
        <v>165149</v>
      </c>
      <c r="G79">
        <v>85</v>
      </c>
      <c r="H79" s="51"/>
      <c r="I79" s="17"/>
      <c r="L79">
        <v>5.3</v>
      </c>
      <c r="M79">
        <v>68.2</v>
      </c>
      <c r="N79">
        <v>190</v>
      </c>
      <c r="O79">
        <v>0.30199999999999999</v>
      </c>
      <c r="P79">
        <v>126.3</v>
      </c>
      <c r="Q79">
        <v>0.867313</v>
      </c>
      <c r="R79">
        <v>20</v>
      </c>
    </row>
    <row r="80" spans="1:18" x14ac:dyDescent="0.3">
      <c r="A80" t="s">
        <v>81</v>
      </c>
      <c r="B80">
        <v>79</v>
      </c>
      <c r="C80" s="7">
        <v>2015</v>
      </c>
      <c r="D80" s="37">
        <v>49450</v>
      </c>
      <c r="G80">
        <v>32</v>
      </c>
      <c r="H80" s="51"/>
      <c r="I80" s="17"/>
      <c r="L80">
        <v>17.8</v>
      </c>
      <c r="M80">
        <v>73</v>
      </c>
      <c r="N80">
        <v>92</v>
      </c>
      <c r="O80">
        <v>0.32200000000000001</v>
      </c>
      <c r="P80">
        <v>152.30000000000001</v>
      </c>
      <c r="Q80">
        <v>0.31429600000000002</v>
      </c>
      <c r="R80">
        <v>0</v>
      </c>
    </row>
    <row r="81" spans="1:30" x14ac:dyDescent="0.3">
      <c r="A81" s="41" t="s">
        <v>3</v>
      </c>
      <c r="B81" s="42">
        <v>1</v>
      </c>
      <c r="C81" s="43">
        <v>2016</v>
      </c>
      <c r="D81" s="44">
        <v>1553965</v>
      </c>
      <c r="E81" s="45">
        <v>778027773.57921064</v>
      </c>
      <c r="F81" s="46">
        <f t="shared" ref="F81:F144" si="0">E81/D81*1000</f>
        <v>500672.64937061683</v>
      </c>
      <c r="G81">
        <v>822</v>
      </c>
      <c r="H81" s="51">
        <v>0.23</v>
      </c>
      <c r="I81" s="17">
        <v>18.481570452880987</v>
      </c>
      <c r="J81">
        <v>0.10295620253994028</v>
      </c>
      <c r="K81">
        <v>0.19358130159368508</v>
      </c>
      <c r="L81">
        <v>13</v>
      </c>
      <c r="M81">
        <v>69.400000000000006</v>
      </c>
      <c r="N81">
        <v>326</v>
      </c>
      <c r="O81">
        <v>0.34100000000000003</v>
      </c>
      <c r="P81">
        <v>72.5</v>
      </c>
      <c r="Q81">
        <v>0.90743499999999999</v>
      </c>
      <c r="R81">
        <v>153</v>
      </c>
      <c r="S81">
        <f>G2</f>
        <v>806</v>
      </c>
      <c r="X81">
        <f t="shared" ref="X81:AD96" si="1">L2</f>
        <v>11.7</v>
      </c>
      <c r="Y81">
        <f t="shared" si="1"/>
        <v>66.400000000000006</v>
      </c>
      <c r="Z81">
        <f t="shared" si="1"/>
        <v>342</v>
      </c>
      <c r="AA81">
        <f t="shared" si="1"/>
        <v>0.34100000000000003</v>
      </c>
      <c r="AB81">
        <f t="shared" si="1"/>
        <v>77</v>
      </c>
      <c r="AC81">
        <f t="shared" si="1"/>
        <v>0.90299200000000002</v>
      </c>
      <c r="AD81">
        <f t="shared" si="1"/>
        <v>149</v>
      </c>
    </row>
    <row r="82" spans="1:30" x14ac:dyDescent="0.3">
      <c r="A82" s="41" t="s">
        <v>4</v>
      </c>
      <c r="B82" s="42">
        <v>2</v>
      </c>
      <c r="C82" s="43">
        <v>2016</v>
      </c>
      <c r="D82" s="44">
        <v>1220548</v>
      </c>
      <c r="E82" s="45">
        <v>316489444.45843047</v>
      </c>
      <c r="F82" s="46">
        <f t="shared" si="0"/>
        <v>259301.10446982048</v>
      </c>
      <c r="G82">
        <v>625</v>
      </c>
      <c r="H82" s="51">
        <v>0.22</v>
      </c>
      <c r="I82" s="17">
        <v>21.547200001011095</v>
      </c>
      <c r="J82">
        <v>5.7324450523287343E-4</v>
      </c>
      <c r="K82">
        <v>0.14791869955164674</v>
      </c>
      <c r="L82">
        <v>6.2</v>
      </c>
      <c r="M82">
        <v>68.3</v>
      </c>
      <c r="N82">
        <v>252</v>
      </c>
      <c r="O82">
        <v>0.30399999999999999</v>
      </c>
      <c r="P82">
        <v>75</v>
      </c>
      <c r="Q82">
        <v>0.64979299999999995</v>
      </c>
      <c r="R82">
        <v>75</v>
      </c>
      <c r="S82">
        <f t="shared" ref="S82:S145" si="2">G3</f>
        <v>624</v>
      </c>
      <c r="X82">
        <f t="shared" si="1"/>
        <v>7.0000000000000009</v>
      </c>
      <c r="Y82">
        <f t="shared" si="1"/>
        <v>61.7</v>
      </c>
      <c r="Z82">
        <f t="shared" si="1"/>
        <v>282</v>
      </c>
      <c r="AA82">
        <f t="shared" si="1"/>
        <v>0.30499999999999999</v>
      </c>
      <c r="AB82">
        <f t="shared" si="1"/>
        <v>76.900000000000006</v>
      </c>
      <c r="AC82">
        <f t="shared" si="1"/>
        <v>0.64575900000000008</v>
      </c>
      <c r="AD82">
        <f t="shared" si="1"/>
        <v>55</v>
      </c>
    </row>
    <row r="83" spans="1:30" x14ac:dyDescent="0.3">
      <c r="A83" s="47" t="s">
        <v>5</v>
      </c>
      <c r="B83" s="42">
        <v>3</v>
      </c>
      <c r="C83" s="43">
        <v>2016</v>
      </c>
      <c r="D83" s="44">
        <v>1402656</v>
      </c>
      <c r="E83" s="45">
        <v>431549808.29659647</v>
      </c>
      <c r="F83" s="46">
        <f t="shared" si="0"/>
        <v>307666.17638009356</v>
      </c>
      <c r="G83">
        <v>737</v>
      </c>
      <c r="H83" s="51">
        <v>1.05</v>
      </c>
      <c r="I83" s="17">
        <v>16.386673102385867</v>
      </c>
      <c r="J83">
        <v>2.8583874162034437E-3</v>
      </c>
      <c r="K83">
        <v>0.33035842873066051</v>
      </c>
      <c r="L83">
        <v>8.9</v>
      </c>
      <c r="M83">
        <v>73</v>
      </c>
      <c r="N83">
        <v>222</v>
      </c>
      <c r="O83">
        <v>0.222</v>
      </c>
      <c r="P83">
        <v>83.4</v>
      </c>
      <c r="Q83">
        <v>0.6676430000000001</v>
      </c>
      <c r="R83">
        <v>221</v>
      </c>
      <c r="S83">
        <f t="shared" si="2"/>
        <v>760</v>
      </c>
      <c r="X83">
        <f t="shared" si="1"/>
        <v>10</v>
      </c>
      <c r="Y83">
        <f t="shared" si="1"/>
        <v>69.2</v>
      </c>
      <c r="Z83">
        <f t="shared" si="1"/>
        <v>239</v>
      </c>
      <c r="AA83">
        <f t="shared" si="1"/>
        <v>0.223</v>
      </c>
      <c r="AB83">
        <f t="shared" si="1"/>
        <v>85.5</v>
      </c>
      <c r="AC83">
        <f t="shared" si="1"/>
        <v>0.6736629999999999</v>
      </c>
      <c r="AD83">
        <f t="shared" si="1"/>
        <v>260</v>
      </c>
    </row>
    <row r="84" spans="1:30" x14ac:dyDescent="0.3">
      <c r="A84" s="47" t="s">
        <v>6</v>
      </c>
      <c r="B84" s="42">
        <v>4</v>
      </c>
      <c r="C84" s="43">
        <v>2016</v>
      </c>
      <c r="D84" s="44">
        <v>2341760</v>
      </c>
      <c r="E84" s="45">
        <v>827928563.69682026</v>
      </c>
      <c r="F84" s="46">
        <f t="shared" si="0"/>
        <v>353549.70778253116</v>
      </c>
      <c r="G84">
        <v>1165</v>
      </c>
      <c r="H84" s="51">
        <v>0.78</v>
      </c>
      <c r="I84" s="17">
        <v>32.731341205026624</v>
      </c>
      <c r="J84">
        <v>4.1838121720709802E-3</v>
      </c>
      <c r="K84">
        <v>0.14874507024003933</v>
      </c>
      <c r="L84">
        <v>8.8000000000000007</v>
      </c>
      <c r="M84">
        <v>78</v>
      </c>
      <c r="N84">
        <v>381</v>
      </c>
      <c r="O84">
        <v>0.32500000000000001</v>
      </c>
      <c r="P84">
        <v>83.8</v>
      </c>
      <c r="Q84">
        <v>0.60686399999999996</v>
      </c>
      <c r="R84">
        <v>571</v>
      </c>
      <c r="S84">
        <f t="shared" si="2"/>
        <v>1162</v>
      </c>
      <c r="X84">
        <f t="shared" si="1"/>
        <v>10.5</v>
      </c>
      <c r="Y84">
        <f t="shared" si="1"/>
        <v>70.900000000000006</v>
      </c>
      <c r="Z84">
        <f t="shared" si="1"/>
        <v>393</v>
      </c>
      <c r="AA84">
        <f t="shared" si="1"/>
        <v>0.32700000000000001</v>
      </c>
      <c r="AB84">
        <f t="shared" si="1"/>
        <v>85.4</v>
      </c>
      <c r="AC84">
        <f t="shared" si="1"/>
        <v>0.59041500000000002</v>
      </c>
      <c r="AD84">
        <f t="shared" si="1"/>
        <v>671</v>
      </c>
    </row>
    <row r="85" spans="1:30" x14ac:dyDescent="0.3">
      <c r="A85" s="47" t="s">
        <v>7</v>
      </c>
      <c r="B85" s="42">
        <v>5</v>
      </c>
      <c r="C85" s="43">
        <v>2016</v>
      </c>
      <c r="D85" s="44">
        <v>999551</v>
      </c>
      <c r="E85" s="45">
        <v>205818571.66665143</v>
      </c>
      <c r="F85" s="46">
        <f t="shared" si="0"/>
        <v>205911.02571719844</v>
      </c>
      <c r="G85">
        <v>536</v>
      </c>
      <c r="H85" s="51">
        <v>0.31</v>
      </c>
      <c r="I85" s="17">
        <v>11.314315129925088</v>
      </c>
      <c r="J85">
        <v>2.0199039835595216E-3</v>
      </c>
      <c r="K85">
        <v>0.14427582530367222</v>
      </c>
      <c r="L85">
        <v>2.4</v>
      </c>
      <c r="M85">
        <v>74.400000000000006</v>
      </c>
      <c r="N85">
        <v>278</v>
      </c>
      <c r="O85">
        <v>0.18600000000000003</v>
      </c>
      <c r="P85">
        <v>84.5</v>
      </c>
      <c r="Q85">
        <v>0.63151499999999994</v>
      </c>
      <c r="R85">
        <v>458</v>
      </c>
      <c r="S85">
        <f t="shared" si="2"/>
        <v>548</v>
      </c>
      <c r="X85">
        <f t="shared" si="1"/>
        <v>3.5000000000000004</v>
      </c>
      <c r="Y85">
        <f t="shared" si="1"/>
        <v>67.3</v>
      </c>
      <c r="Z85">
        <f t="shared" si="1"/>
        <v>304</v>
      </c>
      <c r="AA85">
        <f t="shared" si="1"/>
        <v>0.187</v>
      </c>
      <c r="AB85">
        <f t="shared" si="1"/>
        <v>91.1</v>
      </c>
      <c r="AC85">
        <f t="shared" si="1"/>
        <v>0.62619199999999997</v>
      </c>
      <c r="AD85">
        <f t="shared" si="1"/>
        <v>310</v>
      </c>
    </row>
    <row r="86" spans="1:30" x14ac:dyDescent="0.3">
      <c r="A86" s="47" t="s">
        <v>8</v>
      </c>
      <c r="B86" s="42">
        <v>6</v>
      </c>
      <c r="C86" s="43">
        <v>2016</v>
      </c>
      <c r="D86" s="44">
        <v>1042172</v>
      </c>
      <c r="E86" s="45">
        <v>409462263.46277583</v>
      </c>
      <c r="F86" s="46">
        <f t="shared" si="0"/>
        <v>392893.17258837871</v>
      </c>
      <c r="G86">
        <v>543</v>
      </c>
      <c r="H86" s="51">
        <v>2.27</v>
      </c>
      <c r="I86" s="17">
        <v>20.623291570432738</v>
      </c>
      <c r="J86">
        <v>3.8091131275685705E-3</v>
      </c>
      <c r="K86">
        <v>0.33312973703435722</v>
      </c>
      <c r="L86">
        <v>6.7</v>
      </c>
      <c r="M86">
        <v>69.599999999999994</v>
      </c>
      <c r="N86">
        <v>188</v>
      </c>
      <c r="O86">
        <v>0.24199999999999999</v>
      </c>
      <c r="P86">
        <v>76.8</v>
      </c>
      <c r="Q86">
        <v>0.59488099999999999</v>
      </c>
      <c r="R86">
        <v>168</v>
      </c>
      <c r="S86">
        <f t="shared" si="2"/>
        <v>535</v>
      </c>
      <c r="X86">
        <f t="shared" si="1"/>
        <v>9.1</v>
      </c>
      <c r="Y86">
        <f t="shared" si="1"/>
        <v>68</v>
      </c>
      <c r="Z86">
        <f t="shared" si="1"/>
        <v>218</v>
      </c>
      <c r="AA86">
        <f t="shared" si="1"/>
        <v>0.24</v>
      </c>
      <c r="AB86">
        <f t="shared" si="1"/>
        <v>81.599999999999994</v>
      </c>
      <c r="AC86">
        <f t="shared" si="1"/>
        <v>0.59335799999999994</v>
      </c>
      <c r="AD86">
        <f t="shared" si="1"/>
        <v>105</v>
      </c>
    </row>
    <row r="87" spans="1:30" x14ac:dyDescent="0.3">
      <c r="A87" s="47" t="s">
        <v>9</v>
      </c>
      <c r="B87" s="42">
        <v>7</v>
      </c>
      <c r="C87" s="43">
        <v>2016</v>
      </c>
      <c r="D87" s="44">
        <v>628123</v>
      </c>
      <c r="E87" s="45">
        <v>170225149.89646667</v>
      </c>
      <c r="F87" s="46">
        <f t="shared" si="0"/>
        <v>271006.0766704398</v>
      </c>
      <c r="G87">
        <v>328</v>
      </c>
      <c r="H87" s="51">
        <v>0.08</v>
      </c>
      <c r="I87" s="17">
        <v>15.526266690399945</v>
      </c>
      <c r="J87">
        <v>8.0889312165660816E-4</v>
      </c>
      <c r="K87">
        <v>0.20870078738064593</v>
      </c>
      <c r="L87">
        <v>7.9</v>
      </c>
      <c r="M87">
        <v>70.5</v>
      </c>
      <c r="N87">
        <v>176</v>
      </c>
      <c r="O87">
        <v>0.28000000000000003</v>
      </c>
      <c r="P87">
        <v>99.2</v>
      </c>
      <c r="Q87">
        <v>0.59144599999999992</v>
      </c>
      <c r="R87">
        <v>36</v>
      </c>
      <c r="S87">
        <f t="shared" si="2"/>
        <v>325</v>
      </c>
      <c r="X87">
        <f t="shared" si="1"/>
        <v>7.3</v>
      </c>
      <c r="Y87">
        <f t="shared" si="1"/>
        <v>63.1</v>
      </c>
      <c r="Z87">
        <f t="shared" si="1"/>
        <v>209</v>
      </c>
      <c r="AA87">
        <f t="shared" si="1"/>
        <v>0.28399999999999997</v>
      </c>
      <c r="AB87">
        <f t="shared" si="1"/>
        <v>98.3</v>
      </c>
      <c r="AC87">
        <f t="shared" si="1"/>
        <v>0.58582699999999999</v>
      </c>
      <c r="AD87">
        <f t="shared" si="1"/>
        <v>41</v>
      </c>
    </row>
    <row r="88" spans="1:30" x14ac:dyDescent="0.3">
      <c r="A88" s="47" t="s">
        <v>10</v>
      </c>
      <c r="B88" s="42">
        <v>8</v>
      </c>
      <c r="C88" s="43">
        <v>2016</v>
      </c>
      <c r="D88" s="44">
        <v>1118759</v>
      </c>
      <c r="E88" s="45">
        <v>379011264.66995251</v>
      </c>
      <c r="F88" s="46">
        <f t="shared" si="0"/>
        <v>338778.29333212291</v>
      </c>
      <c r="G88">
        <v>570</v>
      </c>
      <c r="H88" s="51">
        <v>1.31</v>
      </c>
      <c r="I88" s="17">
        <v>24.711275626874453</v>
      </c>
      <c r="J88">
        <v>8.2851258688009841E-2</v>
      </c>
      <c r="K88">
        <v>0.17537653777912562</v>
      </c>
      <c r="L88">
        <v>4.8</v>
      </c>
      <c r="M88">
        <v>71.900000000000006</v>
      </c>
      <c r="N88">
        <v>397</v>
      </c>
      <c r="O88">
        <v>0.32500000000000001</v>
      </c>
      <c r="P88">
        <v>85.3</v>
      </c>
      <c r="Q88">
        <v>0.63363000000000003</v>
      </c>
      <c r="R88">
        <v>341</v>
      </c>
      <c r="S88">
        <f t="shared" si="2"/>
        <v>571</v>
      </c>
      <c r="X88">
        <f t="shared" si="1"/>
        <v>5.5</v>
      </c>
      <c r="Y88">
        <f t="shared" si="1"/>
        <v>61.5</v>
      </c>
      <c r="Z88">
        <f t="shared" si="1"/>
        <v>488</v>
      </c>
      <c r="AA88">
        <f t="shared" si="1"/>
        <v>0.32799999999999996</v>
      </c>
      <c r="AB88">
        <f t="shared" si="1"/>
        <v>85.6</v>
      </c>
      <c r="AC88">
        <f t="shared" si="1"/>
        <v>0.62997199999999998</v>
      </c>
      <c r="AD88">
        <f t="shared" si="1"/>
        <v>233</v>
      </c>
    </row>
    <row r="89" spans="1:30" x14ac:dyDescent="0.3">
      <c r="A89" s="47" t="s">
        <v>11</v>
      </c>
      <c r="B89" s="42">
        <v>9</v>
      </c>
      <c r="C89" s="43">
        <v>2016</v>
      </c>
      <c r="D89" s="44">
        <v>1168270</v>
      </c>
      <c r="E89" s="45">
        <v>501263525.69755954</v>
      </c>
      <c r="F89" s="46">
        <f t="shared" si="0"/>
        <v>429064.79298240948</v>
      </c>
      <c r="G89">
        <v>597</v>
      </c>
      <c r="H89" s="51">
        <v>7.0000000000000007E-2</v>
      </c>
      <c r="I89" s="17">
        <v>25.513701077377466</v>
      </c>
      <c r="J89">
        <v>4.5340917211903692E-3</v>
      </c>
      <c r="K89">
        <v>0.38836972197880953</v>
      </c>
      <c r="L89">
        <v>18</v>
      </c>
      <c r="M89">
        <v>72</v>
      </c>
      <c r="N89">
        <v>192</v>
      </c>
      <c r="O89">
        <v>0.36599999999999999</v>
      </c>
      <c r="P89">
        <v>82</v>
      </c>
      <c r="Q89">
        <v>0.76277000000000006</v>
      </c>
      <c r="R89">
        <v>55</v>
      </c>
      <c r="S89">
        <f t="shared" si="2"/>
        <v>595</v>
      </c>
      <c r="X89">
        <f t="shared" si="1"/>
        <v>18.8</v>
      </c>
      <c r="Y89">
        <f t="shared" si="1"/>
        <v>70.400000000000006</v>
      </c>
      <c r="Z89">
        <f t="shared" si="1"/>
        <v>216</v>
      </c>
      <c r="AA89">
        <f t="shared" si="1"/>
        <v>0.36399999999999999</v>
      </c>
      <c r="AB89">
        <f t="shared" si="1"/>
        <v>82.3</v>
      </c>
      <c r="AC89">
        <f t="shared" si="1"/>
        <v>0.75302199999999997</v>
      </c>
      <c r="AD89">
        <f t="shared" si="1"/>
        <v>87</v>
      </c>
    </row>
    <row r="90" spans="1:30" x14ac:dyDescent="0.3">
      <c r="A90" s="47" t="s">
        <v>12</v>
      </c>
      <c r="B90" s="42">
        <v>10</v>
      </c>
      <c r="C90" s="43">
        <v>2016</v>
      </c>
      <c r="D90" s="44">
        <v>7882899</v>
      </c>
      <c r="E90" s="45">
        <v>4206505962.2048068</v>
      </c>
      <c r="F90" s="46">
        <f t="shared" si="0"/>
        <v>533624.23674397031</v>
      </c>
      <c r="G90">
        <v>3996</v>
      </c>
      <c r="H90" s="51">
        <v>2.5499999999999998</v>
      </c>
      <c r="I90" s="17">
        <v>14.767032330394869</v>
      </c>
      <c r="J90">
        <v>1.5276917371319725E-3</v>
      </c>
      <c r="K90">
        <v>0.17569073628000925</v>
      </c>
      <c r="L90">
        <v>7.1</v>
      </c>
      <c r="M90">
        <v>79.099999999999994</v>
      </c>
      <c r="N90">
        <v>117</v>
      </c>
      <c r="O90">
        <v>0.20399999999999999</v>
      </c>
      <c r="P90">
        <v>69</v>
      </c>
      <c r="Q90">
        <v>0.81535799999999992</v>
      </c>
      <c r="R90">
        <v>2293</v>
      </c>
      <c r="S90">
        <f t="shared" si="2"/>
        <v>3938</v>
      </c>
      <c r="X90">
        <f t="shared" si="1"/>
        <v>7.2000000000000011</v>
      </c>
      <c r="Y90">
        <f t="shared" si="1"/>
        <v>78.099999999999994</v>
      </c>
      <c r="Z90">
        <f t="shared" si="1"/>
        <v>153</v>
      </c>
      <c r="AA90">
        <f t="shared" si="1"/>
        <v>0.20300000000000001</v>
      </c>
      <c r="AB90">
        <f t="shared" si="1"/>
        <v>70.900000000000006</v>
      </c>
      <c r="AC90">
        <f t="shared" si="1"/>
        <v>0.8103530000000001</v>
      </c>
      <c r="AD90">
        <f t="shared" si="1"/>
        <v>1497</v>
      </c>
    </row>
    <row r="91" spans="1:30" x14ac:dyDescent="0.3">
      <c r="A91" s="47" t="s">
        <v>13</v>
      </c>
      <c r="B91" s="42">
        <v>11</v>
      </c>
      <c r="C91" s="43">
        <v>2016</v>
      </c>
      <c r="D91" s="44">
        <v>755247</v>
      </c>
      <c r="E91" s="45">
        <v>228583086.5949561</v>
      </c>
      <c r="F91" s="46">
        <f t="shared" si="0"/>
        <v>302660.03915931622</v>
      </c>
      <c r="G91">
        <v>385</v>
      </c>
      <c r="H91" s="51">
        <v>0.28000000000000003</v>
      </c>
      <c r="I91" s="17">
        <v>19.072106380567941</v>
      </c>
      <c r="J91">
        <v>1.2086802006903009E-3</v>
      </c>
      <c r="K91">
        <v>0.16658259569253656</v>
      </c>
      <c r="L91">
        <v>5.8</v>
      </c>
      <c r="M91">
        <v>67.400000000000006</v>
      </c>
      <c r="N91">
        <v>406</v>
      </c>
      <c r="O91">
        <v>0.33299999999999996</v>
      </c>
      <c r="P91">
        <v>92.9</v>
      </c>
      <c r="Q91">
        <v>0.57979199999999997</v>
      </c>
      <c r="R91">
        <v>65</v>
      </c>
      <c r="S91">
        <f t="shared" si="2"/>
        <v>385</v>
      </c>
      <c r="X91">
        <f t="shared" si="1"/>
        <v>7.5</v>
      </c>
      <c r="Y91">
        <f t="shared" si="1"/>
        <v>68</v>
      </c>
      <c r="Z91">
        <f t="shared" si="1"/>
        <v>420</v>
      </c>
      <c r="AA91">
        <f t="shared" si="1"/>
        <v>0.33399999999999996</v>
      </c>
      <c r="AB91">
        <f t="shared" si="1"/>
        <v>96</v>
      </c>
      <c r="AC91">
        <f t="shared" si="1"/>
        <v>0.57289499999999993</v>
      </c>
      <c r="AD91">
        <f t="shared" si="1"/>
        <v>50</v>
      </c>
    </row>
    <row r="92" spans="1:30" x14ac:dyDescent="0.3">
      <c r="A92" s="47" t="s">
        <v>14</v>
      </c>
      <c r="B92" s="42">
        <v>12</v>
      </c>
      <c r="C92" s="43">
        <v>2016</v>
      </c>
      <c r="D92" s="44">
        <v>1135033</v>
      </c>
      <c r="E92" s="45">
        <v>366211278.95667195</v>
      </c>
      <c r="F92" s="46">
        <f t="shared" si="0"/>
        <v>322643.72838205757</v>
      </c>
      <c r="G92">
        <v>538</v>
      </c>
      <c r="H92" s="51">
        <v>0.55000000000000004</v>
      </c>
      <c r="I92" s="17">
        <v>13.897074721615638</v>
      </c>
      <c r="J92">
        <v>2.4071115046024349E-3</v>
      </c>
      <c r="K92">
        <v>0.26697311641383836</v>
      </c>
      <c r="L92">
        <v>8.6999999999999993</v>
      </c>
      <c r="M92">
        <v>65</v>
      </c>
      <c r="N92">
        <v>293</v>
      </c>
      <c r="O92">
        <v>0.28699999999999998</v>
      </c>
      <c r="P92">
        <v>78.8</v>
      </c>
      <c r="Q92">
        <v>0.67199500000000001</v>
      </c>
      <c r="R92">
        <v>189</v>
      </c>
      <c r="S92">
        <f t="shared" si="2"/>
        <v>538</v>
      </c>
      <c r="X92">
        <f t="shared" si="1"/>
        <v>11.2</v>
      </c>
      <c r="Y92">
        <f t="shared" si="1"/>
        <v>63.3</v>
      </c>
      <c r="Z92">
        <f t="shared" si="1"/>
        <v>315</v>
      </c>
      <c r="AA92">
        <f t="shared" si="1"/>
        <v>0.28800000000000003</v>
      </c>
      <c r="AB92">
        <f t="shared" si="1"/>
        <v>78.7</v>
      </c>
      <c r="AC92">
        <f t="shared" si="1"/>
        <v>0.69091599999999997</v>
      </c>
      <c r="AD92">
        <f t="shared" si="1"/>
        <v>135</v>
      </c>
    </row>
    <row r="93" spans="1:30" x14ac:dyDescent="0.3">
      <c r="A93" s="47" t="s">
        <v>15</v>
      </c>
      <c r="B93" s="42">
        <v>13</v>
      </c>
      <c r="C93" s="43">
        <v>2016</v>
      </c>
      <c r="D93" s="44">
        <v>944279</v>
      </c>
      <c r="E93" s="45">
        <v>283725533.23959261</v>
      </c>
      <c r="F93" s="46">
        <f t="shared" si="0"/>
        <v>300467.90539617272</v>
      </c>
      <c r="G93">
        <v>519</v>
      </c>
      <c r="H93" s="51">
        <v>0.5</v>
      </c>
      <c r="I93" s="17">
        <v>20.698933299967752</v>
      </c>
      <c r="J93">
        <v>2.5878043072703688E-3</v>
      </c>
      <c r="K93">
        <v>0.21624597666373971</v>
      </c>
      <c r="L93">
        <v>6.2</v>
      </c>
      <c r="M93">
        <v>70.599999999999994</v>
      </c>
      <c r="N93">
        <v>254</v>
      </c>
      <c r="O93">
        <v>0.27399999999999997</v>
      </c>
      <c r="P93">
        <v>98.4</v>
      </c>
      <c r="Q93">
        <v>0.63609000000000004</v>
      </c>
      <c r="R93">
        <v>38</v>
      </c>
      <c r="S93">
        <f t="shared" si="2"/>
        <v>530</v>
      </c>
      <c r="X93">
        <f t="shared" si="1"/>
        <v>6.2</v>
      </c>
      <c r="Y93">
        <f t="shared" si="1"/>
        <v>71.599999999999994</v>
      </c>
      <c r="Z93">
        <f t="shared" si="1"/>
        <v>273</v>
      </c>
      <c r="AA93">
        <f t="shared" si="1"/>
        <v>0.27500000000000002</v>
      </c>
      <c r="AB93">
        <f t="shared" si="1"/>
        <v>99.6</v>
      </c>
      <c r="AC93">
        <f t="shared" si="1"/>
        <v>0.60345100000000007</v>
      </c>
      <c r="AD93">
        <f t="shared" si="1"/>
        <v>58</v>
      </c>
    </row>
    <row r="94" spans="1:30" x14ac:dyDescent="0.3">
      <c r="A94" s="47" t="s">
        <v>16</v>
      </c>
      <c r="B94" s="42">
        <v>14</v>
      </c>
      <c r="C94" s="43">
        <v>2016</v>
      </c>
      <c r="D94" s="44">
        <v>1044761</v>
      </c>
      <c r="E94" s="45">
        <v>320623372.95134377</v>
      </c>
      <c r="F94" s="46">
        <f t="shared" si="0"/>
        <v>306886.81234401336</v>
      </c>
      <c r="G94">
        <v>522</v>
      </c>
      <c r="H94" s="51">
        <v>0.52</v>
      </c>
      <c r="I94" s="17">
        <v>32.759113963609636</v>
      </c>
      <c r="J94">
        <v>2.9563795478818695E-4</v>
      </c>
      <c r="K94">
        <v>0.12080248912569293</v>
      </c>
      <c r="L94">
        <v>10</v>
      </c>
      <c r="M94">
        <v>71.400000000000006</v>
      </c>
      <c r="N94">
        <v>286</v>
      </c>
      <c r="O94">
        <v>0.40299999999999997</v>
      </c>
      <c r="P94">
        <v>80.599999999999994</v>
      </c>
      <c r="Q94">
        <v>0.50779299999999994</v>
      </c>
      <c r="R94">
        <v>114</v>
      </c>
      <c r="S94">
        <f t="shared" si="2"/>
        <v>526</v>
      </c>
      <c r="X94">
        <f t="shared" si="1"/>
        <v>8.5</v>
      </c>
      <c r="Y94">
        <f t="shared" si="1"/>
        <v>68</v>
      </c>
      <c r="Z94">
        <f t="shared" si="1"/>
        <v>278</v>
      </c>
      <c r="AA94">
        <f t="shared" si="1"/>
        <v>0.40500000000000003</v>
      </c>
      <c r="AB94">
        <f t="shared" si="1"/>
        <v>81.599999999999994</v>
      </c>
      <c r="AC94">
        <f t="shared" si="1"/>
        <v>0.50263100000000005</v>
      </c>
      <c r="AD94">
        <f t="shared" si="1"/>
        <v>74</v>
      </c>
    </row>
    <row r="95" spans="1:30" x14ac:dyDescent="0.3">
      <c r="A95" s="47" t="s">
        <v>17</v>
      </c>
      <c r="B95" s="42">
        <v>15</v>
      </c>
      <c r="C95" s="43">
        <v>2016</v>
      </c>
      <c r="D95" s="44">
        <v>1298683</v>
      </c>
      <c r="E95" s="45">
        <v>397438929.13181269</v>
      </c>
      <c r="F95" s="46">
        <f t="shared" si="0"/>
        <v>306032.28742642561</v>
      </c>
      <c r="G95">
        <v>689</v>
      </c>
      <c r="H95" s="51">
        <v>1.2</v>
      </c>
      <c r="I95" s="17">
        <v>23.507334586523864</v>
      </c>
      <c r="J95">
        <v>8.1745086224869958E-4</v>
      </c>
      <c r="K95">
        <v>0.15994983171031646</v>
      </c>
      <c r="L95">
        <v>7.5</v>
      </c>
      <c r="M95">
        <v>73.400000000000006</v>
      </c>
      <c r="N95">
        <v>199</v>
      </c>
      <c r="O95">
        <v>0.24299999999999999</v>
      </c>
      <c r="P95">
        <v>94.1</v>
      </c>
      <c r="Q95">
        <v>0.616564</v>
      </c>
      <c r="R95">
        <v>143</v>
      </c>
      <c r="S95">
        <f t="shared" si="2"/>
        <v>704</v>
      </c>
      <c r="X95">
        <f t="shared" si="1"/>
        <v>7.1</v>
      </c>
      <c r="Y95">
        <f t="shared" si="1"/>
        <v>66.599999999999994</v>
      </c>
      <c r="Z95">
        <f t="shared" si="1"/>
        <v>224</v>
      </c>
      <c r="AA95">
        <f t="shared" si="1"/>
        <v>0.24600000000000002</v>
      </c>
      <c r="AB95">
        <f t="shared" si="1"/>
        <v>95.5</v>
      </c>
      <c r="AC95">
        <f t="shared" si="1"/>
        <v>0.62463900000000006</v>
      </c>
      <c r="AD95">
        <f t="shared" si="1"/>
        <v>158</v>
      </c>
    </row>
    <row r="96" spans="1:30" x14ac:dyDescent="0.3">
      <c r="A96" s="47" t="s">
        <v>18</v>
      </c>
      <c r="B96" s="42">
        <v>16</v>
      </c>
      <c r="C96" s="43">
        <v>2016</v>
      </c>
      <c r="D96" s="44">
        <v>1534873</v>
      </c>
      <c r="E96" s="45">
        <v>552308427.01306236</v>
      </c>
      <c r="F96" s="46">
        <f t="shared" si="0"/>
        <v>359839.82193514536</v>
      </c>
      <c r="G96">
        <v>800</v>
      </c>
      <c r="H96" s="51">
        <v>1.01</v>
      </c>
      <c r="I96" s="17">
        <v>20.380026448991178</v>
      </c>
      <c r="J96">
        <v>3.0695580398817004E-3</v>
      </c>
      <c r="K96">
        <v>0.38212135941234804</v>
      </c>
      <c r="L96">
        <v>10.3</v>
      </c>
      <c r="M96">
        <v>79.5</v>
      </c>
      <c r="N96">
        <v>217</v>
      </c>
      <c r="O96">
        <v>0.24100000000000002</v>
      </c>
      <c r="P96">
        <v>83.8</v>
      </c>
      <c r="Q96">
        <v>0.73784899999999998</v>
      </c>
      <c r="R96">
        <v>198</v>
      </c>
      <c r="S96">
        <f t="shared" si="2"/>
        <v>803</v>
      </c>
      <c r="X96">
        <f t="shared" si="1"/>
        <v>11.8</v>
      </c>
      <c r="Y96">
        <f t="shared" si="1"/>
        <v>74.400000000000006</v>
      </c>
      <c r="Z96">
        <f t="shared" si="1"/>
        <v>232</v>
      </c>
      <c r="AA96">
        <f t="shared" si="1"/>
        <v>0.23699999999999999</v>
      </c>
      <c r="AB96">
        <f t="shared" si="1"/>
        <v>85.5</v>
      </c>
      <c r="AC96">
        <f t="shared" si="1"/>
        <v>0.73931499999999994</v>
      </c>
      <c r="AD96">
        <f t="shared" si="1"/>
        <v>185</v>
      </c>
    </row>
    <row r="97" spans="1:30" x14ac:dyDescent="0.3">
      <c r="A97" s="47" t="s">
        <v>19</v>
      </c>
      <c r="B97" s="42">
        <v>17</v>
      </c>
      <c r="C97" s="43">
        <v>2016</v>
      </c>
      <c r="D97" s="44">
        <v>1260496</v>
      </c>
      <c r="E97" s="45">
        <v>498880349.38062149</v>
      </c>
      <c r="F97" s="46">
        <f t="shared" si="0"/>
        <v>395780.98572357348</v>
      </c>
      <c r="G97">
        <v>678</v>
      </c>
      <c r="H97" s="51">
        <v>1.75</v>
      </c>
      <c r="I97" s="17">
        <v>17.712312151832815</v>
      </c>
      <c r="J97">
        <v>1.1029940629003034E-3</v>
      </c>
      <c r="K97">
        <v>0.25552079933331567</v>
      </c>
      <c r="L97">
        <v>6.4</v>
      </c>
      <c r="M97">
        <v>74.599999999999994</v>
      </c>
      <c r="N97">
        <v>266</v>
      </c>
      <c r="O97">
        <v>0.183</v>
      </c>
      <c r="P97">
        <v>93.5</v>
      </c>
      <c r="Q97">
        <v>0.52535900000000002</v>
      </c>
      <c r="R97">
        <v>164</v>
      </c>
      <c r="S97">
        <f t="shared" si="2"/>
        <v>688</v>
      </c>
      <c r="X97">
        <f t="shared" ref="X97:AD112" si="3">L18</f>
        <v>7.5</v>
      </c>
      <c r="Y97">
        <f t="shared" si="3"/>
        <v>69.2</v>
      </c>
      <c r="Z97">
        <f t="shared" si="3"/>
        <v>292</v>
      </c>
      <c r="AA97">
        <f t="shared" si="3"/>
        <v>0.183</v>
      </c>
      <c r="AB97">
        <f t="shared" si="3"/>
        <v>95</v>
      </c>
      <c r="AC97">
        <f t="shared" si="3"/>
        <v>0.51964900000000003</v>
      </c>
      <c r="AD97">
        <f t="shared" si="3"/>
        <v>137</v>
      </c>
    </row>
    <row r="98" spans="1:30" x14ac:dyDescent="0.3">
      <c r="A98" s="47" t="s">
        <v>20</v>
      </c>
      <c r="B98" s="42">
        <v>18</v>
      </c>
      <c r="C98" s="43">
        <v>2016</v>
      </c>
      <c r="D98" s="44">
        <v>12426540</v>
      </c>
      <c r="E98" s="45">
        <v>15121534165.055183</v>
      </c>
      <c r="F98" s="46">
        <f t="shared" si="0"/>
        <v>1216874.0586724207</v>
      </c>
      <c r="G98">
        <v>7234</v>
      </c>
      <c r="H98" s="51">
        <v>2.1800000000000002</v>
      </c>
      <c r="I98" s="17">
        <v>11.323185884141306</v>
      </c>
      <c r="J98">
        <v>0</v>
      </c>
      <c r="K98">
        <v>0.10488771605399566</v>
      </c>
      <c r="L98">
        <v>14.899999999999999</v>
      </c>
      <c r="M98">
        <v>80.099999999999994</v>
      </c>
      <c r="N98">
        <v>595</v>
      </c>
      <c r="O98">
        <v>0</v>
      </c>
      <c r="P98">
        <v>64.599999999999994</v>
      </c>
      <c r="Q98">
        <v>0.99768299999999999</v>
      </c>
      <c r="R98">
        <v>8834</v>
      </c>
      <c r="S98">
        <f t="shared" si="2"/>
        <v>7067</v>
      </c>
      <c r="X98">
        <f t="shared" si="3"/>
        <v>18.5</v>
      </c>
      <c r="Y98">
        <f t="shared" si="3"/>
        <v>80.400000000000006</v>
      </c>
      <c r="Z98">
        <f t="shared" si="3"/>
        <v>616</v>
      </c>
      <c r="AA98">
        <f t="shared" si="3"/>
        <v>0</v>
      </c>
      <c r="AB98">
        <f t="shared" si="3"/>
        <v>67.3</v>
      </c>
      <c r="AC98">
        <f t="shared" si="3"/>
        <v>0.99766900000000003</v>
      </c>
      <c r="AD98">
        <f t="shared" si="3"/>
        <v>12681</v>
      </c>
    </row>
    <row r="99" spans="1:30" x14ac:dyDescent="0.3">
      <c r="A99" s="47" t="s">
        <v>21</v>
      </c>
      <c r="B99" s="42">
        <v>19</v>
      </c>
      <c r="C99" s="43">
        <v>2016</v>
      </c>
      <c r="D99" s="44">
        <v>591015</v>
      </c>
      <c r="E99" s="45">
        <v>248140392.09586692</v>
      </c>
      <c r="F99" s="46">
        <f t="shared" si="0"/>
        <v>419854.64344537264</v>
      </c>
      <c r="G99">
        <v>327</v>
      </c>
      <c r="H99" s="51">
        <v>0.39</v>
      </c>
      <c r="I99" s="17">
        <v>13.984032829801196</v>
      </c>
      <c r="J99">
        <v>0.12278179074763165</v>
      </c>
      <c r="K99">
        <v>0.16365885053017767</v>
      </c>
      <c r="L99">
        <v>4</v>
      </c>
      <c r="M99">
        <v>79.5</v>
      </c>
      <c r="N99">
        <v>192</v>
      </c>
      <c r="O99">
        <v>0.20899999999999999</v>
      </c>
      <c r="P99">
        <v>80.900000000000006</v>
      </c>
      <c r="Q99">
        <v>0.79546800000000006</v>
      </c>
      <c r="R99">
        <v>41</v>
      </c>
      <c r="S99">
        <f t="shared" si="2"/>
        <v>327</v>
      </c>
      <c r="X99">
        <f t="shared" si="3"/>
        <v>5.3</v>
      </c>
      <c r="Y99">
        <f t="shared" si="3"/>
        <v>74.599999999999994</v>
      </c>
      <c r="Z99">
        <f t="shared" si="3"/>
        <v>227</v>
      </c>
      <c r="AA99">
        <f t="shared" si="3"/>
        <v>0.21</v>
      </c>
      <c r="AB99">
        <f t="shared" si="3"/>
        <v>82.2</v>
      </c>
      <c r="AC99">
        <f t="shared" si="3"/>
        <v>0.790574</v>
      </c>
      <c r="AD99">
        <f t="shared" si="3"/>
        <v>32</v>
      </c>
    </row>
    <row r="100" spans="1:30" x14ac:dyDescent="0.3">
      <c r="A100" s="47" t="s">
        <v>22</v>
      </c>
      <c r="B100" s="42">
        <v>20</v>
      </c>
      <c r="C100" s="43">
        <v>2016</v>
      </c>
      <c r="D100" s="44">
        <v>817788</v>
      </c>
      <c r="E100" s="45">
        <v>578649148.89663577</v>
      </c>
      <c r="F100" s="46">
        <f t="shared" si="0"/>
        <v>707578.42973562307</v>
      </c>
      <c r="G100">
        <v>466</v>
      </c>
      <c r="H100" s="51">
        <v>0.41</v>
      </c>
      <c r="I100" s="17">
        <v>34.608367489036105</v>
      </c>
      <c r="J100">
        <v>0.33106174899770646</v>
      </c>
      <c r="K100">
        <v>0.11132050444038154</v>
      </c>
      <c r="L100">
        <v>3.1</v>
      </c>
      <c r="M100">
        <v>80.3</v>
      </c>
      <c r="N100">
        <v>201</v>
      </c>
      <c r="O100">
        <v>0.22399999999999998</v>
      </c>
      <c r="P100">
        <v>106.3</v>
      </c>
      <c r="Q100">
        <v>0.85485500000000003</v>
      </c>
      <c r="R100">
        <v>49</v>
      </c>
      <c r="S100">
        <f t="shared" si="2"/>
        <v>477</v>
      </c>
      <c r="X100">
        <f t="shared" si="3"/>
        <v>3.6000000000000005</v>
      </c>
      <c r="Y100">
        <f t="shared" si="3"/>
        <v>83.2</v>
      </c>
      <c r="Z100">
        <f t="shared" si="3"/>
        <v>239</v>
      </c>
      <c r="AA100">
        <f t="shared" si="3"/>
        <v>0.22500000000000001</v>
      </c>
      <c r="AB100">
        <f t="shared" si="3"/>
        <v>107.4</v>
      </c>
      <c r="AC100">
        <f t="shared" si="3"/>
        <v>0.85169799999999996</v>
      </c>
      <c r="AD100">
        <f t="shared" si="3"/>
        <v>39</v>
      </c>
    </row>
    <row r="101" spans="1:30" x14ac:dyDescent="0.3">
      <c r="A101" s="47" t="s">
        <v>23</v>
      </c>
      <c r="B101" s="42">
        <v>21</v>
      </c>
      <c r="C101" s="43">
        <v>2016</v>
      </c>
      <c r="D101" s="44">
        <v>1119189</v>
      </c>
      <c r="E101" s="45">
        <v>713043881.54792106</v>
      </c>
      <c r="F101" s="46">
        <f t="shared" si="0"/>
        <v>637107.65701585799</v>
      </c>
      <c r="G101">
        <v>593</v>
      </c>
      <c r="H101" s="51">
        <v>0.22</v>
      </c>
      <c r="I101" s="17">
        <v>23.761802323812038</v>
      </c>
      <c r="J101">
        <v>0.28637527386411854</v>
      </c>
      <c r="K101">
        <v>0.13586646419426998</v>
      </c>
      <c r="L101">
        <v>3.6000000000000005</v>
      </c>
      <c r="M101">
        <v>74</v>
      </c>
      <c r="N101">
        <v>164</v>
      </c>
      <c r="O101">
        <v>0.23</v>
      </c>
      <c r="P101">
        <v>98.2</v>
      </c>
      <c r="Q101">
        <v>0.62277000000000005</v>
      </c>
      <c r="R101">
        <v>50</v>
      </c>
      <c r="S101">
        <f t="shared" si="2"/>
        <v>611</v>
      </c>
      <c r="X101">
        <f t="shared" si="3"/>
        <v>4.5999999999999996</v>
      </c>
      <c r="Y101">
        <f t="shared" si="3"/>
        <v>76.599999999999994</v>
      </c>
      <c r="Z101">
        <f t="shared" si="3"/>
        <v>193</v>
      </c>
      <c r="AA101">
        <f t="shared" si="3"/>
        <v>0.23100000000000001</v>
      </c>
      <c r="AB101">
        <f t="shared" si="3"/>
        <v>101.8</v>
      </c>
      <c r="AC101">
        <f t="shared" si="3"/>
        <v>0.63085500000000005</v>
      </c>
      <c r="AD101">
        <f t="shared" si="3"/>
        <v>97</v>
      </c>
    </row>
    <row r="102" spans="1:30" x14ac:dyDescent="0.3">
      <c r="A102" s="47" t="s">
        <v>24</v>
      </c>
      <c r="B102" s="42">
        <v>22</v>
      </c>
      <c r="C102" s="43">
        <v>2016</v>
      </c>
      <c r="D102" s="44">
        <v>1185243</v>
      </c>
      <c r="E102" s="45">
        <v>509931657.56964338</v>
      </c>
      <c r="F102" s="46">
        <f t="shared" si="0"/>
        <v>430233.84872945328</v>
      </c>
      <c r="G102">
        <v>611</v>
      </c>
      <c r="H102" s="51">
        <v>0.08</v>
      </c>
      <c r="I102" s="17">
        <v>22.386408218983053</v>
      </c>
      <c r="J102">
        <v>3.6620228916557597E-4</v>
      </c>
      <c r="K102">
        <v>0.34210036899197493</v>
      </c>
      <c r="L102">
        <v>5.6</v>
      </c>
      <c r="M102">
        <v>66.099999999999994</v>
      </c>
      <c r="N102">
        <v>176</v>
      </c>
      <c r="O102">
        <v>0.27899999999999997</v>
      </c>
      <c r="P102">
        <v>78.099999999999994</v>
      </c>
      <c r="Q102">
        <v>0.58470999999999995</v>
      </c>
      <c r="R102">
        <v>70</v>
      </c>
      <c r="S102">
        <f t="shared" si="2"/>
        <v>611</v>
      </c>
      <c r="X102">
        <f t="shared" si="3"/>
        <v>5</v>
      </c>
      <c r="Y102">
        <f t="shared" si="3"/>
        <v>62.9</v>
      </c>
      <c r="Z102">
        <f t="shared" si="3"/>
        <v>205</v>
      </c>
      <c r="AA102">
        <f t="shared" si="3"/>
        <v>0.28000000000000003</v>
      </c>
      <c r="AB102">
        <f t="shared" si="3"/>
        <v>84.3</v>
      </c>
      <c r="AC102">
        <f t="shared" si="3"/>
        <v>0.59652400000000005</v>
      </c>
      <c r="AD102">
        <f t="shared" si="3"/>
        <v>86</v>
      </c>
    </row>
    <row r="103" spans="1:30" x14ac:dyDescent="0.3">
      <c r="A103" s="47" t="s">
        <v>25</v>
      </c>
      <c r="B103" s="42">
        <v>23</v>
      </c>
      <c r="C103" s="43">
        <v>2016</v>
      </c>
      <c r="D103" s="44">
        <v>982868</v>
      </c>
      <c r="E103" s="45">
        <v>417094862.00575942</v>
      </c>
      <c r="F103" s="46">
        <f t="shared" si="0"/>
        <v>424365.08463573892</v>
      </c>
      <c r="G103">
        <v>524</v>
      </c>
      <c r="H103" s="51">
        <v>0.31</v>
      </c>
      <c r="I103" s="17">
        <v>21.448902156319821</v>
      </c>
      <c r="J103">
        <v>2.8670187315426164E-2</v>
      </c>
      <c r="K103">
        <v>0.2100422335955919</v>
      </c>
      <c r="L103">
        <v>3.6000000000000005</v>
      </c>
      <c r="M103">
        <v>85.2</v>
      </c>
      <c r="N103">
        <v>251</v>
      </c>
      <c r="O103">
        <v>0.23100000000000001</v>
      </c>
      <c r="P103">
        <v>84.6</v>
      </c>
      <c r="Q103">
        <v>0.86702699999999988</v>
      </c>
      <c r="R103">
        <v>52</v>
      </c>
      <c r="S103">
        <f t="shared" si="2"/>
        <v>530</v>
      </c>
      <c r="X103">
        <f t="shared" si="3"/>
        <v>3.4000000000000004</v>
      </c>
      <c r="Y103">
        <f t="shared" si="3"/>
        <v>79.400000000000006</v>
      </c>
      <c r="Z103">
        <f t="shared" si="3"/>
        <v>280</v>
      </c>
      <c r="AA103">
        <f t="shared" si="3"/>
        <v>0.23100000000000001</v>
      </c>
      <c r="AB103">
        <f t="shared" si="3"/>
        <v>88.2</v>
      </c>
      <c r="AC103">
        <f t="shared" si="3"/>
        <v>0.89339000000000002</v>
      </c>
      <c r="AD103">
        <f t="shared" si="3"/>
        <v>69</v>
      </c>
    </row>
    <row r="104" spans="1:30" x14ac:dyDescent="0.3">
      <c r="A104" s="47" t="s">
        <v>26</v>
      </c>
      <c r="B104" s="42">
        <v>24</v>
      </c>
      <c r="C104" s="43">
        <v>2016</v>
      </c>
      <c r="D104" s="44">
        <v>1831619</v>
      </c>
      <c r="E104" s="45">
        <v>953668330.92564428</v>
      </c>
      <c r="F104" s="46">
        <f t="shared" si="0"/>
        <v>520669.5993684518</v>
      </c>
      <c r="G104">
        <v>966</v>
      </c>
      <c r="H104" s="51">
        <v>0.66</v>
      </c>
      <c r="I104" s="17">
        <v>27.704895192594741</v>
      </c>
      <c r="J104">
        <v>5.6942792992522627E-3</v>
      </c>
      <c r="K104">
        <v>0.2945796700650673</v>
      </c>
      <c r="L104">
        <v>6.8000000000000007</v>
      </c>
      <c r="M104">
        <v>77.099999999999994</v>
      </c>
      <c r="N104">
        <v>50</v>
      </c>
      <c r="O104">
        <v>0.35</v>
      </c>
      <c r="P104">
        <v>64.7</v>
      </c>
      <c r="Q104">
        <v>0.77940100000000001</v>
      </c>
      <c r="R104">
        <v>88</v>
      </c>
      <c r="S104">
        <f t="shared" si="2"/>
        <v>966</v>
      </c>
      <c r="X104">
        <f t="shared" si="3"/>
        <v>8.4</v>
      </c>
      <c r="Y104">
        <f t="shared" si="3"/>
        <v>76.400000000000006</v>
      </c>
      <c r="Z104">
        <f t="shared" si="3"/>
        <v>55</v>
      </c>
      <c r="AA104">
        <f t="shared" si="3"/>
        <v>0.34700000000000003</v>
      </c>
      <c r="AB104">
        <f t="shared" si="3"/>
        <v>64.400000000000006</v>
      </c>
      <c r="AC104">
        <f t="shared" si="3"/>
        <v>0.77965999999999991</v>
      </c>
      <c r="AD104">
        <f t="shared" si="3"/>
        <v>77</v>
      </c>
    </row>
    <row r="105" spans="1:30" x14ac:dyDescent="0.3">
      <c r="A105" s="47" t="s">
        <v>27</v>
      </c>
      <c r="B105" s="42">
        <v>25</v>
      </c>
      <c r="C105" s="43">
        <v>2016</v>
      </c>
      <c r="D105" s="44">
        <v>729119</v>
      </c>
      <c r="E105" s="45">
        <v>467006457.65904039</v>
      </c>
      <c r="F105" s="46">
        <f t="shared" si="0"/>
        <v>640507.86998972786</v>
      </c>
      <c r="G105">
        <v>445</v>
      </c>
      <c r="H105" s="51">
        <v>0.51</v>
      </c>
      <c r="I105" s="17">
        <v>18.306943051113851</v>
      </c>
      <c r="J105">
        <v>0.14372095133262389</v>
      </c>
      <c r="K105">
        <v>8.5076234409849419E-2</v>
      </c>
      <c r="L105">
        <v>5.7</v>
      </c>
      <c r="M105">
        <v>81.8</v>
      </c>
      <c r="N105">
        <v>129</v>
      </c>
      <c r="O105">
        <v>7.0000000000000007E-2</v>
      </c>
      <c r="P105">
        <v>105.3</v>
      </c>
      <c r="Q105">
        <v>0.94614000000000009</v>
      </c>
      <c r="R105">
        <v>29</v>
      </c>
      <c r="S105">
        <f t="shared" si="2"/>
        <v>455</v>
      </c>
      <c r="X105">
        <f t="shared" si="3"/>
        <v>7.8</v>
      </c>
      <c r="Y105">
        <f t="shared" si="3"/>
        <v>87.3</v>
      </c>
      <c r="Z105">
        <f t="shared" si="3"/>
        <v>202</v>
      </c>
      <c r="AA105">
        <f t="shared" si="3"/>
        <v>7.0000000000000007E-2</v>
      </c>
      <c r="AB105">
        <f t="shared" si="3"/>
        <v>107.7</v>
      </c>
      <c r="AC105">
        <f t="shared" si="3"/>
        <v>0.94079599999999997</v>
      </c>
      <c r="AD105">
        <f t="shared" si="3"/>
        <v>36</v>
      </c>
    </row>
    <row r="106" spans="1:30" x14ac:dyDescent="0.3">
      <c r="A106" s="47" t="s">
        <v>28</v>
      </c>
      <c r="B106" s="42">
        <v>26</v>
      </c>
      <c r="C106" s="43">
        <v>2016</v>
      </c>
      <c r="D106" s="44">
        <v>611801</v>
      </c>
      <c r="E106" s="45">
        <v>253056830.30749854</v>
      </c>
      <c r="F106" s="46">
        <f t="shared" si="0"/>
        <v>413626.04884185956</v>
      </c>
      <c r="G106">
        <v>321</v>
      </c>
      <c r="H106" s="51">
        <v>0.67</v>
      </c>
      <c r="I106" s="17">
        <v>31.116370712029873</v>
      </c>
      <c r="J106">
        <v>1.0285506941809165E-2</v>
      </c>
      <c r="K106">
        <v>0.34508752301240841</v>
      </c>
      <c r="L106">
        <v>6.3</v>
      </c>
      <c r="M106">
        <v>72.5</v>
      </c>
      <c r="N106">
        <v>188</v>
      </c>
      <c r="O106">
        <v>0.28600000000000003</v>
      </c>
      <c r="P106">
        <v>83.2</v>
      </c>
      <c r="Q106">
        <v>0.7289270000000001</v>
      </c>
      <c r="R106">
        <v>49</v>
      </c>
      <c r="S106">
        <f t="shared" si="2"/>
        <v>326</v>
      </c>
      <c r="X106">
        <f t="shared" si="3"/>
        <v>7.4000000000000012</v>
      </c>
      <c r="Y106">
        <f t="shared" si="3"/>
        <v>71.400000000000006</v>
      </c>
      <c r="Z106">
        <f t="shared" si="3"/>
        <v>203</v>
      </c>
      <c r="AA106">
        <f t="shared" si="3"/>
        <v>0.28699999999999998</v>
      </c>
      <c r="AB106">
        <f t="shared" si="3"/>
        <v>83.3</v>
      </c>
      <c r="AC106">
        <f t="shared" si="3"/>
        <v>0.72539299999999995</v>
      </c>
      <c r="AD106">
        <f t="shared" si="3"/>
        <v>46</v>
      </c>
    </row>
    <row r="107" spans="1:30" x14ac:dyDescent="0.3">
      <c r="A107" s="47" t="s">
        <v>29</v>
      </c>
      <c r="B107" s="42">
        <v>27</v>
      </c>
      <c r="C107" s="43">
        <v>2016</v>
      </c>
      <c r="D107" s="44">
        <v>635721</v>
      </c>
      <c r="E107" s="45">
        <v>159206139.09677264</v>
      </c>
      <c r="F107" s="46">
        <f t="shared" si="0"/>
        <v>250433.97826526518</v>
      </c>
      <c r="G107">
        <v>334</v>
      </c>
      <c r="H107" s="51">
        <v>0.27</v>
      </c>
      <c r="I107" s="17">
        <v>17.12986060207492</v>
      </c>
      <c r="J107">
        <v>3.5701838957008063E-3</v>
      </c>
      <c r="K107">
        <v>0.15424055947564344</v>
      </c>
      <c r="L107">
        <v>7.0000000000000009</v>
      </c>
      <c r="M107">
        <v>75.8</v>
      </c>
      <c r="N107">
        <v>200</v>
      </c>
      <c r="O107">
        <v>0.29600000000000004</v>
      </c>
      <c r="P107">
        <v>86.3</v>
      </c>
      <c r="Q107">
        <v>0.72979499999999997</v>
      </c>
      <c r="R107">
        <v>38</v>
      </c>
      <c r="S107">
        <f t="shared" si="2"/>
        <v>335</v>
      </c>
      <c r="X107">
        <f t="shared" si="3"/>
        <v>6.7</v>
      </c>
      <c r="Y107">
        <f t="shared" si="3"/>
        <v>65.599999999999994</v>
      </c>
      <c r="Z107">
        <f t="shared" si="3"/>
        <v>222</v>
      </c>
      <c r="AA107">
        <f t="shared" si="3"/>
        <v>0.29699999999999999</v>
      </c>
      <c r="AB107">
        <f t="shared" si="3"/>
        <v>86.5</v>
      </c>
      <c r="AC107">
        <f t="shared" si="3"/>
        <v>0.72815600000000003</v>
      </c>
      <c r="AD107">
        <f t="shared" si="3"/>
        <v>41</v>
      </c>
    </row>
    <row r="108" spans="1:30" x14ac:dyDescent="0.3">
      <c r="A108" s="47" t="s">
        <v>30</v>
      </c>
      <c r="B108" s="42">
        <v>28</v>
      </c>
      <c r="C108" s="43">
        <v>2016</v>
      </c>
      <c r="D108" s="44">
        <v>5368297</v>
      </c>
      <c r="E108" s="45">
        <v>4099939664.0456796</v>
      </c>
      <c r="F108" s="46">
        <f t="shared" si="0"/>
        <v>763731.89934269269</v>
      </c>
      <c r="G108">
        <v>3020</v>
      </c>
      <c r="H108" s="51">
        <v>2.79</v>
      </c>
      <c r="I108" s="17">
        <v>16.552493076910373</v>
      </c>
      <c r="J108">
        <v>2.855971666407262E-3</v>
      </c>
      <c r="K108">
        <v>0.15003856754071329</v>
      </c>
      <c r="L108">
        <v>13.8</v>
      </c>
      <c r="M108">
        <v>88.6</v>
      </c>
      <c r="N108">
        <v>556</v>
      </c>
      <c r="O108">
        <v>0</v>
      </c>
      <c r="P108">
        <v>81.7</v>
      </c>
      <c r="Q108">
        <v>0.98331999999999997</v>
      </c>
      <c r="R108">
        <v>2027</v>
      </c>
      <c r="S108">
        <f t="shared" si="2"/>
        <v>2967</v>
      </c>
      <c r="X108">
        <f t="shared" si="3"/>
        <v>14.800000000000002</v>
      </c>
      <c r="Y108">
        <f t="shared" si="3"/>
        <v>87.4</v>
      </c>
      <c r="Z108">
        <f t="shared" si="3"/>
        <v>580</v>
      </c>
      <c r="AA108">
        <f t="shared" si="3"/>
        <v>0</v>
      </c>
      <c r="AB108">
        <f t="shared" si="3"/>
        <v>84</v>
      </c>
      <c r="AC108">
        <f t="shared" si="3"/>
        <v>0.975352</v>
      </c>
      <c r="AD108">
        <f t="shared" si="3"/>
        <v>1735</v>
      </c>
    </row>
    <row r="109" spans="1:30" x14ac:dyDescent="0.3">
      <c r="A109" s="47" t="s">
        <v>31</v>
      </c>
      <c r="B109" s="42">
        <v>29</v>
      </c>
      <c r="C109" s="43">
        <v>2016</v>
      </c>
      <c r="D109" s="44">
        <v>467564</v>
      </c>
      <c r="E109" s="45">
        <v>101102695.62080485</v>
      </c>
      <c r="F109" s="46">
        <f t="shared" si="0"/>
        <v>216232.84859571065</v>
      </c>
      <c r="G109">
        <v>202</v>
      </c>
      <c r="H109" s="51">
        <v>0.22</v>
      </c>
      <c r="I109" s="17">
        <v>18.924968373742736</v>
      </c>
      <c r="J109">
        <v>1.058144652289455E-2</v>
      </c>
      <c r="K109">
        <v>0.15857810725897464</v>
      </c>
      <c r="L109">
        <v>2.8</v>
      </c>
      <c r="M109">
        <v>75.099999999999994</v>
      </c>
      <c r="N109">
        <v>261</v>
      </c>
      <c r="O109">
        <v>0.496</v>
      </c>
      <c r="P109">
        <v>72</v>
      </c>
      <c r="Q109">
        <v>0.92212700000000003</v>
      </c>
      <c r="R109">
        <v>9</v>
      </c>
      <c r="S109">
        <f t="shared" si="2"/>
        <v>202</v>
      </c>
      <c r="X109">
        <f t="shared" si="3"/>
        <v>5.3</v>
      </c>
      <c r="Y109">
        <f t="shared" si="3"/>
        <v>64.3</v>
      </c>
      <c r="Z109">
        <f t="shared" si="3"/>
        <v>280</v>
      </c>
      <c r="AA109">
        <f t="shared" si="3"/>
        <v>0.49399999999999999</v>
      </c>
      <c r="AB109">
        <f t="shared" si="3"/>
        <v>72.900000000000006</v>
      </c>
      <c r="AC109">
        <f t="shared" si="3"/>
        <v>0.92116799999999999</v>
      </c>
      <c r="AD109">
        <f t="shared" si="3"/>
        <v>5</v>
      </c>
    </row>
    <row r="110" spans="1:30" x14ac:dyDescent="0.3">
      <c r="A110" s="47" t="s">
        <v>32</v>
      </c>
      <c r="B110" s="42">
        <v>30</v>
      </c>
      <c r="C110" s="43">
        <v>2016</v>
      </c>
      <c r="D110" s="44">
        <v>277344</v>
      </c>
      <c r="E110" s="45">
        <v>69564170.70379281</v>
      </c>
      <c r="F110" s="46">
        <f t="shared" si="0"/>
        <v>250822.69926081979</v>
      </c>
      <c r="G110">
        <v>145</v>
      </c>
      <c r="H110" s="51">
        <v>0.1</v>
      </c>
      <c r="I110" s="17">
        <v>13.137333571003476</v>
      </c>
      <c r="J110">
        <v>8.743303767536157E-3</v>
      </c>
      <c r="K110">
        <v>8.5530103098397248E-3</v>
      </c>
      <c r="L110">
        <v>2</v>
      </c>
      <c r="M110">
        <v>72.900000000000006</v>
      </c>
      <c r="N110">
        <v>350</v>
      </c>
      <c r="O110">
        <v>0.54500000000000004</v>
      </c>
      <c r="P110">
        <v>77.7</v>
      </c>
      <c r="Q110">
        <v>0.78686199999999995</v>
      </c>
      <c r="R110">
        <v>13</v>
      </c>
      <c r="S110">
        <f t="shared" si="2"/>
        <v>145</v>
      </c>
      <c r="X110">
        <f t="shared" si="3"/>
        <v>2.4</v>
      </c>
      <c r="Y110">
        <f t="shared" si="3"/>
        <v>70.400000000000006</v>
      </c>
      <c r="Z110">
        <f t="shared" si="3"/>
        <v>307</v>
      </c>
      <c r="AA110">
        <f t="shared" si="3"/>
        <v>0.54600000000000004</v>
      </c>
      <c r="AB110">
        <f t="shared" si="3"/>
        <v>86.5</v>
      </c>
      <c r="AC110">
        <f t="shared" si="3"/>
        <v>0.76758199999999999</v>
      </c>
      <c r="AD110">
        <f t="shared" si="3"/>
        <v>45</v>
      </c>
    </row>
    <row r="111" spans="1:30" x14ac:dyDescent="0.3">
      <c r="A111" s="47" t="s">
        <v>33</v>
      </c>
      <c r="B111" s="42">
        <v>31</v>
      </c>
      <c r="C111" s="43">
        <v>2016</v>
      </c>
      <c r="D111" s="44">
        <v>5614961</v>
      </c>
      <c r="E111" s="45">
        <v>2257074474.6573129</v>
      </c>
      <c r="F111" s="46">
        <f t="shared" si="0"/>
        <v>401975.09379981674</v>
      </c>
      <c r="G111">
        <v>2739</v>
      </c>
      <c r="H111" s="51">
        <v>0.26</v>
      </c>
      <c r="I111" s="17">
        <v>19.276959754762192</v>
      </c>
      <c r="J111">
        <v>6.3884988472779815E-3</v>
      </c>
      <c r="K111">
        <v>0.10230948143466655</v>
      </c>
      <c r="L111">
        <v>7.3</v>
      </c>
      <c r="M111">
        <v>75.3</v>
      </c>
      <c r="N111">
        <v>214</v>
      </c>
      <c r="O111">
        <v>0.44799999999999995</v>
      </c>
      <c r="P111">
        <v>72.8</v>
      </c>
      <c r="Q111">
        <v>0.83838599999999996</v>
      </c>
      <c r="R111">
        <v>707</v>
      </c>
      <c r="S111">
        <f t="shared" si="2"/>
        <v>2702</v>
      </c>
      <c r="X111">
        <f t="shared" si="3"/>
        <v>5.2</v>
      </c>
      <c r="Y111">
        <f t="shared" si="3"/>
        <v>70.099999999999994</v>
      </c>
      <c r="Z111">
        <f t="shared" si="3"/>
        <v>237</v>
      </c>
      <c r="AA111">
        <f t="shared" si="3"/>
        <v>0.45200000000000001</v>
      </c>
      <c r="AB111">
        <f t="shared" si="3"/>
        <v>73</v>
      </c>
      <c r="AC111">
        <f t="shared" si="3"/>
        <v>0.8395999999999999</v>
      </c>
      <c r="AD111">
        <f t="shared" si="3"/>
        <v>476</v>
      </c>
    </row>
    <row r="112" spans="1:30" x14ac:dyDescent="0.3">
      <c r="A112" s="47" t="s">
        <v>34</v>
      </c>
      <c r="B112" s="42">
        <v>32</v>
      </c>
      <c r="C112" s="43">
        <v>2016</v>
      </c>
      <c r="D112" s="44">
        <v>1002727</v>
      </c>
      <c r="E112" s="45">
        <v>368485352.63134104</v>
      </c>
      <c r="F112" s="46">
        <f t="shared" si="0"/>
        <v>367483.22587438161</v>
      </c>
      <c r="G112">
        <v>523</v>
      </c>
      <c r="H112" s="51">
        <v>0.12</v>
      </c>
      <c r="I112" s="17">
        <v>32.02278760569618</v>
      </c>
      <c r="J112">
        <v>0.26264924277152435</v>
      </c>
      <c r="K112">
        <v>3.8729234296734263E-2</v>
      </c>
      <c r="L112">
        <v>8.6</v>
      </c>
      <c r="M112">
        <v>75.2</v>
      </c>
      <c r="N112">
        <v>315</v>
      </c>
      <c r="O112">
        <v>0.34600000000000003</v>
      </c>
      <c r="P112">
        <v>93.9</v>
      </c>
      <c r="Q112">
        <v>0.63874399999999998</v>
      </c>
      <c r="R112">
        <v>91</v>
      </c>
      <c r="S112">
        <f t="shared" si="2"/>
        <v>529</v>
      </c>
      <c r="X112">
        <f t="shared" si="3"/>
        <v>11.8</v>
      </c>
      <c r="Y112">
        <f t="shared" si="3"/>
        <v>77.2</v>
      </c>
      <c r="Z112">
        <f t="shared" si="3"/>
        <v>371</v>
      </c>
      <c r="AA112">
        <f t="shared" si="3"/>
        <v>0.34399999999999997</v>
      </c>
      <c r="AB112">
        <f t="shared" si="3"/>
        <v>95.3</v>
      </c>
      <c r="AC112">
        <f t="shared" si="3"/>
        <v>0.64263000000000003</v>
      </c>
      <c r="AD112">
        <f t="shared" si="3"/>
        <v>86</v>
      </c>
    </row>
    <row r="113" spans="1:30" x14ac:dyDescent="0.3">
      <c r="A113" s="47" t="s">
        <v>35</v>
      </c>
      <c r="B113" s="42">
        <v>33</v>
      </c>
      <c r="C113" s="43">
        <v>2016</v>
      </c>
      <c r="D113" s="44">
        <v>2561940</v>
      </c>
      <c r="E113" s="45">
        <v>825586466.73914242</v>
      </c>
      <c r="F113" s="46">
        <f t="shared" si="0"/>
        <v>322250.50810680282</v>
      </c>
      <c r="G113">
        <v>1289</v>
      </c>
      <c r="H113" s="51">
        <v>0.42</v>
      </c>
      <c r="I113" s="17">
        <v>22.243840348649112</v>
      </c>
      <c r="J113">
        <v>4.2855628413072347E-2</v>
      </c>
      <c r="K113">
        <v>0.21530313637084889</v>
      </c>
      <c r="L113">
        <v>4.5999999999999996</v>
      </c>
      <c r="M113">
        <v>76.099999999999994</v>
      </c>
      <c r="N113">
        <v>258</v>
      </c>
      <c r="O113">
        <v>0.23300000000000001</v>
      </c>
      <c r="P113">
        <v>86.7</v>
      </c>
      <c r="Q113">
        <v>0.58543199999999995</v>
      </c>
      <c r="R113">
        <v>234</v>
      </c>
      <c r="S113">
        <f t="shared" si="2"/>
        <v>1308</v>
      </c>
      <c r="X113">
        <f t="shared" ref="X113:AD128" si="4">L34</f>
        <v>5.9</v>
      </c>
      <c r="Y113">
        <f t="shared" si="4"/>
        <v>72.099999999999994</v>
      </c>
      <c r="Z113">
        <f t="shared" si="4"/>
        <v>281</v>
      </c>
      <c r="AA113">
        <f t="shared" si="4"/>
        <v>0.23399999999999999</v>
      </c>
      <c r="AB113">
        <f t="shared" si="4"/>
        <v>88.8</v>
      </c>
      <c r="AC113">
        <f t="shared" si="4"/>
        <v>0.60035800000000006</v>
      </c>
      <c r="AD113">
        <f t="shared" si="4"/>
        <v>288</v>
      </c>
    </row>
    <row r="114" spans="1:30" x14ac:dyDescent="0.3">
      <c r="A114" s="47" t="s">
        <v>36</v>
      </c>
      <c r="B114" s="42">
        <v>34</v>
      </c>
      <c r="C114" s="43">
        <v>2016</v>
      </c>
      <c r="D114" s="44">
        <v>4253207</v>
      </c>
      <c r="E114" s="45">
        <v>1375107444.8261859</v>
      </c>
      <c r="F114" s="46">
        <f t="shared" si="0"/>
        <v>323310.72642977076</v>
      </c>
      <c r="G114">
        <v>2175</v>
      </c>
      <c r="H114" s="51">
        <v>0.99</v>
      </c>
      <c r="I114" s="17">
        <v>21.415104303852921</v>
      </c>
      <c r="J114">
        <v>8.1104240880835576E-3</v>
      </c>
      <c r="K114">
        <v>0.18541202343688468</v>
      </c>
      <c r="L114">
        <v>7.8</v>
      </c>
      <c r="M114">
        <v>81.099999999999994</v>
      </c>
      <c r="N114">
        <v>328</v>
      </c>
      <c r="O114">
        <v>0.32100000000000001</v>
      </c>
      <c r="P114">
        <v>81.2</v>
      </c>
      <c r="Q114">
        <v>0.75101399999999996</v>
      </c>
      <c r="R114">
        <v>711</v>
      </c>
      <c r="S114">
        <f t="shared" si="2"/>
        <v>2132</v>
      </c>
      <c r="X114">
        <f t="shared" si="4"/>
        <v>9.1999999999999993</v>
      </c>
      <c r="Y114">
        <f t="shared" si="4"/>
        <v>74.900000000000006</v>
      </c>
      <c r="Z114">
        <f t="shared" si="4"/>
        <v>352</v>
      </c>
      <c r="AA114">
        <f t="shared" si="4"/>
        <v>0.32200000000000001</v>
      </c>
      <c r="AB114">
        <f t="shared" si="4"/>
        <v>81</v>
      </c>
      <c r="AC114">
        <f t="shared" si="4"/>
        <v>0.74637500000000001</v>
      </c>
      <c r="AD114">
        <f t="shared" si="4"/>
        <v>748</v>
      </c>
    </row>
    <row r="115" spans="1:30" x14ac:dyDescent="0.3">
      <c r="A115" s="47" t="s">
        <v>37</v>
      </c>
      <c r="B115" s="42">
        <v>35</v>
      </c>
      <c r="C115" s="43">
        <v>2016</v>
      </c>
      <c r="D115" s="44">
        <v>3046906</v>
      </c>
      <c r="E115" s="45">
        <v>617587559.99633121</v>
      </c>
      <c r="F115" s="46">
        <f t="shared" si="0"/>
        <v>202693.34203166465</v>
      </c>
      <c r="G115">
        <v>1335</v>
      </c>
      <c r="H115" s="51">
        <v>0.15</v>
      </c>
      <c r="I115" s="17">
        <v>32.31212592351271</v>
      </c>
      <c r="J115">
        <v>3.999678920374455E-3</v>
      </c>
      <c r="K115">
        <v>4.5078538356030477E-2</v>
      </c>
      <c r="L115">
        <v>1.9</v>
      </c>
      <c r="M115">
        <v>70.5</v>
      </c>
      <c r="N115">
        <v>204</v>
      </c>
      <c r="O115">
        <v>0.54799999999999993</v>
      </c>
      <c r="P115">
        <v>66.7</v>
      </c>
      <c r="Q115">
        <v>0.74590400000000001</v>
      </c>
      <c r="R115">
        <v>191</v>
      </c>
      <c r="S115">
        <f t="shared" si="2"/>
        <v>1301</v>
      </c>
      <c r="X115">
        <f t="shared" si="4"/>
        <v>6.1</v>
      </c>
      <c r="Y115">
        <f t="shared" si="4"/>
        <v>61</v>
      </c>
      <c r="Z115">
        <f t="shared" si="4"/>
        <v>235</v>
      </c>
      <c r="AA115">
        <f t="shared" si="4"/>
        <v>0.54899999999999993</v>
      </c>
      <c r="AB115">
        <f t="shared" si="4"/>
        <v>67.7</v>
      </c>
      <c r="AC115">
        <f t="shared" si="4"/>
        <v>0.76911600000000002</v>
      </c>
      <c r="AD115">
        <f t="shared" si="4"/>
        <v>104</v>
      </c>
    </row>
    <row r="116" spans="1:30" x14ac:dyDescent="0.3">
      <c r="A116" s="47" t="s">
        <v>38</v>
      </c>
      <c r="B116" s="42">
        <v>36</v>
      </c>
      <c r="C116" s="43">
        <v>2016</v>
      </c>
      <c r="D116" s="44">
        <v>470384</v>
      </c>
      <c r="E116" s="45">
        <v>58141513.918766491</v>
      </c>
      <c r="F116" s="46">
        <f t="shared" si="0"/>
        <v>123604.36137021346</v>
      </c>
      <c r="G116">
        <v>231</v>
      </c>
      <c r="H116" s="51">
        <v>0.12</v>
      </c>
      <c r="I116" s="17">
        <v>35.485505189924581</v>
      </c>
      <c r="J116">
        <v>1.4037732163980701E-2</v>
      </c>
      <c r="K116">
        <v>7.9523036584834728E-2</v>
      </c>
      <c r="L116">
        <v>-88888888</v>
      </c>
      <c r="M116">
        <v>85.8</v>
      </c>
      <c r="N116">
        <v>168</v>
      </c>
      <c r="O116">
        <v>0.50800000000000001</v>
      </c>
      <c r="P116">
        <v>48.9</v>
      </c>
      <c r="Q116">
        <v>0.65234399999999992</v>
      </c>
      <c r="R116">
        <v>0</v>
      </c>
      <c r="S116">
        <f t="shared" si="2"/>
        <v>223</v>
      </c>
      <c r="X116">
        <f t="shared" si="4"/>
        <v>5.6</v>
      </c>
      <c r="Y116">
        <f t="shared" si="4"/>
        <v>80.2</v>
      </c>
      <c r="Z116">
        <f t="shared" si="4"/>
        <v>187</v>
      </c>
      <c r="AA116">
        <f t="shared" si="4"/>
        <v>0.52400000000000002</v>
      </c>
      <c r="AB116">
        <f t="shared" si="4"/>
        <v>49.5</v>
      </c>
      <c r="AC116">
        <f t="shared" si="4"/>
        <v>0.65486199999999994</v>
      </c>
      <c r="AD116">
        <f t="shared" si="4"/>
        <v>0</v>
      </c>
    </row>
    <row r="117" spans="1:30" x14ac:dyDescent="0.3">
      <c r="A117" s="47" t="s">
        <v>39</v>
      </c>
      <c r="B117" s="42">
        <v>37</v>
      </c>
      <c r="C117" s="43">
        <v>2016</v>
      </c>
      <c r="D117" s="44">
        <v>881219</v>
      </c>
      <c r="E117" s="45">
        <v>152970828.2387991</v>
      </c>
      <c r="F117" s="46">
        <f t="shared" si="0"/>
        <v>173590.02499809818</v>
      </c>
      <c r="G117">
        <v>432</v>
      </c>
      <c r="H117" s="51">
        <v>0.33</v>
      </c>
      <c r="I117" s="17">
        <v>23.687774398774145</v>
      </c>
      <c r="J117">
        <v>2.0544984564598657E-3</v>
      </c>
      <c r="K117">
        <v>0.11093701799316605</v>
      </c>
      <c r="L117">
        <v>2.4</v>
      </c>
      <c r="M117">
        <v>72.400000000000006</v>
      </c>
      <c r="N117">
        <v>175</v>
      </c>
      <c r="O117">
        <v>0.47200000000000003</v>
      </c>
      <c r="P117">
        <v>79.900000000000006</v>
      </c>
      <c r="Q117">
        <v>0.78774199999999994</v>
      </c>
      <c r="R117">
        <v>50</v>
      </c>
      <c r="S117">
        <f t="shared" si="2"/>
        <v>427</v>
      </c>
      <c r="X117">
        <f t="shared" si="4"/>
        <v>2.5</v>
      </c>
      <c r="Y117">
        <f t="shared" si="4"/>
        <v>72.2</v>
      </c>
      <c r="Z117">
        <f t="shared" si="4"/>
        <v>198</v>
      </c>
      <c r="AA117">
        <f t="shared" si="4"/>
        <v>0.46899999999999997</v>
      </c>
      <c r="AB117">
        <f t="shared" si="4"/>
        <v>83</v>
      </c>
      <c r="AC117">
        <f t="shared" si="4"/>
        <v>0.79730800000000002</v>
      </c>
      <c r="AD117">
        <f t="shared" si="4"/>
        <v>73</v>
      </c>
    </row>
    <row r="118" spans="1:30" x14ac:dyDescent="0.3">
      <c r="A118" s="47" t="s">
        <v>40</v>
      </c>
      <c r="B118" s="42">
        <v>38</v>
      </c>
      <c r="C118" s="43">
        <v>2016</v>
      </c>
      <c r="D118" s="44">
        <v>469557</v>
      </c>
      <c r="E118" s="45">
        <v>78521138.898187771</v>
      </c>
      <c r="F118" s="46">
        <f t="shared" si="0"/>
        <v>167223.87036757576</v>
      </c>
      <c r="G118">
        <v>215</v>
      </c>
      <c r="H118" s="51">
        <v>0.63</v>
      </c>
      <c r="I118" s="17">
        <v>26.177427468540305</v>
      </c>
      <c r="J118">
        <v>2.101820307191303E-2</v>
      </c>
      <c r="K118">
        <v>0.12333217800934383</v>
      </c>
      <c r="L118">
        <v>0.8</v>
      </c>
      <c r="M118">
        <v>77</v>
      </c>
      <c r="N118">
        <v>239</v>
      </c>
      <c r="O118">
        <v>0.58099999999999996</v>
      </c>
      <c r="P118">
        <v>69.8</v>
      </c>
      <c r="Q118">
        <v>0.72504800000000003</v>
      </c>
      <c r="R118">
        <v>12</v>
      </c>
      <c r="S118">
        <f t="shared" si="2"/>
        <v>217</v>
      </c>
      <c r="X118">
        <f t="shared" si="4"/>
        <v>2</v>
      </c>
      <c r="Y118">
        <f t="shared" si="4"/>
        <v>63</v>
      </c>
      <c r="Z118">
        <f t="shared" si="4"/>
        <v>281</v>
      </c>
      <c r="AA118">
        <f t="shared" si="4"/>
        <v>0.57899999999999996</v>
      </c>
      <c r="AB118">
        <f t="shared" si="4"/>
        <v>73.8</v>
      </c>
      <c r="AC118">
        <f t="shared" si="4"/>
        <v>0.71706900000000007</v>
      </c>
      <c r="AD118">
        <f t="shared" si="4"/>
        <v>5</v>
      </c>
    </row>
    <row r="119" spans="1:30" x14ac:dyDescent="0.3">
      <c r="A119" s="47" t="s">
        <v>41</v>
      </c>
      <c r="B119" s="42">
        <v>39</v>
      </c>
      <c r="C119" s="43">
        <v>2016</v>
      </c>
      <c r="D119" s="44">
        <v>702982</v>
      </c>
      <c r="E119" s="45">
        <v>148810041.92408839</v>
      </c>
      <c r="F119" s="46">
        <f t="shared" si="0"/>
        <v>211684.00033583844</v>
      </c>
      <c r="G119">
        <v>324</v>
      </c>
      <c r="H119" s="51">
        <v>0.25</v>
      </c>
      <c r="I119" s="17">
        <v>17.158184827508347</v>
      </c>
      <c r="J119">
        <v>2.5245662550222509E-3</v>
      </c>
      <c r="K119">
        <v>6.702095578925979E-2</v>
      </c>
      <c r="L119">
        <v>3.1</v>
      </c>
      <c r="M119">
        <v>76.2</v>
      </c>
      <c r="N119">
        <v>352</v>
      </c>
      <c r="O119">
        <v>0.36299999999999999</v>
      </c>
      <c r="P119">
        <v>90.2</v>
      </c>
      <c r="Q119">
        <v>0.88561199999999995</v>
      </c>
      <c r="R119">
        <v>96</v>
      </c>
      <c r="S119">
        <f t="shared" si="2"/>
        <v>329</v>
      </c>
      <c r="X119">
        <f t="shared" si="4"/>
        <v>3.8</v>
      </c>
      <c r="Y119">
        <f t="shared" si="4"/>
        <v>71.2</v>
      </c>
      <c r="Z119">
        <f t="shared" si="4"/>
        <v>371</v>
      </c>
      <c r="AA119">
        <f t="shared" si="4"/>
        <v>0.36299999999999999</v>
      </c>
      <c r="AB119">
        <f t="shared" si="4"/>
        <v>88.7</v>
      </c>
      <c r="AC119">
        <f t="shared" si="4"/>
        <v>0.88673000000000002</v>
      </c>
      <c r="AD119">
        <f t="shared" si="4"/>
        <v>92</v>
      </c>
    </row>
    <row r="120" spans="1:30" x14ac:dyDescent="0.3">
      <c r="A120" s="47" t="s">
        <v>42</v>
      </c>
      <c r="B120" s="42">
        <v>40</v>
      </c>
      <c r="C120" s="43">
        <v>2016</v>
      </c>
      <c r="D120" s="44">
        <v>2864896</v>
      </c>
      <c r="E120" s="45">
        <v>712594539.9541322</v>
      </c>
      <c r="F120" s="46">
        <f t="shared" si="0"/>
        <v>248733.12677114009</v>
      </c>
      <c r="G120">
        <v>1377</v>
      </c>
      <c r="H120" s="51">
        <v>0.25</v>
      </c>
      <c r="I120" s="17">
        <v>17.253682844871804</v>
      </c>
      <c r="J120">
        <v>5.0391745687963516E-3</v>
      </c>
      <c r="K120">
        <v>0.12951762830349023</v>
      </c>
      <c r="L120">
        <v>4.5</v>
      </c>
      <c r="M120">
        <v>72</v>
      </c>
      <c r="N120">
        <v>268</v>
      </c>
      <c r="O120">
        <v>0.40899999999999997</v>
      </c>
      <c r="P120">
        <v>78.2</v>
      </c>
      <c r="Q120">
        <v>0.88050600000000001</v>
      </c>
      <c r="R120">
        <v>173</v>
      </c>
      <c r="S120">
        <f t="shared" si="2"/>
        <v>1377</v>
      </c>
      <c r="X120">
        <f t="shared" si="4"/>
        <v>6.6000000000000005</v>
      </c>
      <c r="Y120">
        <f t="shared" si="4"/>
        <v>71.400000000000006</v>
      </c>
      <c r="Z120">
        <f t="shared" si="4"/>
        <v>313</v>
      </c>
      <c r="AA120">
        <f t="shared" si="4"/>
        <v>0.41200000000000003</v>
      </c>
      <c r="AB120">
        <f t="shared" si="4"/>
        <v>78.7</v>
      </c>
      <c r="AC120">
        <f t="shared" si="4"/>
        <v>0.878942</v>
      </c>
      <c r="AD120">
        <f t="shared" si="4"/>
        <v>167</v>
      </c>
    </row>
    <row r="121" spans="1:30" x14ac:dyDescent="0.3">
      <c r="A121" s="47" t="s">
        <v>43</v>
      </c>
      <c r="B121" s="42">
        <v>41</v>
      </c>
      <c r="C121" s="43">
        <v>2016</v>
      </c>
      <c r="D121" s="44">
        <v>4116385</v>
      </c>
      <c r="E121" s="45">
        <v>1421517606.5521624</v>
      </c>
      <c r="F121" s="46">
        <f t="shared" si="0"/>
        <v>345331.54856801836</v>
      </c>
      <c r="G121">
        <v>2011</v>
      </c>
      <c r="H121" s="51">
        <v>0.62</v>
      </c>
      <c r="I121" s="17">
        <v>24.98099664752656</v>
      </c>
      <c r="J121">
        <v>3.4630959756257372E-2</v>
      </c>
      <c r="K121">
        <v>0.25741985539759493</v>
      </c>
      <c r="L121">
        <v>6.2</v>
      </c>
      <c r="M121">
        <v>75.2</v>
      </c>
      <c r="N121">
        <v>259</v>
      </c>
      <c r="O121">
        <v>0.38500000000000001</v>
      </c>
      <c r="P121">
        <v>77.8</v>
      </c>
      <c r="Q121">
        <v>0.89980199999999999</v>
      </c>
      <c r="R121">
        <v>692</v>
      </c>
      <c r="S121">
        <f t="shared" si="2"/>
        <v>2017</v>
      </c>
      <c r="X121">
        <f t="shared" si="4"/>
        <v>7.9</v>
      </c>
      <c r="Y121">
        <f t="shared" si="4"/>
        <v>71.2</v>
      </c>
      <c r="Z121">
        <f t="shared" si="4"/>
        <v>281</v>
      </c>
      <c r="AA121">
        <f t="shared" si="4"/>
        <v>0.38600000000000001</v>
      </c>
      <c r="AB121">
        <f t="shared" si="4"/>
        <v>79.3</v>
      </c>
      <c r="AC121">
        <f t="shared" si="4"/>
        <v>0.89471100000000003</v>
      </c>
      <c r="AD121">
        <f t="shared" si="4"/>
        <v>662</v>
      </c>
    </row>
    <row r="122" spans="1:30" x14ac:dyDescent="0.3">
      <c r="A122" s="47" t="s">
        <v>44</v>
      </c>
      <c r="B122" s="42">
        <v>42</v>
      </c>
      <c r="C122" s="43">
        <v>2016</v>
      </c>
      <c r="D122" s="44">
        <v>687739</v>
      </c>
      <c r="E122" s="45">
        <v>170890463.85410532</v>
      </c>
      <c r="F122" s="46">
        <f t="shared" si="0"/>
        <v>248481.56619605012</v>
      </c>
      <c r="G122">
        <v>352</v>
      </c>
      <c r="H122" s="51">
        <v>0.1</v>
      </c>
      <c r="I122" s="17">
        <v>15.954944833094878</v>
      </c>
      <c r="J122">
        <v>1.010435995114492E-3</v>
      </c>
      <c r="K122">
        <v>0.27554232647090016</v>
      </c>
      <c r="L122">
        <v>4.5999999999999996</v>
      </c>
      <c r="M122">
        <v>69.599999999999994</v>
      </c>
      <c r="N122">
        <v>274</v>
      </c>
      <c r="O122">
        <v>0.33899999999999997</v>
      </c>
      <c r="P122">
        <v>83.2</v>
      </c>
      <c r="Q122">
        <v>0.51462399999999997</v>
      </c>
      <c r="R122">
        <v>105</v>
      </c>
      <c r="S122">
        <f t="shared" si="2"/>
        <v>359</v>
      </c>
      <c r="X122">
        <f t="shared" si="4"/>
        <v>7.5</v>
      </c>
      <c r="Y122">
        <f t="shared" si="4"/>
        <v>71.2</v>
      </c>
      <c r="Z122">
        <f t="shared" si="4"/>
        <v>286</v>
      </c>
      <c r="AA122">
        <f t="shared" si="4"/>
        <v>0.34200000000000003</v>
      </c>
      <c r="AB122">
        <f t="shared" si="4"/>
        <v>90</v>
      </c>
      <c r="AC122">
        <f t="shared" si="4"/>
        <v>0.51794499999999999</v>
      </c>
      <c r="AD122">
        <f t="shared" si="4"/>
        <v>65</v>
      </c>
    </row>
    <row r="123" spans="1:30" x14ac:dyDescent="0.3">
      <c r="A123" s="47" t="s">
        <v>45</v>
      </c>
      <c r="B123" s="42">
        <v>43</v>
      </c>
      <c r="C123" s="43">
        <v>2016</v>
      </c>
      <c r="D123" s="44">
        <v>813367</v>
      </c>
      <c r="E123" s="45">
        <v>223297718.89639071</v>
      </c>
      <c r="F123" s="46">
        <f t="shared" si="0"/>
        <v>274535.01174302708</v>
      </c>
      <c r="G123">
        <v>443</v>
      </c>
      <c r="H123" s="51">
        <v>0.36</v>
      </c>
      <c r="I123" s="17">
        <v>23.569070541671259</v>
      </c>
      <c r="J123">
        <v>3.4285258433617373E-4</v>
      </c>
      <c r="K123">
        <v>0.23029971736781008</v>
      </c>
      <c r="L123">
        <v>12.4</v>
      </c>
      <c r="M123">
        <v>67.5</v>
      </c>
      <c r="N123">
        <v>353</v>
      </c>
      <c r="O123">
        <v>0.375</v>
      </c>
      <c r="P123">
        <v>80</v>
      </c>
      <c r="Q123">
        <v>0.56196000000000002</v>
      </c>
      <c r="R123">
        <v>48</v>
      </c>
      <c r="S123">
        <f t="shared" si="2"/>
        <v>446</v>
      </c>
      <c r="X123">
        <f t="shared" si="4"/>
        <v>14.899999999999999</v>
      </c>
      <c r="Y123">
        <f t="shared" si="4"/>
        <v>69.599999999999994</v>
      </c>
      <c r="Z123">
        <f t="shared" si="4"/>
        <v>373</v>
      </c>
      <c r="AA123">
        <f t="shared" si="4"/>
        <v>0.38</v>
      </c>
      <c r="AB123">
        <f t="shared" si="4"/>
        <v>81</v>
      </c>
      <c r="AC123">
        <f t="shared" si="4"/>
        <v>0.56060299999999996</v>
      </c>
      <c r="AD123">
        <f t="shared" si="4"/>
        <v>42</v>
      </c>
    </row>
    <row r="124" spans="1:30" x14ac:dyDescent="0.3">
      <c r="A124" s="47" t="s">
        <v>46</v>
      </c>
      <c r="B124" s="42">
        <v>44</v>
      </c>
      <c r="C124" s="43">
        <v>2016</v>
      </c>
      <c r="D124" s="44">
        <v>3932921</v>
      </c>
      <c r="E124" s="45">
        <v>2058139909.5502853</v>
      </c>
      <c r="F124" s="46">
        <f t="shared" si="0"/>
        <v>523310.76814161416</v>
      </c>
      <c r="G124">
        <v>2058</v>
      </c>
      <c r="H124" s="51">
        <v>0.61</v>
      </c>
      <c r="I124" s="17">
        <v>30.925697227870657</v>
      </c>
      <c r="J124">
        <v>0.19945439271227436</v>
      </c>
      <c r="K124">
        <v>0.17314857326622651</v>
      </c>
      <c r="L124">
        <v>20</v>
      </c>
      <c r="M124">
        <v>82.9</v>
      </c>
      <c r="N124">
        <v>394</v>
      </c>
      <c r="O124">
        <v>0.23399999999999999</v>
      </c>
      <c r="P124">
        <v>64.2</v>
      </c>
      <c r="Q124">
        <v>0.7477339999999999</v>
      </c>
      <c r="R124">
        <v>723</v>
      </c>
      <c r="S124">
        <f t="shared" si="2"/>
        <v>2062</v>
      </c>
      <c r="X124">
        <f t="shared" si="4"/>
        <v>19.5</v>
      </c>
      <c r="Y124">
        <f t="shared" si="4"/>
        <v>83.1</v>
      </c>
      <c r="Z124">
        <f t="shared" si="4"/>
        <v>422</v>
      </c>
      <c r="AA124">
        <f t="shared" si="4"/>
        <v>0.23600000000000002</v>
      </c>
      <c r="AB124">
        <f t="shared" si="4"/>
        <v>64.900000000000006</v>
      </c>
      <c r="AC124">
        <f t="shared" si="4"/>
        <v>0.74260099999999996</v>
      </c>
      <c r="AD124">
        <f t="shared" si="4"/>
        <v>808</v>
      </c>
    </row>
    <row r="125" spans="1:30" x14ac:dyDescent="0.3">
      <c r="A125" s="47" t="s">
        <v>47</v>
      </c>
      <c r="B125" s="42">
        <v>45</v>
      </c>
      <c r="C125" s="43">
        <v>2016</v>
      </c>
      <c r="D125" s="44">
        <v>1498971</v>
      </c>
      <c r="E125" s="45">
        <v>570254794.23979902</v>
      </c>
      <c r="F125" s="46">
        <f t="shared" si="0"/>
        <v>380430.8383816625</v>
      </c>
      <c r="G125">
        <v>806</v>
      </c>
      <c r="H125" s="51">
        <v>0.19</v>
      </c>
      <c r="I125" s="17">
        <v>15.27890620122794</v>
      </c>
      <c r="J125">
        <v>0.21570124235075708</v>
      </c>
      <c r="K125">
        <v>0.19877005715603882</v>
      </c>
      <c r="L125">
        <v>6.6000000000000005</v>
      </c>
      <c r="M125">
        <v>73.900000000000006</v>
      </c>
      <c r="N125">
        <v>316</v>
      </c>
      <c r="O125">
        <v>0.34799999999999998</v>
      </c>
      <c r="P125">
        <v>85.3</v>
      </c>
      <c r="Q125">
        <v>0.59345399999999993</v>
      </c>
      <c r="R125">
        <v>150</v>
      </c>
      <c r="S125">
        <f t="shared" si="2"/>
        <v>821</v>
      </c>
      <c r="X125">
        <f t="shared" si="4"/>
        <v>9.3000000000000007</v>
      </c>
      <c r="Y125">
        <f t="shared" si="4"/>
        <v>69.400000000000006</v>
      </c>
      <c r="Z125">
        <f t="shared" si="4"/>
        <v>338</v>
      </c>
      <c r="AA125">
        <f t="shared" si="4"/>
        <v>0.34899999999999998</v>
      </c>
      <c r="AB125">
        <f t="shared" si="4"/>
        <v>93.8</v>
      </c>
      <c r="AC125">
        <f t="shared" si="4"/>
        <v>0.59368799999999999</v>
      </c>
      <c r="AD125">
        <f t="shared" si="4"/>
        <v>113</v>
      </c>
    </row>
    <row r="126" spans="1:30" x14ac:dyDescent="0.3">
      <c r="A126" s="47" t="s">
        <v>48</v>
      </c>
      <c r="B126" s="42">
        <v>46</v>
      </c>
      <c r="C126" s="43">
        <v>2016</v>
      </c>
      <c r="D126" s="44">
        <v>1227872</v>
      </c>
      <c r="E126" s="45">
        <v>284659108.00056535</v>
      </c>
      <c r="F126" s="46">
        <f t="shared" si="0"/>
        <v>231831.25602714726</v>
      </c>
      <c r="G126">
        <v>646</v>
      </c>
      <c r="H126" s="51">
        <v>0.54</v>
      </c>
      <c r="I126" s="17">
        <v>17.614023581188871</v>
      </c>
      <c r="J126">
        <v>9.3657419057897406E-4</v>
      </c>
      <c r="K126">
        <v>0.23833732639077182</v>
      </c>
      <c r="L126">
        <v>23.1</v>
      </c>
      <c r="M126">
        <v>67.3</v>
      </c>
      <c r="N126">
        <v>294</v>
      </c>
      <c r="O126">
        <v>0.38100000000000001</v>
      </c>
      <c r="P126">
        <v>84</v>
      </c>
      <c r="Q126">
        <v>0.608066</v>
      </c>
      <c r="R126">
        <v>117</v>
      </c>
      <c r="S126">
        <f t="shared" si="2"/>
        <v>671</v>
      </c>
      <c r="X126">
        <f t="shared" si="4"/>
        <v>22.7</v>
      </c>
      <c r="Y126">
        <f t="shared" si="4"/>
        <v>73.2</v>
      </c>
      <c r="Z126">
        <f t="shared" si="4"/>
        <v>310</v>
      </c>
      <c r="AA126">
        <f t="shared" si="4"/>
        <v>0.38799999999999996</v>
      </c>
      <c r="AB126">
        <f t="shared" si="4"/>
        <v>84.3</v>
      </c>
      <c r="AC126">
        <f t="shared" si="4"/>
        <v>0.60791700000000004</v>
      </c>
      <c r="AD126">
        <f t="shared" si="4"/>
        <v>157</v>
      </c>
    </row>
    <row r="127" spans="1:30" x14ac:dyDescent="0.3">
      <c r="A127" s="47" t="s">
        <v>49</v>
      </c>
      <c r="B127" s="42">
        <v>47</v>
      </c>
      <c r="C127" s="43">
        <v>2016</v>
      </c>
      <c r="D127" s="44">
        <v>2618357</v>
      </c>
      <c r="E127" s="45">
        <v>1147634030.8809526</v>
      </c>
      <c r="F127" s="46">
        <f t="shared" si="0"/>
        <v>438303.11561064917</v>
      </c>
      <c r="G127">
        <v>1313</v>
      </c>
      <c r="H127" s="51">
        <v>1.22</v>
      </c>
      <c r="I127" s="17">
        <v>20.859427570113816</v>
      </c>
      <c r="J127">
        <v>0.16044767483482528</v>
      </c>
      <c r="K127">
        <v>0.29994685948961924</v>
      </c>
      <c r="L127">
        <v>7.1</v>
      </c>
      <c r="M127">
        <v>71.400000000000006</v>
      </c>
      <c r="N127">
        <v>229</v>
      </c>
      <c r="O127">
        <v>0.24199999999999999</v>
      </c>
      <c r="P127">
        <v>84.8</v>
      </c>
      <c r="Q127">
        <v>0.68315899999999996</v>
      </c>
      <c r="R127">
        <v>399</v>
      </c>
      <c r="S127">
        <f t="shared" si="2"/>
        <v>1305</v>
      </c>
      <c r="X127">
        <f t="shared" si="4"/>
        <v>9.4</v>
      </c>
      <c r="Y127">
        <f t="shared" si="4"/>
        <v>67.8</v>
      </c>
      <c r="Z127">
        <f t="shared" si="4"/>
        <v>252</v>
      </c>
      <c r="AA127">
        <f t="shared" si="4"/>
        <v>0.24299999999999999</v>
      </c>
      <c r="AB127">
        <f t="shared" si="4"/>
        <v>86.8</v>
      </c>
      <c r="AC127">
        <f t="shared" si="4"/>
        <v>0.66186099999999992</v>
      </c>
      <c r="AD127">
        <f t="shared" si="4"/>
        <v>360</v>
      </c>
    </row>
    <row r="128" spans="1:30" x14ac:dyDescent="0.3">
      <c r="A128" s="47" t="s">
        <v>50</v>
      </c>
      <c r="B128" s="42">
        <v>48</v>
      </c>
      <c r="C128" s="43">
        <v>2016</v>
      </c>
      <c r="D128" s="44">
        <v>1250270</v>
      </c>
      <c r="E128" s="45">
        <v>313533809.18383157</v>
      </c>
      <c r="F128" s="46">
        <f t="shared" si="0"/>
        <v>250772.88040489779</v>
      </c>
      <c r="G128">
        <v>680</v>
      </c>
      <c r="H128" s="51">
        <v>0.46</v>
      </c>
      <c r="I128" s="17">
        <v>18.180218847218388</v>
      </c>
      <c r="J128">
        <v>2.8575652271934345E-3</v>
      </c>
      <c r="K128">
        <v>0.27131683312736715</v>
      </c>
      <c r="L128">
        <v>8.1999999999999993</v>
      </c>
      <c r="M128">
        <v>67.3</v>
      </c>
      <c r="N128">
        <v>260</v>
      </c>
      <c r="O128">
        <v>0.24</v>
      </c>
      <c r="P128">
        <v>91.3</v>
      </c>
      <c r="Q128">
        <v>0.55171100000000006</v>
      </c>
      <c r="R128">
        <v>92</v>
      </c>
      <c r="S128">
        <f t="shared" si="2"/>
        <v>679</v>
      </c>
      <c r="X128">
        <f t="shared" si="4"/>
        <v>8.3000000000000007</v>
      </c>
      <c r="Y128">
        <f t="shared" si="4"/>
        <v>64.900000000000006</v>
      </c>
      <c r="Z128">
        <f t="shared" si="4"/>
        <v>279</v>
      </c>
      <c r="AA128">
        <f t="shared" si="4"/>
        <v>0.24299999999999999</v>
      </c>
      <c r="AB128">
        <f t="shared" si="4"/>
        <v>93</v>
      </c>
      <c r="AC128">
        <f t="shared" si="4"/>
        <v>0.55529699999999993</v>
      </c>
      <c r="AD128">
        <f t="shared" si="4"/>
        <v>100</v>
      </c>
    </row>
    <row r="129" spans="1:30" x14ac:dyDescent="0.3">
      <c r="A129" s="47" t="s">
        <v>51</v>
      </c>
      <c r="B129" s="42">
        <v>49</v>
      </c>
      <c r="C129" s="43">
        <v>2016</v>
      </c>
      <c r="D129" s="44">
        <v>3236317</v>
      </c>
      <c r="E129" s="45">
        <v>1282751717.9779861</v>
      </c>
      <c r="F129" s="46">
        <f t="shared" si="0"/>
        <v>396361.5795294423</v>
      </c>
      <c r="G129">
        <v>1772</v>
      </c>
      <c r="H129" s="51">
        <v>6.06</v>
      </c>
      <c r="I129" s="17">
        <v>18.086927189416315</v>
      </c>
      <c r="J129">
        <v>8.1272029927754205E-4</v>
      </c>
      <c r="K129">
        <v>0.2798222525659978</v>
      </c>
      <c r="L129">
        <v>11.3</v>
      </c>
      <c r="M129">
        <v>66.3</v>
      </c>
      <c r="N129">
        <v>280</v>
      </c>
      <c r="O129">
        <v>0.20499999999999999</v>
      </c>
      <c r="P129">
        <v>87.6</v>
      </c>
      <c r="Q129">
        <v>0.69565500000000002</v>
      </c>
      <c r="R129">
        <v>454</v>
      </c>
      <c r="S129">
        <f t="shared" si="2"/>
        <v>1764</v>
      </c>
      <c r="X129">
        <f t="shared" ref="X129:AD144" si="5">L50</f>
        <v>11.1</v>
      </c>
      <c r="Y129">
        <f t="shared" si="5"/>
        <v>61.1</v>
      </c>
      <c r="Z129">
        <f t="shared" si="5"/>
        <v>301</v>
      </c>
      <c r="AA129">
        <f t="shared" si="5"/>
        <v>0.20499999999999999</v>
      </c>
      <c r="AB129">
        <f t="shared" si="5"/>
        <v>89.6</v>
      </c>
      <c r="AC129">
        <f t="shared" si="5"/>
        <v>0.69758900000000001</v>
      </c>
      <c r="AD129">
        <f t="shared" si="5"/>
        <v>370</v>
      </c>
    </row>
    <row r="130" spans="1:30" x14ac:dyDescent="0.3">
      <c r="A130" s="47" t="s">
        <v>52</v>
      </c>
      <c r="B130" s="42">
        <v>50</v>
      </c>
      <c r="C130" s="43">
        <v>2016</v>
      </c>
      <c r="D130" s="44">
        <v>1954702</v>
      </c>
      <c r="E130" s="45">
        <v>814765416.15179157</v>
      </c>
      <c r="F130" s="46">
        <f t="shared" si="0"/>
        <v>416823.33990132081</v>
      </c>
      <c r="G130">
        <v>1012</v>
      </c>
      <c r="H130" s="51">
        <v>0.09</v>
      </c>
      <c r="I130" s="17">
        <v>20.530884350268185</v>
      </c>
      <c r="J130">
        <v>0.3266025181999509</v>
      </c>
      <c r="K130">
        <v>0.12442443390043684</v>
      </c>
      <c r="L130">
        <v>6.1</v>
      </c>
      <c r="M130">
        <v>74.5</v>
      </c>
      <c r="N130">
        <v>245</v>
      </c>
      <c r="O130">
        <v>0.40600000000000003</v>
      </c>
      <c r="P130">
        <v>87</v>
      </c>
      <c r="Q130">
        <v>0.80416300000000007</v>
      </c>
      <c r="R130">
        <v>122</v>
      </c>
      <c r="S130">
        <f t="shared" si="2"/>
        <v>1012</v>
      </c>
      <c r="X130">
        <f t="shared" si="5"/>
        <v>10.1</v>
      </c>
      <c r="Y130">
        <f t="shared" si="5"/>
        <v>71.900000000000006</v>
      </c>
      <c r="Z130">
        <f t="shared" si="5"/>
        <v>267</v>
      </c>
      <c r="AA130">
        <f t="shared" si="5"/>
        <v>0.40500000000000003</v>
      </c>
      <c r="AB130">
        <f t="shared" si="5"/>
        <v>88</v>
      </c>
      <c r="AC130">
        <f t="shared" si="5"/>
        <v>0.80634399999999995</v>
      </c>
      <c r="AD130">
        <f t="shared" si="5"/>
        <v>93</v>
      </c>
    </row>
    <row r="131" spans="1:30" x14ac:dyDescent="0.3">
      <c r="A131" s="47" t="s">
        <v>53</v>
      </c>
      <c r="B131" s="42">
        <v>51</v>
      </c>
      <c r="C131" s="43">
        <v>2016</v>
      </c>
      <c r="D131" s="44">
        <v>1338461</v>
      </c>
      <c r="E131" s="45">
        <v>358258197.73614311</v>
      </c>
      <c r="F131" s="46">
        <f t="shared" si="0"/>
        <v>267664.27840343735</v>
      </c>
      <c r="G131">
        <v>709</v>
      </c>
      <c r="H131" s="51">
        <v>1.06</v>
      </c>
      <c r="I131" s="17">
        <v>18.128125190156151</v>
      </c>
      <c r="J131">
        <v>1.5191164528456612E-3</v>
      </c>
      <c r="K131">
        <v>0.19589279903050108</v>
      </c>
      <c r="L131">
        <v>17.5</v>
      </c>
      <c r="M131">
        <v>70.3</v>
      </c>
      <c r="N131">
        <v>278</v>
      </c>
      <c r="O131">
        <v>0.31900000000000001</v>
      </c>
      <c r="P131">
        <v>80.8</v>
      </c>
      <c r="Q131">
        <v>0.80131299999999994</v>
      </c>
      <c r="R131">
        <v>161</v>
      </c>
      <c r="S131">
        <f t="shared" si="2"/>
        <v>702</v>
      </c>
      <c r="X131">
        <f t="shared" si="5"/>
        <v>12.1</v>
      </c>
      <c r="Y131">
        <f t="shared" si="5"/>
        <v>62.4</v>
      </c>
      <c r="Z131">
        <f t="shared" si="5"/>
        <v>298</v>
      </c>
      <c r="AA131">
        <f t="shared" si="5"/>
        <v>0.31900000000000001</v>
      </c>
      <c r="AB131">
        <f t="shared" si="5"/>
        <v>81.599999999999994</v>
      </c>
      <c r="AC131">
        <f t="shared" si="5"/>
        <v>0.79470499999999999</v>
      </c>
      <c r="AD131">
        <f t="shared" si="5"/>
        <v>146</v>
      </c>
    </row>
    <row r="132" spans="1:30" x14ac:dyDescent="0.3">
      <c r="A132" s="47" t="s">
        <v>54</v>
      </c>
      <c r="B132" s="42">
        <v>52</v>
      </c>
      <c r="C132" s="43">
        <v>2016</v>
      </c>
      <c r="D132" s="44">
        <v>3221165</v>
      </c>
      <c r="E132" s="45">
        <v>1364822203.483861</v>
      </c>
      <c r="F132" s="46">
        <f t="shared" si="0"/>
        <v>423704.53034348163</v>
      </c>
      <c r="G132">
        <v>1759</v>
      </c>
      <c r="H132" s="51">
        <v>0.87</v>
      </c>
      <c r="I132" s="17">
        <v>18.813878320560733</v>
      </c>
      <c r="J132">
        <v>0.14213364621777103</v>
      </c>
      <c r="K132">
        <v>0.19959447533467761</v>
      </c>
      <c r="L132">
        <v>3.6000000000000005</v>
      </c>
      <c r="M132">
        <v>69.400000000000006</v>
      </c>
      <c r="N132">
        <v>321</v>
      </c>
      <c r="O132">
        <v>0.19899999999999998</v>
      </c>
      <c r="P132">
        <v>75.8</v>
      </c>
      <c r="Q132">
        <v>0.45369300000000001</v>
      </c>
      <c r="R132">
        <v>441</v>
      </c>
      <c r="S132">
        <f t="shared" si="2"/>
        <v>1758</v>
      </c>
      <c r="X132">
        <f t="shared" si="5"/>
        <v>4.7</v>
      </c>
      <c r="Y132">
        <f t="shared" si="5"/>
        <v>67.599999999999994</v>
      </c>
      <c r="Z132">
        <f t="shared" si="5"/>
        <v>346</v>
      </c>
      <c r="AA132">
        <f t="shared" si="5"/>
        <v>0.19800000000000001</v>
      </c>
      <c r="AB132">
        <f t="shared" si="5"/>
        <v>78</v>
      </c>
      <c r="AC132">
        <f t="shared" si="5"/>
        <v>0.52090700000000001</v>
      </c>
      <c r="AD132">
        <f t="shared" si="5"/>
        <v>551</v>
      </c>
    </row>
    <row r="133" spans="1:30" x14ac:dyDescent="0.3">
      <c r="A133" s="47" t="s">
        <v>55</v>
      </c>
      <c r="B133" s="42">
        <v>53</v>
      </c>
      <c r="C133" s="43">
        <v>2016</v>
      </c>
      <c r="D133" s="44">
        <v>2517620</v>
      </c>
      <c r="E133" s="45">
        <v>700848615.38400257</v>
      </c>
      <c r="F133" s="46">
        <f t="shared" si="0"/>
        <v>278377.44194278825</v>
      </c>
      <c r="G133">
        <v>1242</v>
      </c>
      <c r="H133" s="51">
        <v>0.63</v>
      </c>
      <c r="I133" s="17">
        <v>20.166597036792254</v>
      </c>
      <c r="J133">
        <v>1.7748841187000704E-2</v>
      </c>
      <c r="K133">
        <v>0.18654916335761532</v>
      </c>
      <c r="L133">
        <v>4</v>
      </c>
      <c r="M133">
        <v>66.7</v>
      </c>
      <c r="N133">
        <v>323</v>
      </c>
      <c r="O133">
        <v>0.23899999999999999</v>
      </c>
      <c r="P133">
        <v>97.5</v>
      </c>
      <c r="Q133">
        <v>0.64379699999999995</v>
      </c>
      <c r="R133">
        <v>191</v>
      </c>
      <c r="S133">
        <f t="shared" si="2"/>
        <v>1257</v>
      </c>
      <c r="X133">
        <f t="shared" si="5"/>
        <v>5.4</v>
      </c>
      <c r="Y133">
        <f t="shared" si="5"/>
        <v>65.7</v>
      </c>
      <c r="Z133">
        <f t="shared" si="5"/>
        <v>340</v>
      </c>
      <c r="AA133">
        <f t="shared" si="5"/>
        <v>0.24199999999999999</v>
      </c>
      <c r="AB133">
        <f t="shared" si="5"/>
        <v>97.1</v>
      </c>
      <c r="AC133">
        <f t="shared" si="5"/>
        <v>0.66260400000000008</v>
      </c>
      <c r="AD133">
        <f t="shared" si="5"/>
        <v>229</v>
      </c>
    </row>
    <row r="134" spans="1:30" x14ac:dyDescent="0.3">
      <c r="A134" s="47" t="s">
        <v>56</v>
      </c>
      <c r="B134" s="42">
        <v>54</v>
      </c>
      <c r="C134" s="43">
        <v>2016</v>
      </c>
      <c r="D134" s="44">
        <v>1248955</v>
      </c>
      <c r="E134" s="45">
        <v>366954691.15114498</v>
      </c>
      <c r="F134" s="46">
        <f t="shared" si="0"/>
        <v>293809.37756055658</v>
      </c>
      <c r="G134">
        <v>653</v>
      </c>
      <c r="H134" s="51">
        <v>2.39</v>
      </c>
      <c r="I134" s="17">
        <v>19.232788679365601</v>
      </c>
      <c r="J134">
        <v>1.9073044724797386E-2</v>
      </c>
      <c r="K134">
        <v>0.23192240841511985</v>
      </c>
      <c r="L134">
        <v>3.2</v>
      </c>
      <c r="M134">
        <v>67.2</v>
      </c>
      <c r="N134">
        <v>294</v>
      </c>
      <c r="O134">
        <v>0.248</v>
      </c>
      <c r="P134">
        <v>82.4</v>
      </c>
      <c r="Q134">
        <v>0.71800200000000003</v>
      </c>
      <c r="R134">
        <v>202</v>
      </c>
      <c r="S134">
        <f t="shared" si="2"/>
        <v>650</v>
      </c>
      <c r="X134">
        <f t="shared" si="5"/>
        <v>4.3</v>
      </c>
      <c r="Y134">
        <f t="shared" si="5"/>
        <v>62.9</v>
      </c>
      <c r="Z134">
        <f t="shared" si="5"/>
        <v>312</v>
      </c>
      <c r="AA134">
        <f t="shared" si="5"/>
        <v>0.251</v>
      </c>
      <c r="AB134">
        <f t="shared" si="5"/>
        <v>85.1</v>
      </c>
      <c r="AC134">
        <f t="shared" si="5"/>
        <v>0.717642</v>
      </c>
      <c r="AD134">
        <f t="shared" si="5"/>
        <v>251</v>
      </c>
    </row>
    <row r="135" spans="1:30" x14ac:dyDescent="0.3">
      <c r="A135" s="47" t="s">
        <v>57</v>
      </c>
      <c r="B135" s="42">
        <v>55</v>
      </c>
      <c r="C135" s="43">
        <v>2016</v>
      </c>
      <c r="D135" s="44">
        <v>841365</v>
      </c>
      <c r="E135" s="45">
        <v>202100465.18358928</v>
      </c>
      <c r="F135" s="46">
        <f t="shared" si="0"/>
        <v>240205.45801594941</v>
      </c>
      <c r="G135">
        <v>411</v>
      </c>
      <c r="H135" s="51">
        <v>0.16</v>
      </c>
      <c r="I135" s="17">
        <v>14.474890203087179</v>
      </c>
      <c r="J135">
        <v>9.9515080518147725E-3</v>
      </c>
      <c r="K135">
        <v>0.20712252833765588</v>
      </c>
      <c r="L135">
        <v>3.8</v>
      </c>
      <c r="M135">
        <v>67</v>
      </c>
      <c r="N135">
        <v>209</v>
      </c>
      <c r="O135">
        <v>0.375</v>
      </c>
      <c r="P135">
        <v>92.2</v>
      </c>
      <c r="Q135">
        <v>0.56976700000000002</v>
      </c>
      <c r="R135">
        <v>53</v>
      </c>
      <c r="S135">
        <f t="shared" si="2"/>
        <v>425</v>
      </c>
      <c r="X135">
        <f t="shared" si="5"/>
        <v>4</v>
      </c>
      <c r="Y135">
        <f t="shared" si="5"/>
        <v>61</v>
      </c>
      <c r="Z135">
        <f t="shared" si="5"/>
        <v>246</v>
      </c>
      <c r="AA135">
        <f t="shared" si="5"/>
        <v>0.376</v>
      </c>
      <c r="AB135">
        <f t="shared" si="5"/>
        <v>96</v>
      </c>
      <c r="AC135">
        <f t="shared" si="5"/>
        <v>0.57177900000000004</v>
      </c>
      <c r="AD135">
        <f t="shared" si="5"/>
        <v>56</v>
      </c>
    </row>
    <row r="136" spans="1:30" x14ac:dyDescent="0.3">
      <c r="A136" s="47" t="s">
        <v>58</v>
      </c>
      <c r="B136" s="42">
        <v>56</v>
      </c>
      <c r="C136" s="43">
        <v>2016</v>
      </c>
      <c r="D136" s="44">
        <v>4329309</v>
      </c>
      <c r="E136" s="45">
        <v>2109619098.0812244</v>
      </c>
      <c r="F136" s="46">
        <f t="shared" si="0"/>
        <v>487287.71683453978</v>
      </c>
      <c r="G136">
        <v>2230</v>
      </c>
      <c r="H136" s="51">
        <v>1.4</v>
      </c>
      <c r="I136" s="17">
        <v>15.566911107317905</v>
      </c>
      <c r="J136">
        <v>1.2765888381368036E-2</v>
      </c>
      <c r="K136">
        <v>0.28855499126137374</v>
      </c>
      <c r="L136">
        <v>7.8</v>
      </c>
      <c r="M136">
        <v>77.3</v>
      </c>
      <c r="N136">
        <v>280</v>
      </c>
      <c r="O136">
        <v>0.15</v>
      </c>
      <c r="P136">
        <v>87.7</v>
      </c>
      <c r="Q136">
        <v>0.77821200000000001</v>
      </c>
      <c r="R136">
        <v>551</v>
      </c>
      <c r="S136">
        <f t="shared" si="2"/>
        <v>2293</v>
      </c>
      <c r="X136">
        <f t="shared" si="5"/>
        <v>7.8</v>
      </c>
      <c r="Y136">
        <f t="shared" si="5"/>
        <v>69</v>
      </c>
      <c r="Z136">
        <f t="shared" si="5"/>
        <v>313</v>
      </c>
      <c r="AA136">
        <f t="shared" si="5"/>
        <v>0.152</v>
      </c>
      <c r="AB136">
        <f t="shared" si="5"/>
        <v>90.8</v>
      </c>
      <c r="AC136">
        <f t="shared" si="5"/>
        <v>0.77939700000000001</v>
      </c>
      <c r="AD136">
        <f t="shared" si="5"/>
        <v>526</v>
      </c>
    </row>
    <row r="137" spans="1:30" x14ac:dyDescent="0.3">
      <c r="A137" s="47" t="s">
        <v>59</v>
      </c>
      <c r="B137" s="42">
        <v>57</v>
      </c>
      <c r="C137" s="43">
        <v>2016</v>
      </c>
      <c r="D137" s="44">
        <v>3646714</v>
      </c>
      <c r="E137" s="45">
        <v>6125961796.4562778</v>
      </c>
      <c r="F137" s="46">
        <f t="shared" si="0"/>
        <v>1679858.0301214401</v>
      </c>
      <c r="G137">
        <v>1957</v>
      </c>
      <c r="H137" s="51">
        <v>0.23</v>
      </c>
      <c r="I137" s="17">
        <v>34.804228962054587</v>
      </c>
      <c r="J137">
        <v>0.53164318090543883</v>
      </c>
      <c r="K137">
        <v>3.8532692508193432E-2</v>
      </c>
      <c r="L137">
        <v>6.6000000000000005</v>
      </c>
      <c r="M137">
        <v>81.2</v>
      </c>
      <c r="N137">
        <v>240</v>
      </c>
      <c r="O137">
        <v>0.20100000000000001</v>
      </c>
      <c r="P137">
        <v>74.3</v>
      </c>
      <c r="Q137">
        <v>0.76525899999999991</v>
      </c>
      <c r="R137">
        <v>240</v>
      </c>
      <c r="S137">
        <f t="shared" si="2"/>
        <v>1934</v>
      </c>
      <c r="X137">
        <f t="shared" si="5"/>
        <v>6</v>
      </c>
      <c r="Y137">
        <f t="shared" si="5"/>
        <v>78.099999999999994</v>
      </c>
      <c r="Z137">
        <f t="shared" si="5"/>
        <v>263</v>
      </c>
      <c r="AA137">
        <f t="shared" si="5"/>
        <v>0.20399999999999999</v>
      </c>
      <c r="AB137">
        <f t="shared" si="5"/>
        <v>75.7</v>
      </c>
      <c r="AC137">
        <f t="shared" si="5"/>
        <v>0.74625799999999998</v>
      </c>
      <c r="AD137">
        <f t="shared" si="5"/>
        <v>257</v>
      </c>
    </row>
    <row r="138" spans="1:30" x14ac:dyDescent="0.3">
      <c r="A138" s="47" t="s">
        <v>60</v>
      </c>
      <c r="B138" s="42">
        <v>58</v>
      </c>
      <c r="C138" s="43">
        <v>2016</v>
      </c>
      <c r="D138" s="44">
        <v>3502934</v>
      </c>
      <c r="E138" s="45">
        <v>1332761396.2632241</v>
      </c>
      <c r="F138" s="46">
        <f t="shared" si="0"/>
        <v>380470.02777192608</v>
      </c>
      <c r="G138">
        <v>1850</v>
      </c>
      <c r="H138" s="51">
        <v>1.47</v>
      </c>
      <c r="I138" s="17">
        <v>14.878070448318805</v>
      </c>
      <c r="J138">
        <v>2.2299424433613366E-2</v>
      </c>
      <c r="K138">
        <v>0.33357242523512071</v>
      </c>
      <c r="L138">
        <v>6.2</v>
      </c>
      <c r="M138">
        <v>73</v>
      </c>
      <c r="N138">
        <v>289</v>
      </c>
      <c r="O138">
        <v>0.17399999999999999</v>
      </c>
      <c r="P138">
        <v>76.099999999999994</v>
      </c>
      <c r="Q138">
        <v>0.8346380000000001</v>
      </c>
      <c r="R138">
        <v>292</v>
      </c>
      <c r="S138">
        <f t="shared" si="2"/>
        <v>1857</v>
      </c>
      <c r="X138">
        <f t="shared" si="5"/>
        <v>8.1</v>
      </c>
      <c r="Y138">
        <f t="shared" si="5"/>
        <v>66.599999999999994</v>
      </c>
      <c r="Z138">
        <f t="shared" si="5"/>
        <v>315</v>
      </c>
      <c r="AA138">
        <f t="shared" si="5"/>
        <v>0.17399999999999999</v>
      </c>
      <c r="AB138">
        <f t="shared" si="5"/>
        <v>76.2</v>
      </c>
      <c r="AC138">
        <f t="shared" si="5"/>
        <v>0.83092600000000005</v>
      </c>
      <c r="AD138">
        <f t="shared" si="5"/>
        <v>309</v>
      </c>
    </row>
    <row r="139" spans="1:30" x14ac:dyDescent="0.3">
      <c r="A139" s="47" t="s">
        <v>61</v>
      </c>
      <c r="B139" s="42">
        <v>59</v>
      </c>
      <c r="C139" s="43">
        <v>2016</v>
      </c>
      <c r="D139" s="44">
        <v>210574</v>
      </c>
      <c r="E139" s="45">
        <v>47434942.208021201</v>
      </c>
      <c r="F139" s="46">
        <f t="shared" si="0"/>
        <v>225264.95297625157</v>
      </c>
      <c r="G139">
        <v>99</v>
      </c>
      <c r="H139" s="51">
        <v>0.19</v>
      </c>
      <c r="I139" s="17">
        <v>26.481173144667743</v>
      </c>
      <c r="J139">
        <v>1.0615004582105713E-2</v>
      </c>
      <c r="K139">
        <v>5.2899185800751071E-2</v>
      </c>
      <c r="L139">
        <v>6.2</v>
      </c>
      <c r="M139">
        <v>69.400000000000006</v>
      </c>
      <c r="N139">
        <v>141</v>
      </c>
      <c r="O139">
        <v>0.69799999999999995</v>
      </c>
      <c r="P139">
        <v>79.7</v>
      </c>
      <c r="Q139">
        <v>0.73537200000000003</v>
      </c>
      <c r="R139">
        <v>9</v>
      </c>
      <c r="S139">
        <f t="shared" si="2"/>
        <v>100</v>
      </c>
      <c r="X139">
        <f t="shared" si="5"/>
        <v>10.9</v>
      </c>
      <c r="Y139">
        <f t="shared" si="5"/>
        <v>74.2</v>
      </c>
      <c r="Z139">
        <f t="shared" si="5"/>
        <v>155</v>
      </c>
      <c r="AA139">
        <f t="shared" si="5"/>
        <v>0.69900000000000007</v>
      </c>
      <c r="AB139">
        <f t="shared" si="5"/>
        <v>80.3</v>
      </c>
      <c r="AC139">
        <f t="shared" si="5"/>
        <v>0.73218800000000006</v>
      </c>
      <c r="AD139">
        <f t="shared" si="5"/>
        <v>0</v>
      </c>
    </row>
    <row r="140" spans="1:30" x14ac:dyDescent="0.3">
      <c r="A140" s="47" t="s">
        <v>62</v>
      </c>
      <c r="B140" s="42">
        <v>60</v>
      </c>
      <c r="C140" s="43">
        <v>2016</v>
      </c>
      <c r="D140" s="44">
        <v>318834</v>
      </c>
      <c r="E140" s="45">
        <v>58001071.048703194</v>
      </c>
      <c r="F140" s="46">
        <f t="shared" si="0"/>
        <v>181916.20419623752</v>
      </c>
      <c r="G140">
        <v>128</v>
      </c>
      <c r="H140" s="51">
        <v>0.44</v>
      </c>
      <c r="I140" s="17">
        <v>18.344696910920653</v>
      </c>
      <c r="J140">
        <v>0.17036350827216196</v>
      </c>
      <c r="K140">
        <v>9.7609222647700999E-3</v>
      </c>
      <c r="L140">
        <v>1.2</v>
      </c>
      <c r="M140">
        <v>76.2</v>
      </c>
      <c r="N140">
        <v>137</v>
      </c>
      <c r="O140">
        <v>0.45500000000000002</v>
      </c>
      <c r="P140">
        <v>118.8</v>
      </c>
      <c r="Q140">
        <v>0.42413299999999998</v>
      </c>
      <c r="R140">
        <v>0</v>
      </c>
      <c r="S140">
        <f t="shared" si="2"/>
        <v>125</v>
      </c>
      <c r="X140">
        <f t="shared" si="5"/>
        <v>4.0999999999999996</v>
      </c>
      <c r="Y140">
        <f t="shared" si="5"/>
        <v>68.599999999999994</v>
      </c>
      <c r="Z140">
        <f t="shared" si="5"/>
        <v>158</v>
      </c>
      <c r="AA140">
        <f t="shared" si="5"/>
        <v>0.45299999999999996</v>
      </c>
      <c r="AB140">
        <f t="shared" si="5"/>
        <v>125.9</v>
      </c>
      <c r="AC140">
        <f t="shared" si="5"/>
        <v>0.48996600000000001</v>
      </c>
      <c r="AD140">
        <f t="shared" si="5"/>
        <v>2</v>
      </c>
    </row>
    <row r="141" spans="1:30" x14ac:dyDescent="0.3">
      <c r="A141" s="47" t="s">
        <v>63</v>
      </c>
      <c r="B141" s="42">
        <v>61</v>
      </c>
      <c r="C141" s="43">
        <v>2016</v>
      </c>
      <c r="D141" s="44">
        <v>539511</v>
      </c>
      <c r="E141" s="45">
        <v>207742574.27341366</v>
      </c>
      <c r="F141" s="46">
        <f t="shared" si="0"/>
        <v>385057.16152852058</v>
      </c>
      <c r="G141">
        <v>260</v>
      </c>
      <c r="H141" s="51">
        <v>0.04</v>
      </c>
      <c r="I141" s="17">
        <v>13.11094161717433</v>
      </c>
      <c r="J141">
        <v>0.11599564550502393</v>
      </c>
      <c r="K141">
        <v>0.19019050018273456</v>
      </c>
      <c r="L141">
        <v>1.6</v>
      </c>
      <c r="M141">
        <v>68.599999999999994</v>
      </c>
      <c r="N141">
        <v>159</v>
      </c>
      <c r="O141">
        <v>0.317</v>
      </c>
      <c r="P141">
        <v>71.7</v>
      </c>
      <c r="Q141">
        <v>0.75291600000000003</v>
      </c>
      <c r="R141">
        <v>11</v>
      </c>
      <c r="S141">
        <f t="shared" si="2"/>
        <v>262</v>
      </c>
      <c r="X141">
        <f t="shared" si="5"/>
        <v>3</v>
      </c>
      <c r="Y141">
        <f t="shared" si="5"/>
        <v>76.5</v>
      </c>
      <c r="Z141">
        <f t="shared" si="5"/>
        <v>160</v>
      </c>
      <c r="AA141">
        <f t="shared" si="5"/>
        <v>0.31900000000000001</v>
      </c>
      <c r="AB141">
        <f t="shared" si="5"/>
        <v>74.5</v>
      </c>
      <c r="AC141">
        <f t="shared" si="5"/>
        <v>0.76804199999999989</v>
      </c>
      <c r="AD141">
        <f t="shared" si="5"/>
        <v>4</v>
      </c>
    </row>
    <row r="142" spans="1:30" x14ac:dyDescent="0.3">
      <c r="A142" s="47" t="s">
        <v>64</v>
      </c>
      <c r="B142" s="42">
        <v>62</v>
      </c>
      <c r="C142" s="43">
        <v>2016</v>
      </c>
      <c r="D142" s="44">
        <v>2314315</v>
      </c>
      <c r="E142" s="45">
        <v>532401532.64324737</v>
      </c>
      <c r="F142" s="46">
        <f t="shared" si="0"/>
        <v>230047.13387903001</v>
      </c>
      <c r="G142">
        <v>1159</v>
      </c>
      <c r="H142" s="51">
        <v>0.33</v>
      </c>
      <c r="I142" s="17">
        <v>14.14061042277304</v>
      </c>
      <c r="J142">
        <v>7.6242476834368876E-3</v>
      </c>
      <c r="K142">
        <v>0.17181694054264288</v>
      </c>
      <c r="L142">
        <v>11.8</v>
      </c>
      <c r="M142">
        <v>68.400000000000006</v>
      </c>
      <c r="N142">
        <v>220</v>
      </c>
      <c r="O142">
        <v>0.433</v>
      </c>
      <c r="P142">
        <v>99.5</v>
      </c>
      <c r="Q142">
        <v>0.664995</v>
      </c>
      <c r="R142">
        <v>165</v>
      </c>
      <c r="S142">
        <f t="shared" si="2"/>
        <v>1180</v>
      </c>
      <c r="X142">
        <f t="shared" si="5"/>
        <v>11.8</v>
      </c>
      <c r="Y142">
        <f t="shared" si="5"/>
        <v>66.099999999999994</v>
      </c>
      <c r="Z142">
        <f t="shared" si="5"/>
        <v>255</v>
      </c>
      <c r="AA142">
        <f t="shared" si="5"/>
        <v>0.435</v>
      </c>
      <c r="AB142">
        <f t="shared" si="5"/>
        <v>99.8</v>
      </c>
      <c r="AC142">
        <f t="shared" si="5"/>
        <v>0.66634699999999991</v>
      </c>
      <c r="AD142">
        <f t="shared" si="5"/>
        <v>194</v>
      </c>
    </row>
    <row r="143" spans="1:30" x14ac:dyDescent="0.3">
      <c r="A143" s="47" t="s">
        <v>65</v>
      </c>
      <c r="B143" s="42">
        <v>63</v>
      </c>
      <c r="C143" s="43">
        <v>2016</v>
      </c>
      <c r="D143" s="44">
        <v>2874424</v>
      </c>
      <c r="E143" s="45">
        <v>1821899897.6714706</v>
      </c>
      <c r="F143" s="46">
        <f t="shared" si="0"/>
        <v>633831.29895640688</v>
      </c>
      <c r="G143">
        <v>1482</v>
      </c>
      <c r="H143" s="51">
        <v>0.93</v>
      </c>
      <c r="I143" s="17">
        <v>23.37843264605262</v>
      </c>
      <c r="J143">
        <v>0.18540772686383794</v>
      </c>
      <c r="K143">
        <v>0.30659109260325407</v>
      </c>
      <c r="L143">
        <v>6.1</v>
      </c>
      <c r="M143">
        <v>72</v>
      </c>
      <c r="N143">
        <v>282</v>
      </c>
      <c r="O143">
        <v>0.217</v>
      </c>
      <c r="P143">
        <v>84</v>
      </c>
      <c r="Q143">
        <v>0.82764799999999994</v>
      </c>
      <c r="R143">
        <v>316</v>
      </c>
      <c r="S143">
        <f t="shared" si="2"/>
        <v>1501</v>
      </c>
      <c r="X143">
        <f t="shared" si="5"/>
        <v>7.8</v>
      </c>
      <c r="Y143">
        <f t="shared" si="5"/>
        <v>68.7</v>
      </c>
      <c r="Z143">
        <f t="shared" si="5"/>
        <v>313</v>
      </c>
      <c r="AA143">
        <f t="shared" si="5"/>
        <v>0.22</v>
      </c>
      <c r="AB143">
        <f t="shared" si="5"/>
        <v>85.6</v>
      </c>
      <c r="AC143">
        <f t="shared" si="5"/>
        <v>0.85231599999999996</v>
      </c>
      <c r="AD143">
        <f t="shared" si="5"/>
        <v>323</v>
      </c>
    </row>
    <row r="144" spans="1:30" x14ac:dyDescent="0.3">
      <c r="A144" s="47" t="s">
        <v>66</v>
      </c>
      <c r="B144" s="42">
        <v>64</v>
      </c>
      <c r="C144" s="43">
        <v>2016</v>
      </c>
      <c r="D144" s="44">
        <v>2414025</v>
      </c>
      <c r="E144" s="45">
        <v>1139206835.3861237</v>
      </c>
      <c r="F144" s="46">
        <f t="shared" si="0"/>
        <v>471911.78027821734</v>
      </c>
      <c r="G144">
        <v>1248</v>
      </c>
      <c r="H144" s="51">
        <v>0.35</v>
      </c>
      <c r="I144" s="17">
        <v>21.765509738881473</v>
      </c>
      <c r="J144">
        <v>0.2449420170975061</v>
      </c>
      <c r="K144">
        <v>0.11932505092944649</v>
      </c>
      <c r="L144">
        <v>4</v>
      </c>
      <c r="M144">
        <v>72.599999999999994</v>
      </c>
      <c r="N144">
        <v>298</v>
      </c>
      <c r="O144">
        <v>0.214</v>
      </c>
      <c r="P144">
        <v>105.3</v>
      </c>
      <c r="Q144">
        <v>0.76536400000000004</v>
      </c>
      <c r="R144">
        <v>188</v>
      </c>
      <c r="S144">
        <f t="shared" si="2"/>
        <v>1259</v>
      </c>
      <c r="X144">
        <f t="shared" si="5"/>
        <v>6.8000000000000007</v>
      </c>
      <c r="Y144">
        <f t="shared" si="5"/>
        <v>74.599999999999994</v>
      </c>
      <c r="Z144">
        <f t="shared" si="5"/>
        <v>328</v>
      </c>
      <c r="AA144">
        <f t="shared" si="5"/>
        <v>0.21199999999999999</v>
      </c>
      <c r="AB144">
        <f t="shared" si="5"/>
        <v>105.9</v>
      </c>
      <c r="AC144">
        <f t="shared" si="5"/>
        <v>0.76906300000000005</v>
      </c>
      <c r="AD144">
        <f t="shared" si="5"/>
        <v>224</v>
      </c>
    </row>
    <row r="145" spans="1:30" x14ac:dyDescent="0.3">
      <c r="A145" s="47" t="s">
        <v>67</v>
      </c>
      <c r="B145" s="42">
        <v>65</v>
      </c>
      <c r="C145" s="43">
        <v>2016</v>
      </c>
      <c r="D145" s="44">
        <v>2706960</v>
      </c>
      <c r="E145" s="45">
        <v>903348871.6318723</v>
      </c>
      <c r="F145" s="46">
        <f t="shared" ref="F145:F208" si="6">E145/D145*1000</f>
        <v>333713.41712913098</v>
      </c>
      <c r="G145">
        <v>1372</v>
      </c>
      <c r="H145" s="51">
        <v>0.18</v>
      </c>
      <c r="I145" s="17">
        <v>18.33905382516102</v>
      </c>
      <c r="J145">
        <v>0.28335726300815844</v>
      </c>
      <c r="K145">
        <v>0.15435705616553136</v>
      </c>
      <c r="L145">
        <v>2.6</v>
      </c>
      <c r="M145">
        <v>73.3</v>
      </c>
      <c r="N145">
        <v>194</v>
      </c>
      <c r="O145">
        <v>0.13900000000000001</v>
      </c>
      <c r="P145">
        <v>90.2</v>
      </c>
      <c r="Q145">
        <v>0.83257099999999995</v>
      </c>
      <c r="R145">
        <v>199</v>
      </c>
      <c r="S145">
        <f t="shared" si="2"/>
        <v>1376</v>
      </c>
      <c r="X145">
        <f t="shared" ref="X145:AD160" si="7">L66</f>
        <v>3.3000000000000003</v>
      </c>
      <c r="Y145">
        <f t="shared" si="7"/>
        <v>69.400000000000006</v>
      </c>
      <c r="Z145">
        <f t="shared" si="7"/>
        <v>227</v>
      </c>
      <c r="AA145">
        <f t="shared" si="7"/>
        <v>0.14000000000000001</v>
      </c>
      <c r="AB145">
        <f t="shared" si="7"/>
        <v>90</v>
      </c>
      <c r="AC145">
        <f t="shared" si="7"/>
        <v>0.83730800000000005</v>
      </c>
      <c r="AD145">
        <f t="shared" si="7"/>
        <v>218</v>
      </c>
    </row>
    <row r="146" spans="1:30" x14ac:dyDescent="0.3">
      <c r="A146" s="47" t="s">
        <v>68</v>
      </c>
      <c r="B146" s="42">
        <v>66</v>
      </c>
      <c r="C146" s="43">
        <v>2016</v>
      </c>
      <c r="D146" s="44">
        <v>2779423</v>
      </c>
      <c r="E146" s="45">
        <v>1074794706.5659225</v>
      </c>
      <c r="F146" s="46">
        <f t="shared" si="6"/>
        <v>386697.06142818939</v>
      </c>
      <c r="G146">
        <v>1453</v>
      </c>
      <c r="H146" s="51">
        <v>1.88</v>
      </c>
      <c r="I146" s="17">
        <v>15.171132682362501</v>
      </c>
      <c r="J146">
        <v>1.5879666912028748E-2</v>
      </c>
      <c r="K146">
        <v>0.13441808660580457</v>
      </c>
      <c r="L146">
        <v>6.6000000000000005</v>
      </c>
      <c r="M146">
        <v>73.2</v>
      </c>
      <c r="N146">
        <v>380</v>
      </c>
      <c r="O146">
        <v>0.20899999999999999</v>
      </c>
      <c r="P146">
        <v>96.4</v>
      </c>
      <c r="Q146">
        <v>0.69762900000000005</v>
      </c>
      <c r="R146">
        <v>527</v>
      </c>
      <c r="S146">
        <f t="shared" ref="S146:AD161" si="8">G67</f>
        <v>1441</v>
      </c>
      <c r="X146">
        <f t="shared" si="7"/>
        <v>8.6999999999999993</v>
      </c>
      <c r="Y146">
        <f t="shared" si="7"/>
        <v>72.7</v>
      </c>
      <c r="Z146">
        <f t="shared" si="7"/>
        <v>399</v>
      </c>
      <c r="AA146">
        <f t="shared" si="7"/>
        <v>0.21100000000000002</v>
      </c>
      <c r="AB146">
        <f t="shared" si="7"/>
        <v>98.2</v>
      </c>
      <c r="AC146">
        <f t="shared" si="7"/>
        <v>0.69354100000000007</v>
      </c>
      <c r="AD146">
        <f t="shared" si="7"/>
        <v>521</v>
      </c>
    </row>
    <row r="147" spans="1:30" x14ac:dyDescent="0.3">
      <c r="A147" s="47" t="s">
        <v>69</v>
      </c>
      <c r="B147" s="42">
        <v>67</v>
      </c>
      <c r="C147" s="43">
        <v>2016</v>
      </c>
      <c r="D147" s="44">
        <v>1961304</v>
      </c>
      <c r="E147" s="45">
        <v>669480399.7807194</v>
      </c>
      <c r="F147" s="46">
        <f t="shared" si="6"/>
        <v>341344.53393289336</v>
      </c>
      <c r="G147">
        <v>1048</v>
      </c>
      <c r="H147" s="51">
        <v>0.89</v>
      </c>
      <c r="I147" s="17">
        <v>13.959079011125642</v>
      </c>
      <c r="J147">
        <v>3.6314774005278012E-3</v>
      </c>
      <c r="K147">
        <v>0.34646349124730497</v>
      </c>
      <c r="L147">
        <v>6.9</v>
      </c>
      <c r="M147">
        <v>73.599999999999994</v>
      </c>
      <c r="N147">
        <v>421</v>
      </c>
      <c r="O147">
        <v>0.27200000000000002</v>
      </c>
      <c r="P147">
        <v>80.900000000000006</v>
      </c>
      <c r="Q147">
        <v>0.57864199999999999</v>
      </c>
      <c r="R147">
        <v>240</v>
      </c>
      <c r="S147">
        <f t="shared" si="8"/>
        <v>1050</v>
      </c>
      <c r="X147">
        <f t="shared" si="7"/>
        <v>6</v>
      </c>
      <c r="Y147">
        <f t="shared" si="7"/>
        <v>73.3</v>
      </c>
      <c r="Z147">
        <f t="shared" si="7"/>
        <v>448</v>
      </c>
      <c r="AA147">
        <f t="shared" si="7"/>
        <v>0.27399999999999997</v>
      </c>
      <c r="AB147">
        <f t="shared" si="7"/>
        <v>82.2</v>
      </c>
      <c r="AC147">
        <f t="shared" si="7"/>
        <v>0.58451300000000006</v>
      </c>
      <c r="AD147">
        <f t="shared" si="7"/>
        <v>225</v>
      </c>
    </row>
    <row r="148" spans="1:30" x14ac:dyDescent="0.3">
      <c r="A148" s="47" t="s">
        <v>70</v>
      </c>
      <c r="B148" s="42">
        <v>68</v>
      </c>
      <c r="C148" s="43">
        <v>2016</v>
      </c>
      <c r="D148" s="44">
        <v>1075082</v>
      </c>
      <c r="E148" s="45">
        <v>521043510.81041986</v>
      </c>
      <c r="F148" s="46">
        <f t="shared" si="6"/>
        <v>484654.66895587486</v>
      </c>
      <c r="G148">
        <v>549</v>
      </c>
      <c r="H148" s="51">
        <v>2.2599999999999998</v>
      </c>
      <c r="I148" s="17">
        <v>20.033917321682353</v>
      </c>
      <c r="J148">
        <v>0.25157763955826717</v>
      </c>
      <c r="K148">
        <v>8.4879730524563421E-2</v>
      </c>
      <c r="L148">
        <v>10.8</v>
      </c>
      <c r="M148">
        <v>63.9</v>
      </c>
      <c r="N148">
        <v>554</v>
      </c>
      <c r="O148">
        <v>0.28100000000000003</v>
      </c>
      <c r="P148">
        <v>104.1</v>
      </c>
      <c r="Q148">
        <v>0.68192999999999993</v>
      </c>
      <c r="R148">
        <v>351</v>
      </c>
      <c r="S148">
        <f t="shared" si="8"/>
        <v>526</v>
      </c>
      <c r="X148">
        <f t="shared" si="7"/>
        <v>11.6</v>
      </c>
      <c r="Y148">
        <f t="shared" si="7"/>
        <v>67</v>
      </c>
      <c r="Z148">
        <f t="shared" si="7"/>
        <v>590</v>
      </c>
      <c r="AA148">
        <f t="shared" si="7"/>
        <v>0.28199999999999997</v>
      </c>
      <c r="AB148">
        <f t="shared" si="7"/>
        <v>105.6</v>
      </c>
      <c r="AC148">
        <f t="shared" si="7"/>
        <v>0.68006600000000006</v>
      </c>
      <c r="AD148">
        <f t="shared" si="7"/>
        <v>401</v>
      </c>
    </row>
    <row r="149" spans="1:30" x14ac:dyDescent="0.3">
      <c r="A149" s="47" t="s">
        <v>71</v>
      </c>
      <c r="B149" s="42">
        <v>69</v>
      </c>
      <c r="C149" s="43">
        <v>2016</v>
      </c>
      <c r="D149" s="44">
        <v>980863</v>
      </c>
      <c r="E149" s="45">
        <v>220764555.77889797</v>
      </c>
      <c r="F149" s="46">
        <f t="shared" si="6"/>
        <v>225071.75393393164</v>
      </c>
      <c r="G149">
        <v>452</v>
      </c>
      <c r="H149" s="51">
        <v>0.42</v>
      </c>
      <c r="I149" s="17">
        <v>15.149712861572914</v>
      </c>
      <c r="J149">
        <v>5.1422844819481318E-2</v>
      </c>
      <c r="K149">
        <v>0.10843181335296129</v>
      </c>
      <c r="L149">
        <v>5.4</v>
      </c>
      <c r="M149">
        <v>61.6</v>
      </c>
      <c r="N149">
        <v>292</v>
      </c>
      <c r="O149">
        <v>0.40899999999999997</v>
      </c>
      <c r="P149">
        <v>87.2</v>
      </c>
      <c r="Q149">
        <v>0.62391099999999999</v>
      </c>
      <c r="R149">
        <v>68</v>
      </c>
      <c r="S149">
        <f t="shared" si="8"/>
        <v>458</v>
      </c>
      <c r="X149">
        <f t="shared" si="7"/>
        <v>3.3000000000000003</v>
      </c>
      <c r="Y149">
        <f t="shared" si="7"/>
        <v>59.699999999999996</v>
      </c>
      <c r="Z149">
        <f t="shared" si="7"/>
        <v>342</v>
      </c>
      <c r="AA149">
        <f t="shared" si="7"/>
        <v>0.40700000000000003</v>
      </c>
      <c r="AB149">
        <f t="shared" si="7"/>
        <v>88.9</v>
      </c>
      <c r="AC149">
        <f t="shared" si="7"/>
        <v>0.635656</v>
      </c>
      <c r="AD149">
        <f t="shared" si="7"/>
        <v>67</v>
      </c>
    </row>
    <row r="150" spans="1:30" x14ac:dyDescent="0.3">
      <c r="A150" s="47" t="s">
        <v>72</v>
      </c>
      <c r="B150" s="42">
        <v>70</v>
      </c>
      <c r="C150" s="43">
        <v>2016</v>
      </c>
      <c r="D150" s="44">
        <v>964390</v>
      </c>
      <c r="E150" s="45">
        <v>889449306.68041289</v>
      </c>
      <c r="F150" s="46">
        <f t="shared" si="6"/>
        <v>922292.12940865511</v>
      </c>
      <c r="G150">
        <v>490</v>
      </c>
      <c r="H150" s="51">
        <v>0.28999999999999998</v>
      </c>
      <c r="I150" s="17">
        <v>30.982770350148115</v>
      </c>
      <c r="J150">
        <v>0.49601997250067831</v>
      </c>
      <c r="K150">
        <v>9.7131256877859735E-3</v>
      </c>
      <c r="L150">
        <v>6.2</v>
      </c>
      <c r="M150">
        <v>77.599999999999994</v>
      </c>
      <c r="N150">
        <v>253</v>
      </c>
      <c r="O150">
        <v>0.34499999999999997</v>
      </c>
      <c r="P150">
        <v>97.8</v>
      </c>
      <c r="Q150">
        <v>0.39687600000000001</v>
      </c>
      <c r="R150">
        <v>65</v>
      </c>
      <c r="S150">
        <f t="shared" si="8"/>
        <v>501</v>
      </c>
      <c r="X150">
        <f t="shared" si="7"/>
        <v>6</v>
      </c>
      <c r="Y150">
        <f t="shared" si="7"/>
        <v>75.5</v>
      </c>
      <c r="Z150">
        <f t="shared" si="7"/>
        <v>280</v>
      </c>
      <c r="AA150">
        <f t="shared" si="7"/>
        <v>0.34499999999999997</v>
      </c>
      <c r="AB150">
        <f t="shared" si="7"/>
        <v>105.4</v>
      </c>
      <c r="AC150">
        <f t="shared" si="7"/>
        <v>0.40645699999999996</v>
      </c>
      <c r="AD150">
        <f t="shared" si="7"/>
        <v>73</v>
      </c>
    </row>
    <row r="151" spans="1:30" x14ac:dyDescent="0.3">
      <c r="A151" s="47" t="s">
        <v>73</v>
      </c>
      <c r="B151" s="42">
        <v>71</v>
      </c>
      <c r="C151" s="43">
        <v>2016</v>
      </c>
      <c r="D151" s="44">
        <v>1059975</v>
      </c>
      <c r="E151" s="45">
        <v>279140684.49141204</v>
      </c>
      <c r="F151" s="46">
        <f t="shared" si="6"/>
        <v>263346.47938999702</v>
      </c>
      <c r="G151">
        <v>535</v>
      </c>
      <c r="H151" s="51">
        <v>0.13</v>
      </c>
      <c r="I151" s="17">
        <v>30.702217555519489</v>
      </c>
      <c r="J151">
        <v>0.13312680834871529</v>
      </c>
      <c r="K151">
        <v>3.3719206178877338E-2</v>
      </c>
      <c r="L151">
        <v>2.6</v>
      </c>
      <c r="M151">
        <v>67.8</v>
      </c>
      <c r="N151">
        <v>227</v>
      </c>
      <c r="O151">
        <v>0.31900000000000001</v>
      </c>
      <c r="P151">
        <v>97.8</v>
      </c>
      <c r="Q151">
        <v>0.68076400000000004</v>
      </c>
      <c r="R151">
        <v>26</v>
      </c>
      <c r="S151">
        <f t="shared" si="8"/>
        <v>536</v>
      </c>
      <c r="X151">
        <f t="shared" si="7"/>
        <v>4.0999999999999996</v>
      </c>
      <c r="Y151">
        <f t="shared" si="7"/>
        <v>65.099999999999994</v>
      </c>
      <c r="Z151">
        <f t="shared" si="7"/>
        <v>249</v>
      </c>
      <c r="AA151">
        <f t="shared" si="7"/>
        <v>0.32200000000000001</v>
      </c>
      <c r="AB151">
        <f t="shared" si="7"/>
        <v>103.2</v>
      </c>
      <c r="AC151">
        <f t="shared" si="7"/>
        <v>0.67001999999999995</v>
      </c>
      <c r="AD151">
        <f t="shared" si="7"/>
        <v>37</v>
      </c>
    </row>
    <row r="152" spans="1:30" x14ac:dyDescent="0.3">
      <c r="A152" s="47" t="s">
        <v>74</v>
      </c>
      <c r="B152" s="42">
        <v>72</v>
      </c>
      <c r="C152" s="43">
        <v>2016</v>
      </c>
      <c r="D152" s="44">
        <v>305166</v>
      </c>
      <c r="E152" s="45">
        <v>224090983.9132297</v>
      </c>
      <c r="F152" s="46">
        <f t="shared" si="6"/>
        <v>734324.87208021106</v>
      </c>
      <c r="G152">
        <v>183</v>
      </c>
      <c r="H152" s="51">
        <v>0.52</v>
      </c>
      <c r="I152" s="17">
        <v>16.644213734598889</v>
      </c>
      <c r="J152">
        <v>6.8054012152515109E-2</v>
      </c>
      <c r="K152">
        <v>8.9578824414834377E-2</v>
      </c>
      <c r="L152">
        <v>10</v>
      </c>
      <c r="M152">
        <v>78.900000000000006</v>
      </c>
      <c r="N152">
        <v>167</v>
      </c>
      <c r="O152">
        <v>0.222</v>
      </c>
      <c r="P152">
        <v>123.9</v>
      </c>
      <c r="Q152">
        <v>0.91964699999999988</v>
      </c>
      <c r="R152">
        <v>9</v>
      </c>
      <c r="S152">
        <f t="shared" si="8"/>
        <v>189</v>
      </c>
      <c r="X152">
        <f t="shared" si="7"/>
        <v>11.1</v>
      </c>
      <c r="Y152">
        <f t="shared" si="7"/>
        <v>75.3</v>
      </c>
      <c r="Z152">
        <f t="shared" si="7"/>
        <v>202</v>
      </c>
      <c r="AA152">
        <f t="shared" si="7"/>
        <v>0.223</v>
      </c>
      <c r="AB152">
        <f t="shared" si="7"/>
        <v>124.9</v>
      </c>
      <c r="AC152">
        <f t="shared" si="7"/>
        <v>0.91993899999999995</v>
      </c>
      <c r="AD152">
        <f t="shared" si="7"/>
        <v>7</v>
      </c>
    </row>
    <row r="153" spans="1:30" x14ac:dyDescent="0.3">
      <c r="A153" s="47" t="s">
        <v>75</v>
      </c>
      <c r="B153" s="42">
        <v>73</v>
      </c>
      <c r="C153" s="43">
        <v>2016</v>
      </c>
      <c r="D153" s="44">
        <v>1914487</v>
      </c>
      <c r="E153" s="45">
        <v>860803569.00552595</v>
      </c>
      <c r="F153" s="46">
        <f t="shared" si="6"/>
        <v>449626.22833454912</v>
      </c>
      <c r="G153">
        <v>1049</v>
      </c>
      <c r="H153" s="51">
        <v>0.75</v>
      </c>
      <c r="I153" s="17">
        <v>15.16021343312226</v>
      </c>
      <c r="J153">
        <v>1.0972035751477434E-2</v>
      </c>
      <c r="K153">
        <v>7.8733164619648854E-2</v>
      </c>
      <c r="L153">
        <v>3.9</v>
      </c>
      <c r="M153">
        <v>79.8</v>
      </c>
      <c r="N153">
        <v>267</v>
      </c>
      <c r="O153">
        <v>0.22399999999999998</v>
      </c>
      <c r="P153">
        <v>101.1</v>
      </c>
      <c r="Q153">
        <v>0.89825599999999994</v>
      </c>
      <c r="R153">
        <v>195</v>
      </c>
      <c r="S153">
        <f t="shared" si="8"/>
        <v>1057</v>
      </c>
      <c r="X153">
        <f t="shared" si="7"/>
        <v>5.6</v>
      </c>
      <c r="Y153">
        <f t="shared" si="7"/>
        <v>74.3</v>
      </c>
      <c r="Z153">
        <f t="shared" si="7"/>
        <v>281</v>
      </c>
      <c r="AA153">
        <f t="shared" si="7"/>
        <v>0.22500000000000001</v>
      </c>
      <c r="AB153">
        <f t="shared" si="7"/>
        <v>102.6</v>
      </c>
      <c r="AC153">
        <f t="shared" si="7"/>
        <v>0.90698599999999996</v>
      </c>
      <c r="AD153">
        <f t="shared" si="7"/>
        <v>208</v>
      </c>
    </row>
    <row r="154" spans="1:30" x14ac:dyDescent="0.3">
      <c r="A154" s="47" t="s">
        <v>76</v>
      </c>
      <c r="B154" s="42">
        <v>74</v>
      </c>
      <c r="C154" s="43">
        <v>2016</v>
      </c>
      <c r="D154" s="44">
        <v>1330017</v>
      </c>
      <c r="E154" s="45">
        <v>672660424.12288535</v>
      </c>
      <c r="F154" s="46">
        <f t="shared" si="6"/>
        <v>505753.2528703658</v>
      </c>
      <c r="G154">
        <v>734</v>
      </c>
      <c r="H154" s="51">
        <v>0.37</v>
      </c>
      <c r="I154" s="17">
        <v>17.853153835129881</v>
      </c>
      <c r="J154">
        <v>5.4049869856387427E-2</v>
      </c>
      <c r="K154">
        <v>0.10583736515426394</v>
      </c>
      <c r="L154">
        <v>7.6</v>
      </c>
      <c r="M154">
        <v>77.900000000000006</v>
      </c>
      <c r="N154">
        <v>379</v>
      </c>
      <c r="O154">
        <v>0.17100000000000001</v>
      </c>
      <c r="P154">
        <v>84.9</v>
      </c>
      <c r="Q154">
        <v>0.89495199999999997</v>
      </c>
      <c r="R154">
        <v>157</v>
      </c>
      <c r="S154">
        <f t="shared" si="8"/>
        <v>728</v>
      </c>
      <c r="X154">
        <f t="shared" si="7"/>
        <v>9</v>
      </c>
      <c r="Y154">
        <f t="shared" si="7"/>
        <v>72.599999999999994</v>
      </c>
      <c r="Z154">
        <f t="shared" si="7"/>
        <v>417</v>
      </c>
      <c r="AA154">
        <f t="shared" si="7"/>
        <v>0.17199999999999999</v>
      </c>
      <c r="AB154">
        <f t="shared" si="7"/>
        <v>87.2</v>
      </c>
      <c r="AC154">
        <f t="shared" si="7"/>
        <v>0.9045399999999999</v>
      </c>
      <c r="AD154">
        <f t="shared" si="7"/>
        <v>137</v>
      </c>
    </row>
    <row r="155" spans="1:30" x14ac:dyDescent="0.3">
      <c r="A155" s="47" t="s">
        <v>77</v>
      </c>
      <c r="B155" s="42">
        <v>75</v>
      </c>
      <c r="C155" s="43">
        <v>2016</v>
      </c>
      <c r="D155" s="44">
        <v>799170</v>
      </c>
      <c r="E155" s="45">
        <v>297531027.22361851</v>
      </c>
      <c r="F155" s="46">
        <f t="shared" si="6"/>
        <v>372300.04532654944</v>
      </c>
      <c r="G155">
        <v>414</v>
      </c>
      <c r="H155" s="51">
        <v>0.16</v>
      </c>
      <c r="I155" s="17">
        <v>43.631115413183835</v>
      </c>
      <c r="J155">
        <v>0.13393958367054146</v>
      </c>
      <c r="K155">
        <v>3.1127223187178314E-2</v>
      </c>
      <c r="L155">
        <v>5.5</v>
      </c>
      <c r="M155">
        <v>69.8</v>
      </c>
      <c r="N155">
        <v>209</v>
      </c>
      <c r="O155">
        <v>0.32500000000000001</v>
      </c>
      <c r="P155">
        <v>91.3</v>
      </c>
      <c r="Q155">
        <v>0.76383599999999996</v>
      </c>
      <c r="R155">
        <v>83</v>
      </c>
      <c r="S155">
        <f t="shared" si="8"/>
        <v>412</v>
      </c>
      <c r="X155">
        <f t="shared" si="7"/>
        <v>4.8</v>
      </c>
      <c r="Y155">
        <f t="shared" si="7"/>
        <v>67.099999999999994</v>
      </c>
      <c r="Z155">
        <f t="shared" si="7"/>
        <v>240</v>
      </c>
      <c r="AA155">
        <f t="shared" si="7"/>
        <v>0.32500000000000001</v>
      </c>
      <c r="AB155">
        <f t="shared" si="7"/>
        <v>103</v>
      </c>
      <c r="AC155">
        <f t="shared" si="7"/>
        <v>0.75637900000000002</v>
      </c>
      <c r="AD155">
        <f t="shared" si="7"/>
        <v>119</v>
      </c>
    </row>
    <row r="156" spans="1:30" x14ac:dyDescent="0.3">
      <c r="A156" s="47" t="s">
        <v>78</v>
      </c>
      <c r="B156" s="42">
        <v>76</v>
      </c>
      <c r="C156" s="43">
        <v>2016</v>
      </c>
      <c r="D156" s="44">
        <v>145034</v>
      </c>
      <c r="E156" s="45">
        <v>153879834.80468425</v>
      </c>
      <c r="F156" s="46">
        <f t="shared" si="6"/>
        <v>1060991.4558288695</v>
      </c>
      <c r="G156">
        <v>90</v>
      </c>
      <c r="H156" s="51">
        <v>0.43</v>
      </c>
      <c r="I156" s="17">
        <v>27.16288037806132</v>
      </c>
      <c r="J156">
        <v>0.38890429174010427</v>
      </c>
      <c r="K156">
        <v>1.7121293969382466E-2</v>
      </c>
      <c r="L156">
        <v>11</v>
      </c>
      <c r="M156">
        <v>86.3</v>
      </c>
      <c r="N156">
        <v>246</v>
      </c>
      <c r="O156">
        <v>0.04</v>
      </c>
      <c r="P156">
        <v>118.6</v>
      </c>
      <c r="Q156">
        <v>0.91659899999999994</v>
      </c>
      <c r="R156">
        <v>15</v>
      </c>
      <c r="S156">
        <f t="shared" si="8"/>
        <v>93</v>
      </c>
      <c r="X156">
        <f t="shared" si="7"/>
        <v>11.4</v>
      </c>
      <c r="Y156">
        <f t="shared" si="7"/>
        <v>91.1</v>
      </c>
      <c r="Z156">
        <f t="shared" si="7"/>
        <v>304</v>
      </c>
      <c r="AA156">
        <f t="shared" si="7"/>
        <v>4.0999999999999995E-2</v>
      </c>
      <c r="AB156">
        <f t="shared" si="7"/>
        <v>117.9</v>
      </c>
      <c r="AC156">
        <f t="shared" si="7"/>
        <v>0.91504999999999992</v>
      </c>
      <c r="AD156">
        <f t="shared" si="7"/>
        <v>4</v>
      </c>
    </row>
    <row r="157" spans="1:30" x14ac:dyDescent="0.3">
      <c r="A157" s="47" t="s">
        <v>79</v>
      </c>
      <c r="B157" s="42">
        <v>77</v>
      </c>
      <c r="C157" s="43">
        <v>2016</v>
      </c>
      <c r="D157" s="44">
        <v>477022</v>
      </c>
      <c r="E157" s="45">
        <v>762510326.8620522</v>
      </c>
      <c r="F157" s="46">
        <f t="shared" si="6"/>
        <v>1598480.4199010783</v>
      </c>
      <c r="G157">
        <v>278</v>
      </c>
      <c r="H157" s="51">
        <v>0.16</v>
      </c>
      <c r="I157" s="17">
        <v>31.476395531968549</v>
      </c>
      <c r="J157">
        <v>0.52084585607015588</v>
      </c>
      <c r="K157">
        <v>2.7128945043679305E-2</v>
      </c>
      <c r="L157">
        <v>3</v>
      </c>
      <c r="M157">
        <v>66.900000000000006</v>
      </c>
      <c r="N157">
        <v>151</v>
      </c>
      <c r="O157">
        <v>0.183</v>
      </c>
      <c r="P157">
        <v>119.4</v>
      </c>
      <c r="Q157">
        <v>0.43348399999999998</v>
      </c>
      <c r="R157">
        <v>12</v>
      </c>
      <c r="S157">
        <f t="shared" si="8"/>
        <v>280</v>
      </c>
      <c r="X157">
        <f t="shared" si="7"/>
        <v>2.6</v>
      </c>
      <c r="Y157">
        <f t="shared" si="7"/>
        <v>68.3</v>
      </c>
      <c r="Z157">
        <f t="shared" si="7"/>
        <v>182</v>
      </c>
      <c r="AA157">
        <f t="shared" si="7"/>
        <v>0.185</v>
      </c>
      <c r="AB157">
        <f t="shared" si="7"/>
        <v>121.4</v>
      </c>
      <c r="AC157">
        <f t="shared" si="7"/>
        <v>0.44585200000000003</v>
      </c>
      <c r="AD157">
        <f t="shared" si="7"/>
        <v>13</v>
      </c>
    </row>
    <row r="158" spans="1:30" x14ac:dyDescent="0.3">
      <c r="A158" s="47" t="s">
        <v>80</v>
      </c>
      <c r="B158" s="42">
        <v>78</v>
      </c>
      <c r="C158" s="43">
        <v>2016</v>
      </c>
      <c r="D158" s="44">
        <v>162743</v>
      </c>
      <c r="E158" s="45">
        <v>48563190.758904167</v>
      </c>
      <c r="F158" s="46">
        <f t="shared" si="6"/>
        <v>298404.1756567359</v>
      </c>
      <c r="G158">
        <v>85</v>
      </c>
      <c r="H158" s="51">
        <v>0.16</v>
      </c>
      <c r="I158" s="17">
        <v>26.623834508434374</v>
      </c>
      <c r="J158">
        <v>2.1690712950257748E-2</v>
      </c>
      <c r="K158">
        <v>5.0719046691313018E-2</v>
      </c>
      <c r="L158">
        <v>5.6</v>
      </c>
      <c r="M158">
        <v>67.3</v>
      </c>
      <c r="N158">
        <v>141</v>
      </c>
      <c r="O158">
        <v>0.29899999999999999</v>
      </c>
      <c r="P158">
        <v>131.30000000000001</v>
      </c>
      <c r="Q158">
        <v>0.86723099999999997</v>
      </c>
      <c r="R158">
        <v>27</v>
      </c>
      <c r="S158">
        <f t="shared" si="8"/>
        <v>85</v>
      </c>
      <c r="X158">
        <f t="shared" si="7"/>
        <v>5.3</v>
      </c>
      <c r="Y158">
        <f t="shared" si="7"/>
        <v>68.2</v>
      </c>
      <c r="Z158">
        <f t="shared" si="7"/>
        <v>190</v>
      </c>
      <c r="AA158">
        <f t="shared" si="7"/>
        <v>0.30199999999999999</v>
      </c>
      <c r="AB158">
        <f t="shared" si="7"/>
        <v>126.3</v>
      </c>
      <c r="AC158">
        <f t="shared" si="7"/>
        <v>0.867313</v>
      </c>
      <c r="AD158">
        <f t="shared" si="7"/>
        <v>20</v>
      </c>
    </row>
    <row r="159" spans="1:30" x14ac:dyDescent="0.3">
      <c r="A159" s="47" t="s">
        <v>81</v>
      </c>
      <c r="B159" s="42">
        <v>79</v>
      </c>
      <c r="C159" s="43">
        <v>2016</v>
      </c>
      <c r="D159" s="44">
        <v>48903</v>
      </c>
      <c r="E159" s="45">
        <v>72174148.467028633</v>
      </c>
      <c r="F159" s="46">
        <f t="shared" si="6"/>
        <v>1475863.4126133085</v>
      </c>
      <c r="G159">
        <v>32</v>
      </c>
      <c r="H159" s="51">
        <v>0.05</v>
      </c>
      <c r="I159" s="17">
        <v>17.674746203970678</v>
      </c>
      <c r="J159">
        <v>0.46163834480459232</v>
      </c>
      <c r="K159">
        <v>4.2206264454808197E-3</v>
      </c>
      <c r="L159">
        <v>7.2000000000000011</v>
      </c>
      <c r="M159">
        <v>86.9</v>
      </c>
      <c r="N159">
        <v>58</v>
      </c>
      <c r="O159">
        <v>0.317</v>
      </c>
      <c r="P159">
        <v>134.30000000000001</v>
      </c>
      <c r="Q159">
        <v>0.32148400000000005</v>
      </c>
      <c r="R159">
        <v>1</v>
      </c>
      <c r="S159">
        <f t="shared" si="8"/>
        <v>32</v>
      </c>
      <c r="X159">
        <f t="shared" si="7"/>
        <v>17.8</v>
      </c>
      <c r="Y159">
        <f t="shared" si="7"/>
        <v>73</v>
      </c>
      <c r="Z159">
        <f t="shared" si="7"/>
        <v>92</v>
      </c>
      <c r="AA159">
        <f t="shared" si="7"/>
        <v>0.32200000000000001</v>
      </c>
      <c r="AB159">
        <f t="shared" si="7"/>
        <v>152.30000000000001</v>
      </c>
      <c r="AC159">
        <f t="shared" si="7"/>
        <v>0.31429600000000002</v>
      </c>
      <c r="AD159">
        <f t="shared" si="7"/>
        <v>0</v>
      </c>
    </row>
    <row r="160" spans="1:30" x14ac:dyDescent="0.3">
      <c r="A160" s="2" t="s">
        <v>3</v>
      </c>
      <c r="B160" s="38">
        <v>1</v>
      </c>
      <c r="C160" s="39">
        <v>2017</v>
      </c>
      <c r="D160" s="40">
        <v>1554224</v>
      </c>
      <c r="E160" s="16">
        <v>808776560.08560002</v>
      </c>
      <c r="F160" s="17">
        <f t="shared" si="6"/>
        <v>520373.22810971912</v>
      </c>
      <c r="G160">
        <v>824</v>
      </c>
      <c r="H160" s="51">
        <v>0.23</v>
      </c>
      <c r="I160" s="17">
        <v>17.041872107093837</v>
      </c>
      <c r="J160">
        <v>0.13919380681299071</v>
      </c>
      <c r="K160">
        <v>0.18379856423647867</v>
      </c>
      <c r="L160">
        <v>17.4039</v>
      </c>
      <c r="M160">
        <v>74.8</v>
      </c>
      <c r="N160">
        <v>316</v>
      </c>
      <c r="O160">
        <v>0.34200000000000003</v>
      </c>
      <c r="P160">
        <v>72.8</v>
      </c>
      <c r="Q160">
        <v>0.91233299999999995</v>
      </c>
      <c r="R160">
        <v>160</v>
      </c>
      <c r="S160">
        <f t="shared" si="8"/>
        <v>822</v>
      </c>
      <c r="T160">
        <f t="shared" si="8"/>
        <v>0.23</v>
      </c>
      <c r="U160">
        <f t="shared" si="8"/>
        <v>18.481570452880987</v>
      </c>
      <c r="V160">
        <f t="shared" si="8"/>
        <v>0.10295620253994028</v>
      </c>
      <c r="W160">
        <f t="shared" si="8"/>
        <v>0.19358130159368508</v>
      </c>
      <c r="X160">
        <f t="shared" si="7"/>
        <v>13</v>
      </c>
      <c r="Y160">
        <f t="shared" si="7"/>
        <v>69.400000000000006</v>
      </c>
      <c r="Z160">
        <f t="shared" si="7"/>
        <v>326</v>
      </c>
      <c r="AA160">
        <f t="shared" si="7"/>
        <v>0.34100000000000003</v>
      </c>
      <c r="AB160">
        <f t="shared" si="7"/>
        <v>72.5</v>
      </c>
      <c r="AC160">
        <f t="shared" si="7"/>
        <v>0.90743499999999999</v>
      </c>
      <c r="AD160">
        <f t="shared" si="7"/>
        <v>153</v>
      </c>
    </row>
    <row r="161" spans="1:30" x14ac:dyDescent="0.3">
      <c r="A161" s="2" t="s">
        <v>4</v>
      </c>
      <c r="B161" s="3">
        <v>2</v>
      </c>
      <c r="C161" s="8">
        <v>2017</v>
      </c>
      <c r="D161" s="11">
        <v>1213075</v>
      </c>
      <c r="E161" s="16">
        <v>328972206.37910002</v>
      </c>
      <c r="F161" s="17">
        <f t="shared" si="6"/>
        <v>271188.67867122812</v>
      </c>
      <c r="G161">
        <v>613</v>
      </c>
      <c r="H161" s="51">
        <v>0.28999999999999998</v>
      </c>
      <c r="I161" s="17">
        <v>16.156052650553466</v>
      </c>
      <c r="J161">
        <v>4.1417922713452715E-4</v>
      </c>
      <c r="K161">
        <v>0.15640670507102378</v>
      </c>
      <c r="L161">
        <v>9.9132999999999996</v>
      </c>
      <c r="M161">
        <v>67.8</v>
      </c>
      <c r="N161">
        <v>223</v>
      </c>
      <c r="O161">
        <v>0.30299999999999999</v>
      </c>
      <c r="P161">
        <v>75.3</v>
      </c>
      <c r="Q161">
        <v>0.65456800000000004</v>
      </c>
      <c r="R161">
        <v>65</v>
      </c>
      <c r="S161">
        <f t="shared" si="8"/>
        <v>625</v>
      </c>
      <c r="T161">
        <f t="shared" si="8"/>
        <v>0.22</v>
      </c>
      <c r="U161">
        <f t="shared" si="8"/>
        <v>21.547200001011095</v>
      </c>
      <c r="V161">
        <f t="shared" si="8"/>
        <v>5.7324450523287343E-4</v>
      </c>
      <c r="W161">
        <f t="shared" si="8"/>
        <v>0.14791869955164674</v>
      </c>
      <c r="X161">
        <f t="shared" si="8"/>
        <v>6.2</v>
      </c>
      <c r="Y161">
        <f t="shared" si="8"/>
        <v>68.3</v>
      </c>
      <c r="Z161">
        <f t="shared" si="8"/>
        <v>252</v>
      </c>
      <c r="AA161">
        <f t="shared" si="8"/>
        <v>0.30399999999999999</v>
      </c>
      <c r="AB161">
        <f t="shared" si="8"/>
        <v>75</v>
      </c>
      <c r="AC161">
        <f t="shared" si="8"/>
        <v>0.64979299999999995</v>
      </c>
      <c r="AD161">
        <f t="shared" si="8"/>
        <v>75</v>
      </c>
    </row>
    <row r="162" spans="1:30" x14ac:dyDescent="0.3">
      <c r="A162" t="s">
        <v>5</v>
      </c>
      <c r="B162" s="3">
        <v>3</v>
      </c>
      <c r="C162" s="8">
        <v>2017</v>
      </c>
      <c r="D162" s="11">
        <v>1394996</v>
      </c>
      <c r="E162" s="16">
        <v>434377541.39540005</v>
      </c>
      <c r="F162" s="17">
        <f t="shared" si="6"/>
        <v>311382.64295768598</v>
      </c>
      <c r="G162">
        <v>733</v>
      </c>
      <c r="H162" s="51">
        <v>1.2</v>
      </c>
      <c r="I162" s="17">
        <v>17.456282683174717</v>
      </c>
      <c r="J162">
        <v>3.8514695731834219E-3</v>
      </c>
      <c r="K162">
        <v>0.29992897190490714</v>
      </c>
      <c r="L162">
        <v>16.486550000000001</v>
      </c>
      <c r="M162">
        <v>72.400000000000006</v>
      </c>
      <c r="N162">
        <v>197</v>
      </c>
      <c r="O162">
        <v>0.222</v>
      </c>
      <c r="P162">
        <v>82.7</v>
      </c>
      <c r="Q162">
        <v>0.65941300000000003</v>
      </c>
      <c r="R162">
        <v>226</v>
      </c>
      <c r="S162">
        <f t="shared" ref="S162:AD177" si="9">G83</f>
        <v>737</v>
      </c>
      <c r="T162">
        <f t="shared" si="9"/>
        <v>1.05</v>
      </c>
      <c r="U162">
        <f t="shared" si="9"/>
        <v>16.386673102385867</v>
      </c>
      <c r="V162">
        <f t="shared" si="9"/>
        <v>2.8583874162034437E-3</v>
      </c>
      <c r="W162">
        <f t="shared" si="9"/>
        <v>0.33035842873066051</v>
      </c>
      <c r="X162">
        <f t="shared" si="9"/>
        <v>8.9</v>
      </c>
      <c r="Y162">
        <f t="shared" si="9"/>
        <v>73</v>
      </c>
      <c r="Z162">
        <f t="shared" si="9"/>
        <v>222</v>
      </c>
      <c r="AA162">
        <f t="shared" si="9"/>
        <v>0.222</v>
      </c>
      <c r="AB162">
        <f t="shared" si="9"/>
        <v>83.4</v>
      </c>
      <c r="AC162">
        <f t="shared" si="9"/>
        <v>0.6676430000000001</v>
      </c>
      <c r="AD162">
        <f t="shared" si="9"/>
        <v>221</v>
      </c>
    </row>
    <row r="163" spans="1:30" x14ac:dyDescent="0.3">
      <c r="A163" t="s">
        <v>6</v>
      </c>
      <c r="B163" s="3">
        <v>4</v>
      </c>
      <c r="C163" s="8">
        <v>2017</v>
      </c>
      <c r="D163" s="11">
        <v>2343280</v>
      </c>
      <c r="E163" s="16">
        <v>848167791.73559999</v>
      </c>
      <c r="F163" s="17">
        <f t="shared" si="6"/>
        <v>361957.50901966478</v>
      </c>
      <c r="G163">
        <v>1179</v>
      </c>
      <c r="H163" s="51">
        <v>0.93</v>
      </c>
      <c r="I163" s="17">
        <v>32.475694314846734</v>
      </c>
      <c r="J163">
        <v>5.3276749324352064E-3</v>
      </c>
      <c r="K163">
        <v>0.13799885884792357</v>
      </c>
      <c r="L163">
        <v>14.9009</v>
      </c>
      <c r="M163">
        <v>77.8</v>
      </c>
      <c r="N163">
        <v>373</v>
      </c>
      <c r="O163">
        <v>0.32200000000000001</v>
      </c>
      <c r="P163">
        <v>81.8</v>
      </c>
      <c r="Q163">
        <v>0.61920299999999995</v>
      </c>
      <c r="R163">
        <v>452</v>
      </c>
      <c r="S163">
        <f t="shared" si="9"/>
        <v>1165</v>
      </c>
      <c r="T163">
        <f t="shared" si="9"/>
        <v>0.78</v>
      </c>
      <c r="U163">
        <f t="shared" si="9"/>
        <v>32.731341205026624</v>
      </c>
      <c r="V163">
        <f t="shared" si="9"/>
        <v>4.1838121720709802E-3</v>
      </c>
      <c r="W163">
        <f t="shared" si="9"/>
        <v>0.14874507024003933</v>
      </c>
      <c r="X163">
        <f t="shared" si="9"/>
        <v>8.8000000000000007</v>
      </c>
      <c r="Y163">
        <f t="shared" si="9"/>
        <v>78</v>
      </c>
      <c r="Z163">
        <f t="shared" si="9"/>
        <v>381</v>
      </c>
      <c r="AA163">
        <f t="shared" si="9"/>
        <v>0.32500000000000001</v>
      </c>
      <c r="AB163">
        <f t="shared" si="9"/>
        <v>83.8</v>
      </c>
      <c r="AC163">
        <f t="shared" si="9"/>
        <v>0.60686399999999996</v>
      </c>
      <c r="AD163">
        <f t="shared" si="9"/>
        <v>571</v>
      </c>
    </row>
    <row r="164" spans="1:30" x14ac:dyDescent="0.3">
      <c r="A164" t="s">
        <v>7</v>
      </c>
      <c r="B164" s="3">
        <v>5</v>
      </c>
      <c r="C164" s="8">
        <v>2017</v>
      </c>
      <c r="D164" s="11">
        <v>987203</v>
      </c>
      <c r="E164" s="16">
        <v>204812646.07749999</v>
      </c>
      <c r="F164" s="17">
        <f t="shared" si="6"/>
        <v>207467.60907077874</v>
      </c>
      <c r="G164">
        <v>544</v>
      </c>
      <c r="H164" s="51">
        <v>0.28000000000000003</v>
      </c>
      <c r="I164" s="17">
        <v>14.268205965508624</v>
      </c>
      <c r="J164">
        <v>9.7767616610811427E-4</v>
      </c>
      <c r="K164">
        <v>0.16588679308899931</v>
      </c>
      <c r="L164">
        <v>8.6528000000000009</v>
      </c>
      <c r="M164">
        <v>66.900000000000006</v>
      </c>
      <c r="N164">
        <v>260</v>
      </c>
      <c r="O164">
        <v>0.185</v>
      </c>
      <c r="P164">
        <v>83.3</v>
      </c>
      <c r="Q164">
        <v>0.63105200000000006</v>
      </c>
      <c r="R164">
        <v>649</v>
      </c>
      <c r="S164">
        <f t="shared" si="9"/>
        <v>536</v>
      </c>
      <c r="T164">
        <f t="shared" si="9"/>
        <v>0.31</v>
      </c>
      <c r="U164">
        <f t="shared" si="9"/>
        <v>11.314315129925088</v>
      </c>
      <c r="V164">
        <f t="shared" si="9"/>
        <v>2.0199039835595216E-3</v>
      </c>
      <c r="W164">
        <f t="shared" si="9"/>
        <v>0.14427582530367222</v>
      </c>
      <c r="X164">
        <f t="shared" si="9"/>
        <v>2.4</v>
      </c>
      <c r="Y164">
        <f t="shared" si="9"/>
        <v>74.400000000000006</v>
      </c>
      <c r="Z164">
        <f t="shared" si="9"/>
        <v>278</v>
      </c>
      <c r="AA164">
        <f t="shared" si="9"/>
        <v>0.18600000000000003</v>
      </c>
      <c r="AB164">
        <f t="shared" si="9"/>
        <v>84.5</v>
      </c>
      <c r="AC164">
        <f t="shared" si="9"/>
        <v>0.63151499999999994</v>
      </c>
      <c r="AD164">
        <f t="shared" si="9"/>
        <v>458</v>
      </c>
    </row>
    <row r="165" spans="1:30" x14ac:dyDescent="0.3">
      <c r="A165" t="s">
        <v>8</v>
      </c>
      <c r="B165" s="3">
        <v>6</v>
      </c>
      <c r="C165" s="8">
        <v>2017</v>
      </c>
      <c r="D165" s="11">
        <v>1048957</v>
      </c>
      <c r="E165" s="16">
        <v>431495725.24970001</v>
      </c>
      <c r="F165" s="17">
        <f t="shared" si="6"/>
        <v>411356.92430643016</v>
      </c>
      <c r="G165">
        <v>539</v>
      </c>
      <c r="H165" s="51">
        <v>1.33</v>
      </c>
      <c r="I165" s="17">
        <v>19.4792589472763</v>
      </c>
      <c r="J165">
        <v>3.4629208520916433E-3</v>
      </c>
      <c r="K165">
        <v>0.36216737589998343</v>
      </c>
      <c r="L165">
        <v>15.855650000000002</v>
      </c>
      <c r="M165">
        <v>74.7</v>
      </c>
      <c r="N165">
        <v>184</v>
      </c>
      <c r="O165">
        <v>0.24299999999999999</v>
      </c>
      <c r="P165">
        <v>72.5</v>
      </c>
      <c r="Q165">
        <v>0.59626600000000007</v>
      </c>
      <c r="R165">
        <v>218</v>
      </c>
      <c r="S165">
        <f t="shared" si="9"/>
        <v>543</v>
      </c>
      <c r="T165">
        <f t="shared" si="9"/>
        <v>2.27</v>
      </c>
      <c r="U165">
        <f t="shared" si="9"/>
        <v>20.623291570432738</v>
      </c>
      <c r="V165">
        <f t="shared" si="9"/>
        <v>3.8091131275685705E-3</v>
      </c>
      <c r="W165">
        <f t="shared" si="9"/>
        <v>0.33312973703435722</v>
      </c>
      <c r="X165">
        <f t="shared" si="9"/>
        <v>6.7</v>
      </c>
      <c r="Y165">
        <f t="shared" si="9"/>
        <v>69.599999999999994</v>
      </c>
      <c r="Z165">
        <f t="shared" si="9"/>
        <v>188</v>
      </c>
      <c r="AA165">
        <f t="shared" si="9"/>
        <v>0.24199999999999999</v>
      </c>
      <c r="AB165">
        <f t="shared" si="9"/>
        <v>76.8</v>
      </c>
      <c r="AC165">
        <f t="shared" si="9"/>
        <v>0.59488099999999999</v>
      </c>
      <c r="AD165">
        <f t="shared" si="9"/>
        <v>168</v>
      </c>
    </row>
    <row r="166" spans="1:30" x14ac:dyDescent="0.3">
      <c r="A166" t="s">
        <v>9</v>
      </c>
      <c r="B166" s="3">
        <v>7</v>
      </c>
      <c r="C166" s="8">
        <v>2017</v>
      </c>
      <c r="D166" s="11">
        <v>620092</v>
      </c>
      <c r="E166" s="16">
        <v>174156402.76190001</v>
      </c>
      <c r="F166" s="17">
        <f t="shared" si="6"/>
        <v>280855.74844039272</v>
      </c>
      <c r="G166">
        <v>327</v>
      </c>
      <c r="H166" s="51">
        <v>7.0000000000000007E-2</v>
      </c>
      <c r="I166" s="17">
        <v>12.123640226438436</v>
      </c>
      <c r="J166">
        <v>5.6987653843293667E-4</v>
      </c>
      <c r="K166">
        <v>0.21937975025766157</v>
      </c>
      <c r="L166">
        <v>5.9267500000000002</v>
      </c>
      <c r="M166">
        <v>70</v>
      </c>
      <c r="N166">
        <v>168</v>
      </c>
      <c r="O166">
        <v>0.27600000000000002</v>
      </c>
      <c r="P166">
        <v>100.9</v>
      </c>
      <c r="Q166">
        <v>0.59179099999999996</v>
      </c>
      <c r="R166">
        <v>44</v>
      </c>
      <c r="S166">
        <f t="shared" si="9"/>
        <v>328</v>
      </c>
      <c r="T166">
        <f t="shared" si="9"/>
        <v>0.08</v>
      </c>
      <c r="U166">
        <f t="shared" si="9"/>
        <v>15.526266690399945</v>
      </c>
      <c r="V166">
        <f t="shared" si="9"/>
        <v>8.0889312165660816E-4</v>
      </c>
      <c r="W166">
        <f t="shared" si="9"/>
        <v>0.20870078738064593</v>
      </c>
      <c r="X166">
        <f t="shared" si="9"/>
        <v>7.9</v>
      </c>
      <c r="Y166">
        <f t="shared" si="9"/>
        <v>70.5</v>
      </c>
      <c r="Z166">
        <f t="shared" si="9"/>
        <v>176</v>
      </c>
      <c r="AA166">
        <f t="shared" si="9"/>
        <v>0.28000000000000003</v>
      </c>
      <c r="AB166">
        <f t="shared" si="9"/>
        <v>99.2</v>
      </c>
      <c r="AC166">
        <f t="shared" si="9"/>
        <v>0.59144599999999992</v>
      </c>
      <c r="AD166">
        <f t="shared" si="9"/>
        <v>36</v>
      </c>
    </row>
    <row r="167" spans="1:30" x14ac:dyDescent="0.3">
      <c r="A167" t="s">
        <v>10</v>
      </c>
      <c r="B167" s="3">
        <v>8</v>
      </c>
      <c r="C167" s="8">
        <v>2017</v>
      </c>
      <c r="D167" s="11">
        <v>1115926</v>
      </c>
      <c r="E167" s="16">
        <v>389662964.58390003</v>
      </c>
      <c r="F167" s="17">
        <f t="shared" si="6"/>
        <v>349183.51627607929</v>
      </c>
      <c r="G167">
        <v>573</v>
      </c>
      <c r="H167" s="51">
        <v>1.47</v>
      </c>
      <c r="I167" s="17">
        <v>24.927163468308862</v>
      </c>
      <c r="J167">
        <v>9.1369282281076353E-2</v>
      </c>
      <c r="K167">
        <v>0.17052861164075223</v>
      </c>
      <c r="L167">
        <v>9.1694999999999993</v>
      </c>
      <c r="M167">
        <v>73.2</v>
      </c>
      <c r="N167">
        <v>368</v>
      </c>
      <c r="O167">
        <v>0.32299999999999995</v>
      </c>
      <c r="P167">
        <v>84.6</v>
      </c>
      <c r="Q167">
        <v>0.62500100000000003</v>
      </c>
      <c r="R167">
        <v>232</v>
      </c>
      <c r="S167">
        <f t="shared" si="9"/>
        <v>570</v>
      </c>
      <c r="T167">
        <f t="shared" si="9"/>
        <v>1.31</v>
      </c>
      <c r="U167">
        <f t="shared" si="9"/>
        <v>24.711275626874453</v>
      </c>
      <c r="V167">
        <f t="shared" si="9"/>
        <v>8.2851258688009841E-2</v>
      </c>
      <c r="W167">
        <f t="shared" si="9"/>
        <v>0.17537653777912562</v>
      </c>
      <c r="X167">
        <f t="shared" si="9"/>
        <v>4.8</v>
      </c>
      <c r="Y167">
        <f t="shared" si="9"/>
        <v>71.900000000000006</v>
      </c>
      <c r="Z167">
        <f t="shared" si="9"/>
        <v>397</v>
      </c>
      <c r="AA167">
        <f t="shared" si="9"/>
        <v>0.32500000000000001</v>
      </c>
      <c r="AB167">
        <f t="shared" si="9"/>
        <v>85.3</v>
      </c>
      <c r="AC167">
        <f t="shared" si="9"/>
        <v>0.63363000000000003</v>
      </c>
      <c r="AD167">
        <f t="shared" si="9"/>
        <v>341</v>
      </c>
    </row>
    <row r="168" spans="1:30" x14ac:dyDescent="0.3">
      <c r="A168" t="s">
        <v>11</v>
      </c>
      <c r="B168" s="3">
        <v>9</v>
      </c>
      <c r="C168" s="8">
        <v>2017</v>
      </c>
      <c r="D168" s="11">
        <v>1167649</v>
      </c>
      <c r="E168" s="16">
        <v>507253845.99789995</v>
      </c>
      <c r="F168" s="17">
        <f t="shared" si="6"/>
        <v>434423.226498631</v>
      </c>
      <c r="G168">
        <v>599</v>
      </c>
      <c r="H168" s="51">
        <v>0.06</v>
      </c>
      <c r="I168" s="17">
        <v>27.267148055914781</v>
      </c>
      <c r="J168">
        <v>4.5092971182624265E-3</v>
      </c>
      <c r="K168">
        <v>0.38899142214467214</v>
      </c>
      <c r="L168">
        <v>25.767499999999998</v>
      </c>
      <c r="M168">
        <v>69.3</v>
      </c>
      <c r="N168">
        <v>189</v>
      </c>
      <c r="O168">
        <v>0.36599999999999999</v>
      </c>
      <c r="P168">
        <v>80.900000000000006</v>
      </c>
      <c r="Q168">
        <v>0.77661199999999997</v>
      </c>
      <c r="R168">
        <v>56</v>
      </c>
      <c r="S168">
        <f t="shared" si="9"/>
        <v>597</v>
      </c>
      <c r="T168">
        <f t="shared" si="9"/>
        <v>7.0000000000000007E-2</v>
      </c>
      <c r="U168">
        <f t="shared" si="9"/>
        <v>25.513701077377466</v>
      </c>
      <c r="V168">
        <f t="shared" si="9"/>
        <v>4.5340917211903692E-3</v>
      </c>
      <c r="W168">
        <f t="shared" si="9"/>
        <v>0.38836972197880953</v>
      </c>
      <c r="X168">
        <f t="shared" si="9"/>
        <v>18</v>
      </c>
      <c r="Y168">
        <f t="shared" si="9"/>
        <v>72</v>
      </c>
      <c r="Z168">
        <f t="shared" si="9"/>
        <v>192</v>
      </c>
      <c r="AA168">
        <f t="shared" si="9"/>
        <v>0.36599999999999999</v>
      </c>
      <c r="AB168">
        <f t="shared" si="9"/>
        <v>82</v>
      </c>
      <c r="AC168">
        <f t="shared" si="9"/>
        <v>0.76277000000000006</v>
      </c>
      <c r="AD168">
        <f t="shared" si="9"/>
        <v>55</v>
      </c>
    </row>
    <row r="169" spans="1:30" x14ac:dyDescent="0.3">
      <c r="A169" t="s">
        <v>12</v>
      </c>
      <c r="B169" s="3">
        <v>10</v>
      </c>
      <c r="C169" s="8">
        <v>2017</v>
      </c>
      <c r="D169" s="11">
        <v>8024182</v>
      </c>
      <c r="E169" s="16">
        <v>4288114076.724</v>
      </c>
      <c r="F169" s="17">
        <f t="shared" si="6"/>
        <v>534398.90529950592</v>
      </c>
      <c r="G169">
        <v>4097</v>
      </c>
      <c r="H169" s="51">
        <v>2.79</v>
      </c>
      <c r="I169" s="17">
        <v>16.314122715884988</v>
      </c>
      <c r="J169">
        <v>2.2507665470859854E-3</v>
      </c>
      <c r="K169">
        <v>0.20024641666398815</v>
      </c>
      <c r="L169">
        <v>16.158850000000001</v>
      </c>
      <c r="M169">
        <v>84.5</v>
      </c>
      <c r="N169">
        <v>103</v>
      </c>
      <c r="O169">
        <v>0.20600000000000002</v>
      </c>
      <c r="P169">
        <v>66.8</v>
      </c>
      <c r="Q169">
        <v>0.81696899999999995</v>
      </c>
      <c r="R169">
        <v>3126</v>
      </c>
      <c r="S169">
        <f t="shared" si="9"/>
        <v>3996</v>
      </c>
      <c r="T169">
        <f t="shared" si="9"/>
        <v>2.5499999999999998</v>
      </c>
      <c r="U169">
        <f t="shared" si="9"/>
        <v>14.767032330394869</v>
      </c>
      <c r="V169">
        <f t="shared" si="9"/>
        <v>1.5276917371319725E-3</v>
      </c>
      <c r="W169">
        <f t="shared" si="9"/>
        <v>0.17569073628000925</v>
      </c>
      <c r="X169">
        <f t="shared" si="9"/>
        <v>7.1</v>
      </c>
      <c r="Y169">
        <f t="shared" si="9"/>
        <v>79.099999999999994</v>
      </c>
      <c r="Z169">
        <f t="shared" si="9"/>
        <v>117</v>
      </c>
      <c r="AA169">
        <f t="shared" si="9"/>
        <v>0.20399999999999999</v>
      </c>
      <c r="AB169">
        <f t="shared" si="9"/>
        <v>69</v>
      </c>
      <c r="AC169">
        <f t="shared" si="9"/>
        <v>0.81535799999999992</v>
      </c>
      <c r="AD169">
        <f t="shared" si="9"/>
        <v>2293</v>
      </c>
    </row>
    <row r="170" spans="1:30" x14ac:dyDescent="0.3">
      <c r="A170" t="s">
        <v>13</v>
      </c>
      <c r="B170" s="3">
        <v>11</v>
      </c>
      <c r="C170" s="8">
        <v>2017</v>
      </c>
      <c r="D170" s="11">
        <v>748637</v>
      </c>
      <c r="E170" s="16">
        <v>225480760.08870003</v>
      </c>
      <c r="F170" s="17">
        <f t="shared" si="6"/>
        <v>301188.37312168651</v>
      </c>
      <c r="G170">
        <v>380</v>
      </c>
      <c r="H170" s="51">
        <v>0.42</v>
      </c>
      <c r="I170" s="17">
        <v>18.894921390940748</v>
      </c>
      <c r="J170">
        <v>1.0914750451418585E-3</v>
      </c>
      <c r="K170">
        <v>0.16635646662418224</v>
      </c>
      <c r="L170">
        <v>9.3915500000000005</v>
      </c>
      <c r="M170">
        <v>69.400000000000006</v>
      </c>
      <c r="N170">
        <v>414</v>
      </c>
      <c r="O170">
        <v>0.33200000000000002</v>
      </c>
      <c r="P170">
        <v>91.2</v>
      </c>
      <c r="Q170">
        <v>0.57699199999999995</v>
      </c>
      <c r="R170">
        <v>56</v>
      </c>
      <c r="S170">
        <f t="shared" si="9"/>
        <v>385</v>
      </c>
      <c r="T170">
        <f t="shared" si="9"/>
        <v>0.28000000000000003</v>
      </c>
      <c r="U170">
        <f t="shared" si="9"/>
        <v>19.072106380567941</v>
      </c>
      <c r="V170">
        <f t="shared" si="9"/>
        <v>1.2086802006903009E-3</v>
      </c>
      <c r="W170">
        <f t="shared" si="9"/>
        <v>0.16658259569253656</v>
      </c>
      <c r="X170">
        <f t="shared" si="9"/>
        <v>5.8</v>
      </c>
      <c r="Y170">
        <f t="shared" si="9"/>
        <v>67.400000000000006</v>
      </c>
      <c r="Z170">
        <f t="shared" si="9"/>
        <v>406</v>
      </c>
      <c r="AA170">
        <f t="shared" si="9"/>
        <v>0.33299999999999996</v>
      </c>
      <c r="AB170">
        <f t="shared" si="9"/>
        <v>92.9</v>
      </c>
      <c r="AC170">
        <f t="shared" si="9"/>
        <v>0.57979199999999997</v>
      </c>
      <c r="AD170">
        <f t="shared" si="9"/>
        <v>65</v>
      </c>
    </row>
    <row r="171" spans="1:30" x14ac:dyDescent="0.3">
      <c r="A171" t="s">
        <v>14</v>
      </c>
      <c r="B171" s="3">
        <v>12</v>
      </c>
      <c r="C171" s="8">
        <v>2017</v>
      </c>
      <c r="D171" s="11">
        <v>1131938</v>
      </c>
      <c r="E171" s="16">
        <v>373118059.58660001</v>
      </c>
      <c r="F171" s="17">
        <f t="shared" si="6"/>
        <v>329627.6470854411</v>
      </c>
      <c r="G171">
        <v>541</v>
      </c>
      <c r="H171" s="51">
        <v>0.4</v>
      </c>
      <c r="I171" s="17">
        <v>15.757622314888625</v>
      </c>
      <c r="J171">
        <v>1.9716236116598617E-3</v>
      </c>
      <c r="K171">
        <v>0.27609683516594868</v>
      </c>
      <c r="L171">
        <v>14.19495</v>
      </c>
      <c r="M171">
        <v>68.900000000000006</v>
      </c>
      <c r="N171">
        <v>291</v>
      </c>
      <c r="O171">
        <v>0.28600000000000003</v>
      </c>
      <c r="P171">
        <v>78.099999999999994</v>
      </c>
      <c r="Q171">
        <v>0.667296</v>
      </c>
      <c r="R171">
        <v>148</v>
      </c>
      <c r="S171">
        <f t="shared" si="9"/>
        <v>538</v>
      </c>
      <c r="T171">
        <f t="shared" si="9"/>
        <v>0.55000000000000004</v>
      </c>
      <c r="U171">
        <f t="shared" si="9"/>
        <v>13.897074721615638</v>
      </c>
      <c r="V171">
        <f t="shared" si="9"/>
        <v>2.4071115046024349E-3</v>
      </c>
      <c r="W171">
        <f t="shared" si="9"/>
        <v>0.26697311641383836</v>
      </c>
      <c r="X171">
        <f t="shared" si="9"/>
        <v>8.6999999999999993</v>
      </c>
      <c r="Y171">
        <f t="shared" si="9"/>
        <v>65</v>
      </c>
      <c r="Z171">
        <f t="shared" si="9"/>
        <v>293</v>
      </c>
      <c r="AA171">
        <f t="shared" si="9"/>
        <v>0.28699999999999998</v>
      </c>
      <c r="AB171">
        <f t="shared" si="9"/>
        <v>78.8</v>
      </c>
      <c r="AC171">
        <f t="shared" si="9"/>
        <v>0.67199500000000001</v>
      </c>
      <c r="AD171">
        <f t="shared" si="9"/>
        <v>189</v>
      </c>
    </row>
    <row r="172" spans="1:30" x14ac:dyDescent="0.3">
      <c r="A172" t="s">
        <v>15</v>
      </c>
      <c r="B172" s="3">
        <v>13</v>
      </c>
      <c r="C172" s="8">
        <v>2017</v>
      </c>
      <c r="D172" s="11">
        <v>937675</v>
      </c>
      <c r="E172" s="16">
        <v>292161155.95049995</v>
      </c>
      <c r="F172" s="17">
        <f t="shared" si="6"/>
        <v>311580.40467166126</v>
      </c>
      <c r="G172">
        <v>523</v>
      </c>
      <c r="H172" s="51">
        <v>0.51</v>
      </c>
      <c r="I172" s="17">
        <v>18.333125754505993</v>
      </c>
      <c r="J172">
        <v>2.3822281789833465E-3</v>
      </c>
      <c r="K172">
        <v>0.20668673796544473</v>
      </c>
      <c r="L172">
        <v>11.75825</v>
      </c>
      <c r="M172">
        <v>71</v>
      </c>
      <c r="N172">
        <v>229</v>
      </c>
      <c r="O172">
        <v>0.27600000000000002</v>
      </c>
      <c r="P172">
        <v>96.6</v>
      </c>
      <c r="Q172">
        <v>0.63622800000000002</v>
      </c>
      <c r="R172">
        <v>44</v>
      </c>
      <c r="S172">
        <f t="shared" si="9"/>
        <v>519</v>
      </c>
      <c r="T172">
        <f t="shared" si="9"/>
        <v>0.5</v>
      </c>
      <c r="U172">
        <f t="shared" si="9"/>
        <v>20.698933299967752</v>
      </c>
      <c r="V172">
        <f t="shared" si="9"/>
        <v>2.5878043072703688E-3</v>
      </c>
      <c r="W172">
        <f t="shared" si="9"/>
        <v>0.21624597666373971</v>
      </c>
      <c r="X172">
        <f t="shared" si="9"/>
        <v>6.2</v>
      </c>
      <c r="Y172">
        <f t="shared" si="9"/>
        <v>70.599999999999994</v>
      </c>
      <c r="Z172">
        <f t="shared" si="9"/>
        <v>254</v>
      </c>
      <c r="AA172">
        <f t="shared" si="9"/>
        <v>0.27399999999999997</v>
      </c>
      <c r="AB172">
        <f t="shared" si="9"/>
        <v>98.4</v>
      </c>
      <c r="AC172">
        <f t="shared" si="9"/>
        <v>0.63609000000000004</v>
      </c>
      <c r="AD172">
        <f t="shared" si="9"/>
        <v>38</v>
      </c>
    </row>
    <row r="173" spans="1:30" x14ac:dyDescent="0.3">
      <c r="A173" t="s">
        <v>16</v>
      </c>
      <c r="B173" s="3">
        <v>14</v>
      </c>
      <c r="C173" s="8">
        <v>2017</v>
      </c>
      <c r="D173" s="11">
        <v>1036355</v>
      </c>
      <c r="E173" s="16">
        <v>324102593.38530004</v>
      </c>
      <c r="F173" s="17">
        <f t="shared" si="6"/>
        <v>312733.17867458548</v>
      </c>
      <c r="G173">
        <v>516</v>
      </c>
      <c r="H173" s="51">
        <v>0.34</v>
      </c>
      <c r="I173" s="17">
        <v>34.648375530769329</v>
      </c>
      <c r="J173">
        <v>3.0699506283922483E-4</v>
      </c>
      <c r="K173">
        <v>0.11580450502616234</v>
      </c>
      <c r="L173">
        <v>13.991600000000002</v>
      </c>
      <c r="M173">
        <v>75.900000000000006</v>
      </c>
      <c r="N173">
        <v>276</v>
      </c>
      <c r="O173">
        <v>0.4</v>
      </c>
      <c r="P173">
        <v>76.7</v>
      </c>
      <c r="Q173">
        <v>0.51197700000000002</v>
      </c>
      <c r="R173">
        <v>66</v>
      </c>
      <c r="S173">
        <f t="shared" si="9"/>
        <v>522</v>
      </c>
      <c r="T173">
        <f t="shared" si="9"/>
        <v>0.52</v>
      </c>
      <c r="U173">
        <f t="shared" si="9"/>
        <v>32.759113963609636</v>
      </c>
      <c r="V173">
        <f t="shared" si="9"/>
        <v>2.9563795478818695E-4</v>
      </c>
      <c r="W173">
        <f t="shared" si="9"/>
        <v>0.12080248912569293</v>
      </c>
      <c r="X173">
        <f t="shared" si="9"/>
        <v>10</v>
      </c>
      <c r="Y173">
        <f t="shared" si="9"/>
        <v>71.400000000000006</v>
      </c>
      <c r="Z173">
        <f t="shared" si="9"/>
        <v>286</v>
      </c>
      <c r="AA173">
        <f t="shared" si="9"/>
        <v>0.40299999999999997</v>
      </c>
      <c r="AB173">
        <f t="shared" si="9"/>
        <v>80.599999999999994</v>
      </c>
      <c r="AC173">
        <f t="shared" si="9"/>
        <v>0.50779299999999994</v>
      </c>
      <c r="AD173">
        <f t="shared" si="9"/>
        <v>114</v>
      </c>
    </row>
    <row r="174" spans="1:30" x14ac:dyDescent="0.3">
      <c r="A174" t="s">
        <v>17</v>
      </c>
      <c r="B174" s="3">
        <v>15</v>
      </c>
      <c r="C174" s="8">
        <v>2017</v>
      </c>
      <c r="D174" s="11">
        <v>1287871</v>
      </c>
      <c r="E174" s="16">
        <v>402394179.54809999</v>
      </c>
      <c r="F174" s="17">
        <f t="shared" si="6"/>
        <v>312449.13469446864</v>
      </c>
      <c r="G174">
        <v>688</v>
      </c>
      <c r="H174" s="51">
        <v>1.1000000000000001</v>
      </c>
      <c r="I174" s="17">
        <v>23.948345442940632</v>
      </c>
      <c r="J174">
        <v>1.1282191011315857E-3</v>
      </c>
      <c r="K174">
        <v>0.16798889391539953</v>
      </c>
      <c r="L174">
        <v>14.9756</v>
      </c>
      <c r="M174">
        <v>72</v>
      </c>
      <c r="N174">
        <v>195</v>
      </c>
      <c r="O174">
        <v>0.24199999999999999</v>
      </c>
      <c r="P174">
        <v>93.5</v>
      </c>
      <c r="Q174">
        <v>0.60724500000000003</v>
      </c>
      <c r="R174">
        <v>151</v>
      </c>
      <c r="S174">
        <f t="shared" si="9"/>
        <v>689</v>
      </c>
      <c r="T174">
        <f t="shared" si="9"/>
        <v>1.2</v>
      </c>
      <c r="U174">
        <f t="shared" si="9"/>
        <v>23.507334586523864</v>
      </c>
      <c r="V174">
        <f t="shared" si="9"/>
        <v>8.1745086224869958E-4</v>
      </c>
      <c r="W174">
        <f t="shared" si="9"/>
        <v>0.15994983171031646</v>
      </c>
      <c r="X174">
        <f t="shared" si="9"/>
        <v>7.5</v>
      </c>
      <c r="Y174">
        <f t="shared" si="9"/>
        <v>73.400000000000006</v>
      </c>
      <c r="Z174">
        <f t="shared" si="9"/>
        <v>199</v>
      </c>
      <c r="AA174">
        <f t="shared" si="9"/>
        <v>0.24299999999999999</v>
      </c>
      <c r="AB174">
        <f t="shared" si="9"/>
        <v>94.1</v>
      </c>
      <c r="AC174">
        <f t="shared" si="9"/>
        <v>0.616564</v>
      </c>
      <c r="AD174">
        <f t="shared" si="9"/>
        <v>143</v>
      </c>
    </row>
    <row r="175" spans="1:30" x14ac:dyDescent="0.3">
      <c r="A175" t="s">
        <v>18</v>
      </c>
      <c r="B175" s="3">
        <v>16</v>
      </c>
      <c r="C175" s="8">
        <v>2017</v>
      </c>
      <c r="D175" s="11">
        <v>1533698</v>
      </c>
      <c r="E175" s="16">
        <v>574140374.18899989</v>
      </c>
      <c r="F175" s="17">
        <f t="shared" si="6"/>
        <v>374350.34419357654</v>
      </c>
      <c r="G175">
        <v>792</v>
      </c>
      <c r="H175" s="51">
        <v>1.01</v>
      </c>
      <c r="I175" s="17">
        <v>21.628854341700883</v>
      </c>
      <c r="J175">
        <v>4.7205415546327754E-3</v>
      </c>
      <c r="K175">
        <v>0.38860520150545058</v>
      </c>
      <c r="L175">
        <v>15.331349999999999</v>
      </c>
      <c r="M175">
        <v>81.5</v>
      </c>
      <c r="N175">
        <v>218</v>
      </c>
      <c r="O175">
        <v>0.24600000000000002</v>
      </c>
      <c r="P175">
        <v>84.1</v>
      </c>
      <c r="Q175">
        <v>0.74052800000000008</v>
      </c>
      <c r="R175">
        <v>147</v>
      </c>
      <c r="S175">
        <f t="shared" si="9"/>
        <v>800</v>
      </c>
      <c r="T175">
        <f t="shared" si="9"/>
        <v>1.01</v>
      </c>
      <c r="U175">
        <f t="shared" si="9"/>
        <v>20.380026448991178</v>
      </c>
      <c r="V175">
        <f t="shared" si="9"/>
        <v>3.0695580398817004E-3</v>
      </c>
      <c r="W175">
        <f t="shared" si="9"/>
        <v>0.38212135941234804</v>
      </c>
      <c r="X175">
        <f t="shared" si="9"/>
        <v>10.3</v>
      </c>
      <c r="Y175">
        <f t="shared" si="9"/>
        <v>79.5</v>
      </c>
      <c r="Z175">
        <f t="shared" si="9"/>
        <v>217</v>
      </c>
      <c r="AA175">
        <f t="shared" si="9"/>
        <v>0.24100000000000002</v>
      </c>
      <c r="AB175">
        <f t="shared" si="9"/>
        <v>83.8</v>
      </c>
      <c r="AC175">
        <f t="shared" si="9"/>
        <v>0.73784899999999998</v>
      </c>
      <c r="AD175">
        <f t="shared" si="9"/>
        <v>198</v>
      </c>
    </row>
    <row r="176" spans="1:30" x14ac:dyDescent="0.3">
      <c r="A176" t="s">
        <v>19</v>
      </c>
      <c r="B176" s="3">
        <v>17</v>
      </c>
      <c r="C176" s="8">
        <v>2017</v>
      </c>
      <c r="D176" s="11">
        <v>1255397</v>
      </c>
      <c r="E176" s="16">
        <v>510523467.28659993</v>
      </c>
      <c r="F176" s="17">
        <f t="shared" si="6"/>
        <v>406662.96580810688</v>
      </c>
      <c r="G176">
        <v>671</v>
      </c>
      <c r="H176" s="51">
        <v>1.3</v>
      </c>
      <c r="I176" s="17">
        <v>16.047451340820135</v>
      </c>
      <c r="J176">
        <v>1.1712299575033181E-3</v>
      </c>
      <c r="K176">
        <v>0.26205889463845272</v>
      </c>
      <c r="L176">
        <v>16.31925</v>
      </c>
      <c r="M176">
        <v>65.8</v>
      </c>
      <c r="N176">
        <v>247</v>
      </c>
      <c r="O176">
        <v>0.182</v>
      </c>
      <c r="P176">
        <v>92.8</v>
      </c>
      <c r="Q176">
        <v>0.53100999999999998</v>
      </c>
      <c r="R176">
        <v>143</v>
      </c>
      <c r="S176">
        <f t="shared" si="9"/>
        <v>678</v>
      </c>
      <c r="T176">
        <f t="shared" si="9"/>
        <v>1.75</v>
      </c>
      <c r="U176">
        <f t="shared" si="9"/>
        <v>17.712312151832815</v>
      </c>
      <c r="V176">
        <f t="shared" si="9"/>
        <v>1.1029940629003034E-3</v>
      </c>
      <c r="W176">
        <f t="shared" si="9"/>
        <v>0.25552079933331567</v>
      </c>
      <c r="X176">
        <f t="shared" si="9"/>
        <v>6.4</v>
      </c>
      <c r="Y176">
        <f t="shared" si="9"/>
        <v>74.599999999999994</v>
      </c>
      <c r="Z176">
        <f t="shared" si="9"/>
        <v>266</v>
      </c>
      <c r="AA176">
        <f t="shared" si="9"/>
        <v>0.183</v>
      </c>
      <c r="AB176">
        <f t="shared" si="9"/>
        <v>93.5</v>
      </c>
      <c r="AC176">
        <f t="shared" si="9"/>
        <v>0.52535900000000002</v>
      </c>
      <c r="AD176">
        <f t="shared" si="9"/>
        <v>164</v>
      </c>
    </row>
    <row r="177" spans="1:30" x14ac:dyDescent="0.3">
      <c r="A177" t="s">
        <v>20</v>
      </c>
      <c r="B177" s="3">
        <v>18</v>
      </c>
      <c r="C177" s="8">
        <v>2017</v>
      </c>
      <c r="D177" s="11">
        <v>12571383</v>
      </c>
      <c r="E177" s="16">
        <v>15383951321.3318</v>
      </c>
      <c r="F177" s="17">
        <f t="shared" si="6"/>
        <v>1223727.8365738916</v>
      </c>
      <c r="G177">
        <v>7195</v>
      </c>
      <c r="H177" s="51">
        <v>2.17</v>
      </c>
      <c r="I177" s="17">
        <v>12.139827397672519</v>
      </c>
      <c r="J177">
        <v>0</v>
      </c>
      <c r="K177">
        <v>0.12285163637108037</v>
      </c>
      <c r="L177">
        <v>27.067250000000005</v>
      </c>
      <c r="M177">
        <v>82.1</v>
      </c>
      <c r="N177">
        <v>572</v>
      </c>
      <c r="O177">
        <v>0</v>
      </c>
      <c r="P177">
        <v>61.4</v>
      </c>
      <c r="Q177">
        <v>0.99769400000000008</v>
      </c>
      <c r="R177">
        <v>5547</v>
      </c>
      <c r="S177">
        <f t="shared" si="9"/>
        <v>7234</v>
      </c>
      <c r="T177">
        <f t="shared" si="9"/>
        <v>2.1800000000000002</v>
      </c>
      <c r="U177">
        <f t="shared" si="9"/>
        <v>11.323185884141306</v>
      </c>
      <c r="V177">
        <f t="shared" si="9"/>
        <v>0</v>
      </c>
      <c r="W177">
        <f t="shared" si="9"/>
        <v>0.10488771605399566</v>
      </c>
      <c r="X177">
        <f t="shared" si="9"/>
        <v>14.899999999999999</v>
      </c>
      <c r="Y177">
        <f t="shared" si="9"/>
        <v>80.099999999999994</v>
      </c>
      <c r="Z177">
        <f t="shared" si="9"/>
        <v>595</v>
      </c>
      <c r="AA177">
        <f t="shared" si="9"/>
        <v>0</v>
      </c>
      <c r="AB177">
        <f t="shared" si="9"/>
        <v>64.599999999999994</v>
      </c>
      <c r="AC177">
        <f t="shared" si="9"/>
        <v>0.99768299999999999</v>
      </c>
      <c r="AD177">
        <f t="shared" si="9"/>
        <v>8834</v>
      </c>
    </row>
    <row r="178" spans="1:30" x14ac:dyDescent="0.3">
      <c r="A178" t="s">
        <v>21</v>
      </c>
      <c r="B178" s="3">
        <v>19</v>
      </c>
      <c r="C178" s="8">
        <v>2017</v>
      </c>
      <c r="D178" s="11">
        <v>578819</v>
      </c>
      <c r="E178" s="16">
        <v>249636918.16000003</v>
      </c>
      <c r="F178" s="17">
        <f t="shared" si="6"/>
        <v>431286.66847494646</v>
      </c>
      <c r="G178">
        <v>319</v>
      </c>
      <c r="H178" s="51">
        <v>0.35</v>
      </c>
      <c r="I178" s="17">
        <v>15.349851275375967</v>
      </c>
      <c r="J178">
        <v>0.16297692433140779</v>
      </c>
      <c r="K178">
        <v>0.15891681894118248</v>
      </c>
      <c r="L178">
        <v>8.2139500000000005</v>
      </c>
      <c r="M178">
        <v>77.7</v>
      </c>
      <c r="N178">
        <v>187</v>
      </c>
      <c r="O178">
        <v>0.21</v>
      </c>
      <c r="P178">
        <v>81.3</v>
      </c>
      <c r="Q178">
        <v>0.79426199999999991</v>
      </c>
      <c r="R178">
        <v>33</v>
      </c>
      <c r="S178">
        <f t="shared" ref="S178:AD193" si="10">G99</f>
        <v>327</v>
      </c>
      <c r="T178">
        <f t="shared" si="10"/>
        <v>0.39</v>
      </c>
      <c r="U178">
        <f t="shared" si="10"/>
        <v>13.984032829801196</v>
      </c>
      <c r="V178">
        <f t="shared" si="10"/>
        <v>0.12278179074763165</v>
      </c>
      <c r="W178">
        <f t="shared" si="10"/>
        <v>0.16365885053017767</v>
      </c>
      <c r="X178">
        <f t="shared" si="10"/>
        <v>4</v>
      </c>
      <c r="Y178">
        <f t="shared" si="10"/>
        <v>79.5</v>
      </c>
      <c r="Z178">
        <f t="shared" si="10"/>
        <v>192</v>
      </c>
      <c r="AA178">
        <f t="shared" si="10"/>
        <v>0.20899999999999999</v>
      </c>
      <c r="AB178">
        <f t="shared" si="10"/>
        <v>80.900000000000006</v>
      </c>
      <c r="AC178">
        <f t="shared" si="10"/>
        <v>0.79546800000000006</v>
      </c>
      <c r="AD178">
        <f t="shared" si="10"/>
        <v>41</v>
      </c>
    </row>
    <row r="179" spans="1:30" x14ac:dyDescent="0.3">
      <c r="A179" t="s">
        <v>22</v>
      </c>
      <c r="B179" s="3">
        <v>20</v>
      </c>
      <c r="C179" s="8">
        <v>2017</v>
      </c>
      <c r="D179" s="11">
        <v>803653</v>
      </c>
      <c r="E179" s="16">
        <v>557324940.94749999</v>
      </c>
      <c r="F179" s="17">
        <f t="shared" si="6"/>
        <v>693489.52961974882</v>
      </c>
      <c r="G179">
        <v>445</v>
      </c>
      <c r="H179" s="51">
        <v>0.39</v>
      </c>
      <c r="I179" s="17">
        <v>22.043611751724725</v>
      </c>
      <c r="J179">
        <v>0.35059293851017703</v>
      </c>
      <c r="K179">
        <v>0.11076705868142485</v>
      </c>
      <c r="L179">
        <v>8.2110000000000003</v>
      </c>
      <c r="M179">
        <v>77.3</v>
      </c>
      <c r="N179">
        <v>195</v>
      </c>
      <c r="O179">
        <v>0.22399999999999998</v>
      </c>
      <c r="P179">
        <v>105.9</v>
      </c>
      <c r="Q179">
        <v>0.86005300000000007</v>
      </c>
      <c r="R179">
        <v>38</v>
      </c>
      <c r="S179">
        <f t="shared" si="10"/>
        <v>466</v>
      </c>
      <c r="T179">
        <f t="shared" si="10"/>
        <v>0.41</v>
      </c>
      <c r="U179">
        <f t="shared" si="10"/>
        <v>34.608367489036105</v>
      </c>
      <c r="V179">
        <f t="shared" si="10"/>
        <v>0.33106174899770646</v>
      </c>
      <c r="W179">
        <f t="shared" si="10"/>
        <v>0.11132050444038154</v>
      </c>
      <c r="X179">
        <f t="shared" si="10"/>
        <v>3.1</v>
      </c>
      <c r="Y179">
        <f t="shared" si="10"/>
        <v>80.3</v>
      </c>
      <c r="Z179">
        <f t="shared" si="10"/>
        <v>201</v>
      </c>
      <c r="AA179">
        <f t="shared" si="10"/>
        <v>0.22399999999999998</v>
      </c>
      <c r="AB179">
        <f t="shared" si="10"/>
        <v>106.3</v>
      </c>
      <c r="AC179">
        <f t="shared" si="10"/>
        <v>0.85485500000000003</v>
      </c>
      <c r="AD179">
        <f t="shared" si="10"/>
        <v>49</v>
      </c>
    </row>
    <row r="180" spans="1:30" x14ac:dyDescent="0.3">
      <c r="A180" t="s">
        <v>23</v>
      </c>
      <c r="B180" s="3">
        <v>21</v>
      </c>
      <c r="C180" s="8">
        <v>2017</v>
      </c>
      <c r="D180" s="11">
        <v>1100864</v>
      </c>
      <c r="E180" s="16">
        <v>724935712.77139163</v>
      </c>
      <c r="F180" s="17">
        <f t="shared" si="6"/>
        <v>658515.23237329198</v>
      </c>
      <c r="G180">
        <v>590</v>
      </c>
      <c r="H180" s="51">
        <v>0.2</v>
      </c>
      <c r="I180" s="17">
        <v>28.38402042132147</v>
      </c>
      <c r="J180">
        <v>0.27947090449861067</v>
      </c>
      <c r="K180">
        <v>0.16383195681661269</v>
      </c>
      <c r="L180">
        <v>8.5601500000000001</v>
      </c>
      <c r="M180">
        <v>71.8</v>
      </c>
      <c r="N180">
        <v>164</v>
      </c>
      <c r="O180">
        <v>0.22899999999999998</v>
      </c>
      <c r="P180">
        <v>96.6</v>
      </c>
      <c r="Q180">
        <v>0.61477099999999996</v>
      </c>
      <c r="R180">
        <v>97</v>
      </c>
      <c r="S180">
        <f t="shared" si="10"/>
        <v>593</v>
      </c>
      <c r="T180">
        <f t="shared" si="10"/>
        <v>0.22</v>
      </c>
      <c r="U180">
        <f t="shared" si="10"/>
        <v>23.761802323812038</v>
      </c>
      <c r="V180">
        <f t="shared" si="10"/>
        <v>0.28637527386411854</v>
      </c>
      <c r="W180">
        <f t="shared" si="10"/>
        <v>0.13586646419426998</v>
      </c>
      <c r="X180">
        <f t="shared" si="10"/>
        <v>3.6000000000000005</v>
      </c>
      <c r="Y180">
        <f t="shared" si="10"/>
        <v>74</v>
      </c>
      <c r="Z180">
        <f t="shared" si="10"/>
        <v>164</v>
      </c>
      <c r="AA180">
        <f t="shared" si="10"/>
        <v>0.23</v>
      </c>
      <c r="AB180">
        <f t="shared" si="10"/>
        <v>98.2</v>
      </c>
      <c r="AC180">
        <f t="shared" si="10"/>
        <v>0.62277000000000005</v>
      </c>
      <c r="AD180">
        <f t="shared" si="10"/>
        <v>50</v>
      </c>
    </row>
    <row r="181" spans="1:30" x14ac:dyDescent="0.3">
      <c r="A181" t="s">
        <v>24</v>
      </c>
      <c r="B181" s="3">
        <v>22</v>
      </c>
      <c r="C181" s="8">
        <v>2017</v>
      </c>
      <c r="D181" s="11">
        <v>1179666</v>
      </c>
      <c r="E181" s="16">
        <v>513374683.57549995</v>
      </c>
      <c r="F181" s="17">
        <f t="shared" si="6"/>
        <v>435186.47106511495</v>
      </c>
      <c r="G181">
        <v>586</v>
      </c>
      <c r="H181" s="51">
        <v>0.09</v>
      </c>
      <c r="I181" s="17">
        <v>25.482094793936721</v>
      </c>
      <c r="J181">
        <v>3.7897781862669211E-4</v>
      </c>
      <c r="K181">
        <v>0.35596661870455926</v>
      </c>
      <c r="L181">
        <v>7.8956999999999997</v>
      </c>
      <c r="M181">
        <v>70.400000000000006</v>
      </c>
      <c r="N181">
        <v>162</v>
      </c>
      <c r="O181">
        <v>0.27800000000000002</v>
      </c>
      <c r="P181">
        <v>76.2</v>
      </c>
      <c r="Q181">
        <v>0.58946599999999993</v>
      </c>
      <c r="R181">
        <v>83</v>
      </c>
      <c r="S181">
        <f t="shared" si="10"/>
        <v>611</v>
      </c>
      <c r="T181">
        <f t="shared" si="10"/>
        <v>0.08</v>
      </c>
      <c r="U181">
        <f t="shared" si="10"/>
        <v>22.386408218983053</v>
      </c>
      <c r="V181">
        <f t="shared" si="10"/>
        <v>3.6620228916557597E-4</v>
      </c>
      <c r="W181">
        <f t="shared" si="10"/>
        <v>0.34210036899197493</v>
      </c>
      <c r="X181">
        <f t="shared" si="10"/>
        <v>5.6</v>
      </c>
      <c r="Y181">
        <f t="shared" si="10"/>
        <v>66.099999999999994</v>
      </c>
      <c r="Z181">
        <f t="shared" si="10"/>
        <v>176</v>
      </c>
      <c r="AA181">
        <f t="shared" si="10"/>
        <v>0.27899999999999997</v>
      </c>
      <c r="AB181">
        <f t="shared" si="10"/>
        <v>78.099999999999994</v>
      </c>
      <c r="AC181">
        <f t="shared" si="10"/>
        <v>0.58470999999999995</v>
      </c>
      <c r="AD181">
        <f t="shared" si="10"/>
        <v>70</v>
      </c>
    </row>
    <row r="182" spans="1:30" x14ac:dyDescent="0.3">
      <c r="A182" t="s">
        <v>25</v>
      </c>
      <c r="B182" s="3">
        <v>23</v>
      </c>
      <c r="C182" s="8">
        <v>2017</v>
      </c>
      <c r="D182" s="11">
        <v>992214</v>
      </c>
      <c r="E182" s="16">
        <v>425788063.41830003</v>
      </c>
      <c r="F182" s="17">
        <f t="shared" si="6"/>
        <v>429129.26386676671</v>
      </c>
      <c r="G182">
        <v>520</v>
      </c>
      <c r="H182" s="51">
        <v>0.24</v>
      </c>
      <c r="I182" s="17">
        <v>29.192818041468836</v>
      </c>
      <c r="J182">
        <v>3.1190764583705066E-2</v>
      </c>
      <c r="K182">
        <v>0.21021002972258293</v>
      </c>
      <c r="L182">
        <v>7.5682</v>
      </c>
      <c r="M182">
        <v>77.900000000000006</v>
      </c>
      <c r="N182">
        <v>238</v>
      </c>
      <c r="O182">
        <v>0.23199999999999998</v>
      </c>
      <c r="P182">
        <v>84.1</v>
      </c>
      <c r="Q182">
        <v>0.868757</v>
      </c>
      <c r="R182">
        <v>78</v>
      </c>
      <c r="S182">
        <f t="shared" si="10"/>
        <v>524</v>
      </c>
      <c r="T182">
        <f t="shared" si="10"/>
        <v>0.31</v>
      </c>
      <c r="U182">
        <f t="shared" si="10"/>
        <v>21.448902156319821</v>
      </c>
      <c r="V182">
        <f t="shared" si="10"/>
        <v>2.8670187315426164E-2</v>
      </c>
      <c r="W182">
        <f t="shared" si="10"/>
        <v>0.2100422335955919</v>
      </c>
      <c r="X182">
        <f t="shared" si="10"/>
        <v>3.6000000000000005</v>
      </c>
      <c r="Y182">
        <f t="shared" si="10"/>
        <v>85.2</v>
      </c>
      <c r="Z182">
        <f t="shared" si="10"/>
        <v>251</v>
      </c>
      <c r="AA182">
        <f t="shared" si="10"/>
        <v>0.23100000000000001</v>
      </c>
      <c r="AB182">
        <f t="shared" si="10"/>
        <v>84.6</v>
      </c>
      <c r="AC182">
        <f t="shared" si="10"/>
        <v>0.86702699999999988</v>
      </c>
      <c r="AD182">
        <f t="shared" si="10"/>
        <v>52</v>
      </c>
    </row>
    <row r="183" spans="1:30" x14ac:dyDescent="0.3">
      <c r="A183" t="s">
        <v>26</v>
      </c>
      <c r="B183" s="3">
        <v>24</v>
      </c>
      <c r="C183" s="8">
        <v>2017</v>
      </c>
      <c r="D183" s="11">
        <v>1856619</v>
      </c>
      <c r="E183" s="16">
        <v>969112396.04649997</v>
      </c>
      <c r="F183" s="17">
        <f t="shared" si="6"/>
        <v>521976.98938042752</v>
      </c>
      <c r="G183">
        <v>990</v>
      </c>
      <c r="H183" s="51">
        <v>0.68</v>
      </c>
      <c r="I183" s="17">
        <v>33.68171918360035</v>
      </c>
      <c r="J183">
        <v>5.9438237307808499E-3</v>
      </c>
      <c r="K183">
        <v>0.284729367349775</v>
      </c>
      <c r="L183">
        <v>12.537800000000002</v>
      </c>
      <c r="M183">
        <v>75.3</v>
      </c>
      <c r="N183">
        <v>44</v>
      </c>
      <c r="O183">
        <v>0.35700000000000004</v>
      </c>
      <c r="P183">
        <v>61.9</v>
      </c>
      <c r="Q183">
        <v>0.78385099999999996</v>
      </c>
      <c r="R183">
        <v>79</v>
      </c>
      <c r="S183">
        <f t="shared" si="10"/>
        <v>966</v>
      </c>
      <c r="T183">
        <f t="shared" si="10"/>
        <v>0.66</v>
      </c>
      <c r="U183">
        <f t="shared" si="10"/>
        <v>27.704895192594741</v>
      </c>
      <c r="V183">
        <f t="shared" si="10"/>
        <v>5.6942792992522627E-3</v>
      </c>
      <c r="W183">
        <f t="shared" si="10"/>
        <v>0.2945796700650673</v>
      </c>
      <c r="X183">
        <f t="shared" si="10"/>
        <v>6.8000000000000007</v>
      </c>
      <c r="Y183">
        <f t="shared" si="10"/>
        <v>77.099999999999994</v>
      </c>
      <c r="Z183">
        <f t="shared" si="10"/>
        <v>50</v>
      </c>
      <c r="AA183">
        <f t="shared" si="10"/>
        <v>0.35</v>
      </c>
      <c r="AB183">
        <f t="shared" si="10"/>
        <v>64.7</v>
      </c>
      <c r="AC183">
        <f t="shared" si="10"/>
        <v>0.77940100000000001</v>
      </c>
      <c r="AD183">
        <f t="shared" si="10"/>
        <v>88</v>
      </c>
    </row>
    <row r="184" spans="1:30" x14ac:dyDescent="0.3">
      <c r="A184" t="s">
        <v>27</v>
      </c>
      <c r="B184" s="3">
        <v>25</v>
      </c>
      <c r="C184" s="8">
        <v>2017</v>
      </c>
      <c r="D184" s="11">
        <v>719418</v>
      </c>
      <c r="E184" s="16">
        <v>473350968.76650006</v>
      </c>
      <c r="F184" s="17">
        <f t="shared" si="6"/>
        <v>657963.75509995583</v>
      </c>
      <c r="G184">
        <v>440</v>
      </c>
      <c r="H184" s="51">
        <v>0.47</v>
      </c>
      <c r="I184" s="17">
        <v>23.629638337358205</v>
      </c>
      <c r="J184">
        <v>0.12485675441641966</v>
      </c>
      <c r="K184">
        <v>9.025554083023371E-2</v>
      </c>
      <c r="L184">
        <v>15.091550000000002</v>
      </c>
      <c r="M184">
        <v>81.900000000000006</v>
      </c>
      <c r="N184">
        <v>117</v>
      </c>
      <c r="O184">
        <v>7.0000000000000007E-2</v>
      </c>
      <c r="P184">
        <v>102.2</v>
      </c>
      <c r="Q184">
        <v>0.9525579999999999</v>
      </c>
      <c r="R184">
        <v>30</v>
      </c>
      <c r="S184">
        <f t="shared" si="10"/>
        <v>445</v>
      </c>
      <c r="T184">
        <f t="shared" si="10"/>
        <v>0.51</v>
      </c>
      <c r="U184">
        <f t="shared" si="10"/>
        <v>18.306943051113851</v>
      </c>
      <c r="V184">
        <f t="shared" si="10"/>
        <v>0.14372095133262389</v>
      </c>
      <c r="W184">
        <f t="shared" si="10"/>
        <v>8.5076234409849419E-2</v>
      </c>
      <c r="X184">
        <f t="shared" si="10"/>
        <v>5.7</v>
      </c>
      <c r="Y184">
        <f t="shared" si="10"/>
        <v>81.8</v>
      </c>
      <c r="Z184">
        <f t="shared" si="10"/>
        <v>129</v>
      </c>
      <c r="AA184">
        <f t="shared" si="10"/>
        <v>7.0000000000000007E-2</v>
      </c>
      <c r="AB184">
        <f t="shared" si="10"/>
        <v>105.3</v>
      </c>
      <c r="AC184">
        <f t="shared" si="10"/>
        <v>0.94614000000000009</v>
      </c>
      <c r="AD184">
        <f t="shared" si="10"/>
        <v>29</v>
      </c>
    </row>
    <row r="185" spans="1:30" x14ac:dyDescent="0.3">
      <c r="A185" t="s">
        <v>28</v>
      </c>
      <c r="B185" s="3">
        <v>26</v>
      </c>
      <c r="C185" s="8">
        <v>2017</v>
      </c>
      <c r="D185" s="11">
        <v>606830</v>
      </c>
      <c r="E185" s="16">
        <v>257982111.93280002</v>
      </c>
      <c r="F185" s="17">
        <f t="shared" si="6"/>
        <v>425130.78116243437</v>
      </c>
      <c r="G185">
        <v>316</v>
      </c>
      <c r="H185" s="51">
        <v>1.07</v>
      </c>
      <c r="I185" s="17">
        <v>27.650703567767437</v>
      </c>
      <c r="J185">
        <v>8.3878659980328608E-3</v>
      </c>
      <c r="K185">
        <v>0.31890327677280889</v>
      </c>
      <c r="L185">
        <v>15.6997</v>
      </c>
      <c r="M185">
        <v>72.099999999999994</v>
      </c>
      <c r="N185">
        <v>133</v>
      </c>
      <c r="O185">
        <v>0.28300000000000003</v>
      </c>
      <c r="P185">
        <v>82.2</v>
      </c>
      <c r="Q185">
        <v>0.72243999999999997</v>
      </c>
      <c r="R185">
        <v>48</v>
      </c>
      <c r="S185">
        <f t="shared" si="10"/>
        <v>321</v>
      </c>
      <c r="T185">
        <f t="shared" si="10"/>
        <v>0.67</v>
      </c>
      <c r="U185">
        <f t="shared" si="10"/>
        <v>31.116370712029873</v>
      </c>
      <c r="V185">
        <f t="shared" si="10"/>
        <v>1.0285506941809165E-2</v>
      </c>
      <c r="W185">
        <f t="shared" si="10"/>
        <v>0.34508752301240841</v>
      </c>
      <c r="X185">
        <f t="shared" si="10"/>
        <v>6.3</v>
      </c>
      <c r="Y185">
        <f t="shared" si="10"/>
        <v>72.5</v>
      </c>
      <c r="Z185">
        <f t="shared" si="10"/>
        <v>188</v>
      </c>
      <c r="AA185">
        <f t="shared" si="10"/>
        <v>0.28600000000000003</v>
      </c>
      <c r="AB185">
        <f t="shared" si="10"/>
        <v>83.2</v>
      </c>
      <c r="AC185">
        <f t="shared" si="10"/>
        <v>0.7289270000000001</v>
      </c>
      <c r="AD185">
        <f t="shared" si="10"/>
        <v>49</v>
      </c>
    </row>
    <row r="186" spans="1:30" x14ac:dyDescent="0.3">
      <c r="A186" t="s">
        <v>29</v>
      </c>
      <c r="B186" s="3">
        <v>27</v>
      </c>
      <c r="C186" s="8">
        <v>2017</v>
      </c>
      <c r="D186" s="11">
        <v>629303</v>
      </c>
      <c r="E186" s="16">
        <v>160385550.14070001</v>
      </c>
      <c r="F186" s="17">
        <f t="shared" si="6"/>
        <v>254862.20491670945</v>
      </c>
      <c r="G186">
        <v>319</v>
      </c>
      <c r="H186" s="51">
        <v>0.26</v>
      </c>
      <c r="I186" s="17">
        <v>17.645754412959029</v>
      </c>
      <c r="J186">
        <v>3.446501385541752E-3</v>
      </c>
      <c r="K186">
        <v>0.15925396153494165</v>
      </c>
      <c r="L186">
        <v>12.602449999999997</v>
      </c>
      <c r="M186">
        <v>68.599999999999994</v>
      </c>
      <c r="N186">
        <v>195</v>
      </c>
      <c r="O186">
        <v>0.29499999999999998</v>
      </c>
      <c r="P186">
        <v>84</v>
      </c>
      <c r="Q186">
        <v>0.73068600000000006</v>
      </c>
      <c r="R186">
        <v>39</v>
      </c>
      <c r="S186">
        <f t="shared" si="10"/>
        <v>334</v>
      </c>
      <c r="T186">
        <f t="shared" si="10"/>
        <v>0.27</v>
      </c>
      <c r="U186">
        <f t="shared" si="10"/>
        <v>17.12986060207492</v>
      </c>
      <c r="V186">
        <f t="shared" si="10"/>
        <v>3.5701838957008063E-3</v>
      </c>
      <c r="W186">
        <f t="shared" si="10"/>
        <v>0.15424055947564344</v>
      </c>
      <c r="X186">
        <f t="shared" si="10"/>
        <v>7.0000000000000009</v>
      </c>
      <c r="Y186">
        <f t="shared" si="10"/>
        <v>75.8</v>
      </c>
      <c r="Z186">
        <f t="shared" si="10"/>
        <v>200</v>
      </c>
      <c r="AA186">
        <f t="shared" si="10"/>
        <v>0.29600000000000004</v>
      </c>
      <c r="AB186">
        <f t="shared" si="10"/>
        <v>86.3</v>
      </c>
      <c r="AC186">
        <f t="shared" si="10"/>
        <v>0.72979499999999997</v>
      </c>
      <c r="AD186">
        <f t="shared" si="10"/>
        <v>38</v>
      </c>
    </row>
    <row r="187" spans="1:30" x14ac:dyDescent="0.3">
      <c r="A187" t="s">
        <v>30</v>
      </c>
      <c r="B187" s="3">
        <v>28</v>
      </c>
      <c r="C187" s="8">
        <v>2017</v>
      </c>
      <c r="D187" s="11">
        <v>5450085</v>
      </c>
      <c r="E187" s="16">
        <v>4144957389.4584994</v>
      </c>
      <c r="F187" s="17">
        <f t="shared" si="6"/>
        <v>760530.77877840423</v>
      </c>
      <c r="G187">
        <v>3049</v>
      </c>
      <c r="H187" s="51">
        <v>2.82</v>
      </c>
      <c r="I187" s="17">
        <v>15.698331648508326</v>
      </c>
      <c r="J187">
        <v>2.4504660584198979E-3</v>
      </c>
      <c r="K187">
        <v>0.15058961068579285</v>
      </c>
      <c r="L187">
        <v>25.393450000000001</v>
      </c>
      <c r="M187">
        <v>87.6</v>
      </c>
      <c r="N187">
        <v>549</v>
      </c>
      <c r="O187">
        <v>0</v>
      </c>
      <c r="P187">
        <v>82.3</v>
      </c>
      <c r="Q187">
        <v>0.98483599999999993</v>
      </c>
      <c r="R187">
        <v>1631</v>
      </c>
      <c r="S187">
        <f t="shared" si="10"/>
        <v>3020</v>
      </c>
      <c r="T187">
        <f t="shared" si="10"/>
        <v>2.79</v>
      </c>
      <c r="U187">
        <f t="shared" si="10"/>
        <v>16.552493076910373</v>
      </c>
      <c r="V187">
        <f t="shared" si="10"/>
        <v>2.855971666407262E-3</v>
      </c>
      <c r="W187">
        <f t="shared" si="10"/>
        <v>0.15003856754071329</v>
      </c>
      <c r="X187">
        <f t="shared" si="10"/>
        <v>13.8</v>
      </c>
      <c r="Y187">
        <f t="shared" si="10"/>
        <v>88.6</v>
      </c>
      <c r="Z187">
        <f t="shared" si="10"/>
        <v>556</v>
      </c>
      <c r="AA187">
        <f t="shared" si="10"/>
        <v>0</v>
      </c>
      <c r="AB187">
        <f t="shared" si="10"/>
        <v>81.7</v>
      </c>
      <c r="AC187">
        <f t="shared" si="10"/>
        <v>0.98331999999999997</v>
      </c>
      <c r="AD187">
        <f t="shared" si="10"/>
        <v>2027</v>
      </c>
    </row>
    <row r="188" spans="1:30" x14ac:dyDescent="0.3">
      <c r="A188" t="s">
        <v>31</v>
      </c>
      <c r="B188" s="3">
        <v>29</v>
      </c>
      <c r="C188" s="8">
        <v>2017</v>
      </c>
      <c r="D188" s="11">
        <v>471202</v>
      </c>
      <c r="E188" s="16">
        <v>103687537.72729999</v>
      </c>
      <c r="F188" s="17">
        <f t="shared" si="6"/>
        <v>220049.01873782367</v>
      </c>
      <c r="G188">
        <v>200</v>
      </c>
      <c r="H188" s="51">
        <v>0.22</v>
      </c>
      <c r="I188" s="17">
        <v>18.999024741488135</v>
      </c>
      <c r="J188">
        <v>1.1769237009373589E-2</v>
      </c>
      <c r="K188">
        <v>0.15025557378952661</v>
      </c>
      <c r="L188">
        <v>11.4</v>
      </c>
      <c r="M188">
        <v>75.900000000000006</v>
      </c>
      <c r="N188">
        <v>275</v>
      </c>
      <c r="O188">
        <v>0.498</v>
      </c>
      <c r="P188">
        <v>72</v>
      </c>
      <c r="Q188">
        <v>0.92896400000000001</v>
      </c>
      <c r="R188">
        <v>5</v>
      </c>
      <c r="S188">
        <f t="shared" si="10"/>
        <v>202</v>
      </c>
      <c r="T188">
        <f t="shared" si="10"/>
        <v>0.22</v>
      </c>
      <c r="U188">
        <f t="shared" si="10"/>
        <v>18.924968373742736</v>
      </c>
      <c r="V188">
        <f t="shared" si="10"/>
        <v>1.058144652289455E-2</v>
      </c>
      <c r="W188">
        <f t="shared" si="10"/>
        <v>0.15857810725897464</v>
      </c>
      <c r="X188">
        <f t="shared" si="10"/>
        <v>2.8</v>
      </c>
      <c r="Y188">
        <f t="shared" si="10"/>
        <v>75.099999999999994</v>
      </c>
      <c r="Z188">
        <f t="shared" si="10"/>
        <v>261</v>
      </c>
      <c r="AA188">
        <f t="shared" si="10"/>
        <v>0.496</v>
      </c>
      <c r="AB188">
        <f t="shared" si="10"/>
        <v>72</v>
      </c>
      <c r="AC188">
        <f t="shared" si="10"/>
        <v>0.92212700000000003</v>
      </c>
      <c r="AD188">
        <f t="shared" si="10"/>
        <v>9</v>
      </c>
    </row>
    <row r="189" spans="1:30" x14ac:dyDescent="0.3">
      <c r="A189" t="s">
        <v>32</v>
      </c>
      <c r="B189" s="3">
        <v>30</v>
      </c>
      <c r="C189" s="8">
        <v>2017</v>
      </c>
      <c r="D189" s="11">
        <v>275685</v>
      </c>
      <c r="E189" s="16">
        <v>70610740.590499997</v>
      </c>
      <c r="F189" s="17">
        <f t="shared" si="6"/>
        <v>256128.3370168852</v>
      </c>
      <c r="G189">
        <v>140</v>
      </c>
      <c r="H189" s="51">
        <v>0.08</v>
      </c>
      <c r="I189" s="17">
        <v>14.006458505196134</v>
      </c>
      <c r="J189">
        <v>9.5469839875915834E-3</v>
      </c>
      <c r="K189">
        <v>7.0686300830376482E-3</v>
      </c>
      <c r="L189">
        <v>6.8055500000000002</v>
      </c>
      <c r="M189">
        <v>77.900000000000006</v>
      </c>
      <c r="N189">
        <v>299</v>
      </c>
      <c r="O189">
        <v>0.54400000000000004</v>
      </c>
      <c r="P189">
        <v>78.5</v>
      </c>
      <c r="Q189">
        <v>0.79297499999999999</v>
      </c>
      <c r="R189">
        <v>15</v>
      </c>
      <c r="S189">
        <f t="shared" si="10"/>
        <v>145</v>
      </c>
      <c r="T189">
        <f t="shared" si="10"/>
        <v>0.1</v>
      </c>
      <c r="U189">
        <f t="shared" si="10"/>
        <v>13.137333571003476</v>
      </c>
      <c r="V189">
        <f t="shared" si="10"/>
        <v>8.743303767536157E-3</v>
      </c>
      <c r="W189">
        <f t="shared" si="10"/>
        <v>8.5530103098397248E-3</v>
      </c>
      <c r="X189">
        <f t="shared" si="10"/>
        <v>2</v>
      </c>
      <c r="Y189">
        <f t="shared" si="10"/>
        <v>72.900000000000006</v>
      </c>
      <c r="Z189">
        <f t="shared" si="10"/>
        <v>350</v>
      </c>
      <c r="AA189">
        <f t="shared" si="10"/>
        <v>0.54500000000000004</v>
      </c>
      <c r="AB189">
        <f t="shared" si="10"/>
        <v>77.7</v>
      </c>
      <c r="AC189">
        <f t="shared" si="10"/>
        <v>0.78686199999999995</v>
      </c>
      <c r="AD189">
        <f t="shared" si="10"/>
        <v>13</v>
      </c>
    </row>
    <row r="190" spans="1:30" x14ac:dyDescent="0.3">
      <c r="A190" t="s">
        <v>33</v>
      </c>
      <c r="B190" s="3">
        <v>31</v>
      </c>
      <c r="C190" s="8">
        <v>2017</v>
      </c>
      <c r="D190" s="11">
        <v>5673078</v>
      </c>
      <c r="E190" s="16">
        <v>2331860690.7827997</v>
      </c>
      <c r="F190" s="17">
        <f t="shared" si="6"/>
        <v>411039.77255077398</v>
      </c>
      <c r="G190">
        <v>2786</v>
      </c>
      <c r="H190" s="51">
        <v>0.22</v>
      </c>
      <c r="I190" s="17">
        <v>20.771539249548663</v>
      </c>
      <c r="J190">
        <v>9.3587306018573079E-3</v>
      </c>
      <c r="K190">
        <v>0.11338131115836769</v>
      </c>
      <c r="L190">
        <v>14.502399999999998</v>
      </c>
      <c r="M190">
        <v>79.2</v>
      </c>
      <c r="N190">
        <v>210</v>
      </c>
      <c r="O190">
        <v>0.44400000000000001</v>
      </c>
      <c r="P190">
        <v>73.7</v>
      </c>
      <c r="Q190">
        <v>0.85119600000000006</v>
      </c>
      <c r="R190">
        <v>526</v>
      </c>
      <c r="S190">
        <f t="shared" si="10"/>
        <v>2739</v>
      </c>
      <c r="T190">
        <f t="shared" si="10"/>
        <v>0.26</v>
      </c>
      <c r="U190">
        <f t="shared" si="10"/>
        <v>19.276959754762192</v>
      </c>
      <c r="V190">
        <f t="shared" si="10"/>
        <v>6.3884988472779815E-3</v>
      </c>
      <c r="W190">
        <f t="shared" si="10"/>
        <v>0.10230948143466655</v>
      </c>
      <c r="X190">
        <f t="shared" si="10"/>
        <v>7.3</v>
      </c>
      <c r="Y190">
        <f t="shared" si="10"/>
        <v>75.3</v>
      </c>
      <c r="Z190">
        <f t="shared" si="10"/>
        <v>214</v>
      </c>
      <c r="AA190">
        <f t="shared" si="10"/>
        <v>0.44799999999999995</v>
      </c>
      <c r="AB190">
        <f t="shared" si="10"/>
        <v>72.8</v>
      </c>
      <c r="AC190">
        <f t="shared" si="10"/>
        <v>0.83838599999999996</v>
      </c>
      <c r="AD190">
        <f t="shared" si="10"/>
        <v>707</v>
      </c>
    </row>
    <row r="191" spans="1:30" x14ac:dyDescent="0.3">
      <c r="A191" t="s">
        <v>34</v>
      </c>
      <c r="B191" s="3">
        <v>32</v>
      </c>
      <c r="C191" s="8">
        <v>2017</v>
      </c>
      <c r="D191" s="11">
        <v>999464</v>
      </c>
      <c r="E191" s="16">
        <v>413246904.57859999</v>
      </c>
      <c r="F191" s="17">
        <f t="shared" si="6"/>
        <v>413468.52370730712</v>
      </c>
      <c r="G191">
        <v>537</v>
      </c>
      <c r="H191" s="51">
        <v>0.12</v>
      </c>
      <c r="I191" s="17">
        <v>33.135346608562685</v>
      </c>
      <c r="J191">
        <v>0.35733154388450733</v>
      </c>
      <c r="K191">
        <v>3.2667252762950461E-2</v>
      </c>
      <c r="L191">
        <v>11.071949999999999</v>
      </c>
      <c r="M191">
        <v>77.900000000000006</v>
      </c>
      <c r="N191">
        <v>289</v>
      </c>
      <c r="O191">
        <v>0.34600000000000003</v>
      </c>
      <c r="P191">
        <v>90.1</v>
      </c>
      <c r="Q191">
        <v>0.63950400000000007</v>
      </c>
      <c r="R191">
        <v>85</v>
      </c>
      <c r="S191">
        <f t="shared" si="10"/>
        <v>523</v>
      </c>
      <c r="T191">
        <f t="shared" si="10"/>
        <v>0.12</v>
      </c>
      <c r="U191">
        <f t="shared" si="10"/>
        <v>32.02278760569618</v>
      </c>
      <c r="V191">
        <f t="shared" si="10"/>
        <v>0.26264924277152435</v>
      </c>
      <c r="W191">
        <f t="shared" si="10"/>
        <v>3.8729234296734263E-2</v>
      </c>
      <c r="X191">
        <f t="shared" si="10"/>
        <v>8.6</v>
      </c>
      <c r="Y191">
        <f t="shared" si="10"/>
        <v>75.2</v>
      </c>
      <c r="Z191">
        <f t="shared" si="10"/>
        <v>315</v>
      </c>
      <c r="AA191">
        <f t="shared" si="10"/>
        <v>0.34600000000000003</v>
      </c>
      <c r="AB191">
        <f t="shared" si="10"/>
        <v>93.9</v>
      </c>
      <c r="AC191">
        <f t="shared" si="10"/>
        <v>0.63874399999999998</v>
      </c>
      <c r="AD191">
        <f t="shared" si="10"/>
        <v>91</v>
      </c>
    </row>
    <row r="192" spans="1:30" x14ac:dyDescent="0.3">
      <c r="A192" t="s">
        <v>35</v>
      </c>
      <c r="B192" s="3">
        <v>33</v>
      </c>
      <c r="C192" s="8">
        <v>2017</v>
      </c>
      <c r="D192" s="11">
        <v>2553518</v>
      </c>
      <c r="E192" s="16">
        <v>825742428.48189998</v>
      </c>
      <c r="F192" s="17">
        <f t="shared" si="6"/>
        <v>323374.43028868409</v>
      </c>
      <c r="G192">
        <v>1274</v>
      </c>
      <c r="H192" s="51">
        <v>0.42</v>
      </c>
      <c r="I192" s="17">
        <v>22.547090038067015</v>
      </c>
      <c r="J192">
        <v>4.3746005042557608E-2</v>
      </c>
      <c r="K192">
        <v>0.22321716540703118</v>
      </c>
      <c r="L192">
        <v>11.50475</v>
      </c>
      <c r="M192">
        <v>76.099999999999994</v>
      </c>
      <c r="N192">
        <v>249</v>
      </c>
      <c r="O192">
        <v>0.23100000000000001</v>
      </c>
      <c r="P192">
        <v>86.3</v>
      </c>
      <c r="Q192">
        <v>0.57509699999999997</v>
      </c>
      <c r="R192">
        <v>298</v>
      </c>
      <c r="S192">
        <f t="shared" si="10"/>
        <v>1289</v>
      </c>
      <c r="T192">
        <f t="shared" si="10"/>
        <v>0.42</v>
      </c>
      <c r="U192">
        <f t="shared" si="10"/>
        <v>22.243840348649112</v>
      </c>
      <c r="V192">
        <f t="shared" si="10"/>
        <v>4.2855628413072347E-2</v>
      </c>
      <c r="W192">
        <f t="shared" si="10"/>
        <v>0.21530313637084889</v>
      </c>
      <c r="X192">
        <f t="shared" si="10"/>
        <v>4.5999999999999996</v>
      </c>
      <c r="Y192">
        <f t="shared" si="10"/>
        <v>76.099999999999994</v>
      </c>
      <c r="Z192">
        <f t="shared" si="10"/>
        <v>258</v>
      </c>
      <c r="AA192">
        <f t="shared" si="10"/>
        <v>0.23300000000000001</v>
      </c>
      <c r="AB192">
        <f t="shared" si="10"/>
        <v>86.7</v>
      </c>
      <c r="AC192">
        <f t="shared" si="10"/>
        <v>0.58543199999999995</v>
      </c>
      <c r="AD192">
        <f t="shared" si="10"/>
        <v>234</v>
      </c>
    </row>
    <row r="193" spans="1:30" x14ac:dyDescent="0.3">
      <c r="A193" t="s">
        <v>36</v>
      </c>
      <c r="B193" s="3">
        <v>34</v>
      </c>
      <c r="C193" s="8">
        <v>2017</v>
      </c>
      <c r="D193" s="11">
        <v>4248997</v>
      </c>
      <c r="E193" s="16">
        <v>1409884962.3175001</v>
      </c>
      <c r="F193" s="17">
        <f t="shared" si="6"/>
        <v>331815.9467557873</v>
      </c>
      <c r="G193">
        <v>2143</v>
      </c>
      <c r="H193" s="51">
        <v>0.91</v>
      </c>
      <c r="I193" s="17">
        <v>22.466394418401922</v>
      </c>
      <c r="J193">
        <v>1.1179101412741919E-2</v>
      </c>
      <c r="K193">
        <v>0.19269833625429703</v>
      </c>
      <c r="L193">
        <v>13.744450000000001</v>
      </c>
      <c r="M193">
        <v>80.099999999999994</v>
      </c>
      <c r="N193">
        <v>319</v>
      </c>
      <c r="O193">
        <v>0.32100000000000001</v>
      </c>
      <c r="P193">
        <v>80.400000000000006</v>
      </c>
      <c r="Q193">
        <v>0.75269200000000003</v>
      </c>
      <c r="R193">
        <v>472</v>
      </c>
      <c r="S193">
        <f t="shared" si="10"/>
        <v>2175</v>
      </c>
      <c r="T193">
        <f t="shared" si="10"/>
        <v>0.99</v>
      </c>
      <c r="U193">
        <f t="shared" si="10"/>
        <v>21.415104303852921</v>
      </c>
      <c r="V193">
        <f t="shared" si="10"/>
        <v>8.1104240880835576E-3</v>
      </c>
      <c r="W193">
        <f t="shared" si="10"/>
        <v>0.18541202343688468</v>
      </c>
      <c r="X193">
        <f t="shared" si="10"/>
        <v>7.8</v>
      </c>
      <c r="Y193">
        <f t="shared" si="10"/>
        <v>81.099999999999994</v>
      </c>
      <c r="Z193">
        <f t="shared" si="10"/>
        <v>328</v>
      </c>
      <c r="AA193">
        <f t="shared" si="10"/>
        <v>0.32100000000000001</v>
      </c>
      <c r="AB193">
        <f t="shared" si="10"/>
        <v>81.2</v>
      </c>
      <c r="AC193">
        <f t="shared" si="10"/>
        <v>0.75101399999999996</v>
      </c>
      <c r="AD193">
        <f t="shared" si="10"/>
        <v>711</v>
      </c>
    </row>
    <row r="194" spans="1:30" x14ac:dyDescent="0.3">
      <c r="A194" t="s">
        <v>37</v>
      </c>
      <c r="B194" s="3">
        <v>35</v>
      </c>
      <c r="C194" s="8">
        <v>2017</v>
      </c>
      <c r="D194" s="11">
        <v>3073954</v>
      </c>
      <c r="E194" s="16">
        <v>637624469.58209991</v>
      </c>
      <c r="F194" s="17">
        <f t="shared" si="6"/>
        <v>207428.1103692833</v>
      </c>
      <c r="G194">
        <v>1363</v>
      </c>
      <c r="H194" s="51">
        <v>0.14000000000000001</v>
      </c>
      <c r="I194" s="17">
        <v>29.295189795114503</v>
      </c>
      <c r="J194">
        <v>3.9178965096401865E-3</v>
      </c>
      <c r="K194">
        <v>4.6841353222353103E-2</v>
      </c>
      <c r="L194">
        <v>5.6970499999999999</v>
      </c>
      <c r="M194">
        <v>76.3</v>
      </c>
      <c r="N194">
        <v>181</v>
      </c>
      <c r="O194">
        <v>0.54799999999999993</v>
      </c>
      <c r="P194">
        <v>68.599999999999994</v>
      </c>
      <c r="Q194">
        <v>0.74535099999999999</v>
      </c>
      <c r="R194">
        <v>297</v>
      </c>
      <c r="S194">
        <f t="shared" ref="S194:AD209" si="11">G115</f>
        <v>1335</v>
      </c>
      <c r="T194">
        <f t="shared" si="11"/>
        <v>0.15</v>
      </c>
      <c r="U194">
        <f t="shared" si="11"/>
        <v>32.31212592351271</v>
      </c>
      <c r="V194">
        <f t="shared" si="11"/>
        <v>3.999678920374455E-3</v>
      </c>
      <c r="W194">
        <f t="shared" si="11"/>
        <v>4.5078538356030477E-2</v>
      </c>
      <c r="X194">
        <f t="shared" si="11"/>
        <v>1.9</v>
      </c>
      <c r="Y194">
        <f t="shared" si="11"/>
        <v>70.5</v>
      </c>
      <c r="Z194">
        <f t="shared" si="11"/>
        <v>204</v>
      </c>
      <c r="AA194">
        <f t="shared" si="11"/>
        <v>0.54799999999999993</v>
      </c>
      <c r="AB194">
        <f t="shared" si="11"/>
        <v>66.7</v>
      </c>
      <c r="AC194">
        <f t="shared" si="11"/>
        <v>0.74590400000000001</v>
      </c>
      <c r="AD194">
        <f t="shared" si="11"/>
        <v>191</v>
      </c>
    </row>
    <row r="195" spans="1:30" x14ac:dyDescent="0.3">
      <c r="A195" t="s">
        <v>38</v>
      </c>
      <c r="B195" s="3">
        <v>36</v>
      </c>
      <c r="C195" s="8">
        <v>2017</v>
      </c>
      <c r="D195" s="11">
        <v>476837</v>
      </c>
      <c r="E195" s="16">
        <v>60032068.926500008</v>
      </c>
      <c r="F195" s="17">
        <f t="shared" si="6"/>
        <v>125896.41518275639</v>
      </c>
      <c r="G195">
        <v>256</v>
      </c>
      <c r="H195" s="51">
        <v>0.1</v>
      </c>
      <c r="I195" s="17">
        <v>34.832691378636056</v>
      </c>
      <c r="J195">
        <v>1.4609116298346776E-2</v>
      </c>
      <c r="K195">
        <v>7.5380063623412236E-2</v>
      </c>
      <c r="L195">
        <v>13.1143</v>
      </c>
      <c r="M195">
        <v>86.3</v>
      </c>
      <c r="N195">
        <v>157</v>
      </c>
      <c r="O195">
        <v>0.49700000000000005</v>
      </c>
      <c r="P195">
        <v>45.8</v>
      </c>
      <c r="Q195">
        <v>0.65465699999999993</v>
      </c>
      <c r="R195">
        <v>6</v>
      </c>
      <c r="S195">
        <f t="shared" si="11"/>
        <v>231</v>
      </c>
      <c r="T195">
        <f t="shared" si="11"/>
        <v>0.12</v>
      </c>
      <c r="U195">
        <f t="shared" si="11"/>
        <v>35.485505189924581</v>
      </c>
      <c r="V195">
        <f t="shared" si="11"/>
        <v>1.4037732163980701E-2</v>
      </c>
      <c r="W195">
        <f t="shared" si="11"/>
        <v>7.9523036584834728E-2</v>
      </c>
      <c r="X195">
        <f t="shared" si="11"/>
        <v>-88888888</v>
      </c>
      <c r="Y195">
        <f t="shared" si="11"/>
        <v>85.8</v>
      </c>
      <c r="Z195">
        <f t="shared" si="11"/>
        <v>168</v>
      </c>
      <c r="AA195">
        <f t="shared" si="11"/>
        <v>0.50800000000000001</v>
      </c>
      <c r="AB195">
        <f t="shared" si="11"/>
        <v>48.9</v>
      </c>
      <c r="AC195">
        <f t="shared" si="11"/>
        <v>0.65234399999999992</v>
      </c>
      <c r="AD195">
        <f t="shared" si="11"/>
        <v>0</v>
      </c>
    </row>
    <row r="196" spans="1:30" x14ac:dyDescent="0.3">
      <c r="A196" t="s">
        <v>39</v>
      </c>
      <c r="B196" s="3">
        <v>37</v>
      </c>
      <c r="C196" s="8">
        <v>2017</v>
      </c>
      <c r="D196" s="11">
        <v>886233</v>
      </c>
      <c r="E196" s="16">
        <v>153523866.23800001</v>
      </c>
      <c r="F196" s="17">
        <f t="shared" si="6"/>
        <v>173231.94491516342</v>
      </c>
      <c r="G196">
        <v>438</v>
      </c>
      <c r="H196" s="51">
        <v>0.42</v>
      </c>
      <c r="I196" s="17">
        <v>22.436981789928993</v>
      </c>
      <c r="J196">
        <v>2.2429565786711478E-3</v>
      </c>
      <c r="K196">
        <v>0.10081536079987193</v>
      </c>
      <c r="L196">
        <v>10.23335</v>
      </c>
      <c r="M196">
        <v>81.599999999999994</v>
      </c>
      <c r="N196">
        <v>163</v>
      </c>
      <c r="O196">
        <v>0.47399999999999998</v>
      </c>
      <c r="P196">
        <v>75.7</v>
      </c>
      <c r="Q196">
        <v>0.78969800000000001</v>
      </c>
      <c r="R196">
        <v>43</v>
      </c>
      <c r="S196">
        <f t="shared" si="11"/>
        <v>432</v>
      </c>
      <c r="T196">
        <f t="shared" si="11"/>
        <v>0.33</v>
      </c>
      <c r="U196">
        <f t="shared" si="11"/>
        <v>23.687774398774145</v>
      </c>
      <c r="V196">
        <f t="shared" si="11"/>
        <v>2.0544984564598657E-3</v>
      </c>
      <c r="W196">
        <f t="shared" si="11"/>
        <v>0.11093701799316605</v>
      </c>
      <c r="X196">
        <f t="shared" si="11"/>
        <v>2.4</v>
      </c>
      <c r="Y196">
        <f t="shared" si="11"/>
        <v>72.400000000000006</v>
      </c>
      <c r="Z196">
        <f t="shared" si="11"/>
        <v>175</v>
      </c>
      <c r="AA196">
        <f t="shared" si="11"/>
        <v>0.47200000000000003</v>
      </c>
      <c r="AB196">
        <f t="shared" si="11"/>
        <v>79.900000000000006</v>
      </c>
      <c r="AC196">
        <f t="shared" si="11"/>
        <v>0.78774199999999994</v>
      </c>
      <c r="AD196">
        <f t="shared" si="11"/>
        <v>50</v>
      </c>
    </row>
    <row r="197" spans="1:30" x14ac:dyDescent="0.3">
      <c r="A197" t="s">
        <v>40</v>
      </c>
      <c r="B197" s="3">
        <v>38</v>
      </c>
      <c r="C197" s="8">
        <v>2017</v>
      </c>
      <c r="D197" s="11">
        <v>469583</v>
      </c>
      <c r="E197" s="16">
        <v>79195119.804699987</v>
      </c>
      <c r="F197" s="17">
        <f t="shared" si="6"/>
        <v>168649.8868244804</v>
      </c>
      <c r="G197">
        <v>211</v>
      </c>
      <c r="H197" s="51">
        <v>0.62</v>
      </c>
      <c r="I197" s="17">
        <v>25.411875223522816</v>
      </c>
      <c r="J197">
        <v>1.9259809653591076E-2</v>
      </c>
      <c r="K197">
        <v>0.13075565671852324</v>
      </c>
      <c r="L197">
        <v>7.5666500000000001</v>
      </c>
      <c r="M197">
        <v>81.7</v>
      </c>
      <c r="N197">
        <v>230</v>
      </c>
      <c r="O197">
        <v>0.58299999999999996</v>
      </c>
      <c r="P197">
        <v>68.099999999999994</v>
      </c>
      <c r="Q197">
        <v>0.70772999999999997</v>
      </c>
      <c r="R197">
        <v>10</v>
      </c>
      <c r="S197">
        <f t="shared" si="11"/>
        <v>215</v>
      </c>
      <c r="T197">
        <f t="shared" si="11"/>
        <v>0.63</v>
      </c>
      <c r="U197">
        <f t="shared" si="11"/>
        <v>26.177427468540305</v>
      </c>
      <c r="V197">
        <f t="shared" si="11"/>
        <v>2.101820307191303E-2</v>
      </c>
      <c r="W197">
        <f t="shared" si="11"/>
        <v>0.12333217800934383</v>
      </c>
      <c r="X197">
        <f t="shared" si="11"/>
        <v>0.8</v>
      </c>
      <c r="Y197">
        <f t="shared" si="11"/>
        <v>77</v>
      </c>
      <c r="Z197">
        <f t="shared" si="11"/>
        <v>239</v>
      </c>
      <c r="AA197">
        <f t="shared" si="11"/>
        <v>0.58099999999999996</v>
      </c>
      <c r="AB197">
        <f t="shared" si="11"/>
        <v>69.8</v>
      </c>
      <c r="AC197">
        <f t="shared" si="11"/>
        <v>0.72504800000000003</v>
      </c>
      <c r="AD197">
        <f t="shared" si="11"/>
        <v>12</v>
      </c>
    </row>
    <row r="198" spans="1:30" x14ac:dyDescent="0.3">
      <c r="A198" t="s">
        <v>41</v>
      </c>
      <c r="B198" s="3">
        <v>39</v>
      </c>
      <c r="C198" s="8">
        <v>2017</v>
      </c>
      <c r="D198" s="11">
        <v>701642</v>
      </c>
      <c r="E198" s="16">
        <v>146576555.23180002</v>
      </c>
      <c r="F198" s="17">
        <f t="shared" si="6"/>
        <v>208905.0473486479</v>
      </c>
      <c r="G198">
        <v>334</v>
      </c>
      <c r="H198" s="51">
        <v>0.23</v>
      </c>
      <c r="I198" s="17">
        <v>17.858355012640434</v>
      </c>
      <c r="J198">
        <v>2.7065936952245608E-3</v>
      </c>
      <c r="K198">
        <v>9.9238904686846957E-2</v>
      </c>
      <c r="L198">
        <v>9.5268499999999996</v>
      </c>
      <c r="M198">
        <v>88.1</v>
      </c>
      <c r="N198">
        <v>327</v>
      </c>
      <c r="O198">
        <v>0.36399999999999999</v>
      </c>
      <c r="P198">
        <v>90.6</v>
      </c>
      <c r="Q198">
        <v>0.89069100000000001</v>
      </c>
      <c r="R198">
        <v>79</v>
      </c>
      <c r="S198">
        <f t="shared" si="11"/>
        <v>324</v>
      </c>
      <c r="T198">
        <f t="shared" si="11"/>
        <v>0.25</v>
      </c>
      <c r="U198">
        <f t="shared" si="11"/>
        <v>17.158184827508347</v>
      </c>
      <c r="V198">
        <f t="shared" si="11"/>
        <v>2.5245662550222509E-3</v>
      </c>
      <c r="W198">
        <f t="shared" si="11"/>
        <v>6.702095578925979E-2</v>
      </c>
      <c r="X198">
        <f t="shared" si="11"/>
        <v>3.1</v>
      </c>
      <c r="Y198">
        <f t="shared" si="11"/>
        <v>76.2</v>
      </c>
      <c r="Z198">
        <f t="shared" si="11"/>
        <v>352</v>
      </c>
      <c r="AA198">
        <f t="shared" si="11"/>
        <v>0.36299999999999999</v>
      </c>
      <c r="AB198">
        <f t="shared" si="11"/>
        <v>90.2</v>
      </c>
      <c r="AC198">
        <f t="shared" si="11"/>
        <v>0.88561199999999995</v>
      </c>
      <c r="AD198">
        <f t="shared" si="11"/>
        <v>96</v>
      </c>
    </row>
    <row r="199" spans="1:30" x14ac:dyDescent="0.3">
      <c r="A199" t="s">
        <v>42</v>
      </c>
      <c r="B199" s="3">
        <v>40</v>
      </c>
      <c r="C199" s="8">
        <v>2017</v>
      </c>
      <c r="D199" s="11">
        <v>2875772</v>
      </c>
      <c r="E199" s="16">
        <v>715203109.59139991</v>
      </c>
      <c r="F199" s="17">
        <f t="shared" si="6"/>
        <v>248699.51776128286</v>
      </c>
      <c r="G199">
        <v>1354</v>
      </c>
      <c r="H199" s="51">
        <v>0.25</v>
      </c>
      <c r="I199" s="17">
        <v>19.040256821044316</v>
      </c>
      <c r="J199">
        <v>5.1603960750238797E-3</v>
      </c>
      <c r="K199">
        <v>0.12336742497706006</v>
      </c>
      <c r="L199">
        <v>7.8183999999999987</v>
      </c>
      <c r="M199">
        <v>76.599999999999994</v>
      </c>
      <c r="N199">
        <v>258</v>
      </c>
      <c r="O199">
        <v>0.40700000000000003</v>
      </c>
      <c r="P199">
        <v>78.400000000000006</v>
      </c>
      <c r="Q199">
        <v>0.88550399999999996</v>
      </c>
      <c r="R199">
        <v>172</v>
      </c>
      <c r="S199">
        <f t="shared" si="11"/>
        <v>1377</v>
      </c>
      <c r="T199">
        <f t="shared" si="11"/>
        <v>0.25</v>
      </c>
      <c r="U199">
        <f t="shared" si="11"/>
        <v>17.253682844871804</v>
      </c>
      <c r="V199">
        <f t="shared" si="11"/>
        <v>5.0391745687963516E-3</v>
      </c>
      <c r="W199">
        <f t="shared" si="11"/>
        <v>0.12951762830349023</v>
      </c>
      <c r="X199">
        <f t="shared" si="11"/>
        <v>4.5</v>
      </c>
      <c r="Y199">
        <f t="shared" si="11"/>
        <v>72</v>
      </c>
      <c r="Z199">
        <f t="shared" si="11"/>
        <v>268</v>
      </c>
      <c r="AA199">
        <f t="shared" si="11"/>
        <v>0.40899999999999997</v>
      </c>
      <c r="AB199">
        <f t="shared" si="11"/>
        <v>78.2</v>
      </c>
      <c r="AC199">
        <f t="shared" si="11"/>
        <v>0.88050600000000001</v>
      </c>
      <c r="AD199">
        <f t="shared" si="11"/>
        <v>173</v>
      </c>
    </row>
    <row r="200" spans="1:30" x14ac:dyDescent="0.3">
      <c r="A200" t="s">
        <v>43</v>
      </c>
      <c r="B200" s="3">
        <v>41</v>
      </c>
      <c r="C200" s="8">
        <v>2017</v>
      </c>
      <c r="D200" s="11">
        <v>4120782</v>
      </c>
      <c r="E200" s="16">
        <v>1428675792.9777002</v>
      </c>
      <c r="F200" s="17">
        <f t="shared" si="6"/>
        <v>346700.16345870768</v>
      </c>
      <c r="G200">
        <v>1995</v>
      </c>
      <c r="H200" s="51">
        <v>0.59</v>
      </c>
      <c r="I200" s="17">
        <v>18.72391071073563</v>
      </c>
      <c r="J200">
        <v>3.2538980606784507E-2</v>
      </c>
      <c r="K200">
        <v>0.28159519808766764</v>
      </c>
      <c r="L200">
        <v>12.492000000000001</v>
      </c>
      <c r="M200">
        <v>77.3</v>
      </c>
      <c r="N200">
        <v>255</v>
      </c>
      <c r="O200">
        <v>0.38500000000000001</v>
      </c>
      <c r="P200">
        <v>76.900000000000006</v>
      </c>
      <c r="Q200">
        <v>0.90713899999999992</v>
      </c>
      <c r="R200">
        <v>642</v>
      </c>
      <c r="S200">
        <f t="shared" si="11"/>
        <v>2011</v>
      </c>
      <c r="T200">
        <f t="shared" si="11"/>
        <v>0.62</v>
      </c>
      <c r="U200">
        <f t="shared" si="11"/>
        <v>24.98099664752656</v>
      </c>
      <c r="V200">
        <f t="shared" si="11"/>
        <v>3.4630959756257372E-2</v>
      </c>
      <c r="W200">
        <f t="shared" si="11"/>
        <v>0.25741985539759493</v>
      </c>
      <c r="X200">
        <f t="shared" si="11"/>
        <v>6.2</v>
      </c>
      <c r="Y200">
        <f t="shared" si="11"/>
        <v>75.2</v>
      </c>
      <c r="Z200">
        <f t="shared" si="11"/>
        <v>259</v>
      </c>
      <c r="AA200">
        <f t="shared" si="11"/>
        <v>0.38500000000000001</v>
      </c>
      <c r="AB200">
        <f t="shared" si="11"/>
        <v>77.8</v>
      </c>
      <c r="AC200">
        <f t="shared" si="11"/>
        <v>0.89980199999999999</v>
      </c>
      <c r="AD200">
        <f t="shared" si="11"/>
        <v>692</v>
      </c>
    </row>
    <row r="201" spans="1:30" x14ac:dyDescent="0.3">
      <c r="A201" t="s">
        <v>44</v>
      </c>
      <c r="B201" s="3">
        <v>42</v>
      </c>
      <c r="C201" s="8">
        <v>2017</v>
      </c>
      <c r="D201" s="11">
        <v>686409</v>
      </c>
      <c r="E201" s="16">
        <v>173484678.12280002</v>
      </c>
      <c r="F201" s="17">
        <f t="shared" si="6"/>
        <v>252742.42925544395</v>
      </c>
      <c r="G201">
        <v>348</v>
      </c>
      <c r="H201" s="51">
        <v>0.11</v>
      </c>
      <c r="I201" s="17">
        <v>13.484915810479862</v>
      </c>
      <c r="J201">
        <v>1.2048496288383664E-3</v>
      </c>
      <c r="K201">
        <v>0.31166846315956781</v>
      </c>
      <c r="L201">
        <v>8.9268000000000001</v>
      </c>
      <c r="M201">
        <v>72.099999999999994</v>
      </c>
      <c r="N201">
        <v>279</v>
      </c>
      <c r="O201">
        <v>0.33500000000000002</v>
      </c>
      <c r="P201">
        <v>81.599999999999994</v>
      </c>
      <c r="Q201">
        <v>0.58863500000000002</v>
      </c>
      <c r="R201">
        <v>115</v>
      </c>
      <c r="S201">
        <f t="shared" si="11"/>
        <v>352</v>
      </c>
      <c r="T201">
        <f t="shared" si="11"/>
        <v>0.1</v>
      </c>
      <c r="U201">
        <f t="shared" si="11"/>
        <v>15.954944833094878</v>
      </c>
      <c r="V201">
        <f t="shared" si="11"/>
        <v>1.010435995114492E-3</v>
      </c>
      <c r="W201">
        <f t="shared" si="11"/>
        <v>0.27554232647090016</v>
      </c>
      <c r="X201">
        <f t="shared" si="11"/>
        <v>4.5999999999999996</v>
      </c>
      <c r="Y201">
        <f t="shared" si="11"/>
        <v>69.599999999999994</v>
      </c>
      <c r="Z201">
        <f t="shared" si="11"/>
        <v>274</v>
      </c>
      <c r="AA201">
        <f t="shared" si="11"/>
        <v>0.33899999999999997</v>
      </c>
      <c r="AB201">
        <f t="shared" si="11"/>
        <v>83.2</v>
      </c>
      <c r="AC201">
        <f t="shared" si="11"/>
        <v>0.51462399999999997</v>
      </c>
      <c r="AD201">
        <f t="shared" si="11"/>
        <v>105</v>
      </c>
    </row>
    <row r="202" spans="1:30" x14ac:dyDescent="0.3">
      <c r="A202" t="s">
        <v>45</v>
      </c>
      <c r="B202" s="3">
        <v>43</v>
      </c>
      <c r="C202" s="8">
        <v>2017</v>
      </c>
      <c r="D202" s="11">
        <v>813090</v>
      </c>
      <c r="E202" s="16">
        <v>229489368.11939996</v>
      </c>
      <c r="F202" s="17">
        <f t="shared" si="6"/>
        <v>282243.5008663247</v>
      </c>
      <c r="G202">
        <v>439</v>
      </c>
      <c r="H202" s="51">
        <v>0.35</v>
      </c>
      <c r="I202" s="17">
        <v>24.793508260381177</v>
      </c>
      <c r="J202">
        <v>1.4034092378808889E-4</v>
      </c>
      <c r="K202">
        <v>0.2317080822566015</v>
      </c>
      <c r="L202">
        <v>19.235949999999999</v>
      </c>
      <c r="M202">
        <v>66.3</v>
      </c>
      <c r="N202">
        <v>345</v>
      </c>
      <c r="O202">
        <v>0.37200000000000005</v>
      </c>
      <c r="P202">
        <v>77.3</v>
      </c>
      <c r="Q202">
        <v>0.56133299999999997</v>
      </c>
      <c r="R202">
        <v>54</v>
      </c>
      <c r="S202">
        <f t="shared" si="11"/>
        <v>443</v>
      </c>
      <c r="T202">
        <f t="shared" si="11"/>
        <v>0.36</v>
      </c>
      <c r="U202">
        <f t="shared" si="11"/>
        <v>23.569070541671259</v>
      </c>
      <c r="V202">
        <f t="shared" si="11"/>
        <v>3.4285258433617373E-4</v>
      </c>
      <c r="W202">
        <f t="shared" si="11"/>
        <v>0.23029971736781008</v>
      </c>
      <c r="X202">
        <f t="shared" si="11"/>
        <v>12.4</v>
      </c>
      <c r="Y202">
        <f t="shared" si="11"/>
        <v>67.5</v>
      </c>
      <c r="Z202">
        <f t="shared" si="11"/>
        <v>353</v>
      </c>
      <c r="AA202">
        <f t="shared" si="11"/>
        <v>0.375</v>
      </c>
      <c r="AB202">
        <f t="shared" si="11"/>
        <v>80</v>
      </c>
      <c r="AC202">
        <f t="shared" si="11"/>
        <v>0.56196000000000002</v>
      </c>
      <c r="AD202">
        <f t="shared" si="11"/>
        <v>48</v>
      </c>
    </row>
    <row r="203" spans="1:30" x14ac:dyDescent="0.3">
      <c r="A203" t="s">
        <v>46</v>
      </c>
      <c r="B203" s="3">
        <v>44</v>
      </c>
      <c r="C203" s="8">
        <v>2017</v>
      </c>
      <c r="D203" s="11">
        <v>3956764</v>
      </c>
      <c r="E203" s="16">
        <v>2098379137.0909002</v>
      </c>
      <c r="F203" s="17">
        <f t="shared" si="6"/>
        <v>530327.0897862243</v>
      </c>
      <c r="G203">
        <v>2044</v>
      </c>
      <c r="H203" s="51">
        <v>0.72</v>
      </c>
      <c r="I203" s="17">
        <v>28.154904864571474</v>
      </c>
      <c r="J203">
        <v>0.23589447514326398</v>
      </c>
      <c r="K203">
        <v>0.16108921868238482</v>
      </c>
      <c r="L203">
        <v>26.736899999999999</v>
      </c>
      <c r="M203">
        <v>84.2</v>
      </c>
      <c r="N203">
        <v>385</v>
      </c>
      <c r="O203">
        <v>0.23300000000000001</v>
      </c>
      <c r="P203">
        <v>62.3</v>
      </c>
      <c r="Q203">
        <v>0.75450200000000001</v>
      </c>
      <c r="R203">
        <v>688</v>
      </c>
      <c r="S203">
        <f t="shared" si="11"/>
        <v>2058</v>
      </c>
      <c r="T203">
        <f t="shared" si="11"/>
        <v>0.61</v>
      </c>
      <c r="U203">
        <f t="shared" si="11"/>
        <v>30.925697227870657</v>
      </c>
      <c r="V203">
        <f t="shared" si="11"/>
        <v>0.19945439271227436</v>
      </c>
      <c r="W203">
        <f t="shared" si="11"/>
        <v>0.17314857326622651</v>
      </c>
      <c r="X203">
        <f t="shared" si="11"/>
        <v>20</v>
      </c>
      <c r="Y203">
        <f t="shared" si="11"/>
        <v>82.9</v>
      </c>
      <c r="Z203">
        <f t="shared" si="11"/>
        <v>394</v>
      </c>
      <c r="AA203">
        <f t="shared" si="11"/>
        <v>0.23399999999999999</v>
      </c>
      <c r="AB203">
        <f t="shared" si="11"/>
        <v>64.2</v>
      </c>
      <c r="AC203">
        <f t="shared" si="11"/>
        <v>0.7477339999999999</v>
      </c>
      <c r="AD203">
        <f t="shared" si="11"/>
        <v>723</v>
      </c>
    </row>
    <row r="204" spans="1:30" x14ac:dyDescent="0.3">
      <c r="A204" t="s">
        <v>47</v>
      </c>
      <c r="B204" s="3">
        <v>45</v>
      </c>
      <c r="C204" s="8">
        <v>2017</v>
      </c>
      <c r="D204" s="11">
        <v>1493657</v>
      </c>
      <c r="E204" s="16">
        <v>568206929.50609994</v>
      </c>
      <c r="F204" s="17">
        <f t="shared" si="6"/>
        <v>380413.26054515858</v>
      </c>
      <c r="G204">
        <v>790</v>
      </c>
      <c r="H204" s="51">
        <v>0.3</v>
      </c>
      <c r="I204" s="17">
        <v>14.138558936121626</v>
      </c>
      <c r="J204">
        <v>0.22772996005017676</v>
      </c>
      <c r="K204">
        <v>0.18935915205509588</v>
      </c>
      <c r="L204">
        <v>10.120900000000001</v>
      </c>
      <c r="M204">
        <v>72.7</v>
      </c>
      <c r="N204">
        <v>302</v>
      </c>
      <c r="O204">
        <v>0.34700000000000003</v>
      </c>
      <c r="P204">
        <v>82.4</v>
      </c>
      <c r="Q204">
        <v>0.59548699999999999</v>
      </c>
      <c r="R204">
        <v>112</v>
      </c>
      <c r="S204">
        <f t="shared" si="11"/>
        <v>806</v>
      </c>
      <c r="T204">
        <f t="shared" si="11"/>
        <v>0.19</v>
      </c>
      <c r="U204">
        <f t="shared" si="11"/>
        <v>15.27890620122794</v>
      </c>
      <c r="V204">
        <f t="shared" si="11"/>
        <v>0.21570124235075708</v>
      </c>
      <c r="W204">
        <f t="shared" si="11"/>
        <v>0.19877005715603882</v>
      </c>
      <c r="X204">
        <f t="shared" si="11"/>
        <v>6.6000000000000005</v>
      </c>
      <c r="Y204">
        <f t="shared" si="11"/>
        <v>73.900000000000006</v>
      </c>
      <c r="Z204">
        <f t="shared" si="11"/>
        <v>316</v>
      </c>
      <c r="AA204">
        <f t="shared" si="11"/>
        <v>0.34799999999999998</v>
      </c>
      <c r="AB204">
        <f t="shared" si="11"/>
        <v>85.3</v>
      </c>
      <c r="AC204">
        <f t="shared" si="11"/>
        <v>0.59345399999999993</v>
      </c>
      <c r="AD204">
        <f t="shared" si="11"/>
        <v>150</v>
      </c>
    </row>
    <row r="205" spans="1:30" x14ac:dyDescent="0.3">
      <c r="A205" t="s">
        <v>48</v>
      </c>
      <c r="B205" s="3">
        <v>46</v>
      </c>
      <c r="C205" s="8">
        <v>2017</v>
      </c>
      <c r="D205" s="11">
        <v>1224210</v>
      </c>
      <c r="E205" s="16">
        <v>288551519.71030003</v>
      </c>
      <c r="F205" s="17">
        <f t="shared" si="6"/>
        <v>235704.26618823569</v>
      </c>
      <c r="G205">
        <v>627</v>
      </c>
      <c r="H205" s="51">
        <v>0.69</v>
      </c>
      <c r="I205" s="17">
        <v>17.660856212593483</v>
      </c>
      <c r="J205">
        <v>1.0044448264769968E-3</v>
      </c>
      <c r="K205">
        <v>0.25393491391086781</v>
      </c>
      <c r="L205">
        <v>29.299250000000001</v>
      </c>
      <c r="M205">
        <v>65.7</v>
      </c>
      <c r="N205">
        <v>288</v>
      </c>
      <c r="O205">
        <v>0.376</v>
      </c>
      <c r="P205">
        <v>83.3</v>
      </c>
      <c r="Q205">
        <v>0.61766500000000002</v>
      </c>
      <c r="R205">
        <v>121</v>
      </c>
      <c r="S205">
        <f t="shared" si="11"/>
        <v>646</v>
      </c>
      <c r="T205">
        <f t="shared" si="11"/>
        <v>0.54</v>
      </c>
      <c r="U205">
        <f t="shared" si="11"/>
        <v>17.614023581188871</v>
      </c>
      <c r="V205">
        <f t="shared" si="11"/>
        <v>9.3657419057897406E-4</v>
      </c>
      <c r="W205">
        <f t="shared" si="11"/>
        <v>0.23833732639077182</v>
      </c>
      <c r="X205">
        <f t="shared" si="11"/>
        <v>23.1</v>
      </c>
      <c r="Y205">
        <f t="shared" si="11"/>
        <v>67.3</v>
      </c>
      <c r="Z205">
        <f t="shared" si="11"/>
        <v>294</v>
      </c>
      <c r="AA205">
        <f t="shared" si="11"/>
        <v>0.38100000000000001</v>
      </c>
      <c r="AB205">
        <f t="shared" si="11"/>
        <v>84</v>
      </c>
      <c r="AC205">
        <f t="shared" si="11"/>
        <v>0.608066</v>
      </c>
      <c r="AD205">
        <f t="shared" si="11"/>
        <v>117</v>
      </c>
    </row>
    <row r="206" spans="1:30" x14ac:dyDescent="0.3">
      <c r="A206" t="s">
        <v>49</v>
      </c>
      <c r="B206" s="3">
        <v>47</v>
      </c>
      <c r="C206" s="8">
        <v>2017</v>
      </c>
      <c r="D206" s="11">
        <v>2610139</v>
      </c>
      <c r="E206" s="16">
        <v>1169237611.7881002</v>
      </c>
      <c r="F206" s="17">
        <f t="shared" si="6"/>
        <v>447959.90243741818</v>
      </c>
      <c r="G206">
        <v>1282</v>
      </c>
      <c r="H206" s="51">
        <v>1.1499999999999999</v>
      </c>
      <c r="I206" s="17">
        <v>19.676857996885445</v>
      </c>
      <c r="J206">
        <v>0.17850681324494527</v>
      </c>
      <c r="K206">
        <v>0.29911798635056774</v>
      </c>
      <c r="L206">
        <v>11.577500000000001</v>
      </c>
      <c r="M206">
        <v>70.2</v>
      </c>
      <c r="N206">
        <v>216</v>
      </c>
      <c r="O206">
        <v>0.24199999999999999</v>
      </c>
      <c r="P206">
        <v>83.3</v>
      </c>
      <c r="Q206">
        <v>0.68454999999999999</v>
      </c>
      <c r="R206">
        <v>354</v>
      </c>
      <c r="S206">
        <f t="shared" si="11"/>
        <v>1313</v>
      </c>
      <c r="T206">
        <f t="shared" si="11"/>
        <v>1.22</v>
      </c>
      <c r="U206">
        <f t="shared" si="11"/>
        <v>20.859427570113816</v>
      </c>
      <c r="V206">
        <f t="shared" si="11"/>
        <v>0.16044767483482528</v>
      </c>
      <c r="W206">
        <f t="shared" si="11"/>
        <v>0.29994685948961924</v>
      </c>
      <c r="X206">
        <f t="shared" si="11"/>
        <v>7.1</v>
      </c>
      <c r="Y206">
        <f t="shared" si="11"/>
        <v>71.400000000000006</v>
      </c>
      <c r="Z206">
        <f t="shared" si="11"/>
        <v>229</v>
      </c>
      <c r="AA206">
        <f t="shared" si="11"/>
        <v>0.24199999999999999</v>
      </c>
      <c r="AB206">
        <f t="shared" si="11"/>
        <v>84.8</v>
      </c>
      <c r="AC206">
        <f t="shared" si="11"/>
        <v>0.68315899999999996</v>
      </c>
      <c r="AD206">
        <f t="shared" si="11"/>
        <v>399</v>
      </c>
    </row>
    <row r="207" spans="1:30" x14ac:dyDescent="0.3">
      <c r="A207" t="s">
        <v>50</v>
      </c>
      <c r="B207" s="3">
        <v>48</v>
      </c>
      <c r="C207" s="8">
        <v>2017</v>
      </c>
      <c r="D207" s="11">
        <v>1235739</v>
      </c>
      <c r="E207" s="16">
        <v>317323496.63440001</v>
      </c>
      <c r="F207" s="17">
        <f t="shared" si="6"/>
        <v>256788.44532251553</v>
      </c>
      <c r="G207">
        <v>672</v>
      </c>
      <c r="H207" s="51">
        <v>0.65</v>
      </c>
      <c r="I207" s="17">
        <v>17.44082791366143</v>
      </c>
      <c r="J207">
        <v>2.3554764688883591E-3</v>
      </c>
      <c r="K207">
        <v>0.26783920788181836</v>
      </c>
      <c r="L207">
        <v>12.111800000000001</v>
      </c>
      <c r="M207">
        <v>62.1</v>
      </c>
      <c r="N207">
        <v>256</v>
      </c>
      <c r="O207">
        <v>0.23600000000000002</v>
      </c>
      <c r="P207">
        <v>91.2</v>
      </c>
      <c r="Q207">
        <v>0.55623400000000001</v>
      </c>
      <c r="R207">
        <v>121</v>
      </c>
      <c r="S207">
        <f t="shared" si="11"/>
        <v>680</v>
      </c>
      <c r="T207">
        <f t="shared" si="11"/>
        <v>0.46</v>
      </c>
      <c r="U207">
        <f t="shared" si="11"/>
        <v>18.180218847218388</v>
      </c>
      <c r="V207">
        <f t="shared" si="11"/>
        <v>2.8575652271934345E-3</v>
      </c>
      <c r="W207">
        <f t="shared" si="11"/>
        <v>0.27131683312736715</v>
      </c>
      <c r="X207">
        <f t="shared" si="11"/>
        <v>8.1999999999999993</v>
      </c>
      <c r="Y207">
        <f t="shared" si="11"/>
        <v>67.3</v>
      </c>
      <c r="Z207">
        <f t="shared" si="11"/>
        <v>260</v>
      </c>
      <c r="AA207">
        <f t="shared" si="11"/>
        <v>0.24</v>
      </c>
      <c r="AB207">
        <f t="shared" si="11"/>
        <v>91.3</v>
      </c>
      <c r="AC207">
        <f t="shared" si="11"/>
        <v>0.55171100000000006</v>
      </c>
      <c r="AD207">
        <f t="shared" si="11"/>
        <v>92</v>
      </c>
    </row>
    <row r="208" spans="1:30" x14ac:dyDescent="0.3">
      <c r="A208" t="s">
        <v>51</v>
      </c>
      <c r="B208" s="3">
        <v>49</v>
      </c>
      <c r="C208" s="8">
        <v>2017</v>
      </c>
      <c r="D208" s="11">
        <v>3220481</v>
      </c>
      <c r="E208" s="16">
        <v>1306969871.1459</v>
      </c>
      <c r="F208" s="17">
        <f t="shared" si="6"/>
        <v>405830.64180347597</v>
      </c>
      <c r="G208">
        <v>1773</v>
      </c>
      <c r="H208" s="51">
        <v>5.49</v>
      </c>
      <c r="I208" s="17">
        <v>17.671614859319433</v>
      </c>
      <c r="J208">
        <v>7.2859504799068582E-4</v>
      </c>
      <c r="K208">
        <v>0.28089481575107772</v>
      </c>
      <c r="L208">
        <v>19.6065</v>
      </c>
      <c r="M208">
        <v>69.900000000000006</v>
      </c>
      <c r="N208">
        <v>273</v>
      </c>
      <c r="O208">
        <v>0.20499999999999999</v>
      </c>
      <c r="P208">
        <v>88.3</v>
      </c>
      <c r="Q208">
        <v>0.69629000000000008</v>
      </c>
      <c r="R208">
        <v>360</v>
      </c>
      <c r="S208">
        <f t="shared" si="11"/>
        <v>1772</v>
      </c>
      <c r="T208">
        <f t="shared" si="11"/>
        <v>6.06</v>
      </c>
      <c r="U208">
        <f t="shared" si="11"/>
        <v>18.086927189416315</v>
      </c>
      <c r="V208">
        <f t="shared" si="11"/>
        <v>8.1272029927754205E-4</v>
      </c>
      <c r="W208">
        <f t="shared" si="11"/>
        <v>0.2798222525659978</v>
      </c>
      <c r="X208">
        <f t="shared" si="11"/>
        <v>11.3</v>
      </c>
      <c r="Y208">
        <f t="shared" si="11"/>
        <v>66.3</v>
      </c>
      <c r="Z208">
        <f t="shared" si="11"/>
        <v>280</v>
      </c>
      <c r="AA208">
        <f t="shared" si="11"/>
        <v>0.20499999999999999</v>
      </c>
      <c r="AB208">
        <f t="shared" si="11"/>
        <v>87.6</v>
      </c>
      <c r="AC208">
        <f t="shared" si="11"/>
        <v>0.69565500000000002</v>
      </c>
      <c r="AD208">
        <f t="shared" si="11"/>
        <v>454</v>
      </c>
    </row>
    <row r="209" spans="1:30" x14ac:dyDescent="0.3">
      <c r="A209" t="s">
        <v>52</v>
      </c>
      <c r="B209" s="3">
        <v>50</v>
      </c>
      <c r="C209" s="8">
        <v>2017</v>
      </c>
      <c r="D209" s="11">
        <v>1939640</v>
      </c>
      <c r="E209" s="16">
        <v>829541654.56999993</v>
      </c>
      <c r="F209" s="17">
        <f t="shared" ref="F209:F272" si="12">E209/D209*1000</f>
        <v>427678.15397187101</v>
      </c>
      <c r="G209">
        <v>1014</v>
      </c>
      <c r="H209" s="51">
        <v>0.12</v>
      </c>
      <c r="I209" s="17">
        <v>21.180691661899758</v>
      </c>
      <c r="J209">
        <v>0.34028079800314887</v>
      </c>
      <c r="K209">
        <v>0.12805056236930601</v>
      </c>
      <c r="L209">
        <v>6.6983500000000005</v>
      </c>
      <c r="M209">
        <v>80.7</v>
      </c>
      <c r="N209">
        <v>234</v>
      </c>
      <c r="O209">
        <v>0.40600000000000003</v>
      </c>
      <c r="P209">
        <v>85.3</v>
      </c>
      <c r="Q209">
        <v>0.80720899999999995</v>
      </c>
      <c r="R209">
        <v>136</v>
      </c>
      <c r="S209">
        <f t="shared" si="11"/>
        <v>1012</v>
      </c>
      <c r="T209">
        <f t="shared" si="11"/>
        <v>0.09</v>
      </c>
      <c r="U209">
        <f t="shared" si="11"/>
        <v>20.530884350268185</v>
      </c>
      <c r="V209">
        <f t="shared" si="11"/>
        <v>0.3266025181999509</v>
      </c>
      <c r="W209">
        <f t="shared" si="11"/>
        <v>0.12442443390043684</v>
      </c>
      <c r="X209">
        <f t="shared" si="11"/>
        <v>6.1</v>
      </c>
      <c r="Y209">
        <f t="shared" si="11"/>
        <v>74.5</v>
      </c>
      <c r="Z209">
        <f t="shared" si="11"/>
        <v>245</v>
      </c>
      <c r="AA209">
        <f t="shared" si="11"/>
        <v>0.40600000000000003</v>
      </c>
      <c r="AB209">
        <f t="shared" si="11"/>
        <v>87</v>
      </c>
      <c r="AC209">
        <f t="shared" si="11"/>
        <v>0.80416300000000007</v>
      </c>
      <c r="AD209">
        <f t="shared" si="11"/>
        <v>122</v>
      </c>
    </row>
    <row r="210" spans="1:30" x14ac:dyDescent="0.3">
      <c r="A210" t="s">
        <v>53</v>
      </c>
      <c r="B210" s="3">
        <v>51</v>
      </c>
      <c r="C210" s="8">
        <v>2017</v>
      </c>
      <c r="D210" s="11">
        <v>1328720</v>
      </c>
      <c r="E210" s="16">
        <v>365724441.88630003</v>
      </c>
      <c r="F210" s="17">
        <f t="shared" si="12"/>
        <v>275245.68147262029</v>
      </c>
      <c r="G210">
        <v>673</v>
      </c>
      <c r="H210" s="51">
        <v>1.45</v>
      </c>
      <c r="I210" s="17">
        <v>19.158383327634134</v>
      </c>
      <c r="J210">
        <v>1.4575831854204094E-3</v>
      </c>
      <c r="K210">
        <v>0.19816686326291111</v>
      </c>
      <c r="L210">
        <v>22.238</v>
      </c>
      <c r="M210">
        <v>71.900000000000006</v>
      </c>
      <c r="N210">
        <v>253</v>
      </c>
      <c r="O210">
        <v>0.318</v>
      </c>
      <c r="P210">
        <v>80.099999999999994</v>
      </c>
      <c r="Q210">
        <v>0.79955699999999996</v>
      </c>
      <c r="R210">
        <v>96</v>
      </c>
      <c r="S210">
        <f t="shared" ref="S210:AD225" si="13">G131</f>
        <v>709</v>
      </c>
      <c r="T210">
        <f t="shared" si="13"/>
        <v>1.06</v>
      </c>
      <c r="U210">
        <f t="shared" si="13"/>
        <v>18.128125190156151</v>
      </c>
      <c r="V210">
        <f t="shared" si="13"/>
        <v>1.5191164528456612E-3</v>
      </c>
      <c r="W210">
        <f t="shared" si="13"/>
        <v>0.19589279903050108</v>
      </c>
      <c r="X210">
        <f t="shared" si="13"/>
        <v>17.5</v>
      </c>
      <c r="Y210">
        <f t="shared" si="13"/>
        <v>70.3</v>
      </c>
      <c r="Z210">
        <f t="shared" si="13"/>
        <v>278</v>
      </c>
      <c r="AA210">
        <f t="shared" si="13"/>
        <v>0.31900000000000001</v>
      </c>
      <c r="AB210">
        <f t="shared" si="13"/>
        <v>80.8</v>
      </c>
      <c r="AC210">
        <f t="shared" si="13"/>
        <v>0.80131299999999994</v>
      </c>
      <c r="AD210">
        <f t="shared" si="13"/>
        <v>161</v>
      </c>
    </row>
    <row r="211" spans="1:30" x14ac:dyDescent="0.3">
      <c r="A211" t="s">
        <v>54</v>
      </c>
      <c r="B211" s="3">
        <v>52</v>
      </c>
      <c r="C211" s="8">
        <v>2017</v>
      </c>
      <c r="D211" s="11">
        <v>3217895</v>
      </c>
      <c r="E211" s="16">
        <v>1375711047.9758</v>
      </c>
      <c r="F211" s="17">
        <f t="shared" si="12"/>
        <v>427518.93644006405</v>
      </c>
      <c r="G211">
        <v>1720</v>
      </c>
      <c r="H211" s="51">
        <v>0.98</v>
      </c>
      <c r="I211" s="17">
        <v>17.911886129916535</v>
      </c>
      <c r="J211">
        <v>0.15359003615957575</v>
      </c>
      <c r="K211">
        <v>0.20902193583259379</v>
      </c>
      <c r="L211">
        <v>8.2810000000000006</v>
      </c>
      <c r="M211">
        <v>77.599999999999994</v>
      </c>
      <c r="N211">
        <v>313</v>
      </c>
      <c r="O211">
        <v>0.20100000000000001</v>
      </c>
      <c r="P211">
        <v>73.5</v>
      </c>
      <c r="Q211">
        <v>0.45321800000000001</v>
      </c>
      <c r="R211">
        <v>448</v>
      </c>
      <c r="S211">
        <f t="shared" si="13"/>
        <v>1759</v>
      </c>
      <c r="T211">
        <f t="shared" si="13"/>
        <v>0.87</v>
      </c>
      <c r="U211">
        <f t="shared" si="13"/>
        <v>18.813878320560733</v>
      </c>
      <c r="V211">
        <f t="shared" si="13"/>
        <v>0.14213364621777103</v>
      </c>
      <c r="W211">
        <f t="shared" si="13"/>
        <v>0.19959447533467761</v>
      </c>
      <c r="X211">
        <f t="shared" si="13"/>
        <v>3.6000000000000005</v>
      </c>
      <c r="Y211">
        <f t="shared" si="13"/>
        <v>69.400000000000006</v>
      </c>
      <c r="Z211">
        <f t="shared" si="13"/>
        <v>321</v>
      </c>
      <c r="AA211">
        <f t="shared" si="13"/>
        <v>0.19899999999999998</v>
      </c>
      <c r="AB211">
        <f t="shared" si="13"/>
        <v>75.8</v>
      </c>
      <c r="AC211">
        <f t="shared" si="13"/>
        <v>0.45369300000000001</v>
      </c>
      <c r="AD211">
        <f t="shared" si="13"/>
        <v>441</v>
      </c>
    </row>
    <row r="212" spans="1:30" x14ac:dyDescent="0.3">
      <c r="A212" t="s">
        <v>55</v>
      </c>
      <c r="B212" s="3">
        <v>53</v>
      </c>
      <c r="C212" s="8">
        <v>2017</v>
      </c>
      <c r="D212" s="11">
        <v>2511589</v>
      </c>
      <c r="E212" s="16">
        <v>716278398.81210005</v>
      </c>
      <c r="F212" s="17">
        <f t="shared" si="12"/>
        <v>285189.3358396219</v>
      </c>
      <c r="G212">
        <v>1200</v>
      </c>
      <c r="H212" s="51">
        <v>0.61</v>
      </c>
      <c r="I212" s="17">
        <v>19.914165979830614</v>
      </c>
      <c r="J212">
        <v>2.4670467369386658E-2</v>
      </c>
      <c r="K212">
        <v>0.18917018994627624</v>
      </c>
      <c r="L212">
        <v>13.06955</v>
      </c>
      <c r="M212">
        <v>74.599999999999994</v>
      </c>
      <c r="N212">
        <v>309</v>
      </c>
      <c r="O212">
        <v>0.23699999999999999</v>
      </c>
      <c r="P212">
        <v>99.2</v>
      </c>
      <c r="Q212">
        <v>0.63519599999999998</v>
      </c>
      <c r="R212">
        <v>177</v>
      </c>
      <c r="S212">
        <f t="shared" si="13"/>
        <v>1242</v>
      </c>
      <c r="T212">
        <f t="shared" si="13"/>
        <v>0.63</v>
      </c>
      <c r="U212">
        <f t="shared" si="13"/>
        <v>20.166597036792254</v>
      </c>
      <c r="V212">
        <f t="shared" si="13"/>
        <v>1.7748841187000704E-2</v>
      </c>
      <c r="W212">
        <f t="shared" si="13"/>
        <v>0.18654916335761532</v>
      </c>
      <c r="X212">
        <f t="shared" si="13"/>
        <v>4</v>
      </c>
      <c r="Y212">
        <f t="shared" si="13"/>
        <v>66.7</v>
      </c>
      <c r="Z212">
        <f t="shared" si="13"/>
        <v>323</v>
      </c>
      <c r="AA212">
        <f t="shared" si="13"/>
        <v>0.23899999999999999</v>
      </c>
      <c r="AB212">
        <f t="shared" si="13"/>
        <v>97.5</v>
      </c>
      <c r="AC212">
        <f t="shared" si="13"/>
        <v>0.64379699999999995</v>
      </c>
      <c r="AD212">
        <f t="shared" si="13"/>
        <v>191</v>
      </c>
    </row>
    <row r="213" spans="1:30" x14ac:dyDescent="0.3">
      <c r="A213" t="s">
        <v>56</v>
      </c>
      <c r="B213" s="3">
        <v>54</v>
      </c>
      <c r="C213" s="8">
        <v>2017</v>
      </c>
      <c r="D213" s="11">
        <v>1242345</v>
      </c>
      <c r="E213" s="16">
        <v>371932980.72179991</v>
      </c>
      <c r="F213" s="17">
        <f t="shared" si="12"/>
        <v>299379.78638928791</v>
      </c>
      <c r="G213">
        <v>641</v>
      </c>
      <c r="H213" s="51">
        <v>3.65</v>
      </c>
      <c r="I213" s="17">
        <v>22.435273361454684</v>
      </c>
      <c r="J213">
        <v>9.9599223861937466E-3</v>
      </c>
      <c r="K213">
        <v>0.24992079862835095</v>
      </c>
      <c r="L213">
        <v>7.7325000000000008</v>
      </c>
      <c r="M213">
        <v>64</v>
      </c>
      <c r="N213">
        <v>296</v>
      </c>
      <c r="O213">
        <v>0.245</v>
      </c>
      <c r="P213">
        <v>82.5</v>
      </c>
      <c r="Q213">
        <v>0.71605799999999997</v>
      </c>
      <c r="R213">
        <v>175</v>
      </c>
      <c r="S213">
        <f t="shared" si="13"/>
        <v>653</v>
      </c>
      <c r="T213">
        <f t="shared" si="13"/>
        <v>2.39</v>
      </c>
      <c r="U213">
        <f t="shared" si="13"/>
        <v>19.232788679365601</v>
      </c>
      <c r="V213">
        <f t="shared" si="13"/>
        <v>1.9073044724797386E-2</v>
      </c>
      <c r="W213">
        <f t="shared" si="13"/>
        <v>0.23192240841511985</v>
      </c>
      <c r="X213">
        <f t="shared" si="13"/>
        <v>3.2</v>
      </c>
      <c r="Y213">
        <f t="shared" si="13"/>
        <v>67.2</v>
      </c>
      <c r="Z213">
        <f t="shared" si="13"/>
        <v>294</v>
      </c>
      <c r="AA213">
        <f t="shared" si="13"/>
        <v>0.248</v>
      </c>
      <c r="AB213">
        <f t="shared" si="13"/>
        <v>82.4</v>
      </c>
      <c r="AC213">
        <f t="shared" si="13"/>
        <v>0.71800200000000003</v>
      </c>
      <c r="AD213">
        <f t="shared" si="13"/>
        <v>202</v>
      </c>
    </row>
    <row r="214" spans="1:30" x14ac:dyDescent="0.3">
      <c r="A214" t="s">
        <v>57</v>
      </c>
      <c r="B214" s="3">
        <v>55</v>
      </c>
      <c r="C214" s="8">
        <v>2017</v>
      </c>
      <c r="D214" s="11">
        <v>830177</v>
      </c>
      <c r="E214" s="16">
        <v>204647379.8321</v>
      </c>
      <c r="F214" s="17">
        <f t="shared" si="12"/>
        <v>246510.53911647759</v>
      </c>
      <c r="G214">
        <v>403</v>
      </c>
      <c r="H214" s="51">
        <v>0.17</v>
      </c>
      <c r="I214" s="17">
        <v>10.882290443863981</v>
      </c>
      <c r="J214">
        <v>8.4355222579402672E-3</v>
      </c>
      <c r="K214">
        <v>0.20830185747822827</v>
      </c>
      <c r="L214">
        <v>11.265700000000001</v>
      </c>
      <c r="M214">
        <v>67</v>
      </c>
      <c r="N214">
        <v>207</v>
      </c>
      <c r="O214">
        <v>0.373</v>
      </c>
      <c r="P214">
        <v>89.3</v>
      </c>
      <c r="Q214">
        <v>0.573384</v>
      </c>
      <c r="R214">
        <v>53</v>
      </c>
      <c r="S214">
        <f t="shared" si="13"/>
        <v>411</v>
      </c>
      <c r="T214">
        <f t="shared" si="13"/>
        <v>0.16</v>
      </c>
      <c r="U214">
        <f t="shared" si="13"/>
        <v>14.474890203087179</v>
      </c>
      <c r="V214">
        <f t="shared" si="13"/>
        <v>9.9515080518147725E-3</v>
      </c>
      <c r="W214">
        <f t="shared" si="13"/>
        <v>0.20712252833765588</v>
      </c>
      <c r="X214">
        <f t="shared" si="13"/>
        <v>3.8</v>
      </c>
      <c r="Y214">
        <f t="shared" si="13"/>
        <v>67</v>
      </c>
      <c r="Z214">
        <f t="shared" si="13"/>
        <v>209</v>
      </c>
      <c r="AA214">
        <f t="shared" si="13"/>
        <v>0.375</v>
      </c>
      <c r="AB214">
        <f t="shared" si="13"/>
        <v>92.2</v>
      </c>
      <c r="AC214">
        <f t="shared" si="13"/>
        <v>0.56976700000000002</v>
      </c>
      <c r="AD214">
        <f t="shared" si="13"/>
        <v>53</v>
      </c>
    </row>
    <row r="215" spans="1:30" x14ac:dyDescent="0.3">
      <c r="A215" t="s">
        <v>58</v>
      </c>
      <c r="B215" s="3">
        <v>56</v>
      </c>
      <c r="C215" s="8">
        <v>2017</v>
      </c>
      <c r="D215" s="11">
        <v>4326875</v>
      </c>
      <c r="E215" s="16">
        <v>2153976967.6051998</v>
      </c>
      <c r="F215" s="17">
        <f t="shared" si="12"/>
        <v>497813.54155255231</v>
      </c>
      <c r="G215">
        <v>2179</v>
      </c>
      <c r="H215" s="51">
        <v>1.42</v>
      </c>
      <c r="I215" s="17">
        <v>14.167180240457512</v>
      </c>
      <c r="J215">
        <v>1.4742358834213149E-2</v>
      </c>
      <c r="K215">
        <v>0.29290656744390597</v>
      </c>
      <c r="L215">
        <v>19.863600000000002</v>
      </c>
      <c r="M215">
        <v>71.599999999999994</v>
      </c>
      <c r="N215">
        <v>289</v>
      </c>
      <c r="O215">
        <v>0.14800000000000002</v>
      </c>
      <c r="P215">
        <v>85.2</v>
      </c>
      <c r="Q215">
        <v>0.77725999999999995</v>
      </c>
      <c r="R215">
        <v>472</v>
      </c>
      <c r="S215">
        <f t="shared" si="13"/>
        <v>2230</v>
      </c>
      <c r="T215">
        <f t="shared" si="13"/>
        <v>1.4</v>
      </c>
      <c r="U215">
        <f t="shared" si="13"/>
        <v>15.566911107317905</v>
      </c>
      <c r="V215">
        <f t="shared" si="13"/>
        <v>1.2765888381368036E-2</v>
      </c>
      <c r="W215">
        <f t="shared" si="13"/>
        <v>0.28855499126137374</v>
      </c>
      <c r="X215">
        <f t="shared" si="13"/>
        <v>7.8</v>
      </c>
      <c r="Y215">
        <f t="shared" si="13"/>
        <v>77.3</v>
      </c>
      <c r="Z215">
        <f t="shared" si="13"/>
        <v>280</v>
      </c>
      <c r="AA215">
        <f t="shared" si="13"/>
        <v>0.15</v>
      </c>
      <c r="AB215">
        <f t="shared" si="13"/>
        <v>87.7</v>
      </c>
      <c r="AC215">
        <f t="shared" si="13"/>
        <v>0.77821200000000001</v>
      </c>
      <c r="AD215">
        <f t="shared" si="13"/>
        <v>551</v>
      </c>
    </row>
    <row r="216" spans="1:30" x14ac:dyDescent="0.3">
      <c r="A216" t="s">
        <v>59</v>
      </c>
      <c r="B216" s="3">
        <v>57</v>
      </c>
      <c r="C216" s="8">
        <v>2017</v>
      </c>
      <c r="D216" s="11">
        <v>3687260</v>
      </c>
      <c r="E216" s="16">
        <v>6343967695.0276613</v>
      </c>
      <c r="F216" s="17">
        <f t="shared" si="12"/>
        <v>1720509.9979463508</v>
      </c>
      <c r="G216">
        <v>1948</v>
      </c>
      <c r="H216" s="51">
        <v>0.23</v>
      </c>
      <c r="I216" s="17">
        <v>32.282912264274913</v>
      </c>
      <c r="J216">
        <v>0.56570139219910365</v>
      </c>
      <c r="K216">
        <v>4.3160421006525257E-2</v>
      </c>
      <c r="L216">
        <v>12.4199</v>
      </c>
      <c r="M216">
        <v>85.3</v>
      </c>
      <c r="N216">
        <v>227</v>
      </c>
      <c r="O216">
        <v>0.19899999999999998</v>
      </c>
      <c r="P216">
        <v>72.8</v>
      </c>
      <c r="Q216">
        <v>0.76841999999999999</v>
      </c>
      <c r="R216">
        <v>245</v>
      </c>
      <c r="S216">
        <f t="shared" si="13"/>
        <v>1957</v>
      </c>
      <c r="T216">
        <f t="shared" si="13"/>
        <v>0.23</v>
      </c>
      <c r="U216">
        <f t="shared" si="13"/>
        <v>34.804228962054587</v>
      </c>
      <c r="V216">
        <f t="shared" si="13"/>
        <v>0.53164318090543883</v>
      </c>
      <c r="W216">
        <f t="shared" si="13"/>
        <v>3.8532692508193432E-2</v>
      </c>
      <c r="X216">
        <f t="shared" si="13"/>
        <v>6.6000000000000005</v>
      </c>
      <c r="Y216">
        <f t="shared" si="13"/>
        <v>81.2</v>
      </c>
      <c r="Z216">
        <f t="shared" si="13"/>
        <v>240</v>
      </c>
      <c r="AA216">
        <f t="shared" si="13"/>
        <v>0.20100000000000001</v>
      </c>
      <c r="AB216">
        <f t="shared" si="13"/>
        <v>74.3</v>
      </c>
      <c r="AC216">
        <f t="shared" si="13"/>
        <v>0.76525899999999991</v>
      </c>
      <c r="AD216">
        <f t="shared" si="13"/>
        <v>240</v>
      </c>
    </row>
    <row r="217" spans="1:30" x14ac:dyDescent="0.3">
      <c r="A217" t="s">
        <v>60</v>
      </c>
      <c r="B217" s="3">
        <v>58</v>
      </c>
      <c r="C217" s="8">
        <v>2017</v>
      </c>
      <c r="D217" s="11">
        <v>3499368</v>
      </c>
      <c r="E217" s="16">
        <v>1356897129.6104999</v>
      </c>
      <c r="F217" s="17">
        <f t="shared" si="12"/>
        <v>387754.91163275763</v>
      </c>
      <c r="G217">
        <v>1863</v>
      </c>
      <c r="H217" s="51">
        <v>1.58</v>
      </c>
      <c r="I217" s="17">
        <v>14.046939768248681</v>
      </c>
      <c r="J217">
        <v>2.0962616284765253E-2</v>
      </c>
      <c r="K217">
        <v>0.33835191594705355</v>
      </c>
      <c r="L217">
        <v>17.415900000000001</v>
      </c>
      <c r="M217">
        <v>74.3</v>
      </c>
      <c r="N217">
        <v>278</v>
      </c>
      <c r="O217">
        <v>0.17300000000000001</v>
      </c>
      <c r="P217">
        <v>74.900000000000006</v>
      </c>
      <c r="Q217">
        <v>0.83122399999999996</v>
      </c>
      <c r="R217">
        <v>258</v>
      </c>
      <c r="S217">
        <f t="shared" si="13"/>
        <v>1850</v>
      </c>
      <c r="T217">
        <f t="shared" si="13"/>
        <v>1.47</v>
      </c>
      <c r="U217">
        <f t="shared" si="13"/>
        <v>14.878070448318805</v>
      </c>
      <c r="V217">
        <f t="shared" si="13"/>
        <v>2.2299424433613366E-2</v>
      </c>
      <c r="W217">
        <f t="shared" si="13"/>
        <v>0.33357242523512071</v>
      </c>
      <c r="X217">
        <f t="shared" si="13"/>
        <v>6.2</v>
      </c>
      <c r="Y217">
        <f t="shared" si="13"/>
        <v>73</v>
      </c>
      <c r="Z217">
        <f t="shared" si="13"/>
        <v>289</v>
      </c>
      <c r="AA217">
        <f t="shared" si="13"/>
        <v>0.17399999999999999</v>
      </c>
      <c r="AB217">
        <f t="shared" si="13"/>
        <v>76.099999999999994</v>
      </c>
      <c r="AC217">
        <f t="shared" si="13"/>
        <v>0.8346380000000001</v>
      </c>
      <c r="AD217">
        <f t="shared" si="13"/>
        <v>292</v>
      </c>
    </row>
    <row r="218" spans="1:30" x14ac:dyDescent="0.3">
      <c r="A218" t="s">
        <v>61</v>
      </c>
      <c r="B218" s="3">
        <v>59</v>
      </c>
      <c r="C218" s="8">
        <v>2017</v>
      </c>
      <c r="D218" s="11">
        <v>211051</v>
      </c>
      <c r="E218" s="16">
        <v>46509979.5405</v>
      </c>
      <c r="F218" s="17">
        <f t="shared" si="12"/>
        <v>220373.17776508996</v>
      </c>
      <c r="G218">
        <v>99</v>
      </c>
      <c r="H218" s="51">
        <v>0.19</v>
      </c>
      <c r="I218" s="17">
        <v>25.715556271584134</v>
      </c>
      <c r="J218">
        <v>1.149227525603232E-2</v>
      </c>
      <c r="K218">
        <v>4.462728785227258E-2</v>
      </c>
      <c r="L218">
        <v>13.816649999999999</v>
      </c>
      <c r="M218">
        <v>76.400000000000006</v>
      </c>
      <c r="N218">
        <v>135</v>
      </c>
      <c r="O218">
        <v>0.69799999999999995</v>
      </c>
      <c r="P218">
        <v>75.2</v>
      </c>
      <c r="Q218">
        <v>0.7386060000000001</v>
      </c>
      <c r="R218">
        <v>6</v>
      </c>
      <c r="S218">
        <f t="shared" si="13"/>
        <v>99</v>
      </c>
      <c r="T218">
        <f t="shared" si="13"/>
        <v>0.19</v>
      </c>
      <c r="U218">
        <f t="shared" si="13"/>
        <v>26.481173144667743</v>
      </c>
      <c r="V218">
        <f t="shared" si="13"/>
        <v>1.0615004582105713E-2</v>
      </c>
      <c r="W218">
        <f t="shared" si="13"/>
        <v>5.2899185800751071E-2</v>
      </c>
      <c r="X218">
        <f t="shared" si="13"/>
        <v>6.2</v>
      </c>
      <c r="Y218">
        <f t="shared" si="13"/>
        <v>69.400000000000006</v>
      </c>
      <c r="Z218">
        <f t="shared" si="13"/>
        <v>141</v>
      </c>
      <c r="AA218">
        <f t="shared" si="13"/>
        <v>0.69799999999999995</v>
      </c>
      <c r="AB218">
        <f t="shared" si="13"/>
        <v>79.7</v>
      </c>
      <c r="AC218">
        <f t="shared" si="13"/>
        <v>0.73537200000000003</v>
      </c>
      <c r="AD218">
        <f t="shared" si="13"/>
        <v>9</v>
      </c>
    </row>
    <row r="219" spans="1:30" x14ac:dyDescent="0.3">
      <c r="A219" t="s">
        <v>62</v>
      </c>
      <c r="B219" s="3">
        <v>60</v>
      </c>
      <c r="C219" s="8">
        <v>2017</v>
      </c>
      <c r="D219" s="11">
        <v>322162</v>
      </c>
      <c r="E219" s="16">
        <v>59104151.521000005</v>
      </c>
      <c r="F219" s="17">
        <f t="shared" si="12"/>
        <v>183460.96535593894</v>
      </c>
      <c r="G219">
        <v>127</v>
      </c>
      <c r="H219" s="51">
        <v>0.4</v>
      </c>
      <c r="I219" s="17">
        <v>15.357564472953877</v>
      </c>
      <c r="J219">
        <v>0.21932113446668938</v>
      </c>
      <c r="K219">
        <v>7.8615898450793975E-3</v>
      </c>
      <c r="L219">
        <v>2.4151500000000001</v>
      </c>
      <c r="M219">
        <v>86.2</v>
      </c>
      <c r="N219">
        <v>144</v>
      </c>
      <c r="O219">
        <v>0.45600000000000002</v>
      </c>
      <c r="P219">
        <v>112.9</v>
      </c>
      <c r="Q219">
        <v>0.41877699999999995</v>
      </c>
      <c r="R219">
        <v>0</v>
      </c>
      <c r="S219">
        <f t="shared" si="13"/>
        <v>128</v>
      </c>
      <c r="T219">
        <f t="shared" si="13"/>
        <v>0.44</v>
      </c>
      <c r="U219">
        <f t="shared" si="13"/>
        <v>18.344696910920653</v>
      </c>
      <c r="V219">
        <f t="shared" si="13"/>
        <v>0.17036350827216196</v>
      </c>
      <c r="W219">
        <f t="shared" si="13"/>
        <v>9.7609222647700999E-3</v>
      </c>
      <c r="X219">
        <f t="shared" si="13"/>
        <v>1.2</v>
      </c>
      <c r="Y219">
        <f t="shared" si="13"/>
        <v>76.2</v>
      </c>
      <c r="Z219">
        <f t="shared" si="13"/>
        <v>137</v>
      </c>
      <c r="AA219">
        <f t="shared" si="13"/>
        <v>0.45500000000000002</v>
      </c>
      <c r="AB219">
        <f t="shared" si="13"/>
        <v>118.8</v>
      </c>
      <c r="AC219">
        <f t="shared" si="13"/>
        <v>0.42413299999999998</v>
      </c>
      <c r="AD219">
        <f t="shared" si="13"/>
        <v>0</v>
      </c>
    </row>
    <row r="220" spans="1:30" x14ac:dyDescent="0.3">
      <c r="A220" t="s">
        <v>63</v>
      </c>
      <c r="B220" s="3">
        <v>61</v>
      </c>
      <c r="C220" s="8">
        <v>2017</v>
      </c>
      <c r="D220" s="11">
        <v>540346</v>
      </c>
      <c r="E220" s="16">
        <v>207961175.68380001</v>
      </c>
      <c r="F220" s="17">
        <f t="shared" si="12"/>
        <v>384866.6885362342</v>
      </c>
      <c r="G220">
        <v>259</v>
      </c>
      <c r="H220" s="51">
        <v>0.04</v>
      </c>
      <c r="I220" s="17">
        <v>10.929563544816281</v>
      </c>
      <c r="J220">
        <v>0.11862305084119429</v>
      </c>
      <c r="K220">
        <v>0.19272360141144868</v>
      </c>
      <c r="L220">
        <v>7.3104000000000005</v>
      </c>
      <c r="M220">
        <v>70.7</v>
      </c>
      <c r="N220">
        <v>159</v>
      </c>
      <c r="O220">
        <v>0.316</v>
      </c>
      <c r="P220">
        <v>71.3</v>
      </c>
      <c r="Q220">
        <v>0.74890800000000002</v>
      </c>
      <c r="R220">
        <v>13</v>
      </c>
      <c r="S220">
        <f t="shared" si="13"/>
        <v>260</v>
      </c>
      <c r="T220">
        <f t="shared" si="13"/>
        <v>0.04</v>
      </c>
      <c r="U220">
        <f t="shared" si="13"/>
        <v>13.11094161717433</v>
      </c>
      <c r="V220">
        <f t="shared" si="13"/>
        <v>0.11599564550502393</v>
      </c>
      <c r="W220">
        <f t="shared" si="13"/>
        <v>0.19019050018273456</v>
      </c>
      <c r="X220">
        <f t="shared" si="13"/>
        <v>1.6</v>
      </c>
      <c r="Y220">
        <f t="shared" si="13"/>
        <v>68.599999999999994</v>
      </c>
      <c r="Z220">
        <f t="shared" si="13"/>
        <v>159</v>
      </c>
      <c r="AA220">
        <f t="shared" si="13"/>
        <v>0.317</v>
      </c>
      <c r="AB220">
        <f t="shared" si="13"/>
        <v>71.7</v>
      </c>
      <c r="AC220">
        <f t="shared" si="13"/>
        <v>0.75291600000000003</v>
      </c>
      <c r="AD220">
        <f t="shared" si="13"/>
        <v>11</v>
      </c>
    </row>
    <row r="221" spans="1:30" x14ac:dyDescent="0.3">
      <c r="A221" t="s">
        <v>64</v>
      </c>
      <c r="B221" s="3">
        <v>62</v>
      </c>
      <c r="C221" s="8">
        <v>2017</v>
      </c>
      <c r="D221" s="11">
        <v>2290644</v>
      </c>
      <c r="E221" s="16">
        <v>536065371.64849997</v>
      </c>
      <c r="F221" s="17">
        <f t="shared" si="12"/>
        <v>234023.86911650171</v>
      </c>
      <c r="G221">
        <v>1132</v>
      </c>
      <c r="H221" s="51">
        <v>0.32</v>
      </c>
      <c r="I221" s="17">
        <v>16.109209375338114</v>
      </c>
      <c r="J221">
        <v>8.52555893457407E-3</v>
      </c>
      <c r="K221">
        <v>0.18435927119165482</v>
      </c>
      <c r="L221">
        <v>14.57935</v>
      </c>
      <c r="M221">
        <v>69.599999999999994</v>
      </c>
      <c r="N221">
        <v>218</v>
      </c>
      <c r="O221">
        <v>0.43099999999999999</v>
      </c>
      <c r="P221">
        <v>97.7</v>
      </c>
      <c r="Q221">
        <v>0.66766000000000003</v>
      </c>
      <c r="R221">
        <v>140</v>
      </c>
      <c r="S221">
        <f t="shared" si="13"/>
        <v>1159</v>
      </c>
      <c r="T221">
        <f t="shared" si="13"/>
        <v>0.33</v>
      </c>
      <c r="U221">
        <f t="shared" si="13"/>
        <v>14.14061042277304</v>
      </c>
      <c r="V221">
        <f t="shared" si="13"/>
        <v>7.6242476834368876E-3</v>
      </c>
      <c r="W221">
        <f t="shared" si="13"/>
        <v>0.17181694054264288</v>
      </c>
      <c r="X221">
        <f t="shared" si="13"/>
        <v>11.8</v>
      </c>
      <c r="Y221">
        <f t="shared" si="13"/>
        <v>68.400000000000006</v>
      </c>
      <c r="Z221">
        <f t="shared" si="13"/>
        <v>220</v>
      </c>
      <c r="AA221">
        <f t="shared" si="13"/>
        <v>0.433</v>
      </c>
      <c r="AB221">
        <f t="shared" si="13"/>
        <v>99.5</v>
      </c>
      <c r="AC221">
        <f t="shared" si="13"/>
        <v>0.664995</v>
      </c>
      <c r="AD221">
        <f t="shared" si="13"/>
        <v>165</v>
      </c>
    </row>
    <row r="222" spans="1:30" x14ac:dyDescent="0.3">
      <c r="A222" t="s">
        <v>65</v>
      </c>
      <c r="B222" s="3">
        <v>63</v>
      </c>
      <c r="C222" s="8">
        <v>2017</v>
      </c>
      <c r="D222" s="11">
        <v>2880081</v>
      </c>
      <c r="E222" s="16">
        <v>1882664068.3872001</v>
      </c>
      <c r="F222" s="17">
        <f t="shared" si="12"/>
        <v>653684.41664911504</v>
      </c>
      <c r="G222">
        <v>1497</v>
      </c>
      <c r="H222" s="51">
        <v>0.82</v>
      </c>
      <c r="I222" s="17">
        <v>21.288972406446259</v>
      </c>
      <c r="J222">
        <v>0.20293842287607949</v>
      </c>
      <c r="K222">
        <v>0.29748960239592875</v>
      </c>
      <c r="L222">
        <v>12.647500000000001</v>
      </c>
      <c r="M222">
        <v>72.7</v>
      </c>
      <c r="N222">
        <v>267</v>
      </c>
      <c r="O222">
        <v>0.215</v>
      </c>
      <c r="P222">
        <v>81.900000000000006</v>
      </c>
      <c r="Q222">
        <v>0.84492500000000004</v>
      </c>
      <c r="R222">
        <v>286</v>
      </c>
      <c r="S222">
        <f t="shared" si="13"/>
        <v>1482</v>
      </c>
      <c r="T222">
        <f t="shared" si="13"/>
        <v>0.93</v>
      </c>
      <c r="U222">
        <f t="shared" si="13"/>
        <v>23.37843264605262</v>
      </c>
      <c r="V222">
        <f t="shared" si="13"/>
        <v>0.18540772686383794</v>
      </c>
      <c r="W222">
        <f t="shared" si="13"/>
        <v>0.30659109260325407</v>
      </c>
      <c r="X222">
        <f t="shared" si="13"/>
        <v>6.1</v>
      </c>
      <c r="Y222">
        <f t="shared" si="13"/>
        <v>72</v>
      </c>
      <c r="Z222">
        <f t="shared" si="13"/>
        <v>282</v>
      </c>
      <c r="AA222">
        <f t="shared" si="13"/>
        <v>0.217</v>
      </c>
      <c r="AB222">
        <f t="shared" si="13"/>
        <v>84</v>
      </c>
      <c r="AC222">
        <f t="shared" si="13"/>
        <v>0.82764799999999994</v>
      </c>
      <c r="AD222">
        <f t="shared" si="13"/>
        <v>316</v>
      </c>
    </row>
    <row r="223" spans="1:30" x14ac:dyDescent="0.3">
      <c r="A223" t="s">
        <v>66</v>
      </c>
      <c r="B223" s="3">
        <v>64</v>
      </c>
      <c r="C223" s="8">
        <v>2017</v>
      </c>
      <c r="D223" s="11">
        <v>2410290</v>
      </c>
      <c r="E223" s="16">
        <v>1173325334.9033999</v>
      </c>
      <c r="F223" s="17">
        <f t="shared" si="12"/>
        <v>486798.40803529863</v>
      </c>
      <c r="G223">
        <v>1213</v>
      </c>
      <c r="H223" s="51">
        <v>0.33</v>
      </c>
      <c r="I223" s="17">
        <v>21.289609170994797</v>
      </c>
      <c r="J223">
        <v>0.25695746486785676</v>
      </c>
      <c r="K223">
        <v>0.11484062777239959</v>
      </c>
      <c r="L223">
        <v>10.2895</v>
      </c>
      <c r="M223">
        <v>69.8</v>
      </c>
      <c r="N223">
        <v>289</v>
      </c>
      <c r="O223">
        <v>0.217</v>
      </c>
      <c r="P223">
        <v>103.6</v>
      </c>
      <c r="Q223">
        <v>0.77253200000000011</v>
      </c>
      <c r="R223">
        <v>199</v>
      </c>
      <c r="S223">
        <f t="shared" si="13"/>
        <v>1248</v>
      </c>
      <c r="T223">
        <f t="shared" si="13"/>
        <v>0.35</v>
      </c>
      <c r="U223">
        <f t="shared" si="13"/>
        <v>21.765509738881473</v>
      </c>
      <c r="V223">
        <f t="shared" si="13"/>
        <v>0.2449420170975061</v>
      </c>
      <c r="W223">
        <f t="shared" si="13"/>
        <v>0.11932505092944649</v>
      </c>
      <c r="X223">
        <f t="shared" si="13"/>
        <v>4</v>
      </c>
      <c r="Y223">
        <f t="shared" si="13"/>
        <v>72.599999999999994</v>
      </c>
      <c r="Z223">
        <f t="shared" si="13"/>
        <v>298</v>
      </c>
      <c r="AA223">
        <f t="shared" si="13"/>
        <v>0.214</v>
      </c>
      <c r="AB223">
        <f t="shared" si="13"/>
        <v>105.3</v>
      </c>
      <c r="AC223">
        <f t="shared" si="13"/>
        <v>0.76536400000000004</v>
      </c>
      <c r="AD223">
        <f t="shared" si="13"/>
        <v>188</v>
      </c>
    </row>
    <row r="224" spans="1:30" x14ac:dyDescent="0.3">
      <c r="A224" t="s">
        <v>67</v>
      </c>
      <c r="B224" s="3">
        <v>65</v>
      </c>
      <c r="C224" s="8">
        <v>2017</v>
      </c>
      <c r="D224" s="11">
        <v>2694486</v>
      </c>
      <c r="E224" s="16">
        <v>922508456.65069997</v>
      </c>
      <c r="F224" s="17">
        <f t="shared" si="12"/>
        <v>342368.99232384207</v>
      </c>
      <c r="G224">
        <v>1339</v>
      </c>
      <c r="H224" s="51">
        <v>0.2</v>
      </c>
      <c r="I224" s="17">
        <v>19.605091263830303</v>
      </c>
      <c r="J224">
        <v>0.35166623214130371</v>
      </c>
      <c r="K224">
        <v>0.13899404693774209</v>
      </c>
      <c r="L224">
        <v>9.4741999999999997</v>
      </c>
      <c r="M224">
        <v>71.7</v>
      </c>
      <c r="N224">
        <v>191</v>
      </c>
      <c r="O224">
        <v>0.13800000000000001</v>
      </c>
      <c r="P224">
        <v>90.8</v>
      </c>
      <c r="Q224">
        <v>0.8337699999999999</v>
      </c>
      <c r="R224">
        <v>166</v>
      </c>
      <c r="S224">
        <f t="shared" si="13"/>
        <v>1372</v>
      </c>
      <c r="T224">
        <f t="shared" si="13"/>
        <v>0.18</v>
      </c>
      <c r="U224">
        <f t="shared" si="13"/>
        <v>18.33905382516102</v>
      </c>
      <c r="V224">
        <f t="shared" si="13"/>
        <v>0.28335726300815844</v>
      </c>
      <c r="W224">
        <f t="shared" si="13"/>
        <v>0.15435705616553136</v>
      </c>
      <c r="X224">
        <f t="shared" si="13"/>
        <v>2.6</v>
      </c>
      <c r="Y224">
        <f t="shared" si="13"/>
        <v>73.3</v>
      </c>
      <c r="Z224">
        <f t="shared" si="13"/>
        <v>194</v>
      </c>
      <c r="AA224">
        <f t="shared" si="13"/>
        <v>0.13900000000000001</v>
      </c>
      <c r="AB224">
        <f t="shared" si="13"/>
        <v>90.2</v>
      </c>
      <c r="AC224">
        <f t="shared" si="13"/>
        <v>0.83257099999999995</v>
      </c>
      <c r="AD224">
        <f t="shared" si="13"/>
        <v>199</v>
      </c>
    </row>
    <row r="225" spans="1:30" x14ac:dyDescent="0.3">
      <c r="A225" t="s">
        <v>68</v>
      </c>
      <c r="B225" s="3">
        <v>66</v>
      </c>
      <c r="C225" s="8">
        <v>2017</v>
      </c>
      <c r="D225" s="11">
        <v>2794287</v>
      </c>
      <c r="E225" s="16">
        <v>1116974599.3583002</v>
      </c>
      <c r="F225" s="17">
        <f t="shared" si="12"/>
        <v>399735.10214172711</v>
      </c>
      <c r="G225">
        <v>1433</v>
      </c>
      <c r="H225" s="51">
        <v>1.83</v>
      </c>
      <c r="I225" s="17">
        <v>14.887589501275134</v>
      </c>
      <c r="J225">
        <v>2.4706898275834905E-2</v>
      </c>
      <c r="K225">
        <v>0.1300184764649352</v>
      </c>
      <c r="L225">
        <v>11.53295</v>
      </c>
      <c r="M225">
        <v>72.7</v>
      </c>
      <c r="N225">
        <v>362</v>
      </c>
      <c r="O225">
        <v>0.20800000000000002</v>
      </c>
      <c r="P225">
        <v>94.6</v>
      </c>
      <c r="Q225">
        <v>0.69942800000000005</v>
      </c>
      <c r="R225">
        <v>468</v>
      </c>
      <c r="S225">
        <f t="shared" si="13"/>
        <v>1453</v>
      </c>
      <c r="T225">
        <f t="shared" si="13"/>
        <v>1.88</v>
      </c>
      <c r="U225">
        <f t="shared" si="13"/>
        <v>15.171132682362501</v>
      </c>
      <c r="V225">
        <f t="shared" si="13"/>
        <v>1.5879666912028748E-2</v>
      </c>
      <c r="W225">
        <f t="shared" si="13"/>
        <v>0.13441808660580457</v>
      </c>
      <c r="X225">
        <f t="shared" si="13"/>
        <v>6.6000000000000005</v>
      </c>
      <c r="Y225">
        <f t="shared" si="13"/>
        <v>73.2</v>
      </c>
      <c r="Z225">
        <f t="shared" si="13"/>
        <v>380</v>
      </c>
      <c r="AA225">
        <f t="shared" si="13"/>
        <v>0.20899999999999999</v>
      </c>
      <c r="AB225">
        <f t="shared" si="13"/>
        <v>96.4</v>
      </c>
      <c r="AC225">
        <f t="shared" si="13"/>
        <v>0.69762900000000005</v>
      </c>
      <c r="AD225">
        <f t="shared" si="13"/>
        <v>527</v>
      </c>
    </row>
    <row r="226" spans="1:30" x14ac:dyDescent="0.3">
      <c r="A226" t="s">
        <v>69</v>
      </c>
      <c r="B226" s="3">
        <v>67</v>
      </c>
      <c r="C226" s="8">
        <v>2017</v>
      </c>
      <c r="D226" s="11">
        <v>1949563</v>
      </c>
      <c r="E226" s="16">
        <v>681791175.85339987</v>
      </c>
      <c r="F226" s="17">
        <f t="shared" si="12"/>
        <v>349714.87243725895</v>
      </c>
      <c r="G226">
        <v>1034</v>
      </c>
      <c r="H226" s="51">
        <v>0.86</v>
      </c>
      <c r="I226" s="17">
        <v>14.099813996096991</v>
      </c>
      <c r="J226">
        <v>3.3695585973972306E-3</v>
      </c>
      <c r="K226">
        <v>0.34213865226340667</v>
      </c>
      <c r="L226">
        <v>13.2296</v>
      </c>
      <c r="M226">
        <v>77.2</v>
      </c>
      <c r="N226">
        <v>411</v>
      </c>
      <c r="O226">
        <v>0.27</v>
      </c>
      <c r="P226">
        <v>79.8</v>
      </c>
      <c r="Q226">
        <v>0.58050400000000002</v>
      </c>
      <c r="R226">
        <v>167</v>
      </c>
      <c r="S226">
        <f t="shared" ref="S226:AD241" si="14">G147</f>
        <v>1048</v>
      </c>
      <c r="T226">
        <f t="shared" si="14"/>
        <v>0.89</v>
      </c>
      <c r="U226">
        <f t="shared" si="14"/>
        <v>13.959079011125642</v>
      </c>
      <c r="V226">
        <f t="shared" si="14"/>
        <v>3.6314774005278012E-3</v>
      </c>
      <c r="W226">
        <f t="shared" si="14"/>
        <v>0.34646349124730497</v>
      </c>
      <c r="X226">
        <f t="shared" si="14"/>
        <v>6.9</v>
      </c>
      <c r="Y226">
        <f t="shared" si="14"/>
        <v>73.599999999999994</v>
      </c>
      <c r="Z226">
        <f t="shared" si="14"/>
        <v>421</v>
      </c>
      <c r="AA226">
        <f t="shared" si="14"/>
        <v>0.27200000000000002</v>
      </c>
      <c r="AB226">
        <f t="shared" si="14"/>
        <v>80.900000000000006</v>
      </c>
      <c r="AC226">
        <f t="shared" si="14"/>
        <v>0.57864199999999999</v>
      </c>
      <c r="AD226">
        <f t="shared" si="14"/>
        <v>240</v>
      </c>
    </row>
    <row r="227" spans="1:30" x14ac:dyDescent="0.3">
      <c r="A227" t="s">
        <v>70</v>
      </c>
      <c r="B227" s="3">
        <v>68</v>
      </c>
      <c r="C227" s="8">
        <v>2017</v>
      </c>
      <c r="D227" s="11">
        <v>1075323</v>
      </c>
      <c r="E227" s="16">
        <v>516544847.79830009</v>
      </c>
      <c r="F227" s="17">
        <f t="shared" si="12"/>
        <v>480362.50298589363</v>
      </c>
      <c r="G227">
        <v>533</v>
      </c>
      <c r="H227" s="51">
        <v>2.54</v>
      </c>
      <c r="I227" s="17">
        <v>17.760971576346709</v>
      </c>
      <c r="J227">
        <v>0.26333727582709826</v>
      </c>
      <c r="K227">
        <v>9.4984141745787537E-2</v>
      </c>
      <c r="L227">
        <v>18.348299999999998</v>
      </c>
      <c r="M227">
        <v>70</v>
      </c>
      <c r="N227">
        <v>549</v>
      </c>
      <c r="O227">
        <v>0.28100000000000003</v>
      </c>
      <c r="P227">
        <v>102.9</v>
      </c>
      <c r="Q227">
        <v>0.68836699999999995</v>
      </c>
      <c r="R227">
        <v>302</v>
      </c>
      <c r="S227">
        <f t="shared" si="14"/>
        <v>549</v>
      </c>
      <c r="T227">
        <f t="shared" si="14"/>
        <v>2.2599999999999998</v>
      </c>
      <c r="U227">
        <f t="shared" si="14"/>
        <v>20.033917321682353</v>
      </c>
      <c r="V227">
        <f t="shared" si="14"/>
        <v>0.25157763955826717</v>
      </c>
      <c r="W227">
        <f t="shared" si="14"/>
        <v>8.4879730524563421E-2</v>
      </c>
      <c r="X227">
        <f t="shared" si="14"/>
        <v>10.8</v>
      </c>
      <c r="Y227">
        <f t="shared" si="14"/>
        <v>63.9</v>
      </c>
      <c r="Z227">
        <f t="shared" si="14"/>
        <v>554</v>
      </c>
      <c r="AA227">
        <f t="shared" si="14"/>
        <v>0.28100000000000003</v>
      </c>
      <c r="AB227">
        <f t="shared" si="14"/>
        <v>104.1</v>
      </c>
      <c r="AC227">
        <f t="shared" si="14"/>
        <v>0.68192999999999993</v>
      </c>
      <c r="AD227">
        <f t="shared" si="14"/>
        <v>351</v>
      </c>
    </row>
    <row r="228" spans="1:30" x14ac:dyDescent="0.3">
      <c r="A228" t="s">
        <v>71</v>
      </c>
      <c r="B228" s="3">
        <v>69</v>
      </c>
      <c r="C228" s="8">
        <v>2017</v>
      </c>
      <c r="D228" s="11">
        <v>981428</v>
      </c>
      <c r="E228" s="16">
        <v>216699330.89779997</v>
      </c>
      <c r="F228" s="17">
        <f t="shared" si="12"/>
        <v>220800.02903707654</v>
      </c>
      <c r="G228">
        <v>441</v>
      </c>
      <c r="H228" s="51">
        <v>0.39</v>
      </c>
      <c r="I228" s="17">
        <v>18.795592137104222</v>
      </c>
      <c r="J228">
        <v>4.6260204251372061E-2</v>
      </c>
      <c r="K228">
        <v>9.7684979764399132E-2</v>
      </c>
      <c r="L228">
        <v>10.0692</v>
      </c>
      <c r="M228">
        <v>77.5</v>
      </c>
      <c r="N228">
        <v>253</v>
      </c>
      <c r="O228">
        <v>0.40799999999999997</v>
      </c>
      <c r="P228">
        <v>86.7</v>
      </c>
      <c r="Q228">
        <v>0.62351299999999998</v>
      </c>
      <c r="R228">
        <v>41</v>
      </c>
      <c r="S228">
        <f t="shared" si="14"/>
        <v>452</v>
      </c>
      <c r="T228">
        <f t="shared" si="14"/>
        <v>0.42</v>
      </c>
      <c r="U228">
        <f t="shared" si="14"/>
        <v>15.149712861572914</v>
      </c>
      <c r="V228">
        <f t="shared" si="14"/>
        <v>5.1422844819481318E-2</v>
      </c>
      <c r="W228">
        <f t="shared" si="14"/>
        <v>0.10843181335296129</v>
      </c>
      <c r="X228">
        <f t="shared" si="14"/>
        <v>5.4</v>
      </c>
      <c r="Y228">
        <f t="shared" si="14"/>
        <v>61.6</v>
      </c>
      <c r="Z228">
        <f t="shared" si="14"/>
        <v>292</v>
      </c>
      <c r="AA228">
        <f t="shared" si="14"/>
        <v>0.40899999999999997</v>
      </c>
      <c r="AB228">
        <f t="shared" si="14"/>
        <v>87.2</v>
      </c>
      <c r="AC228">
        <f t="shared" si="14"/>
        <v>0.62391099999999999</v>
      </c>
      <c r="AD228">
        <f t="shared" si="14"/>
        <v>68</v>
      </c>
    </row>
    <row r="229" spans="1:30" x14ac:dyDescent="0.3">
      <c r="A229" t="s">
        <v>72</v>
      </c>
      <c r="B229" s="3">
        <v>70</v>
      </c>
      <c r="C229" s="8">
        <v>2017</v>
      </c>
      <c r="D229" s="11">
        <v>967159</v>
      </c>
      <c r="E229" s="16">
        <v>895740760.08650017</v>
      </c>
      <c r="F229" s="17">
        <f t="shared" si="12"/>
        <v>926156.67132963671</v>
      </c>
      <c r="G229">
        <v>499</v>
      </c>
      <c r="H229" s="51">
        <v>0.27</v>
      </c>
      <c r="I229" s="17">
        <v>41.059221599830835</v>
      </c>
      <c r="J229">
        <v>0.46995110910738719</v>
      </c>
      <c r="K229">
        <v>1.0603632724308035E-2</v>
      </c>
      <c r="L229">
        <v>12.744649999999998</v>
      </c>
      <c r="M229">
        <v>81.099999999999994</v>
      </c>
      <c r="N229">
        <v>248</v>
      </c>
      <c r="O229">
        <v>0.34299999999999997</v>
      </c>
      <c r="P229">
        <v>98.3</v>
      </c>
      <c r="Q229">
        <v>0.39722999999999997</v>
      </c>
      <c r="R229">
        <v>59</v>
      </c>
      <c r="S229">
        <f t="shared" si="14"/>
        <v>490</v>
      </c>
      <c r="T229">
        <f t="shared" si="14"/>
        <v>0.28999999999999998</v>
      </c>
      <c r="U229">
        <f t="shared" si="14"/>
        <v>30.982770350148115</v>
      </c>
      <c r="V229">
        <f t="shared" si="14"/>
        <v>0.49601997250067831</v>
      </c>
      <c r="W229">
        <f t="shared" si="14"/>
        <v>9.7131256877859735E-3</v>
      </c>
      <c r="X229">
        <f t="shared" si="14"/>
        <v>6.2</v>
      </c>
      <c r="Y229">
        <f t="shared" si="14"/>
        <v>77.599999999999994</v>
      </c>
      <c r="Z229">
        <f t="shared" si="14"/>
        <v>253</v>
      </c>
      <c r="AA229">
        <f t="shared" si="14"/>
        <v>0.34499999999999997</v>
      </c>
      <c r="AB229">
        <f t="shared" si="14"/>
        <v>97.8</v>
      </c>
      <c r="AC229">
        <f t="shared" si="14"/>
        <v>0.39687600000000001</v>
      </c>
      <c r="AD229">
        <f t="shared" si="14"/>
        <v>65</v>
      </c>
    </row>
    <row r="230" spans="1:30" x14ac:dyDescent="0.3">
      <c r="A230" t="s">
        <v>73</v>
      </c>
      <c r="B230" s="3">
        <v>71</v>
      </c>
      <c r="C230" s="8">
        <v>2017</v>
      </c>
      <c r="D230" s="11">
        <v>1051005</v>
      </c>
      <c r="E230" s="16">
        <v>290933785.4864831</v>
      </c>
      <c r="F230" s="17">
        <f t="shared" si="12"/>
        <v>276814.84435039142</v>
      </c>
      <c r="G230">
        <v>535</v>
      </c>
      <c r="H230" s="51">
        <v>0.13</v>
      </c>
      <c r="I230" s="17">
        <v>31.417335162012609</v>
      </c>
      <c r="J230">
        <v>0.1386731486890028</v>
      </c>
      <c r="K230">
        <v>3.2471570310102497E-2</v>
      </c>
      <c r="L230">
        <v>6.6969000000000003</v>
      </c>
      <c r="M230">
        <v>67.900000000000006</v>
      </c>
      <c r="N230">
        <v>218</v>
      </c>
      <c r="O230">
        <v>0.317</v>
      </c>
      <c r="P230">
        <v>101.5</v>
      </c>
      <c r="Q230">
        <v>0.68525899999999995</v>
      </c>
      <c r="R230">
        <v>24</v>
      </c>
      <c r="S230">
        <f t="shared" si="14"/>
        <v>535</v>
      </c>
      <c r="T230">
        <f t="shared" si="14"/>
        <v>0.13</v>
      </c>
      <c r="U230">
        <f t="shared" si="14"/>
        <v>30.702217555519489</v>
      </c>
      <c r="V230">
        <f t="shared" si="14"/>
        <v>0.13312680834871529</v>
      </c>
      <c r="W230">
        <f t="shared" si="14"/>
        <v>3.3719206178877338E-2</v>
      </c>
      <c r="X230">
        <f t="shared" si="14"/>
        <v>2.6</v>
      </c>
      <c r="Y230">
        <f t="shared" si="14"/>
        <v>67.8</v>
      </c>
      <c r="Z230">
        <f t="shared" si="14"/>
        <v>227</v>
      </c>
      <c r="AA230">
        <f t="shared" si="14"/>
        <v>0.31900000000000001</v>
      </c>
      <c r="AB230">
        <f t="shared" si="14"/>
        <v>97.8</v>
      </c>
      <c r="AC230">
        <f t="shared" si="14"/>
        <v>0.68076400000000004</v>
      </c>
      <c r="AD230">
        <f t="shared" si="14"/>
        <v>26</v>
      </c>
    </row>
    <row r="231" spans="1:30" x14ac:dyDescent="0.3">
      <c r="A231" t="s">
        <v>74</v>
      </c>
      <c r="B231" s="3">
        <v>72</v>
      </c>
      <c r="C231" s="8">
        <v>2017</v>
      </c>
      <c r="D231" s="11">
        <v>303034</v>
      </c>
      <c r="E231" s="16">
        <v>226550967.37530002</v>
      </c>
      <c r="F231" s="17">
        <f t="shared" si="12"/>
        <v>747609.07150781772</v>
      </c>
      <c r="G231">
        <v>180</v>
      </c>
      <c r="H231" s="51">
        <v>0.53</v>
      </c>
      <c r="I231" s="17">
        <v>17.095828848318252</v>
      </c>
      <c r="J231">
        <v>5.4630824816455835E-2</v>
      </c>
      <c r="K231">
        <v>9.3882011704139789E-2</v>
      </c>
      <c r="L231">
        <v>21.955249999999999</v>
      </c>
      <c r="M231">
        <v>75.8</v>
      </c>
      <c r="N231">
        <v>160</v>
      </c>
      <c r="O231">
        <v>0.222</v>
      </c>
      <c r="P231">
        <v>123.4</v>
      </c>
      <c r="Q231">
        <v>0.941079</v>
      </c>
      <c r="R231">
        <v>10</v>
      </c>
      <c r="S231">
        <f t="shared" si="14"/>
        <v>183</v>
      </c>
      <c r="T231">
        <f t="shared" si="14"/>
        <v>0.52</v>
      </c>
      <c r="U231">
        <f t="shared" si="14"/>
        <v>16.644213734598889</v>
      </c>
      <c r="V231">
        <f t="shared" si="14"/>
        <v>6.8054012152515109E-2</v>
      </c>
      <c r="W231">
        <f t="shared" si="14"/>
        <v>8.9578824414834377E-2</v>
      </c>
      <c r="X231">
        <f t="shared" si="14"/>
        <v>10</v>
      </c>
      <c r="Y231">
        <f t="shared" si="14"/>
        <v>78.900000000000006</v>
      </c>
      <c r="Z231">
        <f t="shared" si="14"/>
        <v>167</v>
      </c>
      <c r="AA231">
        <f t="shared" si="14"/>
        <v>0.222</v>
      </c>
      <c r="AB231">
        <f t="shared" si="14"/>
        <v>123.9</v>
      </c>
      <c r="AC231">
        <f t="shared" si="14"/>
        <v>0.91964699999999988</v>
      </c>
      <c r="AD231">
        <f t="shared" si="14"/>
        <v>9</v>
      </c>
    </row>
    <row r="232" spans="1:30" x14ac:dyDescent="0.3">
      <c r="A232" t="s">
        <v>75</v>
      </c>
      <c r="B232" s="3">
        <v>73</v>
      </c>
      <c r="C232" s="8">
        <v>2017</v>
      </c>
      <c r="D232" s="11">
        <v>1904449</v>
      </c>
      <c r="E232" s="16">
        <v>876871565.83670008</v>
      </c>
      <c r="F232" s="17">
        <f t="shared" si="12"/>
        <v>460433.20972979593</v>
      </c>
      <c r="G232">
        <v>1039</v>
      </c>
      <c r="H232" s="51">
        <v>0.76</v>
      </c>
      <c r="I232" s="17">
        <v>14.447711099954208</v>
      </c>
      <c r="J232">
        <v>8.9475638133785437E-3</v>
      </c>
      <c r="K232">
        <v>8.7257283704879937E-2</v>
      </c>
      <c r="L232">
        <v>13.1553</v>
      </c>
      <c r="M232">
        <v>78.900000000000006</v>
      </c>
      <c r="N232">
        <v>255</v>
      </c>
      <c r="O232">
        <v>0.222</v>
      </c>
      <c r="P232">
        <v>100</v>
      </c>
      <c r="Q232">
        <v>0.88617999999999997</v>
      </c>
      <c r="R232">
        <v>175</v>
      </c>
      <c r="S232">
        <f t="shared" si="14"/>
        <v>1049</v>
      </c>
      <c r="T232">
        <f t="shared" si="14"/>
        <v>0.75</v>
      </c>
      <c r="U232">
        <f t="shared" si="14"/>
        <v>15.16021343312226</v>
      </c>
      <c r="V232">
        <f t="shared" si="14"/>
        <v>1.0972035751477434E-2</v>
      </c>
      <c r="W232">
        <f t="shared" si="14"/>
        <v>7.8733164619648854E-2</v>
      </c>
      <c r="X232">
        <f t="shared" si="14"/>
        <v>3.9</v>
      </c>
      <c r="Y232">
        <f t="shared" si="14"/>
        <v>79.8</v>
      </c>
      <c r="Z232">
        <f t="shared" si="14"/>
        <v>267</v>
      </c>
      <c r="AA232">
        <f t="shared" si="14"/>
        <v>0.22399999999999998</v>
      </c>
      <c r="AB232">
        <f t="shared" si="14"/>
        <v>101.1</v>
      </c>
      <c r="AC232">
        <f t="shared" si="14"/>
        <v>0.89825599999999994</v>
      </c>
      <c r="AD232">
        <f t="shared" si="14"/>
        <v>195</v>
      </c>
    </row>
    <row r="233" spans="1:30" x14ac:dyDescent="0.3">
      <c r="A233" t="s">
        <v>76</v>
      </c>
      <c r="B233" s="3">
        <v>74</v>
      </c>
      <c r="C233" s="8">
        <v>2017</v>
      </c>
      <c r="D233" s="11">
        <v>1326346</v>
      </c>
      <c r="E233" s="16">
        <v>682909253.44210005</v>
      </c>
      <c r="F233" s="17">
        <f t="shared" si="12"/>
        <v>514880.16961041844</v>
      </c>
      <c r="G233">
        <v>736</v>
      </c>
      <c r="H233" s="51">
        <v>0.85</v>
      </c>
      <c r="I233" s="17">
        <v>17.362967171047824</v>
      </c>
      <c r="J233">
        <v>5.7368009860512652E-2</v>
      </c>
      <c r="K233">
        <v>8.7546960311580879E-2</v>
      </c>
      <c r="L233">
        <v>13.913399999999998</v>
      </c>
      <c r="M233">
        <v>75.2</v>
      </c>
      <c r="N233">
        <v>359</v>
      </c>
      <c r="O233">
        <v>0.16899999999999998</v>
      </c>
      <c r="P233">
        <v>86.3</v>
      </c>
      <c r="Q233">
        <v>0.89269000000000009</v>
      </c>
      <c r="R233">
        <v>118</v>
      </c>
      <c r="S233">
        <f t="shared" si="14"/>
        <v>734</v>
      </c>
      <c r="T233">
        <f t="shared" si="14"/>
        <v>0.37</v>
      </c>
      <c r="U233">
        <f t="shared" si="14"/>
        <v>17.853153835129881</v>
      </c>
      <c r="V233">
        <f t="shared" si="14"/>
        <v>5.4049869856387427E-2</v>
      </c>
      <c r="W233">
        <f t="shared" si="14"/>
        <v>0.10583736515426394</v>
      </c>
      <c r="X233">
        <f t="shared" si="14"/>
        <v>7.6</v>
      </c>
      <c r="Y233">
        <f t="shared" si="14"/>
        <v>77.900000000000006</v>
      </c>
      <c r="Z233">
        <f t="shared" si="14"/>
        <v>379</v>
      </c>
      <c r="AA233">
        <f t="shared" si="14"/>
        <v>0.17100000000000001</v>
      </c>
      <c r="AB233">
        <f t="shared" si="14"/>
        <v>84.9</v>
      </c>
      <c r="AC233">
        <f t="shared" si="14"/>
        <v>0.89495199999999997</v>
      </c>
      <c r="AD233">
        <f t="shared" si="14"/>
        <v>157</v>
      </c>
    </row>
    <row r="234" spans="1:30" x14ac:dyDescent="0.3">
      <c r="A234" t="s">
        <v>77</v>
      </c>
      <c r="B234" s="3">
        <v>75</v>
      </c>
      <c r="C234" s="8">
        <v>2017</v>
      </c>
      <c r="D234" s="11">
        <v>794737</v>
      </c>
      <c r="E234" s="16">
        <v>289537390.92879999</v>
      </c>
      <c r="F234" s="17">
        <f t="shared" si="12"/>
        <v>364318.49898620549</v>
      </c>
      <c r="G234">
        <v>415</v>
      </c>
      <c r="H234" s="51">
        <v>0.16</v>
      </c>
      <c r="I234" s="17">
        <v>64.332086262162363</v>
      </c>
      <c r="J234">
        <v>0.10629668760188064</v>
      </c>
      <c r="K234">
        <v>4.2884227689829899E-2</v>
      </c>
      <c r="L234">
        <v>9.8928499999999993</v>
      </c>
      <c r="M234">
        <v>75.7</v>
      </c>
      <c r="N234">
        <v>199</v>
      </c>
      <c r="O234">
        <v>0.32500000000000001</v>
      </c>
      <c r="P234">
        <v>96.2</v>
      </c>
      <c r="Q234">
        <v>0.76535399999999998</v>
      </c>
      <c r="R234">
        <v>74</v>
      </c>
      <c r="S234">
        <f t="shared" si="14"/>
        <v>414</v>
      </c>
      <c r="T234">
        <f t="shared" si="14"/>
        <v>0.16</v>
      </c>
      <c r="U234">
        <f t="shared" si="14"/>
        <v>43.631115413183835</v>
      </c>
      <c r="V234">
        <f t="shared" si="14"/>
        <v>0.13393958367054146</v>
      </c>
      <c r="W234">
        <f t="shared" si="14"/>
        <v>3.1127223187178314E-2</v>
      </c>
      <c r="X234">
        <f t="shared" si="14"/>
        <v>5.5</v>
      </c>
      <c r="Y234">
        <f t="shared" si="14"/>
        <v>69.8</v>
      </c>
      <c r="Z234">
        <f t="shared" si="14"/>
        <v>209</v>
      </c>
      <c r="AA234">
        <f t="shared" si="14"/>
        <v>0.32500000000000001</v>
      </c>
      <c r="AB234">
        <f t="shared" si="14"/>
        <v>91.3</v>
      </c>
      <c r="AC234">
        <f t="shared" si="14"/>
        <v>0.76383599999999996</v>
      </c>
      <c r="AD234">
        <f t="shared" si="14"/>
        <v>83</v>
      </c>
    </row>
    <row r="235" spans="1:30" x14ac:dyDescent="0.3">
      <c r="A235" t="s">
        <v>78</v>
      </c>
      <c r="B235" s="3">
        <v>76</v>
      </c>
      <c r="C235" s="8">
        <v>2017</v>
      </c>
      <c r="D235" s="11">
        <v>143741</v>
      </c>
      <c r="E235" s="16">
        <v>163287016.8339</v>
      </c>
      <c r="F235" s="17">
        <f t="shared" si="12"/>
        <v>1135980.8045992444</v>
      </c>
      <c r="G235">
        <v>91</v>
      </c>
      <c r="H235" s="51">
        <v>0.43</v>
      </c>
      <c r="I235" s="17">
        <v>27.118571873424475</v>
      </c>
      <c r="J235">
        <v>0.37037228147147311</v>
      </c>
      <c r="K235">
        <v>1.5968102760145177E-2</v>
      </c>
      <c r="L235">
        <v>11.94735</v>
      </c>
      <c r="M235">
        <v>86.4</v>
      </c>
      <c r="N235">
        <v>225</v>
      </c>
      <c r="O235">
        <v>3.7999999999999999E-2</v>
      </c>
      <c r="P235">
        <v>122.7</v>
      </c>
      <c r="Q235">
        <v>0.93189699999999998</v>
      </c>
      <c r="R235">
        <v>7</v>
      </c>
      <c r="S235">
        <f t="shared" si="14"/>
        <v>90</v>
      </c>
      <c r="T235">
        <f t="shared" si="14"/>
        <v>0.43</v>
      </c>
      <c r="U235">
        <f t="shared" si="14"/>
        <v>27.16288037806132</v>
      </c>
      <c r="V235">
        <f t="shared" si="14"/>
        <v>0.38890429174010427</v>
      </c>
      <c r="W235">
        <f t="shared" si="14"/>
        <v>1.7121293969382466E-2</v>
      </c>
      <c r="X235">
        <f t="shared" si="14"/>
        <v>11</v>
      </c>
      <c r="Y235">
        <f t="shared" si="14"/>
        <v>86.3</v>
      </c>
      <c r="Z235">
        <f t="shared" si="14"/>
        <v>246</v>
      </c>
      <c r="AA235">
        <f t="shared" si="14"/>
        <v>0.04</v>
      </c>
      <c r="AB235">
        <f t="shared" si="14"/>
        <v>118.6</v>
      </c>
      <c r="AC235">
        <f t="shared" si="14"/>
        <v>0.91659899999999994</v>
      </c>
      <c r="AD235">
        <f t="shared" si="14"/>
        <v>15</v>
      </c>
    </row>
    <row r="236" spans="1:30" x14ac:dyDescent="0.3">
      <c r="A236" t="s">
        <v>79</v>
      </c>
      <c r="B236" s="3">
        <v>77</v>
      </c>
      <c r="C236" s="8">
        <v>2017</v>
      </c>
      <c r="D236" s="11">
        <v>477456</v>
      </c>
      <c r="E236" s="16">
        <v>719502700.56299996</v>
      </c>
      <c r="F236" s="17">
        <f t="shared" si="12"/>
        <v>1506950.7987395695</v>
      </c>
      <c r="G236">
        <v>277</v>
      </c>
      <c r="H236" s="51">
        <v>0.15</v>
      </c>
      <c r="I236" s="17">
        <v>26.999897132376994</v>
      </c>
      <c r="J236">
        <v>0.58959619760917725</v>
      </c>
      <c r="K236">
        <v>3.0208966569149062E-2</v>
      </c>
      <c r="L236">
        <v>6.58575</v>
      </c>
      <c r="M236">
        <v>78.3</v>
      </c>
      <c r="N236">
        <v>144</v>
      </c>
      <c r="O236">
        <v>0.18100000000000002</v>
      </c>
      <c r="P236">
        <v>120.5</v>
      </c>
      <c r="Q236">
        <v>0.44875399999999999</v>
      </c>
      <c r="R236">
        <v>2</v>
      </c>
      <c r="S236">
        <f t="shared" si="14"/>
        <v>278</v>
      </c>
      <c r="T236">
        <f t="shared" si="14"/>
        <v>0.16</v>
      </c>
      <c r="U236">
        <f t="shared" si="14"/>
        <v>31.476395531968549</v>
      </c>
      <c r="V236">
        <f t="shared" si="14"/>
        <v>0.52084585607015588</v>
      </c>
      <c r="W236">
        <f t="shared" si="14"/>
        <v>2.7128945043679305E-2</v>
      </c>
      <c r="X236">
        <f t="shared" si="14"/>
        <v>3</v>
      </c>
      <c r="Y236">
        <f t="shared" si="14"/>
        <v>66.900000000000006</v>
      </c>
      <c r="Z236">
        <f t="shared" si="14"/>
        <v>151</v>
      </c>
      <c r="AA236">
        <f t="shared" si="14"/>
        <v>0.183</v>
      </c>
      <c r="AB236">
        <f t="shared" si="14"/>
        <v>119.4</v>
      </c>
      <c r="AC236">
        <f t="shared" si="14"/>
        <v>0.43348399999999998</v>
      </c>
      <c r="AD236">
        <f t="shared" si="14"/>
        <v>12</v>
      </c>
    </row>
    <row r="237" spans="1:30" x14ac:dyDescent="0.3">
      <c r="A237" t="s">
        <v>80</v>
      </c>
      <c r="B237" s="3">
        <v>78</v>
      </c>
      <c r="C237" s="8">
        <v>2017</v>
      </c>
      <c r="D237" s="11">
        <v>160362</v>
      </c>
      <c r="E237" s="16">
        <v>52630608.289100006</v>
      </c>
      <c r="F237" s="17">
        <f t="shared" si="12"/>
        <v>328198.75213018048</v>
      </c>
      <c r="G237">
        <v>83</v>
      </c>
      <c r="H237" s="51">
        <v>0.14000000000000001</v>
      </c>
      <c r="I237" s="17">
        <v>19.978917275819644</v>
      </c>
      <c r="J237">
        <v>8.4474587092049414E-2</v>
      </c>
      <c r="K237">
        <v>7.7287148064312777E-2</v>
      </c>
      <c r="L237">
        <v>9.15</v>
      </c>
      <c r="M237">
        <v>74</v>
      </c>
      <c r="N237">
        <v>130</v>
      </c>
      <c r="O237">
        <v>0.29499999999999998</v>
      </c>
      <c r="P237">
        <v>123.8</v>
      </c>
      <c r="Q237">
        <v>0.86653400000000003</v>
      </c>
      <c r="R237">
        <v>14</v>
      </c>
      <c r="S237">
        <f t="shared" si="14"/>
        <v>85</v>
      </c>
      <c r="T237">
        <f t="shared" si="14"/>
        <v>0.16</v>
      </c>
      <c r="U237">
        <f t="shared" si="14"/>
        <v>26.623834508434374</v>
      </c>
      <c r="V237">
        <f t="shared" si="14"/>
        <v>2.1690712950257748E-2</v>
      </c>
      <c r="W237">
        <f t="shared" si="14"/>
        <v>5.0719046691313018E-2</v>
      </c>
      <c r="X237">
        <f t="shared" si="14"/>
        <v>5.6</v>
      </c>
      <c r="Y237">
        <f t="shared" si="14"/>
        <v>67.3</v>
      </c>
      <c r="Z237">
        <f t="shared" si="14"/>
        <v>141</v>
      </c>
      <c r="AA237">
        <f t="shared" si="14"/>
        <v>0.29899999999999999</v>
      </c>
      <c r="AB237">
        <f t="shared" si="14"/>
        <v>131.30000000000001</v>
      </c>
      <c r="AC237">
        <f t="shared" si="14"/>
        <v>0.86723099999999997</v>
      </c>
      <c r="AD237">
        <f t="shared" si="14"/>
        <v>27</v>
      </c>
    </row>
    <row r="238" spans="1:30" x14ac:dyDescent="0.3">
      <c r="A238" t="s">
        <v>81</v>
      </c>
      <c r="B238" s="3">
        <v>79</v>
      </c>
      <c r="C238" s="8">
        <v>2017</v>
      </c>
      <c r="D238" s="11">
        <v>48314</v>
      </c>
      <c r="E238" s="16">
        <v>72231324.939099997</v>
      </c>
      <c r="F238" s="17">
        <f t="shared" si="12"/>
        <v>1495039.2213250815</v>
      </c>
      <c r="G238">
        <v>31</v>
      </c>
      <c r="H238" s="52">
        <v>0</v>
      </c>
      <c r="I238" s="17">
        <v>17.153093430011886</v>
      </c>
      <c r="J238">
        <v>0.40914977326131707</v>
      </c>
      <c r="K238">
        <v>4.3732728486414497E-3</v>
      </c>
      <c r="L238">
        <v>15.17145</v>
      </c>
      <c r="M238">
        <v>76.400000000000006</v>
      </c>
      <c r="N238">
        <v>35</v>
      </c>
      <c r="O238">
        <v>0.316</v>
      </c>
      <c r="P238">
        <v>136.9</v>
      </c>
      <c r="Q238">
        <v>0.39347700000000002</v>
      </c>
      <c r="R238">
        <v>0</v>
      </c>
      <c r="S238">
        <f t="shared" si="14"/>
        <v>32</v>
      </c>
      <c r="T238">
        <f t="shared" si="14"/>
        <v>0.05</v>
      </c>
      <c r="U238">
        <f t="shared" si="14"/>
        <v>17.674746203970678</v>
      </c>
      <c r="V238">
        <f t="shared" si="14"/>
        <v>0.46163834480459232</v>
      </c>
      <c r="W238">
        <f t="shared" si="14"/>
        <v>4.2206264454808197E-3</v>
      </c>
      <c r="X238">
        <f t="shared" si="14"/>
        <v>7.2000000000000011</v>
      </c>
      <c r="Y238">
        <f t="shared" si="14"/>
        <v>86.9</v>
      </c>
      <c r="Z238">
        <f t="shared" si="14"/>
        <v>58</v>
      </c>
      <c r="AA238">
        <f t="shared" si="14"/>
        <v>0.317</v>
      </c>
      <c r="AB238">
        <f t="shared" si="14"/>
        <v>134.30000000000001</v>
      </c>
      <c r="AC238">
        <f t="shared" si="14"/>
        <v>0.32148400000000005</v>
      </c>
      <c r="AD238">
        <f t="shared" si="14"/>
        <v>1</v>
      </c>
    </row>
    <row r="239" spans="1:30" x14ac:dyDescent="0.3">
      <c r="A239" s="2" t="s">
        <v>3</v>
      </c>
      <c r="B239" s="3">
        <v>1</v>
      </c>
      <c r="C239" s="9">
        <v>2018</v>
      </c>
      <c r="D239" s="11">
        <v>1551910</v>
      </c>
      <c r="E239" s="16">
        <v>825691599.43767369</v>
      </c>
      <c r="F239" s="17">
        <f t="shared" si="12"/>
        <v>532048.63647870917</v>
      </c>
      <c r="G239">
        <v>825</v>
      </c>
      <c r="H239" s="51">
        <v>0.24</v>
      </c>
      <c r="I239" s="17">
        <v>14.759943720800587</v>
      </c>
      <c r="J239">
        <v>0.18383300904349012</v>
      </c>
      <c r="K239">
        <v>0.17577280313476257</v>
      </c>
      <c r="L239">
        <v>21.3</v>
      </c>
      <c r="M239">
        <v>71.5</v>
      </c>
      <c r="N239">
        <v>308</v>
      </c>
      <c r="O239">
        <v>0.34299999999999997</v>
      </c>
      <c r="P239">
        <v>72</v>
      </c>
      <c r="Q239">
        <v>0.91203000000000001</v>
      </c>
      <c r="R239">
        <v>163</v>
      </c>
      <c r="S239">
        <f t="shared" si="14"/>
        <v>824</v>
      </c>
      <c r="T239">
        <f t="shared" si="14"/>
        <v>0.23</v>
      </c>
      <c r="U239">
        <f t="shared" si="14"/>
        <v>17.041872107093837</v>
      </c>
      <c r="V239">
        <f t="shared" si="14"/>
        <v>0.13919380681299071</v>
      </c>
      <c r="W239">
        <f t="shared" si="14"/>
        <v>0.18379856423647867</v>
      </c>
      <c r="X239">
        <f t="shared" si="14"/>
        <v>17.4039</v>
      </c>
      <c r="Y239">
        <f t="shared" si="14"/>
        <v>74.8</v>
      </c>
      <c r="Z239">
        <f t="shared" si="14"/>
        <v>316</v>
      </c>
      <c r="AA239">
        <f t="shared" si="14"/>
        <v>0.34200000000000003</v>
      </c>
      <c r="AB239">
        <f t="shared" si="14"/>
        <v>72.8</v>
      </c>
      <c r="AC239">
        <f t="shared" si="14"/>
        <v>0.91233299999999995</v>
      </c>
      <c r="AD239">
        <f t="shared" si="14"/>
        <v>160</v>
      </c>
    </row>
    <row r="240" spans="1:30" x14ac:dyDescent="0.3">
      <c r="A240" s="2" t="s">
        <v>4</v>
      </c>
      <c r="B240" s="3">
        <v>2</v>
      </c>
      <c r="C240" s="9">
        <v>2018</v>
      </c>
      <c r="D240" s="11">
        <v>1202671</v>
      </c>
      <c r="E240" s="16">
        <v>338793217.62281013</v>
      </c>
      <c r="F240" s="17">
        <f t="shared" si="12"/>
        <v>281700.66262744355</v>
      </c>
      <c r="G240">
        <v>610</v>
      </c>
      <c r="H240" s="51">
        <v>0.38</v>
      </c>
      <c r="I240" s="17">
        <v>16.047163734543062</v>
      </c>
      <c r="J240">
        <v>4.5424647878313646E-4</v>
      </c>
      <c r="K240">
        <v>0.15962501815961305</v>
      </c>
      <c r="L240">
        <v>15</v>
      </c>
      <c r="M240">
        <v>69.400000000000006</v>
      </c>
      <c r="N240">
        <v>211</v>
      </c>
      <c r="O240">
        <v>0.30299999999999999</v>
      </c>
      <c r="P240">
        <v>76</v>
      </c>
      <c r="Q240">
        <v>0.65861400000000003</v>
      </c>
      <c r="R240">
        <v>63</v>
      </c>
      <c r="S240">
        <f t="shared" si="14"/>
        <v>613</v>
      </c>
      <c r="T240">
        <f t="shared" si="14"/>
        <v>0.28999999999999998</v>
      </c>
      <c r="U240">
        <f t="shared" si="14"/>
        <v>16.156052650553466</v>
      </c>
      <c r="V240">
        <f t="shared" si="14"/>
        <v>4.1417922713452715E-4</v>
      </c>
      <c r="W240">
        <f t="shared" si="14"/>
        <v>0.15640670507102378</v>
      </c>
      <c r="X240">
        <f t="shared" si="14"/>
        <v>9.9132999999999996</v>
      </c>
      <c r="Y240">
        <f t="shared" si="14"/>
        <v>67.8</v>
      </c>
      <c r="Z240">
        <f t="shared" si="14"/>
        <v>223</v>
      </c>
      <c r="AA240">
        <f t="shared" si="14"/>
        <v>0.30299999999999999</v>
      </c>
      <c r="AB240">
        <f t="shared" si="14"/>
        <v>75.3</v>
      </c>
      <c r="AC240">
        <f t="shared" si="14"/>
        <v>0.65456800000000004</v>
      </c>
      <c r="AD240">
        <f t="shared" si="14"/>
        <v>65</v>
      </c>
    </row>
    <row r="241" spans="1:30" x14ac:dyDescent="0.3">
      <c r="A241" t="s">
        <v>5</v>
      </c>
      <c r="B241" s="3">
        <v>3</v>
      </c>
      <c r="C241" s="9">
        <v>2018</v>
      </c>
      <c r="D241" s="11">
        <v>1384819</v>
      </c>
      <c r="E241" s="16">
        <v>437098141.82148403</v>
      </c>
      <c r="F241" s="17">
        <f t="shared" si="12"/>
        <v>315635.57535062992</v>
      </c>
      <c r="G241">
        <v>722</v>
      </c>
      <c r="H241" s="51">
        <v>1.04</v>
      </c>
      <c r="I241" s="17">
        <v>15.312034636327313</v>
      </c>
      <c r="J241">
        <v>3.7107996820257652E-3</v>
      </c>
      <c r="K241">
        <v>0.31239660837294442</v>
      </c>
      <c r="L241">
        <v>21.7</v>
      </c>
      <c r="M241">
        <v>72.099999999999994</v>
      </c>
      <c r="N241">
        <v>202</v>
      </c>
      <c r="O241">
        <v>0.221</v>
      </c>
      <c r="P241">
        <v>82.6</v>
      </c>
      <c r="Q241">
        <v>0.66533799999999998</v>
      </c>
      <c r="R241">
        <v>252</v>
      </c>
      <c r="S241">
        <f t="shared" si="14"/>
        <v>733</v>
      </c>
      <c r="T241">
        <f t="shared" si="14"/>
        <v>1.2</v>
      </c>
      <c r="U241">
        <f t="shared" si="14"/>
        <v>17.456282683174717</v>
      </c>
      <c r="V241">
        <f t="shared" si="14"/>
        <v>3.8514695731834219E-3</v>
      </c>
      <c r="W241">
        <f t="shared" si="14"/>
        <v>0.29992897190490714</v>
      </c>
      <c r="X241">
        <f t="shared" si="14"/>
        <v>16.486550000000001</v>
      </c>
      <c r="Y241">
        <f t="shared" si="14"/>
        <v>72.400000000000006</v>
      </c>
      <c r="Z241">
        <f t="shared" si="14"/>
        <v>197</v>
      </c>
      <c r="AA241">
        <f t="shared" si="14"/>
        <v>0.222</v>
      </c>
      <c r="AB241">
        <f t="shared" si="14"/>
        <v>82.7</v>
      </c>
      <c r="AC241">
        <f t="shared" si="14"/>
        <v>0.65941300000000003</v>
      </c>
      <c r="AD241">
        <f t="shared" si="14"/>
        <v>226</v>
      </c>
    </row>
    <row r="242" spans="1:30" x14ac:dyDescent="0.3">
      <c r="A242" t="s">
        <v>6</v>
      </c>
      <c r="B242" s="3">
        <v>4</v>
      </c>
      <c r="C242" s="9">
        <v>2018</v>
      </c>
      <c r="D242" s="11">
        <v>2340861</v>
      </c>
      <c r="E242" s="16">
        <v>873063256.76676238</v>
      </c>
      <c r="F242" s="17">
        <f t="shared" si="12"/>
        <v>372966.72325557237</v>
      </c>
      <c r="G242">
        <v>1185</v>
      </c>
      <c r="H242" s="51">
        <v>0.85</v>
      </c>
      <c r="I242" s="17">
        <v>29.09571989597729</v>
      </c>
      <c r="J242">
        <v>4.6696463991199814E-3</v>
      </c>
      <c r="K242">
        <v>0.14593031281958535</v>
      </c>
      <c r="L242">
        <v>25.4</v>
      </c>
      <c r="M242">
        <v>79</v>
      </c>
      <c r="N242">
        <v>369</v>
      </c>
      <c r="O242">
        <v>0.31900000000000001</v>
      </c>
      <c r="P242">
        <v>81.7</v>
      </c>
      <c r="Q242">
        <v>0.62143500000000007</v>
      </c>
      <c r="R242">
        <v>471</v>
      </c>
      <c r="S242">
        <f t="shared" ref="S242:AD257" si="15">G163</f>
        <v>1179</v>
      </c>
      <c r="T242">
        <f t="shared" si="15"/>
        <v>0.93</v>
      </c>
      <c r="U242">
        <f t="shared" si="15"/>
        <v>32.475694314846734</v>
      </c>
      <c r="V242">
        <f t="shared" si="15"/>
        <v>5.3276749324352064E-3</v>
      </c>
      <c r="W242">
        <f t="shared" si="15"/>
        <v>0.13799885884792357</v>
      </c>
      <c r="X242">
        <f t="shared" si="15"/>
        <v>14.9009</v>
      </c>
      <c r="Y242">
        <f t="shared" si="15"/>
        <v>77.8</v>
      </c>
      <c r="Z242">
        <f t="shared" si="15"/>
        <v>373</v>
      </c>
      <c r="AA242">
        <f t="shared" si="15"/>
        <v>0.32200000000000001</v>
      </c>
      <c r="AB242">
        <f t="shared" si="15"/>
        <v>81.8</v>
      </c>
      <c r="AC242">
        <f t="shared" si="15"/>
        <v>0.61920299999999995</v>
      </c>
      <c r="AD242">
        <f t="shared" si="15"/>
        <v>452</v>
      </c>
    </row>
    <row r="243" spans="1:30" x14ac:dyDescent="0.3">
      <c r="A243" t="s">
        <v>7</v>
      </c>
      <c r="B243" s="3">
        <v>5</v>
      </c>
      <c r="C243" s="9">
        <v>2018</v>
      </c>
      <c r="D243" s="11">
        <v>972935</v>
      </c>
      <c r="E243" s="16">
        <v>207014688.3149924</v>
      </c>
      <c r="F243" s="17">
        <f t="shared" si="12"/>
        <v>212773.40039672991</v>
      </c>
      <c r="G243">
        <v>525</v>
      </c>
      <c r="H243" s="51">
        <v>0.28999999999999998</v>
      </c>
      <c r="I243" s="17">
        <v>12.628233637399051</v>
      </c>
      <c r="J243">
        <v>1.6833652083958139E-3</v>
      </c>
      <c r="K243">
        <v>0.16732231041661891</v>
      </c>
      <c r="L243">
        <v>12.2</v>
      </c>
      <c r="M243">
        <v>70.3</v>
      </c>
      <c r="N243">
        <v>253</v>
      </c>
      <c r="O243">
        <v>0.184</v>
      </c>
      <c r="P243">
        <v>85.2</v>
      </c>
      <c r="Q243">
        <v>0.626193</v>
      </c>
      <c r="R243">
        <v>577</v>
      </c>
      <c r="S243">
        <f t="shared" si="15"/>
        <v>544</v>
      </c>
      <c r="T243">
        <f t="shared" si="15"/>
        <v>0.28000000000000003</v>
      </c>
      <c r="U243">
        <f t="shared" si="15"/>
        <v>14.268205965508624</v>
      </c>
      <c r="V243">
        <f t="shared" si="15"/>
        <v>9.7767616610811427E-4</v>
      </c>
      <c r="W243">
        <f t="shared" si="15"/>
        <v>0.16588679308899931</v>
      </c>
      <c r="X243">
        <f t="shared" si="15"/>
        <v>8.6528000000000009</v>
      </c>
      <c r="Y243">
        <f t="shared" si="15"/>
        <v>66.900000000000006</v>
      </c>
      <c r="Z243">
        <f t="shared" si="15"/>
        <v>260</v>
      </c>
      <c r="AA243">
        <f t="shared" si="15"/>
        <v>0.185</v>
      </c>
      <c r="AB243">
        <f t="shared" si="15"/>
        <v>83.3</v>
      </c>
      <c r="AC243">
        <f t="shared" si="15"/>
        <v>0.63105200000000006</v>
      </c>
      <c r="AD243">
        <f t="shared" si="15"/>
        <v>649</v>
      </c>
    </row>
    <row r="244" spans="1:30" x14ac:dyDescent="0.3">
      <c r="A244" t="s">
        <v>8</v>
      </c>
      <c r="B244" s="3">
        <v>6</v>
      </c>
      <c r="C244" s="9">
        <v>2018</v>
      </c>
      <c r="D244" s="11">
        <v>1051953</v>
      </c>
      <c r="E244" s="16">
        <v>442363735.23476022</v>
      </c>
      <c r="F244" s="17">
        <f t="shared" si="12"/>
        <v>420516.63452146645</v>
      </c>
      <c r="G244">
        <v>550</v>
      </c>
      <c r="H244" s="51">
        <v>1.4</v>
      </c>
      <c r="I244" s="17">
        <v>17.953582140770425</v>
      </c>
      <c r="J244">
        <v>3.2421062589367148E-3</v>
      </c>
      <c r="K244">
        <v>0.38705269196705722</v>
      </c>
      <c r="L244">
        <v>26.899999999999995</v>
      </c>
      <c r="M244">
        <v>73.3</v>
      </c>
      <c r="N244">
        <v>185</v>
      </c>
      <c r="O244">
        <v>0.24600000000000002</v>
      </c>
      <c r="P244">
        <v>72.7</v>
      </c>
      <c r="Q244">
        <v>0.61509199999999997</v>
      </c>
      <c r="R244">
        <v>179</v>
      </c>
      <c r="S244">
        <f t="shared" si="15"/>
        <v>539</v>
      </c>
      <c r="T244">
        <f t="shared" si="15"/>
        <v>1.33</v>
      </c>
      <c r="U244">
        <f t="shared" si="15"/>
        <v>19.4792589472763</v>
      </c>
      <c r="V244">
        <f t="shared" si="15"/>
        <v>3.4629208520916433E-3</v>
      </c>
      <c r="W244">
        <f t="shared" si="15"/>
        <v>0.36216737589998343</v>
      </c>
      <c r="X244">
        <f t="shared" si="15"/>
        <v>15.855650000000002</v>
      </c>
      <c r="Y244">
        <f t="shared" si="15"/>
        <v>74.7</v>
      </c>
      <c r="Z244">
        <f t="shared" si="15"/>
        <v>184</v>
      </c>
      <c r="AA244">
        <f t="shared" si="15"/>
        <v>0.24299999999999999</v>
      </c>
      <c r="AB244">
        <f t="shared" si="15"/>
        <v>72.5</v>
      </c>
      <c r="AC244">
        <f t="shared" si="15"/>
        <v>0.59626600000000007</v>
      </c>
      <c r="AD244">
        <f t="shared" si="15"/>
        <v>218</v>
      </c>
    </row>
    <row r="245" spans="1:30" x14ac:dyDescent="0.3">
      <c r="A245" t="s">
        <v>9</v>
      </c>
      <c r="B245" s="3">
        <v>7</v>
      </c>
      <c r="C245" s="9">
        <v>2018</v>
      </c>
      <c r="D245" s="11">
        <v>610690</v>
      </c>
      <c r="E245" s="16">
        <v>174747776.53176257</v>
      </c>
      <c r="F245" s="17">
        <f t="shared" si="12"/>
        <v>286148.08909882687</v>
      </c>
      <c r="G245">
        <v>318</v>
      </c>
      <c r="H245" s="51">
        <v>0.08</v>
      </c>
      <c r="I245" s="17">
        <v>11.632940224562581</v>
      </c>
      <c r="J245">
        <v>1.2436804423377307E-3</v>
      </c>
      <c r="K245">
        <v>0.22443182123164385</v>
      </c>
      <c r="L245">
        <v>7.3</v>
      </c>
      <c r="M245">
        <v>68.3</v>
      </c>
      <c r="N245">
        <v>167</v>
      </c>
      <c r="O245">
        <v>0.27399999999999997</v>
      </c>
      <c r="P245">
        <v>100.8</v>
      </c>
      <c r="Q245">
        <v>0.59542000000000006</v>
      </c>
      <c r="R245">
        <v>47</v>
      </c>
      <c r="S245">
        <f t="shared" si="15"/>
        <v>327</v>
      </c>
      <c r="T245">
        <f t="shared" si="15"/>
        <v>7.0000000000000007E-2</v>
      </c>
      <c r="U245">
        <f t="shared" si="15"/>
        <v>12.123640226438436</v>
      </c>
      <c r="V245">
        <f t="shared" si="15"/>
        <v>5.6987653843293667E-4</v>
      </c>
      <c r="W245">
        <f t="shared" si="15"/>
        <v>0.21937975025766157</v>
      </c>
      <c r="X245">
        <f t="shared" si="15"/>
        <v>5.9267500000000002</v>
      </c>
      <c r="Y245">
        <f t="shared" si="15"/>
        <v>70</v>
      </c>
      <c r="Z245">
        <f t="shared" si="15"/>
        <v>168</v>
      </c>
      <c r="AA245">
        <f t="shared" si="15"/>
        <v>0.27600000000000002</v>
      </c>
      <c r="AB245">
        <f t="shared" si="15"/>
        <v>100.9</v>
      </c>
      <c r="AC245">
        <f t="shared" si="15"/>
        <v>0.59179099999999996</v>
      </c>
      <c r="AD245">
        <f t="shared" si="15"/>
        <v>44</v>
      </c>
    </row>
    <row r="246" spans="1:30" x14ac:dyDescent="0.3">
      <c r="A246" t="s">
        <v>10</v>
      </c>
      <c r="B246" s="3">
        <v>8</v>
      </c>
      <c r="C246" s="9">
        <v>2018</v>
      </c>
      <c r="D246" s="11">
        <v>1107508</v>
      </c>
      <c r="E246" s="16">
        <v>400904809.92906463</v>
      </c>
      <c r="F246" s="17">
        <f t="shared" si="12"/>
        <v>361988.18421994662</v>
      </c>
      <c r="G246">
        <v>574</v>
      </c>
      <c r="H246" s="51">
        <v>0.61</v>
      </c>
      <c r="I246" s="17">
        <v>26.770531739986986</v>
      </c>
      <c r="J246">
        <v>0.10999514930742277</v>
      </c>
      <c r="K246">
        <v>0.15854336583131162</v>
      </c>
      <c r="L246">
        <v>13.600000000000001</v>
      </c>
      <c r="M246">
        <v>77</v>
      </c>
      <c r="N246">
        <v>343</v>
      </c>
      <c r="O246">
        <v>0.32</v>
      </c>
      <c r="P246">
        <v>85.3</v>
      </c>
      <c r="Q246">
        <v>0.64213700000000007</v>
      </c>
      <c r="R246">
        <v>305</v>
      </c>
      <c r="S246">
        <f t="shared" si="15"/>
        <v>573</v>
      </c>
      <c r="T246">
        <f t="shared" si="15"/>
        <v>1.47</v>
      </c>
      <c r="U246">
        <f t="shared" si="15"/>
        <v>24.927163468308862</v>
      </c>
      <c r="V246">
        <f t="shared" si="15"/>
        <v>9.1369282281076353E-2</v>
      </c>
      <c r="W246">
        <f t="shared" si="15"/>
        <v>0.17052861164075223</v>
      </c>
      <c r="X246">
        <f t="shared" si="15"/>
        <v>9.1694999999999993</v>
      </c>
      <c r="Y246">
        <f t="shared" si="15"/>
        <v>73.2</v>
      </c>
      <c r="Z246">
        <f t="shared" si="15"/>
        <v>368</v>
      </c>
      <c r="AA246">
        <f t="shared" si="15"/>
        <v>0.32299999999999995</v>
      </c>
      <c r="AB246">
        <f t="shared" si="15"/>
        <v>84.6</v>
      </c>
      <c r="AC246">
        <f t="shared" si="15"/>
        <v>0.62500100000000003</v>
      </c>
      <c r="AD246">
        <f t="shared" si="15"/>
        <v>232</v>
      </c>
    </row>
    <row r="247" spans="1:30" x14ac:dyDescent="0.3">
      <c r="A247" t="s">
        <v>11</v>
      </c>
      <c r="B247" s="3">
        <v>9</v>
      </c>
      <c r="C247" s="9">
        <v>2018</v>
      </c>
      <c r="D247" s="11">
        <v>1163882</v>
      </c>
      <c r="E247" s="16">
        <v>517743673.16317612</v>
      </c>
      <c r="F247" s="17">
        <f t="shared" si="12"/>
        <v>444842.06574478868</v>
      </c>
      <c r="G247">
        <v>602</v>
      </c>
      <c r="H247" s="51">
        <v>0.08</v>
      </c>
      <c r="I247" s="17">
        <v>21.266298497574937</v>
      </c>
      <c r="J247">
        <v>4.0495787165061876E-3</v>
      </c>
      <c r="K247">
        <v>0.42789529098079326</v>
      </c>
      <c r="L247">
        <v>26.400000000000002</v>
      </c>
      <c r="M247">
        <v>73.2</v>
      </c>
      <c r="N247">
        <v>185</v>
      </c>
      <c r="O247">
        <v>0.36599999999999999</v>
      </c>
      <c r="P247">
        <v>80.3</v>
      </c>
      <c r="Q247">
        <v>0.78515500000000005</v>
      </c>
      <c r="R247">
        <v>49</v>
      </c>
      <c r="S247">
        <f t="shared" si="15"/>
        <v>599</v>
      </c>
      <c r="T247">
        <f t="shared" si="15"/>
        <v>0.06</v>
      </c>
      <c r="U247">
        <f t="shared" si="15"/>
        <v>27.267148055914781</v>
      </c>
      <c r="V247">
        <f t="shared" si="15"/>
        <v>4.5092971182624265E-3</v>
      </c>
      <c r="W247">
        <f t="shared" si="15"/>
        <v>0.38899142214467214</v>
      </c>
      <c r="X247">
        <f t="shared" si="15"/>
        <v>25.767499999999998</v>
      </c>
      <c r="Y247">
        <f t="shared" si="15"/>
        <v>69.3</v>
      </c>
      <c r="Z247">
        <f t="shared" si="15"/>
        <v>189</v>
      </c>
      <c r="AA247">
        <f t="shared" si="15"/>
        <v>0.36599999999999999</v>
      </c>
      <c r="AB247">
        <f t="shared" si="15"/>
        <v>80.900000000000006</v>
      </c>
      <c r="AC247">
        <f t="shared" si="15"/>
        <v>0.77661199999999997</v>
      </c>
      <c r="AD247">
        <f t="shared" si="15"/>
        <v>56</v>
      </c>
    </row>
    <row r="248" spans="1:30" x14ac:dyDescent="0.3">
      <c r="A248" t="s">
        <v>12</v>
      </c>
      <c r="B248" s="3">
        <v>10</v>
      </c>
      <c r="C248" s="9">
        <v>2018</v>
      </c>
      <c r="D248" s="11">
        <v>8160757</v>
      </c>
      <c r="E248" s="16">
        <v>4371706626.4869843</v>
      </c>
      <c r="F248" s="17">
        <f t="shared" si="12"/>
        <v>535698.66453406028</v>
      </c>
      <c r="G248">
        <v>4150</v>
      </c>
      <c r="H248" s="51">
        <v>2.68</v>
      </c>
      <c r="I248" s="17">
        <v>20.355186144874676</v>
      </c>
      <c r="J248">
        <v>1.4936947494920802E-3</v>
      </c>
      <c r="K248">
        <v>0.18605519163725673</v>
      </c>
      <c r="L248">
        <v>22.9</v>
      </c>
      <c r="M248">
        <v>82.3</v>
      </c>
      <c r="N248">
        <v>108</v>
      </c>
      <c r="O248">
        <v>0.20800000000000002</v>
      </c>
      <c r="P248">
        <v>63.7</v>
      </c>
      <c r="Q248">
        <v>0.79770799999999997</v>
      </c>
      <c r="R248">
        <v>3408</v>
      </c>
      <c r="S248">
        <f t="shared" si="15"/>
        <v>4097</v>
      </c>
      <c r="T248">
        <f t="shared" si="15"/>
        <v>2.79</v>
      </c>
      <c r="U248">
        <f t="shared" si="15"/>
        <v>16.314122715884988</v>
      </c>
      <c r="V248">
        <f t="shared" si="15"/>
        <v>2.2507665470859854E-3</v>
      </c>
      <c r="W248">
        <f t="shared" si="15"/>
        <v>0.20024641666398815</v>
      </c>
      <c r="X248">
        <f t="shared" si="15"/>
        <v>16.158850000000001</v>
      </c>
      <c r="Y248">
        <f t="shared" si="15"/>
        <v>84.5</v>
      </c>
      <c r="Z248">
        <f t="shared" si="15"/>
        <v>103</v>
      </c>
      <c r="AA248">
        <f t="shared" si="15"/>
        <v>0.20600000000000002</v>
      </c>
      <c r="AB248">
        <f t="shared" si="15"/>
        <v>66.8</v>
      </c>
      <c r="AC248">
        <f t="shared" si="15"/>
        <v>0.81696899999999995</v>
      </c>
      <c r="AD248">
        <f t="shared" si="15"/>
        <v>3126</v>
      </c>
    </row>
    <row r="249" spans="1:30" x14ac:dyDescent="0.3">
      <c r="A249" t="s">
        <v>13</v>
      </c>
      <c r="B249" s="3">
        <v>11</v>
      </c>
      <c r="C249" s="9">
        <v>2018</v>
      </c>
      <c r="D249" s="11">
        <v>740588</v>
      </c>
      <c r="E249" s="16">
        <v>229544706.92283338</v>
      </c>
      <c r="F249" s="17">
        <f t="shared" si="12"/>
        <v>309949.2658844504</v>
      </c>
      <c r="G249">
        <v>370</v>
      </c>
      <c r="H249" s="51">
        <v>0.25</v>
      </c>
      <c r="I249" s="17">
        <v>19.448541614816342</v>
      </c>
      <c r="J249">
        <v>1.2480955811829833E-3</v>
      </c>
      <c r="K249">
        <v>0.14131457481924117</v>
      </c>
      <c r="L249">
        <v>14.7</v>
      </c>
      <c r="M249">
        <v>71.400000000000006</v>
      </c>
      <c r="N249">
        <v>410</v>
      </c>
      <c r="O249">
        <v>0.33200000000000002</v>
      </c>
      <c r="P249">
        <v>91.1</v>
      </c>
      <c r="Q249">
        <v>0.57436500000000001</v>
      </c>
      <c r="R249">
        <v>63</v>
      </c>
      <c r="S249">
        <f t="shared" si="15"/>
        <v>380</v>
      </c>
      <c r="T249">
        <f t="shared" si="15"/>
        <v>0.42</v>
      </c>
      <c r="U249">
        <f t="shared" si="15"/>
        <v>18.894921390940748</v>
      </c>
      <c r="V249">
        <f t="shared" si="15"/>
        <v>1.0914750451418585E-3</v>
      </c>
      <c r="W249">
        <f t="shared" si="15"/>
        <v>0.16635646662418224</v>
      </c>
      <c r="X249">
        <f t="shared" si="15"/>
        <v>9.3915500000000005</v>
      </c>
      <c r="Y249">
        <f t="shared" si="15"/>
        <v>69.400000000000006</v>
      </c>
      <c r="Z249">
        <f t="shared" si="15"/>
        <v>414</v>
      </c>
      <c r="AA249">
        <f t="shared" si="15"/>
        <v>0.33200000000000002</v>
      </c>
      <c r="AB249">
        <f t="shared" si="15"/>
        <v>91.2</v>
      </c>
      <c r="AC249">
        <f t="shared" si="15"/>
        <v>0.57699199999999995</v>
      </c>
      <c r="AD249">
        <f t="shared" si="15"/>
        <v>56</v>
      </c>
    </row>
    <row r="250" spans="1:30" x14ac:dyDescent="0.3">
      <c r="A250" t="s">
        <v>14</v>
      </c>
      <c r="B250" s="3">
        <v>12</v>
      </c>
      <c r="C250" s="9">
        <v>2018</v>
      </c>
      <c r="D250" s="11">
        <v>1126857</v>
      </c>
      <c r="E250" s="16">
        <v>374286114.73296732</v>
      </c>
      <c r="F250" s="17">
        <f t="shared" si="12"/>
        <v>332150.49889468437</v>
      </c>
      <c r="G250">
        <v>529</v>
      </c>
      <c r="H250" s="51">
        <v>0.47</v>
      </c>
      <c r="I250" s="17">
        <v>15.075432886286617</v>
      </c>
      <c r="J250">
        <v>1.5484069292765019E-3</v>
      </c>
      <c r="K250">
        <v>0.26730399379495617</v>
      </c>
      <c r="L250">
        <v>19.399999999999999</v>
      </c>
      <c r="M250">
        <v>72.5</v>
      </c>
      <c r="N250">
        <v>275</v>
      </c>
      <c r="O250">
        <v>0.28399999999999997</v>
      </c>
      <c r="P250">
        <v>77.400000000000006</v>
      </c>
      <c r="Q250">
        <v>0.6628400000000001</v>
      </c>
      <c r="R250">
        <v>179</v>
      </c>
      <c r="S250">
        <f t="shared" si="15"/>
        <v>541</v>
      </c>
      <c r="T250">
        <f t="shared" si="15"/>
        <v>0.4</v>
      </c>
      <c r="U250">
        <f t="shared" si="15"/>
        <v>15.757622314888625</v>
      </c>
      <c r="V250">
        <f t="shared" si="15"/>
        <v>1.9716236116598617E-3</v>
      </c>
      <c r="W250">
        <f t="shared" si="15"/>
        <v>0.27609683516594868</v>
      </c>
      <c r="X250">
        <f t="shared" si="15"/>
        <v>14.19495</v>
      </c>
      <c r="Y250">
        <f t="shared" si="15"/>
        <v>68.900000000000006</v>
      </c>
      <c r="Z250">
        <f t="shared" si="15"/>
        <v>291</v>
      </c>
      <c r="AA250">
        <f t="shared" si="15"/>
        <v>0.28600000000000003</v>
      </c>
      <c r="AB250">
        <f t="shared" si="15"/>
        <v>78.099999999999994</v>
      </c>
      <c r="AC250">
        <f t="shared" si="15"/>
        <v>0.667296</v>
      </c>
      <c r="AD250">
        <f t="shared" si="15"/>
        <v>148</v>
      </c>
    </row>
    <row r="251" spans="1:30" x14ac:dyDescent="0.3">
      <c r="A251" t="s">
        <v>15</v>
      </c>
      <c r="B251" s="3">
        <v>13</v>
      </c>
      <c r="C251" s="9">
        <v>2018</v>
      </c>
      <c r="D251" s="11">
        <v>930243</v>
      </c>
      <c r="E251" s="16">
        <v>298330964.50261563</v>
      </c>
      <c r="F251" s="17">
        <f t="shared" si="12"/>
        <v>320702.18695826322</v>
      </c>
      <c r="G251">
        <v>510</v>
      </c>
      <c r="H251" s="51">
        <v>0.51</v>
      </c>
      <c r="I251" s="17">
        <v>21.160540846576982</v>
      </c>
      <c r="J251">
        <v>2.9294573311580948E-3</v>
      </c>
      <c r="K251">
        <v>0.19917025865764948</v>
      </c>
      <c r="L251">
        <v>15.6</v>
      </c>
      <c r="M251">
        <v>73.599999999999994</v>
      </c>
      <c r="N251">
        <v>228</v>
      </c>
      <c r="O251">
        <v>0.27699999999999997</v>
      </c>
      <c r="P251">
        <v>97.3</v>
      </c>
      <c r="Q251">
        <v>0.63566699999999998</v>
      </c>
      <c r="R251">
        <v>32</v>
      </c>
      <c r="S251">
        <f t="shared" si="15"/>
        <v>523</v>
      </c>
      <c r="T251">
        <f t="shared" si="15"/>
        <v>0.51</v>
      </c>
      <c r="U251">
        <f t="shared" si="15"/>
        <v>18.333125754505993</v>
      </c>
      <c r="V251">
        <f t="shared" si="15"/>
        <v>2.3822281789833465E-3</v>
      </c>
      <c r="W251">
        <f t="shared" si="15"/>
        <v>0.20668673796544473</v>
      </c>
      <c r="X251">
        <f t="shared" si="15"/>
        <v>11.75825</v>
      </c>
      <c r="Y251">
        <f t="shared" si="15"/>
        <v>71</v>
      </c>
      <c r="Z251">
        <f t="shared" si="15"/>
        <v>229</v>
      </c>
      <c r="AA251">
        <f t="shared" si="15"/>
        <v>0.27600000000000002</v>
      </c>
      <c r="AB251">
        <f t="shared" si="15"/>
        <v>96.6</v>
      </c>
      <c r="AC251">
        <f t="shared" si="15"/>
        <v>0.63622800000000002</v>
      </c>
      <c r="AD251">
        <f t="shared" si="15"/>
        <v>44</v>
      </c>
    </row>
    <row r="252" spans="1:30" x14ac:dyDescent="0.3">
      <c r="A252" t="s">
        <v>16</v>
      </c>
      <c r="B252" s="3">
        <v>14</v>
      </c>
      <c r="C252" s="9">
        <v>2018</v>
      </c>
      <c r="D252" s="11">
        <v>1024187</v>
      </c>
      <c r="E252" s="16">
        <v>335542671.3174966</v>
      </c>
      <c r="F252" s="17">
        <f t="shared" si="12"/>
        <v>327618.5611782776</v>
      </c>
      <c r="G252">
        <v>507</v>
      </c>
      <c r="H252" s="51">
        <v>0.26</v>
      </c>
      <c r="I252" s="17">
        <v>30.161710901623103</v>
      </c>
      <c r="J252">
        <v>3.6604420120967126E-4</v>
      </c>
      <c r="K252">
        <v>0.11973084648907986</v>
      </c>
      <c r="L252">
        <v>17.5</v>
      </c>
      <c r="M252">
        <v>74.5</v>
      </c>
      <c r="N252">
        <v>274</v>
      </c>
      <c r="O252">
        <v>0.39899999999999997</v>
      </c>
      <c r="P252">
        <v>76.599999999999994</v>
      </c>
      <c r="Q252">
        <v>0.51920299999999997</v>
      </c>
      <c r="R252">
        <v>80</v>
      </c>
      <c r="S252">
        <f t="shared" si="15"/>
        <v>516</v>
      </c>
      <c r="T252">
        <f t="shared" si="15"/>
        <v>0.34</v>
      </c>
      <c r="U252">
        <f t="shared" si="15"/>
        <v>34.648375530769329</v>
      </c>
      <c r="V252">
        <f t="shared" si="15"/>
        <v>3.0699506283922483E-4</v>
      </c>
      <c r="W252">
        <f t="shared" si="15"/>
        <v>0.11580450502616234</v>
      </c>
      <c r="X252">
        <f t="shared" si="15"/>
        <v>13.991600000000002</v>
      </c>
      <c r="Y252">
        <f t="shared" si="15"/>
        <v>75.900000000000006</v>
      </c>
      <c r="Z252">
        <f t="shared" si="15"/>
        <v>276</v>
      </c>
      <c r="AA252">
        <f t="shared" si="15"/>
        <v>0.4</v>
      </c>
      <c r="AB252">
        <f t="shared" si="15"/>
        <v>76.7</v>
      </c>
      <c r="AC252">
        <f t="shared" si="15"/>
        <v>0.51197700000000002</v>
      </c>
      <c r="AD252">
        <f t="shared" si="15"/>
        <v>66</v>
      </c>
    </row>
    <row r="253" spans="1:30" x14ac:dyDescent="0.3">
      <c r="A253" t="s">
        <v>17</v>
      </c>
      <c r="B253" s="3">
        <v>15</v>
      </c>
      <c r="C253" s="9">
        <v>2018</v>
      </c>
      <c r="D253" s="11">
        <v>1273914</v>
      </c>
      <c r="E253" s="16">
        <v>416152852.60851932</v>
      </c>
      <c r="F253" s="17">
        <f t="shared" si="12"/>
        <v>326672.64242995944</v>
      </c>
      <c r="G253">
        <v>685</v>
      </c>
      <c r="H253" s="51">
        <v>0.93</v>
      </c>
      <c r="I253" s="17">
        <v>22.183990124515592</v>
      </c>
      <c r="J253">
        <v>1.1835645776560359E-3</v>
      </c>
      <c r="K253">
        <v>0.20407413575821196</v>
      </c>
      <c r="L253">
        <v>22.2</v>
      </c>
      <c r="M253">
        <v>69.900000000000006</v>
      </c>
      <c r="N253">
        <v>193</v>
      </c>
      <c r="O253">
        <v>0.24</v>
      </c>
      <c r="P253">
        <v>92.6</v>
      </c>
      <c r="Q253">
        <v>0.60763400000000001</v>
      </c>
      <c r="R253">
        <v>155</v>
      </c>
      <c r="S253">
        <f t="shared" si="15"/>
        <v>688</v>
      </c>
      <c r="T253">
        <f t="shared" si="15"/>
        <v>1.1000000000000001</v>
      </c>
      <c r="U253">
        <f t="shared" si="15"/>
        <v>23.948345442940632</v>
      </c>
      <c r="V253">
        <f t="shared" si="15"/>
        <v>1.1282191011315857E-3</v>
      </c>
      <c r="W253">
        <f t="shared" si="15"/>
        <v>0.16798889391539953</v>
      </c>
      <c r="X253">
        <f t="shared" si="15"/>
        <v>14.9756</v>
      </c>
      <c r="Y253">
        <f t="shared" si="15"/>
        <v>72</v>
      </c>
      <c r="Z253">
        <f t="shared" si="15"/>
        <v>195</v>
      </c>
      <c r="AA253">
        <f t="shared" si="15"/>
        <v>0.24199999999999999</v>
      </c>
      <c r="AB253">
        <f t="shared" si="15"/>
        <v>93.5</v>
      </c>
      <c r="AC253">
        <f t="shared" si="15"/>
        <v>0.60724500000000003</v>
      </c>
      <c r="AD253">
        <f t="shared" si="15"/>
        <v>151</v>
      </c>
    </row>
    <row r="254" spans="1:30" x14ac:dyDescent="0.3">
      <c r="A254" t="s">
        <v>18</v>
      </c>
      <c r="B254" s="3">
        <v>16</v>
      </c>
      <c r="C254" s="9">
        <v>2018</v>
      </c>
      <c r="D254" s="11">
        <v>1529328</v>
      </c>
      <c r="E254" s="16">
        <v>592411403.8856796</v>
      </c>
      <c r="F254" s="17">
        <f t="shared" si="12"/>
        <v>387367.13372519147</v>
      </c>
      <c r="G254">
        <v>793</v>
      </c>
      <c r="H254" s="52">
        <v>1</v>
      </c>
      <c r="I254" s="17">
        <v>23.209497227650605</v>
      </c>
      <c r="J254">
        <v>4.3204963722263652E-3</v>
      </c>
      <c r="K254">
        <v>0.42430467099630559</v>
      </c>
      <c r="L254">
        <v>24.5</v>
      </c>
      <c r="M254">
        <v>83.8</v>
      </c>
      <c r="N254">
        <v>223</v>
      </c>
      <c r="O254">
        <v>0.25</v>
      </c>
      <c r="P254">
        <v>85</v>
      </c>
      <c r="Q254">
        <v>0.73529200000000006</v>
      </c>
      <c r="R254">
        <v>139</v>
      </c>
      <c r="S254">
        <f t="shared" si="15"/>
        <v>792</v>
      </c>
      <c r="T254">
        <f t="shared" si="15"/>
        <v>1.01</v>
      </c>
      <c r="U254">
        <f t="shared" si="15"/>
        <v>21.628854341700883</v>
      </c>
      <c r="V254">
        <f t="shared" si="15"/>
        <v>4.7205415546327754E-3</v>
      </c>
      <c r="W254">
        <f t="shared" si="15"/>
        <v>0.38860520150545058</v>
      </c>
      <c r="X254">
        <f t="shared" si="15"/>
        <v>15.331349999999999</v>
      </c>
      <c r="Y254">
        <f t="shared" si="15"/>
        <v>81.5</v>
      </c>
      <c r="Z254">
        <f t="shared" si="15"/>
        <v>218</v>
      </c>
      <c r="AA254">
        <f t="shared" si="15"/>
        <v>0.24600000000000002</v>
      </c>
      <c r="AB254">
        <f t="shared" si="15"/>
        <v>84.1</v>
      </c>
      <c r="AC254">
        <f t="shared" si="15"/>
        <v>0.74052800000000008</v>
      </c>
      <c r="AD254">
        <f t="shared" si="15"/>
        <v>147</v>
      </c>
    </row>
    <row r="255" spans="1:30" x14ac:dyDescent="0.3">
      <c r="A255" t="s">
        <v>19</v>
      </c>
      <c r="B255" s="3">
        <v>17</v>
      </c>
      <c r="C255" s="9">
        <v>2018</v>
      </c>
      <c r="D255" s="11">
        <v>1247850</v>
      </c>
      <c r="E255" s="16">
        <v>527112995.10606217</v>
      </c>
      <c r="F255" s="17">
        <f t="shared" si="12"/>
        <v>422416.95324443013</v>
      </c>
      <c r="G255">
        <v>665</v>
      </c>
      <c r="H255" s="51">
        <v>0.89</v>
      </c>
      <c r="I255" s="17">
        <v>14.461371923798497</v>
      </c>
      <c r="J255">
        <v>1.2546838765327088E-3</v>
      </c>
      <c r="K255">
        <v>0.27440295960079086</v>
      </c>
      <c r="L255">
        <v>25.6</v>
      </c>
      <c r="M255">
        <v>65.900000000000006</v>
      </c>
      <c r="N255">
        <v>241</v>
      </c>
      <c r="O255">
        <v>0.185</v>
      </c>
      <c r="P255">
        <v>92</v>
      </c>
      <c r="Q255">
        <v>0.53324899999999997</v>
      </c>
      <c r="R255">
        <v>185</v>
      </c>
      <c r="S255">
        <f t="shared" si="15"/>
        <v>671</v>
      </c>
      <c r="T255">
        <f t="shared" si="15"/>
        <v>1.3</v>
      </c>
      <c r="U255">
        <f t="shared" si="15"/>
        <v>16.047451340820135</v>
      </c>
      <c r="V255">
        <f t="shared" si="15"/>
        <v>1.1712299575033181E-3</v>
      </c>
      <c r="W255">
        <f t="shared" si="15"/>
        <v>0.26205889463845272</v>
      </c>
      <c r="X255">
        <f t="shared" si="15"/>
        <v>16.31925</v>
      </c>
      <c r="Y255">
        <f t="shared" si="15"/>
        <v>65.8</v>
      </c>
      <c r="Z255">
        <f t="shared" si="15"/>
        <v>247</v>
      </c>
      <c r="AA255">
        <f t="shared" si="15"/>
        <v>0.182</v>
      </c>
      <c r="AB255">
        <f t="shared" si="15"/>
        <v>92.8</v>
      </c>
      <c r="AC255">
        <f t="shared" si="15"/>
        <v>0.53100999999999998</v>
      </c>
      <c r="AD255">
        <f t="shared" si="15"/>
        <v>143</v>
      </c>
    </row>
    <row r="256" spans="1:30" x14ac:dyDescent="0.3">
      <c r="A256" t="s">
        <v>20</v>
      </c>
      <c r="B256" s="3">
        <v>18</v>
      </c>
      <c r="C256" s="9">
        <v>2018</v>
      </c>
      <c r="D256" s="11">
        <v>12745157</v>
      </c>
      <c r="E256" s="16">
        <v>15846491306.560663</v>
      </c>
      <c r="F256" s="17">
        <f t="shared" si="12"/>
        <v>1243334.3352742272</v>
      </c>
      <c r="G256">
        <v>7268</v>
      </c>
      <c r="H256" s="51">
        <v>1.87</v>
      </c>
      <c r="I256" s="17">
        <v>13.234700218759182</v>
      </c>
      <c r="J256">
        <v>0</v>
      </c>
      <c r="K256">
        <v>0.15848523847855936</v>
      </c>
      <c r="L256">
        <v>41.3</v>
      </c>
      <c r="M256">
        <v>84.8</v>
      </c>
      <c r="N256">
        <v>560</v>
      </c>
      <c r="O256">
        <v>0</v>
      </c>
      <c r="P256">
        <v>61</v>
      </c>
      <c r="Q256">
        <v>1</v>
      </c>
      <c r="R256">
        <v>7485</v>
      </c>
      <c r="S256">
        <f t="shared" si="15"/>
        <v>7195</v>
      </c>
      <c r="T256">
        <f t="shared" si="15"/>
        <v>2.17</v>
      </c>
      <c r="U256">
        <f t="shared" si="15"/>
        <v>12.139827397672519</v>
      </c>
      <c r="V256">
        <f t="shared" si="15"/>
        <v>0</v>
      </c>
      <c r="W256">
        <f t="shared" si="15"/>
        <v>0.12285163637108037</v>
      </c>
      <c r="X256">
        <f t="shared" si="15"/>
        <v>27.067250000000005</v>
      </c>
      <c r="Y256">
        <f t="shared" si="15"/>
        <v>82.1</v>
      </c>
      <c r="Z256">
        <f t="shared" si="15"/>
        <v>572</v>
      </c>
      <c r="AA256">
        <f t="shared" si="15"/>
        <v>0</v>
      </c>
      <c r="AB256">
        <f t="shared" si="15"/>
        <v>61.4</v>
      </c>
      <c r="AC256">
        <f t="shared" si="15"/>
        <v>0.99769400000000008</v>
      </c>
      <c r="AD256">
        <f t="shared" si="15"/>
        <v>5547</v>
      </c>
    </row>
    <row r="257" spans="1:30" x14ac:dyDescent="0.3">
      <c r="A257" t="s">
        <v>21</v>
      </c>
      <c r="B257" s="3">
        <v>19</v>
      </c>
      <c r="C257" s="9">
        <v>2018</v>
      </c>
      <c r="D257" s="11">
        <v>565635</v>
      </c>
      <c r="E257" s="16">
        <v>253094323.52720371</v>
      </c>
      <c r="F257" s="17">
        <f t="shared" si="12"/>
        <v>447451.66675895889</v>
      </c>
      <c r="G257">
        <v>312</v>
      </c>
      <c r="H257" s="51">
        <v>0.36</v>
      </c>
      <c r="I257" s="17">
        <v>15.986720584389976</v>
      </c>
      <c r="J257">
        <v>0.15932193177123627</v>
      </c>
      <c r="K257">
        <v>0.19210993826772332</v>
      </c>
      <c r="L257">
        <v>13.600000000000001</v>
      </c>
      <c r="M257">
        <v>76.400000000000006</v>
      </c>
      <c r="N257">
        <v>187</v>
      </c>
      <c r="O257">
        <v>0.21</v>
      </c>
      <c r="P257">
        <v>82.2</v>
      </c>
      <c r="Q257">
        <v>0.79411199999999993</v>
      </c>
      <c r="R257">
        <v>27</v>
      </c>
      <c r="S257">
        <f t="shared" si="15"/>
        <v>319</v>
      </c>
      <c r="T257">
        <f t="shared" si="15"/>
        <v>0.35</v>
      </c>
      <c r="U257">
        <f t="shared" si="15"/>
        <v>15.349851275375967</v>
      </c>
      <c r="V257">
        <f t="shared" si="15"/>
        <v>0.16297692433140779</v>
      </c>
      <c r="W257">
        <f t="shared" si="15"/>
        <v>0.15891681894118248</v>
      </c>
      <c r="X257">
        <f t="shared" si="15"/>
        <v>8.2139500000000005</v>
      </c>
      <c r="Y257">
        <f t="shared" si="15"/>
        <v>77.7</v>
      </c>
      <c r="Z257">
        <f t="shared" si="15"/>
        <v>187</v>
      </c>
      <c r="AA257">
        <f t="shared" si="15"/>
        <v>0.21</v>
      </c>
      <c r="AB257">
        <f t="shared" si="15"/>
        <v>81.3</v>
      </c>
      <c r="AC257">
        <f t="shared" si="15"/>
        <v>0.79426199999999991</v>
      </c>
      <c r="AD257">
        <f t="shared" si="15"/>
        <v>33</v>
      </c>
    </row>
    <row r="258" spans="1:30" x14ac:dyDescent="0.3">
      <c r="A258" t="s">
        <v>22</v>
      </c>
      <c r="B258" s="3">
        <v>20</v>
      </c>
      <c r="C258" s="9">
        <v>2018</v>
      </c>
      <c r="D258" s="11">
        <v>787461</v>
      </c>
      <c r="E258" s="16">
        <v>549404231.71748435</v>
      </c>
      <c r="F258" s="17">
        <f t="shared" si="12"/>
        <v>697690.71956259967</v>
      </c>
      <c r="G258">
        <v>441</v>
      </c>
      <c r="H258" s="51">
        <v>0.28999999999999998</v>
      </c>
      <c r="I258" s="17">
        <v>19.601470867465377</v>
      </c>
      <c r="J258">
        <v>0.42179323870917018</v>
      </c>
      <c r="K258">
        <v>0.1093257427761874</v>
      </c>
      <c r="L258">
        <v>16.399999999999999</v>
      </c>
      <c r="M258">
        <v>79.099999999999994</v>
      </c>
      <c r="N258">
        <v>188</v>
      </c>
      <c r="O258">
        <v>0.22399999999999998</v>
      </c>
      <c r="P258">
        <v>106.5</v>
      </c>
      <c r="Q258">
        <v>0.85700299999999996</v>
      </c>
      <c r="R258">
        <v>50</v>
      </c>
      <c r="S258">
        <f t="shared" ref="S258:AD273" si="16">G179</f>
        <v>445</v>
      </c>
      <c r="T258">
        <f t="shared" si="16"/>
        <v>0.39</v>
      </c>
      <c r="U258">
        <f t="shared" si="16"/>
        <v>22.043611751724725</v>
      </c>
      <c r="V258">
        <f t="shared" si="16"/>
        <v>0.35059293851017703</v>
      </c>
      <c r="W258">
        <f t="shared" si="16"/>
        <v>0.11076705868142485</v>
      </c>
      <c r="X258">
        <f t="shared" si="16"/>
        <v>8.2110000000000003</v>
      </c>
      <c r="Y258">
        <f t="shared" si="16"/>
        <v>77.3</v>
      </c>
      <c r="Z258">
        <f t="shared" si="16"/>
        <v>195</v>
      </c>
      <c r="AA258">
        <f t="shared" si="16"/>
        <v>0.22399999999999998</v>
      </c>
      <c r="AB258">
        <f t="shared" si="16"/>
        <v>105.9</v>
      </c>
      <c r="AC258">
        <f t="shared" si="16"/>
        <v>0.86005300000000007</v>
      </c>
      <c r="AD258">
        <f t="shared" si="16"/>
        <v>38</v>
      </c>
    </row>
    <row r="259" spans="1:30" x14ac:dyDescent="0.3">
      <c r="A259" t="s">
        <v>23</v>
      </c>
      <c r="B259" s="3">
        <v>21</v>
      </c>
      <c r="C259" s="9">
        <v>2018</v>
      </c>
      <c r="D259" s="11">
        <v>1081359</v>
      </c>
      <c r="E259" s="16">
        <v>717889152.37418878</v>
      </c>
      <c r="F259" s="17">
        <f t="shared" si="12"/>
        <v>663876.79981781146</v>
      </c>
      <c r="G259">
        <v>575</v>
      </c>
      <c r="H259" s="51">
        <v>0.18</v>
      </c>
      <c r="I259" s="17">
        <v>22.91232776107562</v>
      </c>
      <c r="J259">
        <v>0.32367648054461917</v>
      </c>
      <c r="K259">
        <v>0.1635879675795929</v>
      </c>
      <c r="L259">
        <v>10.199999999999999</v>
      </c>
      <c r="M259">
        <v>73.900000000000006</v>
      </c>
      <c r="N259">
        <v>162</v>
      </c>
      <c r="O259">
        <v>0.22800000000000001</v>
      </c>
      <c r="P259">
        <v>94.3</v>
      </c>
      <c r="Q259">
        <v>0.61841699999999999</v>
      </c>
      <c r="R259">
        <v>99</v>
      </c>
      <c r="S259">
        <f t="shared" si="16"/>
        <v>590</v>
      </c>
      <c r="T259">
        <f t="shared" si="16"/>
        <v>0.2</v>
      </c>
      <c r="U259">
        <f t="shared" si="16"/>
        <v>28.38402042132147</v>
      </c>
      <c r="V259">
        <f t="shared" si="16"/>
        <v>0.27947090449861067</v>
      </c>
      <c r="W259">
        <f t="shared" si="16"/>
        <v>0.16383195681661269</v>
      </c>
      <c r="X259">
        <f t="shared" si="16"/>
        <v>8.5601500000000001</v>
      </c>
      <c r="Y259">
        <f t="shared" si="16"/>
        <v>71.8</v>
      </c>
      <c r="Z259">
        <f t="shared" si="16"/>
        <v>164</v>
      </c>
      <c r="AA259">
        <f t="shared" si="16"/>
        <v>0.22899999999999998</v>
      </c>
      <c r="AB259">
        <f t="shared" si="16"/>
        <v>96.6</v>
      </c>
      <c r="AC259">
        <f t="shared" si="16"/>
        <v>0.61477099999999996</v>
      </c>
      <c r="AD259">
        <f t="shared" si="16"/>
        <v>97</v>
      </c>
    </row>
    <row r="260" spans="1:30" x14ac:dyDescent="0.3">
      <c r="A260" t="s">
        <v>24</v>
      </c>
      <c r="B260" s="3">
        <v>22</v>
      </c>
      <c r="C260" s="9">
        <v>2018</v>
      </c>
      <c r="D260" s="11">
        <v>1171486</v>
      </c>
      <c r="E260" s="16">
        <v>525083913.21824938</v>
      </c>
      <c r="F260" s="17">
        <f t="shared" si="12"/>
        <v>448220.39121103397</v>
      </c>
      <c r="G260">
        <v>577</v>
      </c>
      <c r="H260" s="51">
        <v>0.1</v>
      </c>
      <c r="I260" s="17">
        <v>24.921382634906294</v>
      </c>
      <c r="J260">
        <v>4.3290377764009403E-4</v>
      </c>
      <c r="K260">
        <v>0.39850053178305966</v>
      </c>
      <c r="L260">
        <v>10.7</v>
      </c>
      <c r="M260">
        <v>70.400000000000006</v>
      </c>
      <c r="N260">
        <v>159</v>
      </c>
      <c r="O260">
        <v>0.27600000000000002</v>
      </c>
      <c r="P260">
        <v>77.2</v>
      </c>
      <c r="Q260">
        <v>0.58886300000000003</v>
      </c>
      <c r="R260">
        <v>77</v>
      </c>
      <c r="S260">
        <f t="shared" si="16"/>
        <v>586</v>
      </c>
      <c r="T260">
        <f t="shared" si="16"/>
        <v>0.09</v>
      </c>
      <c r="U260">
        <f t="shared" si="16"/>
        <v>25.482094793936721</v>
      </c>
      <c r="V260">
        <f t="shared" si="16"/>
        <v>3.7897781862669211E-4</v>
      </c>
      <c r="W260">
        <f t="shared" si="16"/>
        <v>0.35596661870455926</v>
      </c>
      <c r="X260">
        <f t="shared" si="16"/>
        <v>7.8956999999999997</v>
      </c>
      <c r="Y260">
        <f t="shared" si="16"/>
        <v>70.400000000000006</v>
      </c>
      <c r="Z260">
        <f t="shared" si="16"/>
        <v>162</v>
      </c>
      <c r="AA260">
        <f t="shared" si="16"/>
        <v>0.27800000000000002</v>
      </c>
      <c r="AB260">
        <f t="shared" si="16"/>
        <v>76.2</v>
      </c>
      <c r="AC260">
        <f t="shared" si="16"/>
        <v>0.58946599999999993</v>
      </c>
      <c r="AD260">
        <f t="shared" si="16"/>
        <v>83</v>
      </c>
    </row>
    <row r="261" spans="1:30" x14ac:dyDescent="0.3">
      <c r="A261" t="s">
        <v>25</v>
      </c>
      <c r="B261" s="3">
        <v>23</v>
      </c>
      <c r="C261" s="9">
        <v>2018</v>
      </c>
      <c r="D261" s="11">
        <v>1000498</v>
      </c>
      <c r="E261" s="16">
        <v>440020322.03564501</v>
      </c>
      <c r="F261" s="17">
        <f t="shared" si="12"/>
        <v>439801.30098775309</v>
      </c>
      <c r="G261">
        <v>526</v>
      </c>
      <c r="H261" s="51">
        <v>0.25</v>
      </c>
      <c r="I261" s="17">
        <v>32.410214302626542</v>
      </c>
      <c r="J261">
        <v>3.0927368867288016E-2</v>
      </c>
      <c r="K261">
        <v>0.21229852570260804</v>
      </c>
      <c r="L261">
        <v>12</v>
      </c>
      <c r="M261">
        <v>80.8</v>
      </c>
      <c r="N261">
        <v>224</v>
      </c>
      <c r="O261">
        <v>0.23100000000000001</v>
      </c>
      <c r="P261">
        <v>82.4</v>
      </c>
      <c r="Q261">
        <v>0.86605900000000002</v>
      </c>
      <c r="R261">
        <v>61</v>
      </c>
      <c r="S261">
        <f t="shared" si="16"/>
        <v>520</v>
      </c>
      <c r="T261">
        <f t="shared" si="16"/>
        <v>0.24</v>
      </c>
      <c r="U261">
        <f t="shared" si="16"/>
        <v>29.192818041468836</v>
      </c>
      <c r="V261">
        <f t="shared" si="16"/>
        <v>3.1190764583705066E-2</v>
      </c>
      <c r="W261">
        <f t="shared" si="16"/>
        <v>0.21021002972258293</v>
      </c>
      <c r="X261">
        <f t="shared" si="16"/>
        <v>7.5682</v>
      </c>
      <c r="Y261">
        <f t="shared" si="16"/>
        <v>77.900000000000006</v>
      </c>
      <c r="Z261">
        <f t="shared" si="16"/>
        <v>238</v>
      </c>
      <c r="AA261">
        <f t="shared" si="16"/>
        <v>0.23199999999999998</v>
      </c>
      <c r="AB261">
        <f t="shared" si="16"/>
        <v>84.1</v>
      </c>
      <c r="AC261">
        <f t="shared" si="16"/>
        <v>0.868757</v>
      </c>
      <c r="AD261">
        <f t="shared" si="16"/>
        <v>78</v>
      </c>
    </row>
    <row r="262" spans="1:30" x14ac:dyDescent="0.3">
      <c r="A262" t="s">
        <v>26</v>
      </c>
      <c r="B262" s="3">
        <v>24</v>
      </c>
      <c r="C262" s="9">
        <v>2018</v>
      </c>
      <c r="D262" s="11">
        <v>1892426</v>
      </c>
      <c r="E262" s="16">
        <v>1012905937.2483805</v>
      </c>
      <c r="F262" s="17">
        <f t="shared" si="12"/>
        <v>535242.03178796987</v>
      </c>
      <c r="G262">
        <v>971</v>
      </c>
      <c r="H262" s="51">
        <v>0.65</v>
      </c>
      <c r="I262" s="17">
        <v>44.54029445009273</v>
      </c>
      <c r="J262">
        <v>6.732103075144426E-3</v>
      </c>
      <c r="K262">
        <v>0.30154806961399805</v>
      </c>
      <c r="L262">
        <v>16.8</v>
      </c>
      <c r="M262">
        <v>78.400000000000006</v>
      </c>
      <c r="N262">
        <v>42</v>
      </c>
      <c r="O262">
        <v>0.36200000000000004</v>
      </c>
      <c r="P262">
        <v>62.7</v>
      </c>
      <c r="Q262">
        <v>0.78834800000000005</v>
      </c>
      <c r="R262">
        <v>93</v>
      </c>
      <c r="S262">
        <f t="shared" si="16"/>
        <v>990</v>
      </c>
      <c r="T262">
        <f t="shared" si="16"/>
        <v>0.68</v>
      </c>
      <c r="U262">
        <f t="shared" si="16"/>
        <v>33.68171918360035</v>
      </c>
      <c r="V262">
        <f t="shared" si="16"/>
        <v>5.9438237307808499E-3</v>
      </c>
      <c r="W262">
        <f t="shared" si="16"/>
        <v>0.284729367349775</v>
      </c>
      <c r="X262">
        <f t="shared" si="16"/>
        <v>12.537800000000002</v>
      </c>
      <c r="Y262">
        <f t="shared" si="16"/>
        <v>75.3</v>
      </c>
      <c r="Z262">
        <f t="shared" si="16"/>
        <v>44</v>
      </c>
      <c r="AA262">
        <f t="shared" si="16"/>
        <v>0.35700000000000004</v>
      </c>
      <c r="AB262">
        <f t="shared" si="16"/>
        <v>61.9</v>
      </c>
      <c r="AC262">
        <f t="shared" si="16"/>
        <v>0.78385099999999996</v>
      </c>
      <c r="AD262">
        <f t="shared" si="16"/>
        <v>79</v>
      </c>
    </row>
    <row r="263" spans="1:30" x14ac:dyDescent="0.3">
      <c r="A263" t="s">
        <v>27</v>
      </c>
      <c r="B263" s="3">
        <v>25</v>
      </c>
      <c r="C263" s="9">
        <v>2018</v>
      </c>
      <c r="D263" s="11">
        <v>709332</v>
      </c>
      <c r="E263" s="16">
        <v>476167748.71198696</v>
      </c>
      <c r="F263" s="17">
        <f t="shared" si="12"/>
        <v>671290.38124881859</v>
      </c>
      <c r="G263">
        <v>424</v>
      </c>
      <c r="H263" s="51">
        <v>0.5</v>
      </c>
      <c r="I263" s="17">
        <v>29.89036553968274</v>
      </c>
      <c r="J263">
        <v>0.11110425965275521</v>
      </c>
      <c r="K263">
        <v>0.1062286946557561</v>
      </c>
      <c r="L263">
        <v>16.3</v>
      </c>
      <c r="M263">
        <v>83.5</v>
      </c>
      <c r="N263">
        <v>106</v>
      </c>
      <c r="O263">
        <v>7.0000000000000007E-2</v>
      </c>
      <c r="P263">
        <v>100</v>
      </c>
      <c r="Q263">
        <v>0.953376</v>
      </c>
      <c r="R263">
        <v>18</v>
      </c>
      <c r="S263">
        <f t="shared" si="16"/>
        <v>440</v>
      </c>
      <c r="T263">
        <f t="shared" si="16"/>
        <v>0.47</v>
      </c>
      <c r="U263">
        <f t="shared" si="16"/>
        <v>23.629638337358205</v>
      </c>
      <c r="V263">
        <f t="shared" si="16"/>
        <v>0.12485675441641966</v>
      </c>
      <c r="W263">
        <f t="shared" si="16"/>
        <v>9.025554083023371E-2</v>
      </c>
      <c r="X263">
        <f t="shared" si="16"/>
        <v>15.091550000000002</v>
      </c>
      <c r="Y263">
        <f t="shared" si="16"/>
        <v>81.900000000000006</v>
      </c>
      <c r="Z263">
        <f t="shared" si="16"/>
        <v>117</v>
      </c>
      <c r="AA263">
        <f t="shared" si="16"/>
        <v>7.0000000000000007E-2</v>
      </c>
      <c r="AB263">
        <f t="shared" si="16"/>
        <v>102.2</v>
      </c>
      <c r="AC263">
        <f t="shared" si="16"/>
        <v>0.9525579999999999</v>
      </c>
      <c r="AD263">
        <f t="shared" si="16"/>
        <v>30</v>
      </c>
    </row>
    <row r="264" spans="1:30" x14ac:dyDescent="0.3">
      <c r="A264" t="s">
        <v>28</v>
      </c>
      <c r="B264" s="3">
        <v>26</v>
      </c>
      <c r="C264" s="9">
        <v>2018</v>
      </c>
      <c r="D264" s="11">
        <v>600354</v>
      </c>
      <c r="E264" s="16">
        <v>253404565.2267352</v>
      </c>
      <c r="F264" s="17">
        <f t="shared" si="12"/>
        <v>422091.90781894553</v>
      </c>
      <c r="G264">
        <v>311</v>
      </c>
      <c r="H264" s="51">
        <v>0.78</v>
      </c>
      <c r="I264" s="17">
        <v>23.733193240035519</v>
      </c>
      <c r="J264">
        <v>4.4662029067102709E-3</v>
      </c>
      <c r="K264">
        <v>0.33311117792552813</v>
      </c>
      <c r="L264">
        <v>26.5</v>
      </c>
      <c r="M264">
        <v>68.099999999999994</v>
      </c>
      <c r="N264">
        <v>131</v>
      </c>
      <c r="O264">
        <v>0.27800000000000002</v>
      </c>
      <c r="P264">
        <v>82.7</v>
      </c>
      <c r="Q264">
        <v>0.72794499999999995</v>
      </c>
      <c r="R264">
        <v>45</v>
      </c>
      <c r="S264">
        <f t="shared" si="16"/>
        <v>316</v>
      </c>
      <c r="T264">
        <f t="shared" si="16"/>
        <v>1.07</v>
      </c>
      <c r="U264">
        <f t="shared" si="16"/>
        <v>27.650703567767437</v>
      </c>
      <c r="V264">
        <f t="shared" si="16"/>
        <v>8.3878659980328608E-3</v>
      </c>
      <c r="W264">
        <f t="shared" si="16"/>
        <v>0.31890327677280889</v>
      </c>
      <c r="X264">
        <f t="shared" si="16"/>
        <v>15.6997</v>
      </c>
      <c r="Y264">
        <f t="shared" si="16"/>
        <v>72.099999999999994</v>
      </c>
      <c r="Z264">
        <f t="shared" si="16"/>
        <v>133</v>
      </c>
      <c r="AA264">
        <f t="shared" si="16"/>
        <v>0.28300000000000003</v>
      </c>
      <c r="AB264">
        <f t="shared" si="16"/>
        <v>82.2</v>
      </c>
      <c r="AC264">
        <f t="shared" si="16"/>
        <v>0.72243999999999997</v>
      </c>
      <c r="AD264">
        <f t="shared" si="16"/>
        <v>48</v>
      </c>
    </row>
    <row r="265" spans="1:30" x14ac:dyDescent="0.3">
      <c r="A265" t="s">
        <v>29</v>
      </c>
      <c r="B265" s="3">
        <v>27</v>
      </c>
      <c r="C265" s="9">
        <v>2018</v>
      </c>
      <c r="D265" s="11">
        <v>621621</v>
      </c>
      <c r="E265" s="16">
        <v>163472296.92046273</v>
      </c>
      <c r="F265" s="17">
        <f t="shared" si="12"/>
        <v>262977.43628426763</v>
      </c>
      <c r="G265">
        <v>319</v>
      </c>
      <c r="H265" s="51">
        <v>0.13</v>
      </c>
      <c r="I265" s="17">
        <v>17.317009378062227</v>
      </c>
      <c r="J265">
        <v>3.6605553149308321E-3</v>
      </c>
      <c r="K265">
        <v>0.1554298533248423</v>
      </c>
      <c r="L265">
        <v>17.7</v>
      </c>
      <c r="M265">
        <v>67.2</v>
      </c>
      <c r="N265">
        <v>189</v>
      </c>
      <c r="O265">
        <v>0.29299999999999998</v>
      </c>
      <c r="P265">
        <v>86.3</v>
      </c>
      <c r="Q265">
        <v>0.72061999999999993</v>
      </c>
      <c r="R265">
        <v>42</v>
      </c>
      <c r="S265">
        <f t="shared" si="16"/>
        <v>319</v>
      </c>
      <c r="T265">
        <f t="shared" si="16"/>
        <v>0.26</v>
      </c>
      <c r="U265">
        <f t="shared" si="16"/>
        <v>17.645754412959029</v>
      </c>
      <c r="V265">
        <f t="shared" si="16"/>
        <v>3.446501385541752E-3</v>
      </c>
      <c r="W265">
        <f t="shared" si="16"/>
        <v>0.15925396153494165</v>
      </c>
      <c r="X265">
        <f t="shared" si="16"/>
        <v>12.602449999999997</v>
      </c>
      <c r="Y265">
        <f t="shared" si="16"/>
        <v>68.599999999999994</v>
      </c>
      <c r="Z265">
        <f t="shared" si="16"/>
        <v>195</v>
      </c>
      <c r="AA265">
        <f t="shared" si="16"/>
        <v>0.29499999999999998</v>
      </c>
      <c r="AB265">
        <f t="shared" si="16"/>
        <v>84</v>
      </c>
      <c r="AC265">
        <f t="shared" si="16"/>
        <v>0.73068600000000006</v>
      </c>
      <c r="AD265">
        <f t="shared" si="16"/>
        <v>39</v>
      </c>
    </row>
    <row r="266" spans="1:30" x14ac:dyDescent="0.3">
      <c r="A266" t="s">
        <v>30</v>
      </c>
      <c r="B266" s="3">
        <v>28</v>
      </c>
      <c r="C266" s="9">
        <v>2018</v>
      </c>
      <c r="D266" s="11">
        <v>5520589</v>
      </c>
      <c r="E266" s="16">
        <v>4287987639.273016</v>
      </c>
      <c r="F266" s="17">
        <f t="shared" si="12"/>
        <v>776726.47597439622</v>
      </c>
      <c r="G266">
        <v>3061</v>
      </c>
      <c r="H266" s="51">
        <v>2.59</v>
      </c>
      <c r="I266" s="17">
        <v>17.824115078044713</v>
      </c>
      <c r="J266">
        <v>2.7236338844368289E-3</v>
      </c>
      <c r="K266">
        <v>0.14858033774400844</v>
      </c>
      <c r="L266">
        <v>37.1</v>
      </c>
      <c r="M266">
        <v>86</v>
      </c>
      <c r="N266">
        <v>550</v>
      </c>
      <c r="O266">
        <v>0</v>
      </c>
      <c r="P266">
        <v>80.599999999999994</v>
      </c>
      <c r="Q266">
        <v>0.98591800000000007</v>
      </c>
      <c r="R266">
        <v>1693</v>
      </c>
      <c r="S266">
        <f t="shared" si="16"/>
        <v>3049</v>
      </c>
      <c r="T266">
        <f t="shared" si="16"/>
        <v>2.82</v>
      </c>
      <c r="U266">
        <f t="shared" si="16"/>
        <v>15.698331648508326</v>
      </c>
      <c r="V266">
        <f t="shared" si="16"/>
        <v>2.4504660584198979E-3</v>
      </c>
      <c r="W266">
        <f t="shared" si="16"/>
        <v>0.15058961068579285</v>
      </c>
      <c r="X266">
        <f t="shared" si="16"/>
        <v>25.393450000000001</v>
      </c>
      <c r="Y266">
        <f t="shared" si="16"/>
        <v>87.6</v>
      </c>
      <c r="Z266">
        <f t="shared" si="16"/>
        <v>549</v>
      </c>
      <c r="AA266">
        <f t="shared" si="16"/>
        <v>0</v>
      </c>
      <c r="AB266">
        <f t="shared" si="16"/>
        <v>82.3</v>
      </c>
      <c r="AC266">
        <f t="shared" si="16"/>
        <v>0.98483599999999993</v>
      </c>
      <c r="AD266">
        <f t="shared" si="16"/>
        <v>1631</v>
      </c>
    </row>
    <row r="267" spans="1:30" x14ac:dyDescent="0.3">
      <c r="A267" t="s">
        <v>31</v>
      </c>
      <c r="B267" s="3">
        <v>29</v>
      </c>
      <c r="C267" s="9">
        <v>2018</v>
      </c>
      <c r="D267" s="11">
        <v>474576</v>
      </c>
      <c r="E267" s="16">
        <v>107089964.75002332</v>
      </c>
      <c r="F267" s="17">
        <f t="shared" si="12"/>
        <v>225653.98323982526</v>
      </c>
      <c r="G267">
        <v>201</v>
      </c>
      <c r="H267" s="51">
        <v>0.21</v>
      </c>
      <c r="I267" s="17">
        <v>25.50823678871107</v>
      </c>
      <c r="J267">
        <v>1.4639282057322704E-2</v>
      </c>
      <c r="K267">
        <v>0.14159449404981167</v>
      </c>
      <c r="L267">
        <v>15.6</v>
      </c>
      <c r="M267">
        <v>76.599999999999994</v>
      </c>
      <c r="N267">
        <v>291</v>
      </c>
      <c r="O267">
        <v>0.501</v>
      </c>
      <c r="P267">
        <v>71.8</v>
      </c>
      <c r="Q267">
        <v>0.92508699999999999</v>
      </c>
      <c r="R267">
        <v>12</v>
      </c>
      <c r="S267">
        <f t="shared" si="16"/>
        <v>200</v>
      </c>
      <c r="T267">
        <f t="shared" si="16"/>
        <v>0.22</v>
      </c>
      <c r="U267">
        <f t="shared" si="16"/>
        <v>18.999024741488135</v>
      </c>
      <c r="V267">
        <f t="shared" si="16"/>
        <v>1.1769237009373589E-2</v>
      </c>
      <c r="W267">
        <f t="shared" si="16"/>
        <v>0.15025557378952661</v>
      </c>
      <c r="X267">
        <f t="shared" si="16"/>
        <v>11.4</v>
      </c>
      <c r="Y267">
        <f t="shared" si="16"/>
        <v>75.900000000000006</v>
      </c>
      <c r="Z267">
        <f t="shared" si="16"/>
        <v>275</v>
      </c>
      <c r="AA267">
        <f t="shared" si="16"/>
        <v>0.498</v>
      </c>
      <c r="AB267">
        <f t="shared" si="16"/>
        <v>72</v>
      </c>
      <c r="AC267">
        <f t="shared" si="16"/>
        <v>0.92896400000000001</v>
      </c>
      <c r="AD267">
        <f t="shared" si="16"/>
        <v>5</v>
      </c>
    </row>
    <row r="268" spans="1:30" x14ac:dyDescent="0.3">
      <c r="A268" t="s">
        <v>32</v>
      </c>
      <c r="B268" s="3">
        <v>30</v>
      </c>
      <c r="C268" s="9">
        <v>2018</v>
      </c>
      <c r="D268" s="11">
        <v>273108</v>
      </c>
      <c r="E268" s="16">
        <v>70308223.062780783</v>
      </c>
      <c r="F268" s="17">
        <f t="shared" si="12"/>
        <v>257437.43523727165</v>
      </c>
      <c r="G268">
        <v>138</v>
      </c>
      <c r="H268" s="51">
        <v>0.09</v>
      </c>
      <c r="I268" s="17">
        <v>14.427011245298008</v>
      </c>
      <c r="J268">
        <v>1.0756509034981713E-2</v>
      </c>
      <c r="K268">
        <v>5.9019107093669348E-3</v>
      </c>
      <c r="L268">
        <v>13</v>
      </c>
      <c r="M268">
        <v>73.8</v>
      </c>
      <c r="N268">
        <v>306</v>
      </c>
      <c r="O268">
        <v>0.54200000000000004</v>
      </c>
      <c r="P268">
        <v>78.599999999999994</v>
      </c>
      <c r="Q268">
        <v>0.77831100000000009</v>
      </c>
      <c r="R268">
        <v>33</v>
      </c>
      <c r="S268">
        <f t="shared" si="16"/>
        <v>140</v>
      </c>
      <c r="T268">
        <f t="shared" si="16"/>
        <v>0.08</v>
      </c>
      <c r="U268">
        <f t="shared" si="16"/>
        <v>14.006458505196134</v>
      </c>
      <c r="V268">
        <f t="shared" si="16"/>
        <v>9.5469839875915834E-3</v>
      </c>
      <c r="W268">
        <f t="shared" si="16"/>
        <v>7.0686300830376482E-3</v>
      </c>
      <c r="X268">
        <f t="shared" si="16"/>
        <v>6.8055500000000002</v>
      </c>
      <c r="Y268">
        <f t="shared" si="16"/>
        <v>77.900000000000006</v>
      </c>
      <c r="Z268">
        <f t="shared" si="16"/>
        <v>299</v>
      </c>
      <c r="AA268">
        <f t="shared" si="16"/>
        <v>0.54400000000000004</v>
      </c>
      <c r="AB268">
        <f t="shared" si="16"/>
        <v>78.5</v>
      </c>
      <c r="AC268">
        <f t="shared" si="16"/>
        <v>0.79297499999999999</v>
      </c>
      <c r="AD268">
        <f t="shared" si="16"/>
        <v>15</v>
      </c>
    </row>
    <row r="269" spans="1:30" x14ac:dyDescent="0.3">
      <c r="A269" t="s">
        <v>33</v>
      </c>
      <c r="B269" s="3">
        <v>31</v>
      </c>
      <c r="C269" s="9">
        <v>2018</v>
      </c>
      <c r="D269" s="11">
        <v>5724891</v>
      </c>
      <c r="E269" s="16">
        <v>2355062819.2467284</v>
      </c>
      <c r="F269" s="17">
        <f t="shared" si="12"/>
        <v>411372.51682988001</v>
      </c>
      <c r="G269">
        <v>2822</v>
      </c>
      <c r="H269" s="51">
        <v>0.25</v>
      </c>
      <c r="I269" s="17">
        <v>20.613367651826632</v>
      </c>
      <c r="J269">
        <v>5.1288160292414656E-3</v>
      </c>
      <c r="K269">
        <v>0.11763594895509492</v>
      </c>
      <c r="L269">
        <v>12.6</v>
      </c>
      <c r="M269">
        <v>71.8</v>
      </c>
      <c r="N269">
        <v>205</v>
      </c>
      <c r="O269">
        <v>0.44</v>
      </c>
      <c r="P269">
        <v>72.099999999999994</v>
      </c>
      <c r="Q269">
        <v>0.842974</v>
      </c>
      <c r="R269">
        <v>508</v>
      </c>
      <c r="S269">
        <f t="shared" si="16"/>
        <v>2786</v>
      </c>
      <c r="T269">
        <f t="shared" si="16"/>
        <v>0.22</v>
      </c>
      <c r="U269">
        <f t="shared" si="16"/>
        <v>20.771539249548663</v>
      </c>
      <c r="V269">
        <f t="shared" si="16"/>
        <v>9.3587306018573079E-3</v>
      </c>
      <c r="W269">
        <f t="shared" si="16"/>
        <v>0.11338131115836769</v>
      </c>
      <c r="X269">
        <f t="shared" si="16"/>
        <v>14.502399999999998</v>
      </c>
      <c r="Y269">
        <f t="shared" si="16"/>
        <v>79.2</v>
      </c>
      <c r="Z269">
        <f t="shared" si="16"/>
        <v>210</v>
      </c>
      <c r="AA269">
        <f t="shared" si="16"/>
        <v>0.44400000000000001</v>
      </c>
      <c r="AB269">
        <f t="shared" si="16"/>
        <v>73.7</v>
      </c>
      <c r="AC269">
        <f t="shared" si="16"/>
        <v>0.85119600000000006</v>
      </c>
      <c r="AD269">
        <f t="shared" si="16"/>
        <v>526</v>
      </c>
    </row>
    <row r="270" spans="1:30" x14ac:dyDescent="0.3">
      <c r="A270" t="s">
        <v>34</v>
      </c>
      <c r="B270" s="3">
        <v>32</v>
      </c>
      <c r="C270" s="9">
        <v>2018</v>
      </c>
      <c r="D270" s="11">
        <v>994240</v>
      </c>
      <c r="E270" s="16">
        <v>428756983.91054773</v>
      </c>
      <c r="F270" s="17">
        <f t="shared" si="12"/>
        <v>431240.93167700729</v>
      </c>
      <c r="G270">
        <v>513</v>
      </c>
      <c r="H270" s="51">
        <v>0.09</v>
      </c>
      <c r="I270" s="17">
        <v>19.039640199582188</v>
      </c>
      <c r="J270">
        <v>0.50364621080180894</v>
      </c>
      <c r="K270">
        <v>2.6480065947370585E-2</v>
      </c>
      <c r="L270">
        <v>14.800000000000002</v>
      </c>
      <c r="M270">
        <v>82.2</v>
      </c>
      <c r="N270">
        <v>294</v>
      </c>
      <c r="O270">
        <v>0.34700000000000003</v>
      </c>
      <c r="P270">
        <v>90.6</v>
      </c>
      <c r="Q270">
        <v>0.57735400000000003</v>
      </c>
      <c r="R270">
        <v>60</v>
      </c>
      <c r="S270">
        <f t="shared" si="16"/>
        <v>537</v>
      </c>
      <c r="T270">
        <f t="shared" si="16"/>
        <v>0.12</v>
      </c>
      <c r="U270">
        <f t="shared" si="16"/>
        <v>33.135346608562685</v>
      </c>
      <c r="V270">
        <f t="shared" si="16"/>
        <v>0.35733154388450733</v>
      </c>
      <c r="W270">
        <f t="shared" si="16"/>
        <v>3.2667252762950461E-2</v>
      </c>
      <c r="X270">
        <f t="shared" si="16"/>
        <v>11.071949999999999</v>
      </c>
      <c r="Y270">
        <f t="shared" si="16"/>
        <v>77.900000000000006</v>
      </c>
      <c r="Z270">
        <f t="shared" si="16"/>
        <v>289</v>
      </c>
      <c r="AA270">
        <f t="shared" si="16"/>
        <v>0.34600000000000003</v>
      </c>
      <c r="AB270">
        <f t="shared" si="16"/>
        <v>90.1</v>
      </c>
      <c r="AC270">
        <f t="shared" si="16"/>
        <v>0.63950400000000007</v>
      </c>
      <c r="AD270">
        <f t="shared" si="16"/>
        <v>85</v>
      </c>
    </row>
    <row r="271" spans="1:30" x14ac:dyDescent="0.3">
      <c r="A271" t="s">
        <v>35</v>
      </c>
      <c r="B271" s="3">
        <v>33</v>
      </c>
      <c r="C271" s="9">
        <v>2018</v>
      </c>
      <c r="D271" s="11">
        <v>2543595</v>
      </c>
      <c r="E271" s="16">
        <v>820431089.77510941</v>
      </c>
      <c r="F271" s="17">
        <f t="shared" si="12"/>
        <v>322547.84656170086</v>
      </c>
      <c r="G271">
        <v>1292</v>
      </c>
      <c r="H271" s="51">
        <v>0.38</v>
      </c>
      <c r="I271" s="17">
        <v>19.734233357910881</v>
      </c>
      <c r="J271">
        <v>5.8706570871147667E-2</v>
      </c>
      <c r="K271">
        <v>0.25209294243393598</v>
      </c>
      <c r="L271">
        <v>15.8</v>
      </c>
      <c r="M271">
        <v>77.599999999999994</v>
      </c>
      <c r="N271">
        <v>243</v>
      </c>
      <c r="O271">
        <v>0.23</v>
      </c>
      <c r="P271">
        <v>86.7</v>
      </c>
      <c r="Q271">
        <v>0.54552</v>
      </c>
      <c r="R271">
        <v>270</v>
      </c>
      <c r="S271">
        <f t="shared" si="16"/>
        <v>1274</v>
      </c>
      <c r="T271">
        <f t="shared" si="16"/>
        <v>0.42</v>
      </c>
      <c r="U271">
        <f t="shared" si="16"/>
        <v>22.547090038067015</v>
      </c>
      <c r="V271">
        <f t="shared" si="16"/>
        <v>4.3746005042557608E-2</v>
      </c>
      <c r="W271">
        <f t="shared" si="16"/>
        <v>0.22321716540703118</v>
      </c>
      <c r="X271">
        <f t="shared" si="16"/>
        <v>11.50475</v>
      </c>
      <c r="Y271">
        <f t="shared" si="16"/>
        <v>76.099999999999994</v>
      </c>
      <c r="Z271">
        <f t="shared" si="16"/>
        <v>249</v>
      </c>
      <c r="AA271">
        <f t="shared" si="16"/>
        <v>0.23100000000000001</v>
      </c>
      <c r="AB271">
        <f t="shared" si="16"/>
        <v>86.3</v>
      </c>
      <c r="AC271">
        <f t="shared" si="16"/>
        <v>0.57509699999999997</v>
      </c>
      <c r="AD271">
        <f t="shared" si="16"/>
        <v>298</v>
      </c>
    </row>
    <row r="272" spans="1:30" x14ac:dyDescent="0.3">
      <c r="A272" t="s">
        <v>36</v>
      </c>
      <c r="B272" s="3">
        <v>34</v>
      </c>
      <c r="C272" s="9">
        <v>2018</v>
      </c>
      <c r="D272" s="11">
        <v>4237904</v>
      </c>
      <c r="E272" s="16">
        <v>1438095365.6770098</v>
      </c>
      <c r="F272" s="17">
        <f t="shared" si="12"/>
        <v>339341.18509456795</v>
      </c>
      <c r="G272">
        <v>2133</v>
      </c>
      <c r="H272" s="51">
        <v>0.84</v>
      </c>
      <c r="I272" s="17">
        <v>17.108037415025965</v>
      </c>
      <c r="J272">
        <v>1.103392457202276E-2</v>
      </c>
      <c r="K272">
        <v>0.19316477304681146</v>
      </c>
      <c r="L272">
        <v>16.899999999999999</v>
      </c>
      <c r="M272">
        <v>79</v>
      </c>
      <c r="N272">
        <v>325</v>
      </c>
      <c r="O272">
        <v>0.32</v>
      </c>
      <c r="P272">
        <v>79.8</v>
      </c>
      <c r="Q272">
        <v>0.753691</v>
      </c>
      <c r="R272">
        <v>612</v>
      </c>
      <c r="S272">
        <f t="shared" si="16"/>
        <v>2143</v>
      </c>
      <c r="T272">
        <f t="shared" si="16"/>
        <v>0.91</v>
      </c>
      <c r="U272">
        <f t="shared" si="16"/>
        <v>22.466394418401922</v>
      </c>
      <c r="V272">
        <f t="shared" si="16"/>
        <v>1.1179101412741919E-2</v>
      </c>
      <c r="W272">
        <f t="shared" si="16"/>
        <v>0.19269833625429703</v>
      </c>
      <c r="X272">
        <f t="shared" si="16"/>
        <v>13.744450000000001</v>
      </c>
      <c r="Y272">
        <f t="shared" si="16"/>
        <v>80.099999999999994</v>
      </c>
      <c r="Z272">
        <f t="shared" si="16"/>
        <v>319</v>
      </c>
      <c r="AA272">
        <f t="shared" si="16"/>
        <v>0.32100000000000001</v>
      </c>
      <c r="AB272">
        <f t="shared" si="16"/>
        <v>80.400000000000006</v>
      </c>
      <c r="AC272">
        <f t="shared" si="16"/>
        <v>0.75269200000000003</v>
      </c>
      <c r="AD272">
        <f t="shared" si="16"/>
        <v>472</v>
      </c>
    </row>
    <row r="273" spans="1:30" x14ac:dyDescent="0.3">
      <c r="A273" t="s">
        <v>37</v>
      </c>
      <c r="B273" s="3">
        <v>35</v>
      </c>
      <c r="C273" s="9">
        <v>2018</v>
      </c>
      <c r="D273" s="11">
        <v>3099781</v>
      </c>
      <c r="E273" s="16">
        <v>642866912.31665301</v>
      </c>
      <c r="F273" s="17">
        <f t="shared" ref="F273:F336" si="17">E273/D273*1000</f>
        <v>207391.07450386108</v>
      </c>
      <c r="G273">
        <v>1385</v>
      </c>
      <c r="H273" s="51">
        <v>0.18</v>
      </c>
      <c r="I273" s="17">
        <v>29.584246416890313</v>
      </c>
      <c r="J273">
        <v>4.7113011723339017E-3</v>
      </c>
      <c r="K273">
        <v>4.5444714420373171E-2</v>
      </c>
      <c r="L273">
        <v>3.6000000000000005</v>
      </c>
      <c r="M273">
        <v>63.6</v>
      </c>
      <c r="N273">
        <v>171</v>
      </c>
      <c r="O273">
        <v>0.54700000000000004</v>
      </c>
      <c r="P273">
        <v>68.900000000000006</v>
      </c>
      <c r="Q273">
        <v>0.74847900000000001</v>
      </c>
      <c r="R273">
        <v>107</v>
      </c>
      <c r="S273">
        <f t="shared" si="16"/>
        <v>1363</v>
      </c>
      <c r="T273">
        <f t="shared" si="16"/>
        <v>0.14000000000000001</v>
      </c>
      <c r="U273">
        <f t="shared" si="16"/>
        <v>29.295189795114503</v>
      </c>
      <c r="V273">
        <f t="shared" si="16"/>
        <v>3.9178965096401865E-3</v>
      </c>
      <c r="W273">
        <f t="shared" si="16"/>
        <v>4.6841353222353103E-2</v>
      </c>
      <c r="X273">
        <f t="shared" si="16"/>
        <v>5.6970499999999999</v>
      </c>
      <c r="Y273">
        <f t="shared" si="16"/>
        <v>76.3</v>
      </c>
      <c r="Z273">
        <f t="shared" si="16"/>
        <v>181</v>
      </c>
      <c r="AA273">
        <f t="shared" si="16"/>
        <v>0.54799999999999993</v>
      </c>
      <c r="AB273">
        <f t="shared" si="16"/>
        <v>68.599999999999994</v>
      </c>
      <c r="AC273">
        <f t="shared" si="16"/>
        <v>0.74535099999999999</v>
      </c>
      <c r="AD273">
        <f t="shared" si="16"/>
        <v>297</v>
      </c>
    </row>
    <row r="274" spans="1:30" x14ac:dyDescent="0.3">
      <c r="A274" t="s">
        <v>38</v>
      </c>
      <c r="B274" s="3">
        <v>36</v>
      </c>
      <c r="C274" s="9">
        <v>2018</v>
      </c>
      <c r="D274" s="11">
        <v>484116</v>
      </c>
      <c r="E274" s="16">
        <v>61882495.818036944</v>
      </c>
      <c r="F274" s="17">
        <f t="shared" si="17"/>
        <v>127825.76039221374</v>
      </c>
      <c r="G274">
        <v>253</v>
      </c>
      <c r="H274" s="51">
        <v>0.15</v>
      </c>
      <c r="I274" s="17">
        <v>33.139993359834705</v>
      </c>
      <c r="J274">
        <v>1.4587394337935383E-2</v>
      </c>
      <c r="K274">
        <v>4.9159530305912989E-2</v>
      </c>
      <c r="L274">
        <v>11.1</v>
      </c>
      <c r="M274">
        <v>85.2</v>
      </c>
      <c r="N274">
        <v>151</v>
      </c>
      <c r="O274">
        <v>0.48499999999999999</v>
      </c>
      <c r="P274">
        <v>45.2</v>
      </c>
      <c r="Q274">
        <v>0.65954299999999999</v>
      </c>
      <c r="R274">
        <v>2</v>
      </c>
      <c r="S274">
        <f t="shared" ref="S274:AD289" si="18">G195</f>
        <v>256</v>
      </c>
      <c r="T274">
        <f t="shared" si="18"/>
        <v>0.1</v>
      </c>
      <c r="U274">
        <f t="shared" si="18"/>
        <v>34.832691378636056</v>
      </c>
      <c r="V274">
        <f t="shared" si="18"/>
        <v>1.4609116298346776E-2</v>
      </c>
      <c r="W274">
        <f t="shared" si="18"/>
        <v>7.5380063623412236E-2</v>
      </c>
      <c r="X274">
        <f t="shared" si="18"/>
        <v>13.1143</v>
      </c>
      <c r="Y274">
        <f t="shared" si="18"/>
        <v>86.3</v>
      </c>
      <c r="Z274">
        <f t="shared" si="18"/>
        <v>157</v>
      </c>
      <c r="AA274">
        <f t="shared" si="18"/>
        <v>0.49700000000000005</v>
      </c>
      <c r="AB274">
        <f t="shared" si="18"/>
        <v>45.8</v>
      </c>
      <c r="AC274">
        <f t="shared" si="18"/>
        <v>0.65465699999999993</v>
      </c>
      <c r="AD274">
        <f t="shared" si="18"/>
        <v>6</v>
      </c>
    </row>
    <row r="275" spans="1:30" x14ac:dyDescent="0.3">
      <c r="A275" t="s">
        <v>39</v>
      </c>
      <c r="B275" s="3">
        <v>37</v>
      </c>
      <c r="C275" s="9">
        <v>2018</v>
      </c>
      <c r="D275" s="11">
        <v>890342</v>
      </c>
      <c r="E275" s="16">
        <v>155336403.06397069</v>
      </c>
      <c r="F275" s="17">
        <f t="shared" si="17"/>
        <v>174468.24148919256</v>
      </c>
      <c r="G275">
        <v>451</v>
      </c>
      <c r="H275" s="51">
        <v>0.44</v>
      </c>
      <c r="I275" s="17">
        <v>21.953380885333665</v>
      </c>
      <c r="J275">
        <v>1.0097777703306438E-3</v>
      </c>
      <c r="K275">
        <v>8.771507231039237E-2</v>
      </c>
      <c r="L275">
        <v>15</v>
      </c>
      <c r="M275">
        <v>78.3</v>
      </c>
      <c r="N275">
        <v>169</v>
      </c>
      <c r="O275">
        <v>0.47600000000000003</v>
      </c>
      <c r="P275">
        <v>73</v>
      </c>
      <c r="Q275">
        <v>0.78797799999999996</v>
      </c>
      <c r="R275">
        <v>63</v>
      </c>
      <c r="S275">
        <f t="shared" si="18"/>
        <v>438</v>
      </c>
      <c r="T275">
        <f t="shared" si="18"/>
        <v>0.42</v>
      </c>
      <c r="U275">
        <f t="shared" si="18"/>
        <v>22.436981789928993</v>
      </c>
      <c r="V275">
        <f t="shared" si="18"/>
        <v>2.2429565786711478E-3</v>
      </c>
      <c r="W275">
        <f t="shared" si="18"/>
        <v>0.10081536079987193</v>
      </c>
      <c r="X275">
        <f t="shared" si="18"/>
        <v>10.23335</v>
      </c>
      <c r="Y275">
        <f t="shared" si="18"/>
        <v>81.599999999999994</v>
      </c>
      <c r="Z275">
        <f t="shared" si="18"/>
        <v>163</v>
      </c>
      <c r="AA275">
        <f t="shared" si="18"/>
        <v>0.47399999999999998</v>
      </c>
      <c r="AB275">
        <f t="shared" si="18"/>
        <v>75.7</v>
      </c>
      <c r="AC275">
        <f t="shared" si="18"/>
        <v>0.78969800000000001</v>
      </c>
      <c r="AD275">
        <f t="shared" si="18"/>
        <v>43</v>
      </c>
    </row>
    <row r="276" spans="1:30" x14ac:dyDescent="0.3">
      <c r="A276" t="s">
        <v>40</v>
      </c>
      <c r="B276" s="3">
        <v>38</v>
      </c>
      <c r="C276" s="9">
        <v>2018</v>
      </c>
      <c r="D276" s="11">
        <v>469882</v>
      </c>
      <c r="E276" s="16">
        <v>77510536.682140812</v>
      </c>
      <c r="F276" s="17">
        <f t="shared" si="17"/>
        <v>164957.45034315172</v>
      </c>
      <c r="G276">
        <v>215</v>
      </c>
      <c r="H276" s="51">
        <v>0.6</v>
      </c>
      <c r="I276" s="17">
        <v>26.460019431313341</v>
      </c>
      <c r="J276">
        <v>1.9562372470466133E-2</v>
      </c>
      <c r="K276">
        <v>0.10054020582834342</v>
      </c>
      <c r="L276">
        <v>10.5</v>
      </c>
      <c r="M276">
        <v>78</v>
      </c>
      <c r="N276">
        <v>239</v>
      </c>
      <c r="O276">
        <v>0.58299999999999996</v>
      </c>
      <c r="P276">
        <v>68</v>
      </c>
      <c r="Q276">
        <v>0.70835700000000001</v>
      </c>
      <c r="R276">
        <v>8</v>
      </c>
      <c r="S276">
        <f t="shared" si="18"/>
        <v>211</v>
      </c>
      <c r="T276">
        <f t="shared" si="18"/>
        <v>0.62</v>
      </c>
      <c r="U276">
        <f t="shared" si="18"/>
        <v>25.411875223522816</v>
      </c>
      <c r="V276">
        <f t="shared" si="18"/>
        <v>1.9259809653591076E-2</v>
      </c>
      <c r="W276">
        <f t="shared" si="18"/>
        <v>0.13075565671852324</v>
      </c>
      <c r="X276">
        <f t="shared" si="18"/>
        <v>7.5666500000000001</v>
      </c>
      <c r="Y276">
        <f t="shared" si="18"/>
        <v>81.7</v>
      </c>
      <c r="Z276">
        <f t="shared" si="18"/>
        <v>230</v>
      </c>
      <c r="AA276">
        <f t="shared" si="18"/>
        <v>0.58299999999999996</v>
      </c>
      <c r="AB276">
        <f t="shared" si="18"/>
        <v>68.099999999999994</v>
      </c>
      <c r="AC276">
        <f t="shared" si="18"/>
        <v>0.70772999999999997</v>
      </c>
      <c r="AD276">
        <f t="shared" si="18"/>
        <v>10</v>
      </c>
    </row>
    <row r="277" spans="1:30" x14ac:dyDescent="0.3">
      <c r="A277" t="s">
        <v>41</v>
      </c>
      <c r="B277" s="3">
        <v>39</v>
      </c>
      <c r="C277" s="9">
        <v>2018</v>
      </c>
      <c r="D277" s="11">
        <v>699240</v>
      </c>
      <c r="E277" s="16">
        <v>144753804.22310272</v>
      </c>
      <c r="F277" s="17">
        <f t="shared" si="17"/>
        <v>207015.90901993981</v>
      </c>
      <c r="G277">
        <v>354</v>
      </c>
      <c r="H277" s="51">
        <v>0.21</v>
      </c>
      <c r="I277" s="17">
        <v>19.513414946797713</v>
      </c>
      <c r="J277">
        <v>2.7314941798623105E-3</v>
      </c>
      <c r="K277">
        <v>5.628854807134108E-2</v>
      </c>
      <c r="L277">
        <v>16.5</v>
      </c>
      <c r="M277">
        <v>84.7</v>
      </c>
      <c r="N277">
        <v>303</v>
      </c>
      <c r="O277">
        <v>0.36399999999999999</v>
      </c>
      <c r="P277">
        <v>89</v>
      </c>
      <c r="Q277">
        <v>0.87459100000000012</v>
      </c>
      <c r="R277">
        <v>81</v>
      </c>
      <c r="S277">
        <f t="shared" si="18"/>
        <v>334</v>
      </c>
      <c r="T277">
        <f t="shared" si="18"/>
        <v>0.23</v>
      </c>
      <c r="U277">
        <f t="shared" si="18"/>
        <v>17.858355012640434</v>
      </c>
      <c r="V277">
        <f t="shared" si="18"/>
        <v>2.7065936952245608E-3</v>
      </c>
      <c r="W277">
        <f t="shared" si="18"/>
        <v>9.9238904686846957E-2</v>
      </c>
      <c r="X277">
        <f t="shared" si="18"/>
        <v>9.5268499999999996</v>
      </c>
      <c r="Y277">
        <f t="shared" si="18"/>
        <v>88.1</v>
      </c>
      <c r="Z277">
        <f t="shared" si="18"/>
        <v>327</v>
      </c>
      <c r="AA277">
        <f t="shared" si="18"/>
        <v>0.36399999999999999</v>
      </c>
      <c r="AB277">
        <f t="shared" si="18"/>
        <v>90.6</v>
      </c>
      <c r="AC277">
        <f t="shared" si="18"/>
        <v>0.89069100000000001</v>
      </c>
      <c r="AD277">
        <f t="shared" si="18"/>
        <v>79</v>
      </c>
    </row>
    <row r="278" spans="1:30" x14ac:dyDescent="0.3">
      <c r="A278" t="s">
        <v>42</v>
      </c>
      <c r="B278" s="3">
        <v>40</v>
      </c>
      <c r="C278" s="9">
        <v>2018</v>
      </c>
      <c r="D278" s="11">
        <v>2882213</v>
      </c>
      <c r="E278" s="16">
        <v>720815265.10467184</v>
      </c>
      <c r="F278" s="17">
        <f t="shared" si="17"/>
        <v>250090.90761323742</v>
      </c>
      <c r="G278">
        <v>1377</v>
      </c>
      <c r="H278" s="51">
        <v>0.27</v>
      </c>
      <c r="I278" s="17">
        <v>20.181204998637199</v>
      </c>
      <c r="J278">
        <v>5.0937125912694399E-3</v>
      </c>
      <c r="K278">
        <v>0.12708237786538293</v>
      </c>
      <c r="L278">
        <v>10.199999999999999</v>
      </c>
      <c r="M278">
        <v>75.5</v>
      </c>
      <c r="N278">
        <v>257</v>
      </c>
      <c r="O278">
        <v>0.40399999999999997</v>
      </c>
      <c r="P278">
        <v>81.099999999999994</v>
      </c>
      <c r="Q278">
        <v>0.89136799999999994</v>
      </c>
      <c r="R278">
        <v>148</v>
      </c>
      <c r="S278">
        <f t="shared" si="18"/>
        <v>1354</v>
      </c>
      <c r="T278">
        <f t="shared" si="18"/>
        <v>0.25</v>
      </c>
      <c r="U278">
        <f t="shared" si="18"/>
        <v>19.040256821044316</v>
      </c>
      <c r="V278">
        <f t="shared" si="18"/>
        <v>5.1603960750238797E-3</v>
      </c>
      <c r="W278">
        <f t="shared" si="18"/>
        <v>0.12336742497706006</v>
      </c>
      <c r="X278">
        <f t="shared" si="18"/>
        <v>7.8183999999999987</v>
      </c>
      <c r="Y278">
        <f t="shared" si="18"/>
        <v>76.599999999999994</v>
      </c>
      <c r="Z278">
        <f t="shared" si="18"/>
        <v>258</v>
      </c>
      <c r="AA278">
        <f t="shared" si="18"/>
        <v>0.40700000000000003</v>
      </c>
      <c r="AB278">
        <f t="shared" si="18"/>
        <v>78.400000000000006</v>
      </c>
      <c r="AC278">
        <f t="shared" si="18"/>
        <v>0.88550399999999996</v>
      </c>
      <c r="AD278">
        <f t="shared" si="18"/>
        <v>172</v>
      </c>
    </row>
    <row r="279" spans="1:30" x14ac:dyDescent="0.3">
      <c r="A279" t="s">
        <v>43</v>
      </c>
      <c r="B279" s="3">
        <v>41</v>
      </c>
      <c r="C279" s="9">
        <v>2018</v>
      </c>
      <c r="D279" s="11">
        <v>4120410</v>
      </c>
      <c r="E279" s="16">
        <v>1475553932.3482506</v>
      </c>
      <c r="F279" s="17">
        <f t="shared" si="17"/>
        <v>358108.52132390963</v>
      </c>
      <c r="G279">
        <v>1955</v>
      </c>
      <c r="H279" s="51">
        <v>0.63</v>
      </c>
      <c r="I279" s="17">
        <v>15.403862184251487</v>
      </c>
      <c r="J279">
        <v>3.2469856364825252E-2</v>
      </c>
      <c r="K279">
        <v>0.33461396026973284</v>
      </c>
      <c r="L279">
        <v>17.7</v>
      </c>
      <c r="M279">
        <v>79.7</v>
      </c>
      <c r="N279">
        <v>248</v>
      </c>
      <c r="O279">
        <v>0.38400000000000001</v>
      </c>
      <c r="P279">
        <v>76.2</v>
      </c>
      <c r="Q279">
        <v>0.90618399999999999</v>
      </c>
      <c r="R279">
        <v>547</v>
      </c>
      <c r="S279">
        <f t="shared" si="18"/>
        <v>1995</v>
      </c>
      <c r="T279">
        <f t="shared" si="18"/>
        <v>0.59</v>
      </c>
      <c r="U279">
        <f t="shared" si="18"/>
        <v>18.72391071073563</v>
      </c>
      <c r="V279">
        <f t="shared" si="18"/>
        <v>3.2538980606784507E-2</v>
      </c>
      <c r="W279">
        <f t="shared" si="18"/>
        <v>0.28159519808766764</v>
      </c>
      <c r="X279">
        <f t="shared" si="18"/>
        <v>12.492000000000001</v>
      </c>
      <c r="Y279">
        <f t="shared" si="18"/>
        <v>77.3</v>
      </c>
      <c r="Z279">
        <f t="shared" si="18"/>
        <v>255</v>
      </c>
      <c r="AA279">
        <f t="shared" si="18"/>
        <v>0.38500000000000001</v>
      </c>
      <c r="AB279">
        <f t="shared" si="18"/>
        <v>76.900000000000006</v>
      </c>
      <c r="AC279">
        <f t="shared" si="18"/>
        <v>0.90713899999999992</v>
      </c>
      <c r="AD279">
        <f t="shared" si="18"/>
        <v>642</v>
      </c>
    </row>
    <row r="280" spans="1:30" x14ac:dyDescent="0.3">
      <c r="A280" t="s">
        <v>44</v>
      </c>
      <c r="B280" s="3">
        <v>42</v>
      </c>
      <c r="C280" s="9">
        <v>2018</v>
      </c>
      <c r="D280" s="11">
        <v>684692</v>
      </c>
      <c r="E280" s="16">
        <v>177571654.81525815</v>
      </c>
      <c r="F280" s="17">
        <f t="shared" si="17"/>
        <v>259345.30389614333</v>
      </c>
      <c r="G280">
        <v>331</v>
      </c>
      <c r="H280" s="51">
        <v>0.13</v>
      </c>
      <c r="I280" s="17">
        <v>14.178733439098909</v>
      </c>
      <c r="J280">
        <v>1.4441403803208163E-3</v>
      </c>
      <c r="K280">
        <v>0.27685120413195846</v>
      </c>
      <c r="L280">
        <v>13</v>
      </c>
      <c r="M280">
        <v>66.099999999999994</v>
      </c>
      <c r="N280">
        <v>270</v>
      </c>
      <c r="O280">
        <v>0.33</v>
      </c>
      <c r="P280">
        <v>80.099999999999994</v>
      </c>
      <c r="Q280">
        <v>0.593337</v>
      </c>
      <c r="R280">
        <v>106</v>
      </c>
      <c r="S280">
        <f t="shared" si="18"/>
        <v>348</v>
      </c>
      <c r="T280">
        <f t="shared" si="18"/>
        <v>0.11</v>
      </c>
      <c r="U280">
        <f t="shared" si="18"/>
        <v>13.484915810479862</v>
      </c>
      <c r="V280">
        <f t="shared" si="18"/>
        <v>1.2048496288383664E-3</v>
      </c>
      <c r="W280">
        <f t="shared" si="18"/>
        <v>0.31166846315956781</v>
      </c>
      <c r="X280">
        <f t="shared" si="18"/>
        <v>8.9268000000000001</v>
      </c>
      <c r="Y280">
        <f t="shared" si="18"/>
        <v>72.099999999999994</v>
      </c>
      <c r="Z280">
        <f t="shared" si="18"/>
        <v>279</v>
      </c>
      <c r="AA280">
        <f t="shared" si="18"/>
        <v>0.33500000000000002</v>
      </c>
      <c r="AB280">
        <f t="shared" si="18"/>
        <v>81.599999999999994</v>
      </c>
      <c r="AC280">
        <f t="shared" si="18"/>
        <v>0.58863500000000002</v>
      </c>
      <c r="AD280">
        <f t="shared" si="18"/>
        <v>115</v>
      </c>
    </row>
    <row r="281" spans="1:30" x14ac:dyDescent="0.3">
      <c r="A281" t="s">
        <v>45</v>
      </c>
      <c r="B281" s="3">
        <v>43</v>
      </c>
      <c r="C281" s="9">
        <v>2018</v>
      </c>
      <c r="D281" s="11">
        <v>807577</v>
      </c>
      <c r="E281" s="16">
        <v>229562760.71364513</v>
      </c>
      <c r="F281" s="17">
        <f t="shared" si="17"/>
        <v>284261.14254572027</v>
      </c>
      <c r="G281">
        <v>421</v>
      </c>
      <c r="H281" s="51">
        <v>0.41</v>
      </c>
      <c r="I281" s="17">
        <v>21.292085986561137</v>
      </c>
      <c r="J281">
        <v>1.942170640349303E-4</v>
      </c>
      <c r="K281">
        <v>0.24060898097601477</v>
      </c>
      <c r="L281">
        <v>24.6</v>
      </c>
      <c r="M281">
        <v>67.099999999999994</v>
      </c>
      <c r="N281">
        <v>331</v>
      </c>
      <c r="O281">
        <v>0.37</v>
      </c>
      <c r="P281">
        <v>78.2</v>
      </c>
      <c r="Q281">
        <v>0.56190300000000004</v>
      </c>
      <c r="R281">
        <v>70</v>
      </c>
      <c r="S281">
        <f t="shared" si="18"/>
        <v>439</v>
      </c>
      <c r="T281">
        <f t="shared" si="18"/>
        <v>0.35</v>
      </c>
      <c r="U281">
        <f t="shared" si="18"/>
        <v>24.793508260381177</v>
      </c>
      <c r="V281">
        <f t="shared" si="18"/>
        <v>1.4034092378808889E-4</v>
      </c>
      <c r="W281">
        <f t="shared" si="18"/>
        <v>0.2317080822566015</v>
      </c>
      <c r="X281">
        <f t="shared" si="18"/>
        <v>19.235949999999999</v>
      </c>
      <c r="Y281">
        <f t="shared" si="18"/>
        <v>66.3</v>
      </c>
      <c r="Z281">
        <f t="shared" si="18"/>
        <v>345</v>
      </c>
      <c r="AA281">
        <f t="shared" si="18"/>
        <v>0.37200000000000005</v>
      </c>
      <c r="AB281">
        <f t="shared" si="18"/>
        <v>77.3</v>
      </c>
      <c r="AC281">
        <f t="shared" si="18"/>
        <v>0.56133299999999997</v>
      </c>
      <c r="AD281">
        <f t="shared" si="18"/>
        <v>54</v>
      </c>
    </row>
    <row r="282" spans="1:30" x14ac:dyDescent="0.3">
      <c r="A282" t="s">
        <v>46</v>
      </c>
      <c r="B282" s="3">
        <v>44</v>
      </c>
      <c r="C282" s="9">
        <v>2018</v>
      </c>
      <c r="D282" s="11">
        <v>3974375</v>
      </c>
      <c r="E282" s="16">
        <v>2144319594.7152669</v>
      </c>
      <c r="F282" s="17">
        <f t="shared" si="17"/>
        <v>539536.30312068365</v>
      </c>
      <c r="G282">
        <v>2037</v>
      </c>
      <c r="H282" s="51">
        <v>0.68</v>
      </c>
      <c r="I282" s="17">
        <v>24.010114901631439</v>
      </c>
      <c r="J282">
        <v>0.28733511115286636</v>
      </c>
      <c r="K282">
        <v>0.14864449058974397</v>
      </c>
      <c r="L282">
        <v>31.8</v>
      </c>
      <c r="M282">
        <v>81.8</v>
      </c>
      <c r="N282">
        <v>377</v>
      </c>
      <c r="O282">
        <v>0.23199999999999998</v>
      </c>
      <c r="P282">
        <v>61.9</v>
      </c>
      <c r="Q282">
        <v>0.76281499999999991</v>
      </c>
      <c r="R282">
        <v>726</v>
      </c>
      <c r="S282">
        <f t="shared" si="18"/>
        <v>2044</v>
      </c>
      <c r="T282">
        <f t="shared" si="18"/>
        <v>0.72</v>
      </c>
      <c r="U282">
        <f t="shared" si="18"/>
        <v>28.154904864571474</v>
      </c>
      <c r="V282">
        <f t="shared" si="18"/>
        <v>0.23589447514326398</v>
      </c>
      <c r="W282">
        <f t="shared" si="18"/>
        <v>0.16108921868238482</v>
      </c>
      <c r="X282">
        <f t="shared" si="18"/>
        <v>26.736899999999999</v>
      </c>
      <c r="Y282">
        <f t="shared" si="18"/>
        <v>84.2</v>
      </c>
      <c r="Z282">
        <f t="shared" si="18"/>
        <v>385</v>
      </c>
      <c r="AA282">
        <f t="shared" si="18"/>
        <v>0.23300000000000001</v>
      </c>
      <c r="AB282">
        <f t="shared" si="18"/>
        <v>62.3</v>
      </c>
      <c r="AC282">
        <f t="shared" si="18"/>
        <v>0.75450200000000001</v>
      </c>
      <c r="AD282">
        <f t="shared" si="18"/>
        <v>688</v>
      </c>
    </row>
    <row r="283" spans="1:30" x14ac:dyDescent="0.3">
      <c r="A283" t="s">
        <v>47</v>
      </c>
      <c r="B283" s="3">
        <v>45</v>
      </c>
      <c r="C283" s="9">
        <v>2018</v>
      </c>
      <c r="D283" s="11">
        <v>1485682</v>
      </c>
      <c r="E283" s="16">
        <v>580018579.28631341</v>
      </c>
      <c r="F283" s="17">
        <f t="shared" si="17"/>
        <v>390405.60448757769</v>
      </c>
      <c r="G283">
        <v>782</v>
      </c>
      <c r="H283" s="51">
        <v>0.34</v>
      </c>
      <c r="I283" s="17">
        <v>14.262877885057023</v>
      </c>
      <c r="J283">
        <v>0.26272336616049802</v>
      </c>
      <c r="K283">
        <v>0.1785606412577922</v>
      </c>
      <c r="L283">
        <v>14.2</v>
      </c>
      <c r="M283">
        <v>70.3</v>
      </c>
      <c r="N283">
        <v>292</v>
      </c>
      <c r="O283">
        <v>0.34499999999999997</v>
      </c>
      <c r="P283">
        <v>79.400000000000006</v>
      </c>
      <c r="Q283">
        <v>0.59841500000000003</v>
      </c>
      <c r="R283">
        <v>123</v>
      </c>
      <c r="S283">
        <f t="shared" si="18"/>
        <v>790</v>
      </c>
      <c r="T283">
        <f t="shared" si="18"/>
        <v>0.3</v>
      </c>
      <c r="U283">
        <f t="shared" si="18"/>
        <v>14.138558936121626</v>
      </c>
      <c r="V283">
        <f t="shared" si="18"/>
        <v>0.22772996005017676</v>
      </c>
      <c r="W283">
        <f t="shared" si="18"/>
        <v>0.18935915205509588</v>
      </c>
      <c r="X283">
        <f t="shared" si="18"/>
        <v>10.120900000000001</v>
      </c>
      <c r="Y283">
        <f t="shared" si="18"/>
        <v>72.7</v>
      </c>
      <c r="Z283">
        <f t="shared" si="18"/>
        <v>302</v>
      </c>
      <c r="AA283">
        <f t="shared" si="18"/>
        <v>0.34700000000000003</v>
      </c>
      <c r="AB283">
        <f t="shared" si="18"/>
        <v>82.4</v>
      </c>
      <c r="AC283">
        <f t="shared" si="18"/>
        <v>0.59548699999999999</v>
      </c>
      <c r="AD283">
        <f t="shared" si="18"/>
        <v>112</v>
      </c>
    </row>
    <row r="284" spans="1:30" x14ac:dyDescent="0.3">
      <c r="A284" t="s">
        <v>48</v>
      </c>
      <c r="B284" s="3">
        <v>46</v>
      </c>
      <c r="C284" s="9">
        <v>2018</v>
      </c>
      <c r="D284" s="11">
        <v>1217054</v>
      </c>
      <c r="E284" s="16">
        <v>294304047.04780984</v>
      </c>
      <c r="F284" s="17">
        <f t="shared" si="17"/>
        <v>241816.75344545915</v>
      </c>
      <c r="G284">
        <v>619</v>
      </c>
      <c r="H284" s="51">
        <v>0.68</v>
      </c>
      <c r="I284" s="17">
        <v>17.823646994579352</v>
      </c>
      <c r="J284">
        <v>1.0271889907373882E-3</v>
      </c>
      <c r="K284">
        <v>0.26006261821430576</v>
      </c>
      <c r="L284">
        <v>39.200000000000003</v>
      </c>
      <c r="M284">
        <v>62.6</v>
      </c>
      <c r="N284">
        <v>281</v>
      </c>
      <c r="O284">
        <v>0.371</v>
      </c>
      <c r="P284">
        <v>83.4</v>
      </c>
      <c r="Q284">
        <v>0.61897000000000002</v>
      </c>
      <c r="R284">
        <v>92</v>
      </c>
      <c r="S284">
        <f t="shared" si="18"/>
        <v>627</v>
      </c>
      <c r="T284">
        <f t="shared" si="18"/>
        <v>0.69</v>
      </c>
      <c r="U284">
        <f t="shared" si="18"/>
        <v>17.660856212593483</v>
      </c>
      <c r="V284">
        <f t="shared" si="18"/>
        <v>1.0044448264769968E-3</v>
      </c>
      <c r="W284">
        <f t="shared" si="18"/>
        <v>0.25393491391086781</v>
      </c>
      <c r="X284">
        <f t="shared" si="18"/>
        <v>29.299250000000001</v>
      </c>
      <c r="Y284">
        <f t="shared" si="18"/>
        <v>65.7</v>
      </c>
      <c r="Z284">
        <f t="shared" si="18"/>
        <v>288</v>
      </c>
      <c r="AA284">
        <f t="shared" si="18"/>
        <v>0.376</v>
      </c>
      <c r="AB284">
        <f t="shared" si="18"/>
        <v>83.3</v>
      </c>
      <c r="AC284">
        <f t="shared" si="18"/>
        <v>0.61766500000000002</v>
      </c>
      <c r="AD284">
        <f t="shared" si="18"/>
        <v>121</v>
      </c>
    </row>
    <row r="285" spans="1:30" x14ac:dyDescent="0.3">
      <c r="A285" t="s">
        <v>49</v>
      </c>
      <c r="B285" s="3">
        <v>47</v>
      </c>
      <c r="C285" s="9">
        <v>2018</v>
      </c>
      <c r="D285" s="11">
        <v>2596807</v>
      </c>
      <c r="E285" s="16">
        <v>1178966972.2814815</v>
      </c>
      <c r="F285" s="17">
        <f t="shared" si="17"/>
        <v>454006.3902636898</v>
      </c>
      <c r="G285">
        <v>1265</v>
      </c>
      <c r="H285" s="51">
        <v>1.01</v>
      </c>
      <c r="I285" s="17">
        <v>17.123231554884967</v>
      </c>
      <c r="J285">
        <v>0.22898831708411535</v>
      </c>
      <c r="K285">
        <v>0.28233035861206823</v>
      </c>
      <c r="L285">
        <v>15.2</v>
      </c>
      <c r="M285">
        <v>72.599999999999994</v>
      </c>
      <c r="N285">
        <v>211</v>
      </c>
      <c r="O285">
        <v>0.24199999999999999</v>
      </c>
      <c r="P285">
        <v>82.3</v>
      </c>
      <c r="Q285">
        <v>0.69210899999999997</v>
      </c>
      <c r="R285">
        <v>281</v>
      </c>
      <c r="S285">
        <f t="shared" si="18"/>
        <v>1282</v>
      </c>
      <c r="T285">
        <f t="shared" si="18"/>
        <v>1.1499999999999999</v>
      </c>
      <c r="U285">
        <f t="shared" si="18"/>
        <v>19.676857996885445</v>
      </c>
      <c r="V285">
        <f t="shared" si="18"/>
        <v>0.17850681324494527</v>
      </c>
      <c r="W285">
        <f t="shared" si="18"/>
        <v>0.29911798635056774</v>
      </c>
      <c r="X285">
        <f t="shared" si="18"/>
        <v>11.577500000000001</v>
      </c>
      <c r="Y285">
        <f t="shared" si="18"/>
        <v>70.2</v>
      </c>
      <c r="Z285">
        <f t="shared" si="18"/>
        <v>216</v>
      </c>
      <c r="AA285">
        <f t="shared" si="18"/>
        <v>0.24199999999999999</v>
      </c>
      <c r="AB285">
        <f t="shared" si="18"/>
        <v>83.3</v>
      </c>
      <c r="AC285">
        <f t="shared" si="18"/>
        <v>0.68454999999999999</v>
      </c>
      <c r="AD285">
        <f t="shared" si="18"/>
        <v>354</v>
      </c>
    </row>
    <row r="286" spans="1:30" x14ac:dyDescent="0.3">
      <c r="A286" t="s">
        <v>50</v>
      </c>
      <c r="B286" s="3">
        <v>48</v>
      </c>
      <c r="C286" s="9">
        <v>2018</v>
      </c>
      <c r="D286" s="11">
        <v>1218763</v>
      </c>
      <c r="E286" s="16">
        <v>323581309.4871639</v>
      </c>
      <c r="F286" s="17">
        <f t="shared" si="17"/>
        <v>265499.78091488162</v>
      </c>
      <c r="G286">
        <v>667</v>
      </c>
      <c r="H286" s="51">
        <v>0.6</v>
      </c>
      <c r="I286" s="17">
        <v>16.845196884496222</v>
      </c>
      <c r="J286">
        <v>3.9142731325488497E-3</v>
      </c>
      <c r="K286">
        <v>0.26890364647420278</v>
      </c>
      <c r="L286">
        <v>15.7</v>
      </c>
      <c r="M286">
        <v>64.099999999999994</v>
      </c>
      <c r="N286">
        <v>245</v>
      </c>
      <c r="O286">
        <v>0.23199999999999998</v>
      </c>
      <c r="P286">
        <v>92.4</v>
      </c>
      <c r="Q286">
        <v>0.55400499999999997</v>
      </c>
      <c r="R286">
        <v>86</v>
      </c>
      <c r="S286">
        <f t="shared" si="18"/>
        <v>672</v>
      </c>
      <c r="T286">
        <f t="shared" si="18"/>
        <v>0.65</v>
      </c>
      <c r="U286">
        <f t="shared" si="18"/>
        <v>17.44082791366143</v>
      </c>
      <c r="V286">
        <f t="shared" si="18"/>
        <v>2.3554764688883591E-3</v>
      </c>
      <c r="W286">
        <f t="shared" si="18"/>
        <v>0.26783920788181836</v>
      </c>
      <c r="X286">
        <f t="shared" si="18"/>
        <v>12.111800000000001</v>
      </c>
      <c r="Y286">
        <f t="shared" si="18"/>
        <v>62.1</v>
      </c>
      <c r="Z286">
        <f t="shared" si="18"/>
        <v>256</v>
      </c>
      <c r="AA286">
        <f t="shared" si="18"/>
        <v>0.23600000000000002</v>
      </c>
      <c r="AB286">
        <f t="shared" si="18"/>
        <v>91.2</v>
      </c>
      <c r="AC286">
        <f t="shared" si="18"/>
        <v>0.55623400000000001</v>
      </c>
      <c r="AD286">
        <f t="shared" si="18"/>
        <v>121</v>
      </c>
    </row>
    <row r="287" spans="1:30" x14ac:dyDescent="0.3">
      <c r="A287" t="s">
        <v>51</v>
      </c>
      <c r="B287" s="3">
        <v>49</v>
      </c>
      <c r="C287" s="9">
        <v>2018</v>
      </c>
      <c r="D287" s="11">
        <v>3200781</v>
      </c>
      <c r="E287" s="16">
        <v>1334243771.4671867</v>
      </c>
      <c r="F287" s="17">
        <f t="shared" si="17"/>
        <v>416849.44126673666</v>
      </c>
      <c r="G287">
        <v>1760</v>
      </c>
      <c r="H287" s="51">
        <v>5.14</v>
      </c>
      <c r="I287" s="17">
        <v>17.268035641033869</v>
      </c>
      <c r="J287">
        <v>7.4300791986879188E-4</v>
      </c>
      <c r="K287">
        <v>0.29020967845209772</v>
      </c>
      <c r="L287">
        <v>28.6</v>
      </c>
      <c r="M287">
        <v>72.900000000000006</v>
      </c>
      <c r="N287">
        <v>264</v>
      </c>
      <c r="O287">
        <v>0.20399999999999999</v>
      </c>
      <c r="P287">
        <v>90.4</v>
      </c>
      <c r="Q287">
        <v>0.69928000000000001</v>
      </c>
      <c r="R287">
        <v>347</v>
      </c>
      <c r="S287">
        <f t="shared" si="18"/>
        <v>1773</v>
      </c>
      <c r="T287">
        <f t="shared" si="18"/>
        <v>5.49</v>
      </c>
      <c r="U287">
        <f t="shared" si="18"/>
        <v>17.671614859319433</v>
      </c>
      <c r="V287">
        <f t="shared" si="18"/>
        <v>7.2859504799068582E-4</v>
      </c>
      <c r="W287">
        <f t="shared" si="18"/>
        <v>0.28089481575107772</v>
      </c>
      <c r="X287">
        <f t="shared" si="18"/>
        <v>19.6065</v>
      </c>
      <c r="Y287">
        <f t="shared" si="18"/>
        <v>69.900000000000006</v>
      </c>
      <c r="Z287">
        <f t="shared" si="18"/>
        <v>273</v>
      </c>
      <c r="AA287">
        <f t="shared" si="18"/>
        <v>0.20499999999999999</v>
      </c>
      <c r="AB287">
        <f t="shared" si="18"/>
        <v>88.3</v>
      </c>
      <c r="AC287">
        <f t="shared" si="18"/>
        <v>0.69629000000000008</v>
      </c>
      <c r="AD287">
        <f t="shared" si="18"/>
        <v>360</v>
      </c>
    </row>
    <row r="288" spans="1:30" x14ac:dyDescent="0.3">
      <c r="A288" t="s">
        <v>52</v>
      </c>
      <c r="B288" s="3">
        <v>50</v>
      </c>
      <c r="C288" s="9">
        <v>2018</v>
      </c>
      <c r="D288" s="11">
        <v>1920172</v>
      </c>
      <c r="E288" s="16">
        <v>851812659.28923476</v>
      </c>
      <c r="F288" s="17">
        <f t="shared" si="17"/>
        <v>443612.68640998553</v>
      </c>
      <c r="G288">
        <v>1011</v>
      </c>
      <c r="H288" s="51">
        <v>0.09</v>
      </c>
      <c r="I288" s="17">
        <v>19.660290534346185</v>
      </c>
      <c r="J288">
        <v>0.38852510769751153</v>
      </c>
      <c r="K288">
        <v>0.13079744818465458</v>
      </c>
      <c r="L288">
        <v>7.2000000000000011</v>
      </c>
      <c r="M288">
        <v>80.5</v>
      </c>
      <c r="N288">
        <v>234</v>
      </c>
      <c r="O288">
        <v>0.40600000000000003</v>
      </c>
      <c r="P288">
        <v>82.9</v>
      </c>
      <c r="Q288">
        <v>0.81033900000000003</v>
      </c>
      <c r="R288">
        <v>175</v>
      </c>
      <c r="S288">
        <f t="shared" si="18"/>
        <v>1014</v>
      </c>
      <c r="T288">
        <f t="shared" si="18"/>
        <v>0.12</v>
      </c>
      <c r="U288">
        <f t="shared" si="18"/>
        <v>21.180691661899758</v>
      </c>
      <c r="V288">
        <f t="shared" si="18"/>
        <v>0.34028079800314887</v>
      </c>
      <c r="W288">
        <f t="shared" si="18"/>
        <v>0.12805056236930601</v>
      </c>
      <c r="X288">
        <f t="shared" si="18"/>
        <v>6.6983500000000005</v>
      </c>
      <c r="Y288">
        <f t="shared" si="18"/>
        <v>80.7</v>
      </c>
      <c r="Z288">
        <f t="shared" si="18"/>
        <v>234</v>
      </c>
      <c r="AA288">
        <f t="shared" si="18"/>
        <v>0.40600000000000003</v>
      </c>
      <c r="AB288">
        <f t="shared" si="18"/>
        <v>85.3</v>
      </c>
      <c r="AC288">
        <f t="shared" si="18"/>
        <v>0.80720899999999995</v>
      </c>
      <c r="AD288">
        <f t="shared" si="18"/>
        <v>136</v>
      </c>
    </row>
    <row r="289" spans="1:30" x14ac:dyDescent="0.3">
      <c r="A289" t="s">
        <v>53</v>
      </c>
      <c r="B289" s="3">
        <v>51</v>
      </c>
      <c r="C289" s="9">
        <v>2018</v>
      </c>
      <c r="D289" s="11">
        <v>1315622</v>
      </c>
      <c r="E289" s="16">
        <v>377622016.37502491</v>
      </c>
      <c r="F289" s="17">
        <f t="shared" si="17"/>
        <v>287029.2655299356</v>
      </c>
      <c r="G289">
        <v>685</v>
      </c>
      <c r="H289" s="51">
        <v>1.24</v>
      </c>
      <c r="I289" s="17">
        <v>21.192199960732669</v>
      </c>
      <c r="J289">
        <v>1.1693562568560452E-3</v>
      </c>
      <c r="K289">
        <v>0.19036283793714584</v>
      </c>
      <c r="L289">
        <v>25</v>
      </c>
      <c r="M289">
        <v>71.900000000000006</v>
      </c>
      <c r="N289">
        <v>253</v>
      </c>
      <c r="O289">
        <v>0.316</v>
      </c>
      <c r="P289">
        <v>80.2</v>
      </c>
      <c r="Q289">
        <v>0.77815799999999991</v>
      </c>
      <c r="R289">
        <v>142</v>
      </c>
      <c r="S289">
        <f t="shared" si="18"/>
        <v>673</v>
      </c>
      <c r="T289">
        <f t="shared" si="18"/>
        <v>1.45</v>
      </c>
      <c r="U289">
        <f t="shared" si="18"/>
        <v>19.158383327634134</v>
      </c>
      <c r="V289">
        <f t="shared" si="18"/>
        <v>1.4575831854204094E-3</v>
      </c>
      <c r="W289">
        <f t="shared" si="18"/>
        <v>0.19816686326291111</v>
      </c>
      <c r="X289">
        <f t="shared" si="18"/>
        <v>22.238</v>
      </c>
      <c r="Y289">
        <f t="shared" si="18"/>
        <v>71.900000000000006</v>
      </c>
      <c r="Z289">
        <f t="shared" si="18"/>
        <v>253</v>
      </c>
      <c r="AA289">
        <f t="shared" si="18"/>
        <v>0.318</v>
      </c>
      <c r="AB289">
        <f t="shared" si="18"/>
        <v>80.099999999999994</v>
      </c>
      <c r="AC289">
        <f t="shared" si="18"/>
        <v>0.79955699999999996</v>
      </c>
      <c r="AD289">
        <f t="shared" si="18"/>
        <v>96</v>
      </c>
    </row>
    <row r="290" spans="1:30" x14ac:dyDescent="0.3">
      <c r="A290" t="s">
        <v>54</v>
      </c>
      <c r="B290" s="3">
        <v>52</v>
      </c>
      <c r="C290" s="9">
        <v>2018</v>
      </c>
      <c r="D290" s="11">
        <v>3210539</v>
      </c>
      <c r="E290" s="16">
        <v>1378561361.8056569</v>
      </c>
      <c r="F290" s="17">
        <f t="shared" si="17"/>
        <v>429386.26872486423</v>
      </c>
      <c r="G290">
        <v>1714</v>
      </c>
      <c r="H290" s="51">
        <v>0.86</v>
      </c>
      <c r="I290" s="17">
        <v>16.301394960391157</v>
      </c>
      <c r="J290">
        <v>0.19348874215647177</v>
      </c>
      <c r="K290">
        <v>0.20551191973506425</v>
      </c>
      <c r="L290">
        <v>17.600000000000001</v>
      </c>
      <c r="M290">
        <v>81.8</v>
      </c>
      <c r="N290">
        <v>304</v>
      </c>
      <c r="O290">
        <v>0.20199999999999999</v>
      </c>
      <c r="P290">
        <v>73.400000000000006</v>
      </c>
      <c r="Q290">
        <v>0.42747000000000002</v>
      </c>
      <c r="R290">
        <v>416</v>
      </c>
      <c r="S290">
        <f t="shared" ref="S290:AD305" si="19">G211</f>
        <v>1720</v>
      </c>
      <c r="T290">
        <f t="shared" si="19"/>
        <v>0.98</v>
      </c>
      <c r="U290">
        <f t="shared" si="19"/>
        <v>17.911886129916535</v>
      </c>
      <c r="V290">
        <f t="shared" si="19"/>
        <v>0.15359003615957575</v>
      </c>
      <c r="W290">
        <f t="shared" si="19"/>
        <v>0.20902193583259379</v>
      </c>
      <c r="X290">
        <f t="shared" si="19"/>
        <v>8.2810000000000006</v>
      </c>
      <c r="Y290">
        <f t="shared" si="19"/>
        <v>77.599999999999994</v>
      </c>
      <c r="Z290">
        <f t="shared" si="19"/>
        <v>313</v>
      </c>
      <c r="AA290">
        <f t="shared" si="19"/>
        <v>0.20100000000000001</v>
      </c>
      <c r="AB290">
        <f t="shared" si="19"/>
        <v>73.5</v>
      </c>
      <c r="AC290">
        <f t="shared" si="19"/>
        <v>0.45321800000000001</v>
      </c>
      <c r="AD290">
        <f t="shared" si="19"/>
        <v>448</v>
      </c>
    </row>
    <row r="291" spans="1:30" x14ac:dyDescent="0.3">
      <c r="A291" t="s">
        <v>55</v>
      </c>
      <c r="B291" s="3">
        <v>53</v>
      </c>
      <c r="C291" s="9">
        <v>2018</v>
      </c>
      <c r="D291" s="11">
        <v>2498661</v>
      </c>
      <c r="E291" s="16">
        <v>727380608.99467754</v>
      </c>
      <c r="F291" s="17">
        <f t="shared" si="17"/>
        <v>291108.16112897167</v>
      </c>
      <c r="G291">
        <v>1197</v>
      </c>
      <c r="H291" s="51">
        <v>0.57999999999999996</v>
      </c>
      <c r="I291" s="17">
        <v>20.012454147415237</v>
      </c>
      <c r="J291">
        <v>3.5418048983260675E-2</v>
      </c>
      <c r="K291">
        <v>0.19077133608353533</v>
      </c>
      <c r="L291">
        <v>18.3</v>
      </c>
      <c r="M291">
        <v>73.3</v>
      </c>
      <c r="N291">
        <v>306</v>
      </c>
      <c r="O291">
        <v>0.23399999999999999</v>
      </c>
      <c r="P291">
        <v>98.8</v>
      </c>
      <c r="Q291">
        <v>0.63401099999999999</v>
      </c>
      <c r="R291">
        <v>214</v>
      </c>
      <c r="S291">
        <f t="shared" si="19"/>
        <v>1200</v>
      </c>
      <c r="T291">
        <f t="shared" si="19"/>
        <v>0.61</v>
      </c>
      <c r="U291">
        <f t="shared" si="19"/>
        <v>19.914165979830614</v>
      </c>
      <c r="V291">
        <f t="shared" si="19"/>
        <v>2.4670467369386658E-2</v>
      </c>
      <c r="W291">
        <f t="shared" si="19"/>
        <v>0.18917018994627624</v>
      </c>
      <c r="X291">
        <f t="shared" si="19"/>
        <v>13.06955</v>
      </c>
      <c r="Y291">
        <f t="shared" si="19"/>
        <v>74.599999999999994</v>
      </c>
      <c r="Z291">
        <f t="shared" si="19"/>
        <v>309</v>
      </c>
      <c r="AA291">
        <f t="shared" si="19"/>
        <v>0.23699999999999999</v>
      </c>
      <c r="AB291">
        <f t="shared" si="19"/>
        <v>99.2</v>
      </c>
      <c r="AC291">
        <f t="shared" si="19"/>
        <v>0.63519599999999998</v>
      </c>
      <c r="AD291">
        <f t="shared" si="19"/>
        <v>177</v>
      </c>
    </row>
    <row r="292" spans="1:30" x14ac:dyDescent="0.3">
      <c r="A292" t="s">
        <v>56</v>
      </c>
      <c r="B292" s="3">
        <v>54</v>
      </c>
      <c r="C292" s="9">
        <v>2018</v>
      </c>
      <c r="D292" s="11">
        <v>1234009</v>
      </c>
      <c r="E292" s="16">
        <v>373254668.39168626</v>
      </c>
      <c r="F292" s="17">
        <f t="shared" si="17"/>
        <v>302473.21404599666</v>
      </c>
      <c r="G292">
        <v>626</v>
      </c>
      <c r="H292" s="51">
        <v>3.13</v>
      </c>
      <c r="I292" s="17">
        <v>21.445293132172356</v>
      </c>
      <c r="J292">
        <v>1.1708081645157678E-2</v>
      </c>
      <c r="K292">
        <v>0.23665932260109748</v>
      </c>
      <c r="L292">
        <v>15.6</v>
      </c>
      <c r="M292">
        <v>70.5</v>
      </c>
      <c r="N292">
        <v>293</v>
      </c>
      <c r="O292">
        <v>0.24100000000000002</v>
      </c>
      <c r="P292">
        <v>80.5</v>
      </c>
      <c r="Q292">
        <v>0.72430499999999998</v>
      </c>
      <c r="R292">
        <v>112</v>
      </c>
      <c r="S292">
        <f t="shared" si="19"/>
        <v>641</v>
      </c>
      <c r="T292">
        <f t="shared" si="19"/>
        <v>3.65</v>
      </c>
      <c r="U292">
        <f t="shared" si="19"/>
        <v>22.435273361454684</v>
      </c>
      <c r="V292">
        <f t="shared" si="19"/>
        <v>9.9599223861937466E-3</v>
      </c>
      <c r="W292">
        <f t="shared" si="19"/>
        <v>0.24992079862835095</v>
      </c>
      <c r="X292">
        <f t="shared" si="19"/>
        <v>7.7325000000000008</v>
      </c>
      <c r="Y292">
        <f t="shared" si="19"/>
        <v>64</v>
      </c>
      <c r="Z292">
        <f t="shared" si="19"/>
        <v>296</v>
      </c>
      <c r="AA292">
        <f t="shared" si="19"/>
        <v>0.245</v>
      </c>
      <c r="AB292">
        <f t="shared" si="19"/>
        <v>82.5</v>
      </c>
      <c r="AC292">
        <f t="shared" si="19"/>
        <v>0.71605799999999997</v>
      </c>
      <c r="AD292">
        <f t="shared" si="19"/>
        <v>175</v>
      </c>
    </row>
    <row r="293" spans="1:30" x14ac:dyDescent="0.3">
      <c r="A293" t="s">
        <v>57</v>
      </c>
      <c r="B293" s="3">
        <v>55</v>
      </c>
      <c r="C293" s="9">
        <v>2018</v>
      </c>
      <c r="D293" s="11">
        <v>817465</v>
      </c>
      <c r="E293" s="16">
        <v>207451815.95919871</v>
      </c>
      <c r="F293" s="17">
        <f t="shared" si="17"/>
        <v>253774.55421235002</v>
      </c>
      <c r="G293">
        <v>384</v>
      </c>
      <c r="H293" s="51">
        <v>0.16</v>
      </c>
      <c r="I293" s="17">
        <v>12.593676698212672</v>
      </c>
      <c r="J293">
        <v>9.0168230766504587E-3</v>
      </c>
      <c r="K293">
        <v>0.20789428442202409</v>
      </c>
      <c r="L293">
        <v>21.1</v>
      </c>
      <c r="M293">
        <v>66.900000000000006</v>
      </c>
      <c r="N293">
        <v>199</v>
      </c>
      <c r="O293">
        <v>0.36899999999999999</v>
      </c>
      <c r="P293">
        <v>89.2</v>
      </c>
      <c r="Q293">
        <v>0.57272000000000001</v>
      </c>
      <c r="R293">
        <v>52</v>
      </c>
      <c r="S293">
        <f t="shared" si="19"/>
        <v>403</v>
      </c>
      <c r="T293">
        <f t="shared" si="19"/>
        <v>0.17</v>
      </c>
      <c r="U293">
        <f t="shared" si="19"/>
        <v>10.882290443863981</v>
      </c>
      <c r="V293">
        <f t="shared" si="19"/>
        <v>8.4355222579402672E-3</v>
      </c>
      <c r="W293">
        <f t="shared" si="19"/>
        <v>0.20830185747822827</v>
      </c>
      <c r="X293">
        <f t="shared" si="19"/>
        <v>11.265700000000001</v>
      </c>
      <c r="Y293">
        <f t="shared" si="19"/>
        <v>67</v>
      </c>
      <c r="Z293">
        <f t="shared" si="19"/>
        <v>207</v>
      </c>
      <c r="AA293">
        <f t="shared" si="19"/>
        <v>0.373</v>
      </c>
      <c r="AB293">
        <f t="shared" si="19"/>
        <v>89.3</v>
      </c>
      <c r="AC293">
        <f t="shared" si="19"/>
        <v>0.573384</v>
      </c>
      <c r="AD293">
        <f t="shared" si="19"/>
        <v>53</v>
      </c>
    </row>
    <row r="294" spans="1:30" x14ac:dyDescent="0.3">
      <c r="A294" t="s">
        <v>58</v>
      </c>
      <c r="B294" s="3">
        <v>56</v>
      </c>
      <c r="C294" s="9">
        <v>2018</v>
      </c>
      <c r="D294" s="11">
        <v>4319999</v>
      </c>
      <c r="E294" s="16">
        <v>2202288769.2101378</v>
      </c>
      <c r="F294" s="17">
        <f t="shared" si="17"/>
        <v>509789.18495354697</v>
      </c>
      <c r="G294">
        <v>2149</v>
      </c>
      <c r="H294" s="51">
        <v>1.24</v>
      </c>
      <c r="I294" s="17">
        <v>15.623372367762967</v>
      </c>
      <c r="J294">
        <v>1.8274670834650161E-2</v>
      </c>
      <c r="K294">
        <v>0.32215383725710894</v>
      </c>
      <c r="L294">
        <v>27.1</v>
      </c>
      <c r="M294">
        <v>74</v>
      </c>
      <c r="N294">
        <v>278</v>
      </c>
      <c r="O294">
        <v>0.14599999999999999</v>
      </c>
      <c r="P294">
        <v>84.9</v>
      </c>
      <c r="Q294">
        <v>0.77810599999999996</v>
      </c>
      <c r="R294">
        <v>493</v>
      </c>
      <c r="S294">
        <f t="shared" si="19"/>
        <v>2179</v>
      </c>
      <c r="T294">
        <f t="shared" si="19"/>
        <v>1.42</v>
      </c>
      <c r="U294">
        <f t="shared" si="19"/>
        <v>14.167180240457512</v>
      </c>
      <c r="V294">
        <f t="shared" si="19"/>
        <v>1.4742358834213149E-2</v>
      </c>
      <c r="W294">
        <f t="shared" si="19"/>
        <v>0.29290656744390597</v>
      </c>
      <c r="X294">
        <f t="shared" si="19"/>
        <v>19.863600000000002</v>
      </c>
      <c r="Y294">
        <f t="shared" si="19"/>
        <v>71.599999999999994</v>
      </c>
      <c r="Z294">
        <f t="shared" si="19"/>
        <v>289</v>
      </c>
      <c r="AA294">
        <f t="shared" si="19"/>
        <v>0.14800000000000002</v>
      </c>
      <c r="AB294">
        <f t="shared" si="19"/>
        <v>85.2</v>
      </c>
      <c r="AC294">
        <f t="shared" si="19"/>
        <v>0.77725999999999995</v>
      </c>
      <c r="AD294">
        <f t="shared" si="19"/>
        <v>472</v>
      </c>
    </row>
    <row r="295" spans="1:30" x14ac:dyDescent="0.3">
      <c r="A295" t="s">
        <v>59</v>
      </c>
      <c r="B295" s="3">
        <v>57</v>
      </c>
      <c r="C295" s="9">
        <v>2018</v>
      </c>
      <c r="D295" s="11">
        <v>3721567</v>
      </c>
      <c r="E295" s="16">
        <v>6786194250.8507872</v>
      </c>
      <c r="F295" s="17">
        <f t="shared" si="17"/>
        <v>1823477.6509064024</v>
      </c>
      <c r="G295">
        <v>1958</v>
      </c>
      <c r="H295" s="51">
        <v>0.19</v>
      </c>
      <c r="I295" s="17">
        <v>25.981473010540835</v>
      </c>
      <c r="J295">
        <v>0.63066129060851128</v>
      </c>
      <c r="K295">
        <v>5.4257480530647037E-2</v>
      </c>
      <c r="L295">
        <v>17.5</v>
      </c>
      <c r="M295">
        <v>86.5</v>
      </c>
      <c r="N295">
        <v>216</v>
      </c>
      <c r="O295">
        <v>0.19699999999999998</v>
      </c>
      <c r="P295">
        <v>72.3</v>
      </c>
      <c r="Q295">
        <v>0.77464699999999997</v>
      </c>
      <c r="R295">
        <v>191</v>
      </c>
      <c r="S295">
        <f t="shared" si="19"/>
        <v>1948</v>
      </c>
      <c r="T295">
        <f t="shared" si="19"/>
        <v>0.23</v>
      </c>
      <c r="U295">
        <f t="shared" si="19"/>
        <v>32.282912264274913</v>
      </c>
      <c r="V295">
        <f t="shared" si="19"/>
        <v>0.56570139219910365</v>
      </c>
      <c r="W295">
        <f t="shared" si="19"/>
        <v>4.3160421006525257E-2</v>
      </c>
      <c r="X295">
        <f t="shared" si="19"/>
        <v>12.4199</v>
      </c>
      <c r="Y295">
        <f t="shared" si="19"/>
        <v>85.3</v>
      </c>
      <c r="Z295">
        <f t="shared" si="19"/>
        <v>227</v>
      </c>
      <c r="AA295">
        <f t="shared" si="19"/>
        <v>0.19899999999999998</v>
      </c>
      <c r="AB295">
        <f t="shared" si="19"/>
        <v>72.8</v>
      </c>
      <c r="AC295">
        <f t="shared" si="19"/>
        <v>0.76841999999999999</v>
      </c>
      <c r="AD295">
        <f t="shared" si="19"/>
        <v>245</v>
      </c>
    </row>
    <row r="296" spans="1:30" x14ac:dyDescent="0.3">
      <c r="A296" t="s">
        <v>60</v>
      </c>
      <c r="B296" s="3">
        <v>58</v>
      </c>
      <c r="C296" s="9">
        <v>2018</v>
      </c>
      <c r="D296" s="11">
        <v>3486357</v>
      </c>
      <c r="E296" s="16">
        <v>1373584921.0933797</v>
      </c>
      <c r="F296" s="17">
        <f t="shared" si="17"/>
        <v>393988.60216936469</v>
      </c>
      <c r="G296">
        <v>1875</v>
      </c>
      <c r="H296" s="51">
        <v>1.41</v>
      </c>
      <c r="I296" s="17">
        <v>16.76125134044301</v>
      </c>
      <c r="J296">
        <v>2.4460260818429055E-2</v>
      </c>
      <c r="K296">
        <v>0.34124576396255113</v>
      </c>
      <c r="L296">
        <v>25.8</v>
      </c>
      <c r="M296">
        <v>75.3</v>
      </c>
      <c r="N296">
        <v>266</v>
      </c>
      <c r="O296">
        <v>0.17300000000000001</v>
      </c>
      <c r="P296">
        <v>74.099999999999994</v>
      </c>
      <c r="Q296">
        <v>0.78383199999999997</v>
      </c>
      <c r="R296">
        <v>267</v>
      </c>
      <c r="S296">
        <f t="shared" si="19"/>
        <v>1863</v>
      </c>
      <c r="T296">
        <f t="shared" si="19"/>
        <v>1.58</v>
      </c>
      <c r="U296">
        <f t="shared" si="19"/>
        <v>14.046939768248681</v>
      </c>
      <c r="V296">
        <f t="shared" si="19"/>
        <v>2.0962616284765253E-2</v>
      </c>
      <c r="W296">
        <f t="shared" si="19"/>
        <v>0.33835191594705355</v>
      </c>
      <c r="X296">
        <f t="shared" si="19"/>
        <v>17.415900000000001</v>
      </c>
      <c r="Y296">
        <f t="shared" si="19"/>
        <v>74.3</v>
      </c>
      <c r="Z296">
        <f t="shared" si="19"/>
        <v>278</v>
      </c>
      <c r="AA296">
        <f t="shared" si="19"/>
        <v>0.17300000000000001</v>
      </c>
      <c r="AB296">
        <f t="shared" si="19"/>
        <v>74.900000000000006</v>
      </c>
      <c r="AC296">
        <f t="shared" si="19"/>
        <v>0.83122399999999996</v>
      </c>
      <c r="AD296">
        <f t="shared" si="19"/>
        <v>258</v>
      </c>
    </row>
    <row r="297" spans="1:30" x14ac:dyDescent="0.3">
      <c r="A297" t="s">
        <v>61</v>
      </c>
      <c r="B297" s="3">
        <v>59</v>
      </c>
      <c r="C297" s="9">
        <v>2018</v>
      </c>
      <c r="D297" s="11">
        <v>211019</v>
      </c>
      <c r="E297" s="16">
        <v>48608119.608893543</v>
      </c>
      <c r="F297" s="17">
        <f t="shared" si="17"/>
        <v>230349.49274185521</v>
      </c>
      <c r="G297">
        <v>96</v>
      </c>
      <c r="H297" s="51">
        <v>0.18</v>
      </c>
      <c r="I297" s="17">
        <v>27.341605418221764</v>
      </c>
      <c r="J297">
        <v>9.2831542981227887E-3</v>
      </c>
      <c r="K297">
        <v>4.192097938538715E-2</v>
      </c>
      <c r="L297">
        <v>10.6</v>
      </c>
      <c r="M297">
        <v>84.4</v>
      </c>
      <c r="N297">
        <v>127</v>
      </c>
      <c r="O297">
        <v>0.69499999999999995</v>
      </c>
      <c r="P297">
        <v>77.3</v>
      </c>
      <c r="Q297">
        <v>0.73328000000000004</v>
      </c>
      <c r="R297">
        <v>1</v>
      </c>
      <c r="S297">
        <f t="shared" si="19"/>
        <v>99</v>
      </c>
      <c r="T297">
        <f t="shared" si="19"/>
        <v>0.19</v>
      </c>
      <c r="U297">
        <f t="shared" si="19"/>
        <v>25.715556271584134</v>
      </c>
      <c r="V297">
        <f t="shared" si="19"/>
        <v>1.149227525603232E-2</v>
      </c>
      <c r="W297">
        <f t="shared" si="19"/>
        <v>4.462728785227258E-2</v>
      </c>
      <c r="X297">
        <f t="shared" si="19"/>
        <v>13.816649999999999</v>
      </c>
      <c r="Y297">
        <f t="shared" si="19"/>
        <v>76.400000000000006</v>
      </c>
      <c r="Z297">
        <f t="shared" si="19"/>
        <v>135</v>
      </c>
      <c r="AA297">
        <f t="shared" si="19"/>
        <v>0.69799999999999995</v>
      </c>
      <c r="AB297">
        <f t="shared" si="19"/>
        <v>75.2</v>
      </c>
      <c r="AC297">
        <f t="shared" si="19"/>
        <v>0.7386060000000001</v>
      </c>
      <c r="AD297">
        <f t="shared" si="19"/>
        <v>6</v>
      </c>
    </row>
    <row r="298" spans="1:30" x14ac:dyDescent="0.3">
      <c r="A298" t="s">
        <v>62</v>
      </c>
      <c r="B298" s="3">
        <v>60</v>
      </c>
      <c r="C298" s="9">
        <v>2018</v>
      </c>
      <c r="D298" s="11">
        <v>325396</v>
      </c>
      <c r="E298" s="16">
        <v>59193217.196928017</v>
      </c>
      <c r="F298" s="17">
        <f t="shared" si="17"/>
        <v>181911.32403879586</v>
      </c>
      <c r="G298">
        <v>127</v>
      </c>
      <c r="H298" s="51">
        <v>0.42</v>
      </c>
      <c r="I298" s="17">
        <v>17.768501226900611</v>
      </c>
      <c r="J298">
        <v>0.23263786386835431</v>
      </c>
      <c r="K298">
        <v>5.7380563248143508E-3</v>
      </c>
      <c r="L298">
        <v>4.8</v>
      </c>
      <c r="M298">
        <v>87.4</v>
      </c>
      <c r="N298">
        <v>154</v>
      </c>
      <c r="O298">
        <v>0.45500000000000002</v>
      </c>
      <c r="P298">
        <v>112.3</v>
      </c>
      <c r="Q298">
        <v>0.41443600000000003</v>
      </c>
      <c r="R298">
        <v>2</v>
      </c>
      <c r="S298">
        <f t="shared" si="19"/>
        <v>127</v>
      </c>
      <c r="T298">
        <f t="shared" si="19"/>
        <v>0.4</v>
      </c>
      <c r="U298">
        <f t="shared" si="19"/>
        <v>15.357564472953877</v>
      </c>
      <c r="V298">
        <f t="shared" si="19"/>
        <v>0.21932113446668938</v>
      </c>
      <c r="W298">
        <f t="shared" si="19"/>
        <v>7.8615898450793975E-3</v>
      </c>
      <c r="X298">
        <f t="shared" si="19"/>
        <v>2.4151500000000001</v>
      </c>
      <c r="Y298">
        <f t="shared" si="19"/>
        <v>86.2</v>
      </c>
      <c r="Z298">
        <f t="shared" si="19"/>
        <v>144</v>
      </c>
      <c r="AA298">
        <f t="shared" si="19"/>
        <v>0.45600000000000002</v>
      </c>
      <c r="AB298">
        <f t="shared" si="19"/>
        <v>112.9</v>
      </c>
      <c r="AC298">
        <f t="shared" si="19"/>
        <v>0.41877699999999995</v>
      </c>
      <c r="AD298">
        <f t="shared" si="19"/>
        <v>0</v>
      </c>
    </row>
    <row r="299" spans="1:30" x14ac:dyDescent="0.3">
      <c r="A299" t="s">
        <v>63</v>
      </c>
      <c r="B299" s="3">
        <v>61</v>
      </c>
      <c r="C299" s="9">
        <v>2018</v>
      </c>
      <c r="D299" s="11">
        <v>540117</v>
      </c>
      <c r="E299" s="16">
        <v>213009392.77925584</v>
      </c>
      <c r="F299" s="17">
        <f t="shared" si="17"/>
        <v>394376.39026221324</v>
      </c>
      <c r="G299">
        <v>256</v>
      </c>
      <c r="H299" s="51">
        <v>0.04</v>
      </c>
      <c r="I299" s="17">
        <v>14.1434469844364</v>
      </c>
      <c r="J299">
        <v>0.16371060019341774</v>
      </c>
      <c r="K299">
        <v>0.18732014515325879</v>
      </c>
      <c r="L299">
        <v>11.4</v>
      </c>
      <c r="M299">
        <v>66.900000000000006</v>
      </c>
      <c r="N299">
        <v>163</v>
      </c>
      <c r="O299">
        <v>0.315</v>
      </c>
      <c r="P299">
        <v>69.900000000000006</v>
      </c>
      <c r="Q299">
        <v>0.75116299999999991</v>
      </c>
      <c r="R299">
        <v>13</v>
      </c>
      <c r="S299">
        <f t="shared" si="19"/>
        <v>259</v>
      </c>
      <c r="T299">
        <f t="shared" si="19"/>
        <v>0.04</v>
      </c>
      <c r="U299">
        <f t="shared" si="19"/>
        <v>10.929563544816281</v>
      </c>
      <c r="V299">
        <f t="shared" si="19"/>
        <v>0.11862305084119429</v>
      </c>
      <c r="W299">
        <f t="shared" si="19"/>
        <v>0.19272360141144868</v>
      </c>
      <c r="X299">
        <f t="shared" si="19"/>
        <v>7.3104000000000005</v>
      </c>
      <c r="Y299">
        <f t="shared" si="19"/>
        <v>70.7</v>
      </c>
      <c r="Z299">
        <f t="shared" si="19"/>
        <v>159</v>
      </c>
      <c r="AA299">
        <f t="shared" si="19"/>
        <v>0.316</v>
      </c>
      <c r="AB299">
        <f t="shared" si="19"/>
        <v>71.3</v>
      </c>
      <c r="AC299">
        <f t="shared" si="19"/>
        <v>0.74890800000000002</v>
      </c>
      <c r="AD299">
        <f t="shared" si="19"/>
        <v>13</v>
      </c>
    </row>
    <row r="300" spans="1:30" x14ac:dyDescent="0.3">
      <c r="A300" t="s">
        <v>64</v>
      </c>
      <c r="B300" s="3">
        <v>62</v>
      </c>
      <c r="C300" s="9">
        <v>2018</v>
      </c>
      <c r="D300" s="11">
        <v>2263889</v>
      </c>
      <c r="E300" s="16">
        <v>547064410.7178036</v>
      </c>
      <c r="F300" s="17">
        <f t="shared" si="17"/>
        <v>241648.07140182384</v>
      </c>
      <c r="G300">
        <v>1156</v>
      </c>
      <c r="H300" s="51">
        <v>0.31</v>
      </c>
      <c r="I300" s="17">
        <v>18.482649909744104</v>
      </c>
      <c r="J300">
        <v>5.5421088658538266E-3</v>
      </c>
      <c r="K300">
        <v>0.17768346487669504</v>
      </c>
      <c r="L300">
        <v>20</v>
      </c>
      <c r="M300">
        <v>73.400000000000006</v>
      </c>
      <c r="N300">
        <v>216</v>
      </c>
      <c r="O300">
        <v>0.42799999999999999</v>
      </c>
      <c r="P300">
        <v>95.4</v>
      </c>
      <c r="Q300">
        <v>0.65729799999999994</v>
      </c>
      <c r="R300">
        <v>141</v>
      </c>
      <c r="S300">
        <f t="shared" si="19"/>
        <v>1132</v>
      </c>
      <c r="T300">
        <f t="shared" si="19"/>
        <v>0.32</v>
      </c>
      <c r="U300">
        <f t="shared" si="19"/>
        <v>16.109209375338114</v>
      </c>
      <c r="V300">
        <f t="shared" si="19"/>
        <v>8.52555893457407E-3</v>
      </c>
      <c r="W300">
        <f t="shared" si="19"/>
        <v>0.18435927119165482</v>
      </c>
      <c r="X300">
        <f t="shared" si="19"/>
        <v>14.57935</v>
      </c>
      <c r="Y300">
        <f t="shared" si="19"/>
        <v>69.599999999999994</v>
      </c>
      <c r="Z300">
        <f t="shared" si="19"/>
        <v>218</v>
      </c>
      <c r="AA300">
        <f t="shared" si="19"/>
        <v>0.43099999999999999</v>
      </c>
      <c r="AB300">
        <f t="shared" si="19"/>
        <v>97.7</v>
      </c>
      <c r="AC300">
        <f t="shared" si="19"/>
        <v>0.66766000000000003</v>
      </c>
      <c r="AD300">
        <f t="shared" si="19"/>
        <v>140</v>
      </c>
    </row>
    <row r="301" spans="1:30" x14ac:dyDescent="0.3">
      <c r="A301" t="s">
        <v>65</v>
      </c>
      <c r="B301" s="3">
        <v>63</v>
      </c>
      <c r="C301" s="9">
        <v>2018</v>
      </c>
      <c r="D301" s="11">
        <v>2880100</v>
      </c>
      <c r="E301" s="16">
        <v>1943090327.864413</v>
      </c>
      <c r="F301" s="17">
        <f t="shared" si="17"/>
        <v>674660.71590028575</v>
      </c>
      <c r="G301">
        <v>1495</v>
      </c>
      <c r="H301" s="51">
        <v>0.95</v>
      </c>
      <c r="I301" s="17">
        <v>17.761027255964933</v>
      </c>
      <c r="J301">
        <v>0.24613721941754715</v>
      </c>
      <c r="K301">
        <v>0.30605134854347171</v>
      </c>
      <c r="L301">
        <v>16.399999999999999</v>
      </c>
      <c r="M301">
        <v>72</v>
      </c>
      <c r="N301">
        <v>257</v>
      </c>
      <c r="O301">
        <v>0.21199999999999999</v>
      </c>
      <c r="P301">
        <v>80.8</v>
      </c>
      <c r="Q301">
        <v>0.84298299999999993</v>
      </c>
      <c r="R301">
        <v>456</v>
      </c>
      <c r="S301">
        <f t="shared" si="19"/>
        <v>1497</v>
      </c>
      <c r="T301">
        <f t="shared" si="19"/>
        <v>0.82</v>
      </c>
      <c r="U301">
        <f t="shared" si="19"/>
        <v>21.288972406446259</v>
      </c>
      <c r="V301">
        <f t="shared" si="19"/>
        <v>0.20293842287607949</v>
      </c>
      <c r="W301">
        <f t="shared" si="19"/>
        <v>0.29748960239592875</v>
      </c>
      <c r="X301">
        <f t="shared" si="19"/>
        <v>12.647500000000001</v>
      </c>
      <c r="Y301">
        <f t="shared" si="19"/>
        <v>72.7</v>
      </c>
      <c r="Z301">
        <f t="shared" si="19"/>
        <v>267</v>
      </c>
      <c r="AA301">
        <f t="shared" si="19"/>
        <v>0.215</v>
      </c>
      <c r="AB301">
        <f t="shared" si="19"/>
        <v>81.900000000000006</v>
      </c>
      <c r="AC301">
        <f t="shared" si="19"/>
        <v>0.84492500000000004</v>
      </c>
      <c r="AD301">
        <f t="shared" si="19"/>
        <v>286</v>
      </c>
    </row>
    <row r="302" spans="1:30" x14ac:dyDescent="0.3">
      <c r="A302" t="s">
        <v>66</v>
      </c>
      <c r="B302" s="3">
        <v>64</v>
      </c>
      <c r="C302" s="9">
        <v>2018</v>
      </c>
      <c r="D302" s="11">
        <v>2405290</v>
      </c>
      <c r="E302" s="16">
        <v>1201892494.6782808</v>
      </c>
      <c r="F302" s="17">
        <f t="shared" si="17"/>
        <v>499687.14569897216</v>
      </c>
      <c r="G302">
        <v>1184</v>
      </c>
      <c r="H302" s="51">
        <v>0.33</v>
      </c>
      <c r="I302" s="17">
        <v>21.8270649844623</v>
      </c>
      <c r="J302">
        <v>0.30126965379615928</v>
      </c>
      <c r="K302">
        <v>0.10362024125248893</v>
      </c>
      <c r="L302">
        <v>15.9</v>
      </c>
      <c r="M302">
        <v>73.5</v>
      </c>
      <c r="N302">
        <v>285</v>
      </c>
      <c r="O302">
        <v>0.21899999999999997</v>
      </c>
      <c r="P302">
        <v>97.9</v>
      </c>
      <c r="Q302">
        <v>0.78375600000000001</v>
      </c>
      <c r="R302">
        <v>155</v>
      </c>
      <c r="S302">
        <f t="shared" si="19"/>
        <v>1213</v>
      </c>
      <c r="T302">
        <f t="shared" si="19"/>
        <v>0.33</v>
      </c>
      <c r="U302">
        <f t="shared" si="19"/>
        <v>21.289609170994797</v>
      </c>
      <c r="V302">
        <f t="shared" si="19"/>
        <v>0.25695746486785676</v>
      </c>
      <c r="W302">
        <f t="shared" si="19"/>
        <v>0.11484062777239959</v>
      </c>
      <c r="X302">
        <f t="shared" si="19"/>
        <v>10.2895</v>
      </c>
      <c r="Y302">
        <f t="shared" si="19"/>
        <v>69.8</v>
      </c>
      <c r="Z302">
        <f t="shared" si="19"/>
        <v>289</v>
      </c>
      <c r="AA302">
        <f t="shared" si="19"/>
        <v>0.217</v>
      </c>
      <c r="AB302">
        <f t="shared" si="19"/>
        <v>103.6</v>
      </c>
      <c r="AC302">
        <f t="shared" si="19"/>
        <v>0.77253200000000011</v>
      </c>
      <c r="AD302">
        <f t="shared" si="19"/>
        <v>199</v>
      </c>
    </row>
    <row r="303" spans="1:30" x14ac:dyDescent="0.3">
      <c r="A303" t="s">
        <v>67</v>
      </c>
      <c r="B303" s="3">
        <v>65</v>
      </c>
      <c r="C303" s="9">
        <v>2018</v>
      </c>
      <c r="D303" s="11">
        <v>2676139</v>
      </c>
      <c r="E303" s="16">
        <v>940061712.0353595</v>
      </c>
      <c r="F303" s="17">
        <f t="shared" si="17"/>
        <v>351275.36799671449</v>
      </c>
      <c r="G303">
        <v>1319</v>
      </c>
      <c r="H303" s="51">
        <v>0.12</v>
      </c>
      <c r="I303" s="17">
        <v>19.635228314044777</v>
      </c>
      <c r="J303">
        <v>0.36008053344469571</v>
      </c>
      <c r="K303">
        <v>0.14588467370036107</v>
      </c>
      <c r="L303">
        <v>10.6</v>
      </c>
      <c r="M303">
        <v>70.5</v>
      </c>
      <c r="N303">
        <v>180</v>
      </c>
      <c r="O303">
        <v>0.13600000000000001</v>
      </c>
      <c r="P303">
        <v>91.6</v>
      </c>
      <c r="Q303">
        <v>0.83125600000000011</v>
      </c>
      <c r="R303">
        <v>172</v>
      </c>
      <c r="S303">
        <f t="shared" si="19"/>
        <v>1339</v>
      </c>
      <c r="T303">
        <f t="shared" si="19"/>
        <v>0.2</v>
      </c>
      <c r="U303">
        <f t="shared" si="19"/>
        <v>19.605091263830303</v>
      </c>
      <c r="V303">
        <f t="shared" si="19"/>
        <v>0.35166623214130371</v>
      </c>
      <c r="W303">
        <f t="shared" si="19"/>
        <v>0.13899404693774209</v>
      </c>
      <c r="X303">
        <f t="shared" si="19"/>
        <v>9.4741999999999997</v>
      </c>
      <c r="Y303">
        <f t="shared" si="19"/>
        <v>71.7</v>
      </c>
      <c r="Z303">
        <f t="shared" si="19"/>
        <v>191</v>
      </c>
      <c r="AA303">
        <f t="shared" si="19"/>
        <v>0.13800000000000001</v>
      </c>
      <c r="AB303">
        <f t="shared" si="19"/>
        <v>90.8</v>
      </c>
      <c r="AC303">
        <f t="shared" si="19"/>
        <v>0.8337699999999999</v>
      </c>
      <c r="AD303">
        <f t="shared" si="19"/>
        <v>166</v>
      </c>
    </row>
    <row r="304" spans="1:30" x14ac:dyDescent="0.3">
      <c r="A304" t="s">
        <v>68</v>
      </c>
      <c r="B304" s="3">
        <v>66</v>
      </c>
      <c r="C304" s="9">
        <v>2018</v>
      </c>
      <c r="D304" s="11">
        <v>2802770</v>
      </c>
      <c r="E304" s="16">
        <v>1155908270.2529569</v>
      </c>
      <c r="F304" s="17">
        <f t="shared" si="17"/>
        <v>412416.3845955811</v>
      </c>
      <c r="G304">
        <v>1433</v>
      </c>
      <c r="H304" s="51">
        <v>1.82</v>
      </c>
      <c r="I304" s="17">
        <v>15.143584768372541</v>
      </c>
      <c r="J304">
        <v>3.8547283377669619E-2</v>
      </c>
      <c r="K304">
        <v>0.13013855474816718</v>
      </c>
      <c r="L304">
        <v>16.399999999999999</v>
      </c>
      <c r="M304">
        <v>76.3</v>
      </c>
      <c r="N304">
        <v>346</v>
      </c>
      <c r="O304">
        <v>0.20600000000000002</v>
      </c>
      <c r="P304">
        <v>94.4</v>
      </c>
      <c r="Q304">
        <v>0.70645999999999998</v>
      </c>
      <c r="R304">
        <v>459</v>
      </c>
      <c r="S304">
        <f t="shared" si="19"/>
        <v>1433</v>
      </c>
      <c r="T304">
        <f t="shared" si="19"/>
        <v>1.83</v>
      </c>
      <c r="U304">
        <f t="shared" si="19"/>
        <v>14.887589501275134</v>
      </c>
      <c r="V304">
        <f t="shared" si="19"/>
        <v>2.4706898275834905E-2</v>
      </c>
      <c r="W304">
        <f t="shared" si="19"/>
        <v>0.1300184764649352</v>
      </c>
      <c r="X304">
        <f t="shared" si="19"/>
        <v>11.53295</v>
      </c>
      <c r="Y304">
        <f t="shared" si="19"/>
        <v>72.7</v>
      </c>
      <c r="Z304">
        <f t="shared" si="19"/>
        <v>362</v>
      </c>
      <c r="AA304">
        <f t="shared" si="19"/>
        <v>0.20800000000000002</v>
      </c>
      <c r="AB304">
        <f t="shared" si="19"/>
        <v>94.6</v>
      </c>
      <c r="AC304">
        <f t="shared" si="19"/>
        <v>0.69942800000000005</v>
      </c>
      <c r="AD304">
        <f t="shared" si="19"/>
        <v>468</v>
      </c>
    </row>
    <row r="305" spans="1:30" x14ac:dyDescent="0.3">
      <c r="A305" t="s">
        <v>69</v>
      </c>
      <c r="B305" s="3">
        <v>67</v>
      </c>
      <c r="C305" s="9">
        <v>2018</v>
      </c>
      <c r="D305" s="11">
        <v>1932800</v>
      </c>
      <c r="E305" s="16">
        <v>682096376.93295884</v>
      </c>
      <c r="F305" s="17">
        <f t="shared" si="17"/>
        <v>352905.82415819477</v>
      </c>
      <c r="G305">
        <v>1029</v>
      </c>
      <c r="H305" s="51">
        <v>0.79</v>
      </c>
      <c r="I305" s="17">
        <v>16.490808567801622</v>
      </c>
      <c r="J305">
        <v>3.7732290695145472E-3</v>
      </c>
      <c r="K305">
        <v>0.33429247378078292</v>
      </c>
      <c r="L305">
        <v>18.899999999999999</v>
      </c>
      <c r="M305">
        <v>74.5</v>
      </c>
      <c r="N305">
        <v>405</v>
      </c>
      <c r="O305">
        <v>0.26899999999999996</v>
      </c>
      <c r="P305">
        <v>81.599999999999994</v>
      </c>
      <c r="Q305">
        <v>0.583256</v>
      </c>
      <c r="R305">
        <v>216</v>
      </c>
      <c r="S305">
        <f t="shared" si="19"/>
        <v>1034</v>
      </c>
      <c r="T305">
        <f t="shared" si="19"/>
        <v>0.86</v>
      </c>
      <c r="U305">
        <f t="shared" si="19"/>
        <v>14.099813996096991</v>
      </c>
      <c r="V305">
        <f t="shared" si="19"/>
        <v>3.3695585973972306E-3</v>
      </c>
      <c r="W305">
        <f t="shared" si="19"/>
        <v>0.34213865226340667</v>
      </c>
      <c r="X305">
        <f t="shared" si="19"/>
        <v>13.2296</v>
      </c>
      <c r="Y305">
        <f t="shared" si="19"/>
        <v>77.2</v>
      </c>
      <c r="Z305">
        <f t="shared" si="19"/>
        <v>411</v>
      </c>
      <c r="AA305">
        <f t="shared" si="19"/>
        <v>0.27</v>
      </c>
      <c r="AB305">
        <f t="shared" si="19"/>
        <v>79.8</v>
      </c>
      <c r="AC305">
        <f t="shared" si="19"/>
        <v>0.58050400000000002</v>
      </c>
      <c r="AD305">
        <f t="shared" si="19"/>
        <v>167</v>
      </c>
    </row>
    <row r="306" spans="1:30" x14ac:dyDescent="0.3">
      <c r="A306" t="s">
        <v>70</v>
      </c>
      <c r="B306" s="3">
        <v>68</v>
      </c>
      <c r="C306" s="9">
        <v>2018</v>
      </c>
      <c r="D306" s="11">
        <v>1074081</v>
      </c>
      <c r="E306" s="16">
        <v>523020411.55869126</v>
      </c>
      <c r="F306" s="17">
        <f t="shared" si="17"/>
        <v>486946.89837981609</v>
      </c>
      <c r="G306">
        <v>547</v>
      </c>
      <c r="H306" s="51">
        <v>2.67</v>
      </c>
      <c r="I306" s="17">
        <v>15.711636905797008</v>
      </c>
      <c r="J306">
        <v>0.3036983782982236</v>
      </c>
      <c r="K306">
        <v>0.10376108086438121</v>
      </c>
      <c r="L306">
        <v>24.5</v>
      </c>
      <c r="M306">
        <v>65.099999999999994</v>
      </c>
      <c r="N306">
        <v>548</v>
      </c>
      <c r="O306">
        <v>0.28100000000000003</v>
      </c>
      <c r="P306">
        <v>100.2</v>
      </c>
      <c r="Q306">
        <v>0.69128600000000007</v>
      </c>
      <c r="R306">
        <v>301</v>
      </c>
      <c r="S306">
        <f t="shared" ref="S306:AD321" si="20">G227</f>
        <v>533</v>
      </c>
      <c r="T306">
        <f t="shared" si="20"/>
        <v>2.54</v>
      </c>
      <c r="U306">
        <f t="shared" si="20"/>
        <v>17.760971576346709</v>
      </c>
      <c r="V306">
        <f t="shared" si="20"/>
        <v>0.26333727582709826</v>
      </c>
      <c r="W306">
        <f t="shared" si="20"/>
        <v>9.4984141745787537E-2</v>
      </c>
      <c r="X306">
        <f t="shared" si="20"/>
        <v>18.348299999999998</v>
      </c>
      <c r="Y306">
        <f t="shared" si="20"/>
        <v>70</v>
      </c>
      <c r="Z306">
        <f t="shared" si="20"/>
        <v>549</v>
      </c>
      <c r="AA306">
        <f t="shared" si="20"/>
        <v>0.28100000000000003</v>
      </c>
      <c r="AB306">
        <f t="shared" si="20"/>
        <v>102.9</v>
      </c>
      <c r="AC306">
        <f t="shared" si="20"/>
        <v>0.68836699999999995</v>
      </c>
      <c r="AD306">
        <f t="shared" si="20"/>
        <v>302</v>
      </c>
    </row>
    <row r="307" spans="1:30" x14ac:dyDescent="0.3">
      <c r="A307" t="s">
        <v>71</v>
      </c>
      <c r="B307" s="3">
        <v>69</v>
      </c>
      <c r="C307" s="9">
        <v>2018</v>
      </c>
      <c r="D307" s="11">
        <v>980413</v>
      </c>
      <c r="E307" s="16">
        <v>225769594.2019318</v>
      </c>
      <c r="F307" s="17">
        <f t="shared" si="17"/>
        <v>230280.09033124999</v>
      </c>
      <c r="G307">
        <v>455</v>
      </c>
      <c r="H307" s="51">
        <v>0.32</v>
      </c>
      <c r="I307" s="17">
        <v>18.766805528377056</v>
      </c>
      <c r="J307">
        <v>5.6054463413454561E-2</v>
      </c>
      <c r="K307">
        <v>8.0679901306839816E-2</v>
      </c>
      <c r="L307">
        <v>11.9</v>
      </c>
      <c r="M307">
        <v>78.599999999999994</v>
      </c>
      <c r="N307">
        <v>227</v>
      </c>
      <c r="O307">
        <v>0.40799999999999997</v>
      </c>
      <c r="P307">
        <v>86.4</v>
      </c>
      <c r="Q307">
        <v>0.62275599999999998</v>
      </c>
      <c r="R307">
        <v>32</v>
      </c>
      <c r="S307">
        <f t="shared" si="20"/>
        <v>441</v>
      </c>
      <c r="T307">
        <f t="shared" si="20"/>
        <v>0.39</v>
      </c>
      <c r="U307">
        <f t="shared" si="20"/>
        <v>18.795592137104222</v>
      </c>
      <c r="V307">
        <f t="shared" si="20"/>
        <v>4.6260204251372061E-2</v>
      </c>
      <c r="W307">
        <f t="shared" si="20"/>
        <v>9.7684979764399132E-2</v>
      </c>
      <c r="X307">
        <f t="shared" si="20"/>
        <v>10.0692</v>
      </c>
      <c r="Y307">
        <f t="shared" si="20"/>
        <v>77.5</v>
      </c>
      <c r="Z307">
        <f t="shared" si="20"/>
        <v>253</v>
      </c>
      <c r="AA307">
        <f t="shared" si="20"/>
        <v>0.40799999999999997</v>
      </c>
      <c r="AB307">
        <f t="shared" si="20"/>
        <v>86.7</v>
      </c>
      <c r="AC307">
        <f t="shared" si="20"/>
        <v>0.62351299999999998</v>
      </c>
      <c r="AD307">
        <f t="shared" si="20"/>
        <v>41</v>
      </c>
    </row>
    <row r="308" spans="1:30" x14ac:dyDescent="0.3">
      <c r="A308" t="s">
        <v>72</v>
      </c>
      <c r="B308" s="3">
        <v>70</v>
      </c>
      <c r="C308" s="9">
        <v>2018</v>
      </c>
      <c r="D308" s="11">
        <v>969732</v>
      </c>
      <c r="E308" s="16">
        <v>931459793.71498334</v>
      </c>
      <c r="F308" s="17">
        <f t="shared" si="17"/>
        <v>960533.21300625673</v>
      </c>
      <c r="G308">
        <v>500</v>
      </c>
      <c r="H308" s="51">
        <v>0.26</v>
      </c>
      <c r="I308" s="17">
        <v>35.81671659826938</v>
      </c>
      <c r="J308">
        <v>0.50936944615925805</v>
      </c>
      <c r="K308">
        <v>1.0145643386029838E-2</v>
      </c>
      <c r="L308">
        <v>19.7</v>
      </c>
      <c r="M308">
        <v>78.8</v>
      </c>
      <c r="N308">
        <v>251</v>
      </c>
      <c r="O308">
        <v>0.34100000000000003</v>
      </c>
      <c r="P308">
        <v>96.3</v>
      </c>
      <c r="Q308">
        <v>0.39689300000000005</v>
      </c>
      <c r="R308">
        <v>70</v>
      </c>
      <c r="S308">
        <f t="shared" si="20"/>
        <v>499</v>
      </c>
      <c r="T308">
        <f t="shared" si="20"/>
        <v>0.27</v>
      </c>
      <c r="U308">
        <f t="shared" si="20"/>
        <v>41.059221599830835</v>
      </c>
      <c r="V308">
        <f t="shared" si="20"/>
        <v>0.46995110910738719</v>
      </c>
      <c r="W308">
        <f t="shared" si="20"/>
        <v>1.0603632724308035E-2</v>
      </c>
      <c r="X308">
        <f t="shared" si="20"/>
        <v>12.744649999999998</v>
      </c>
      <c r="Y308">
        <f t="shared" si="20"/>
        <v>81.099999999999994</v>
      </c>
      <c r="Z308">
        <f t="shared" si="20"/>
        <v>248</v>
      </c>
      <c r="AA308">
        <f t="shared" si="20"/>
        <v>0.34299999999999997</v>
      </c>
      <c r="AB308">
        <f t="shared" si="20"/>
        <v>98.3</v>
      </c>
      <c r="AC308">
        <f t="shared" si="20"/>
        <v>0.39722999999999997</v>
      </c>
      <c r="AD308">
        <f t="shared" si="20"/>
        <v>59</v>
      </c>
    </row>
    <row r="309" spans="1:30" x14ac:dyDescent="0.3">
      <c r="A309" t="s">
        <v>73</v>
      </c>
      <c r="B309" s="3">
        <v>71</v>
      </c>
      <c r="C309" s="9">
        <v>2018</v>
      </c>
      <c r="D309" s="11">
        <v>1040538</v>
      </c>
      <c r="E309" s="16">
        <v>293450932.9001621</v>
      </c>
      <c r="F309" s="17">
        <f t="shared" si="17"/>
        <v>282018.46823485743</v>
      </c>
      <c r="G309">
        <v>532</v>
      </c>
      <c r="H309" s="51">
        <v>0.12</v>
      </c>
      <c r="I309" s="17">
        <v>26.486526115756607</v>
      </c>
      <c r="J309">
        <v>0.14461536527174065</v>
      </c>
      <c r="K309">
        <v>2.5789563093135785E-2</v>
      </c>
      <c r="L309">
        <v>8.1999999999999993</v>
      </c>
      <c r="M309">
        <v>65.099999999999994</v>
      </c>
      <c r="N309">
        <v>217</v>
      </c>
      <c r="O309">
        <v>0.315</v>
      </c>
      <c r="P309">
        <v>101.7</v>
      </c>
      <c r="Q309">
        <v>0.67854200000000009</v>
      </c>
      <c r="R309">
        <v>15</v>
      </c>
      <c r="S309">
        <f t="shared" si="20"/>
        <v>535</v>
      </c>
      <c r="T309">
        <f t="shared" si="20"/>
        <v>0.13</v>
      </c>
      <c r="U309">
        <f t="shared" si="20"/>
        <v>31.417335162012609</v>
      </c>
      <c r="V309">
        <f t="shared" si="20"/>
        <v>0.1386731486890028</v>
      </c>
      <c r="W309">
        <f t="shared" si="20"/>
        <v>3.2471570310102497E-2</v>
      </c>
      <c r="X309">
        <f t="shared" si="20"/>
        <v>6.6969000000000003</v>
      </c>
      <c r="Y309">
        <f t="shared" si="20"/>
        <v>67.900000000000006</v>
      </c>
      <c r="Z309">
        <f t="shared" si="20"/>
        <v>218</v>
      </c>
      <c r="AA309">
        <f t="shared" si="20"/>
        <v>0.317</v>
      </c>
      <c r="AB309">
        <f t="shared" si="20"/>
        <v>101.5</v>
      </c>
      <c r="AC309">
        <f t="shared" si="20"/>
        <v>0.68525899999999995</v>
      </c>
      <c r="AD309">
        <f t="shared" si="20"/>
        <v>24</v>
      </c>
    </row>
    <row r="310" spans="1:30" x14ac:dyDescent="0.3">
      <c r="A310" t="s">
        <v>74</v>
      </c>
      <c r="B310" s="3">
        <v>72</v>
      </c>
      <c r="C310" s="9">
        <v>2018</v>
      </c>
      <c r="D310" s="11">
        <v>301213</v>
      </c>
      <c r="E310" s="16">
        <v>241948248.28200677</v>
      </c>
      <c r="F310" s="17">
        <f t="shared" si="17"/>
        <v>803246.36812490411</v>
      </c>
      <c r="G310">
        <v>179</v>
      </c>
      <c r="H310" s="51">
        <v>0.53</v>
      </c>
      <c r="I310" s="17">
        <v>15.314887671085039</v>
      </c>
      <c r="J310">
        <v>5.0665149046081506E-2</v>
      </c>
      <c r="K310">
        <v>0.11844978967030614</v>
      </c>
      <c r="L310">
        <v>25</v>
      </c>
      <c r="M310">
        <v>82.2</v>
      </c>
      <c r="N310">
        <v>155</v>
      </c>
      <c r="O310">
        <v>0.222</v>
      </c>
      <c r="P310">
        <v>115</v>
      </c>
      <c r="Q310">
        <v>0.94506400000000002</v>
      </c>
      <c r="R310">
        <v>5</v>
      </c>
      <c r="S310">
        <f t="shared" si="20"/>
        <v>180</v>
      </c>
      <c r="T310">
        <f t="shared" si="20"/>
        <v>0.53</v>
      </c>
      <c r="U310">
        <f t="shared" si="20"/>
        <v>17.095828848318252</v>
      </c>
      <c r="V310">
        <f t="shared" si="20"/>
        <v>5.4630824816455835E-2</v>
      </c>
      <c r="W310">
        <f t="shared" si="20"/>
        <v>9.3882011704139789E-2</v>
      </c>
      <c r="X310">
        <f t="shared" si="20"/>
        <v>21.955249999999999</v>
      </c>
      <c r="Y310">
        <f t="shared" si="20"/>
        <v>75.8</v>
      </c>
      <c r="Z310">
        <f t="shared" si="20"/>
        <v>160</v>
      </c>
      <c r="AA310">
        <f t="shared" si="20"/>
        <v>0.222</v>
      </c>
      <c r="AB310">
        <f t="shared" si="20"/>
        <v>123.4</v>
      </c>
      <c r="AC310">
        <f t="shared" si="20"/>
        <v>0.941079</v>
      </c>
      <c r="AD310">
        <f t="shared" si="20"/>
        <v>10</v>
      </c>
    </row>
    <row r="311" spans="1:30" x14ac:dyDescent="0.3">
      <c r="A311" t="s">
        <v>75</v>
      </c>
      <c r="B311" s="3">
        <v>73</v>
      </c>
      <c r="C311" s="9">
        <v>2018</v>
      </c>
      <c r="D311" s="11">
        <v>1892360</v>
      </c>
      <c r="E311" s="16">
        <v>893156358.53602982</v>
      </c>
      <c r="F311" s="17">
        <f t="shared" si="17"/>
        <v>471980.15099454112</v>
      </c>
      <c r="G311">
        <v>1040</v>
      </c>
      <c r="H311" s="51">
        <v>0.83</v>
      </c>
      <c r="I311" s="17">
        <v>14.968977152627508</v>
      </c>
      <c r="J311">
        <v>1.0843263463617714E-2</v>
      </c>
      <c r="K311">
        <v>7.9811207135117246E-2</v>
      </c>
      <c r="L311">
        <v>23.4</v>
      </c>
      <c r="M311">
        <v>80.400000000000006</v>
      </c>
      <c r="N311">
        <v>250</v>
      </c>
      <c r="O311">
        <v>0.22</v>
      </c>
      <c r="P311">
        <v>100.2</v>
      </c>
      <c r="Q311">
        <v>0.88924599999999998</v>
      </c>
      <c r="R311">
        <v>158</v>
      </c>
      <c r="S311">
        <f t="shared" si="20"/>
        <v>1039</v>
      </c>
      <c r="T311">
        <f t="shared" si="20"/>
        <v>0.76</v>
      </c>
      <c r="U311">
        <f t="shared" si="20"/>
        <v>14.447711099954208</v>
      </c>
      <c r="V311">
        <f t="shared" si="20"/>
        <v>8.9475638133785437E-3</v>
      </c>
      <c r="W311">
        <f t="shared" si="20"/>
        <v>8.7257283704879937E-2</v>
      </c>
      <c r="X311">
        <f t="shared" si="20"/>
        <v>13.1553</v>
      </c>
      <c r="Y311">
        <f t="shared" si="20"/>
        <v>78.900000000000006</v>
      </c>
      <c r="Z311">
        <f t="shared" si="20"/>
        <v>255</v>
      </c>
      <c r="AA311">
        <f t="shared" si="20"/>
        <v>0.222</v>
      </c>
      <c r="AB311">
        <f t="shared" si="20"/>
        <v>100</v>
      </c>
      <c r="AC311">
        <f t="shared" si="20"/>
        <v>0.88617999999999997</v>
      </c>
      <c r="AD311">
        <f t="shared" si="20"/>
        <v>175</v>
      </c>
    </row>
    <row r="312" spans="1:30" x14ac:dyDescent="0.3">
      <c r="A312" t="s">
        <v>76</v>
      </c>
      <c r="B312" s="3">
        <v>74</v>
      </c>
      <c r="C312" s="9">
        <v>2018</v>
      </c>
      <c r="D312" s="11">
        <v>1320136</v>
      </c>
      <c r="E312" s="16">
        <v>695469723.62842548</v>
      </c>
      <c r="F312" s="17">
        <f t="shared" si="17"/>
        <v>526816.72466202383</v>
      </c>
      <c r="G312">
        <v>728</v>
      </c>
      <c r="H312" s="51">
        <v>0.31</v>
      </c>
      <c r="I312" s="17">
        <v>18.869223329322423</v>
      </c>
      <c r="J312">
        <v>6.4750453242212916E-2</v>
      </c>
      <c r="K312">
        <v>9.1125071207977318E-2</v>
      </c>
      <c r="L312">
        <v>18.899999999999999</v>
      </c>
      <c r="M312">
        <v>81.3</v>
      </c>
      <c r="N312">
        <v>347</v>
      </c>
      <c r="O312">
        <v>0.16899999999999998</v>
      </c>
      <c r="P312">
        <v>88.8</v>
      </c>
      <c r="Q312">
        <v>0.90042100000000003</v>
      </c>
      <c r="R312">
        <v>104</v>
      </c>
      <c r="S312">
        <f t="shared" si="20"/>
        <v>736</v>
      </c>
      <c r="T312">
        <f t="shared" si="20"/>
        <v>0.85</v>
      </c>
      <c r="U312">
        <f t="shared" si="20"/>
        <v>17.362967171047824</v>
      </c>
      <c r="V312">
        <f t="shared" si="20"/>
        <v>5.7368009860512652E-2</v>
      </c>
      <c r="W312">
        <f t="shared" si="20"/>
        <v>8.7546960311580879E-2</v>
      </c>
      <c r="X312">
        <f t="shared" si="20"/>
        <v>13.913399999999998</v>
      </c>
      <c r="Y312">
        <f t="shared" si="20"/>
        <v>75.2</v>
      </c>
      <c r="Z312">
        <f t="shared" si="20"/>
        <v>359</v>
      </c>
      <c r="AA312">
        <f t="shared" si="20"/>
        <v>0.16899999999999998</v>
      </c>
      <c r="AB312">
        <f t="shared" si="20"/>
        <v>86.3</v>
      </c>
      <c r="AC312">
        <f t="shared" si="20"/>
        <v>0.89269000000000009</v>
      </c>
      <c r="AD312">
        <f t="shared" si="20"/>
        <v>118</v>
      </c>
    </row>
    <row r="313" spans="1:30" x14ac:dyDescent="0.3">
      <c r="A313" t="s">
        <v>77</v>
      </c>
      <c r="B313" s="3">
        <v>75</v>
      </c>
      <c r="C313" s="9">
        <v>2018</v>
      </c>
      <c r="D313" s="11">
        <v>789657</v>
      </c>
      <c r="E313" s="16">
        <v>293187105.46226156</v>
      </c>
      <c r="F313" s="17">
        <f t="shared" si="17"/>
        <v>371284.12141253933</v>
      </c>
      <c r="G313">
        <v>410</v>
      </c>
      <c r="H313" s="51">
        <v>0.17</v>
      </c>
      <c r="I313" s="17">
        <v>75.167925727576005</v>
      </c>
      <c r="J313">
        <v>9.3283637265119998E-2</v>
      </c>
      <c r="K313">
        <v>4.2236269924995191E-2</v>
      </c>
      <c r="L313">
        <v>10.1</v>
      </c>
      <c r="M313">
        <v>76.3</v>
      </c>
      <c r="N313">
        <v>191</v>
      </c>
      <c r="O313">
        <v>0.32299999999999995</v>
      </c>
      <c r="P313">
        <v>96.5</v>
      </c>
      <c r="Q313">
        <v>0.75613799999999998</v>
      </c>
      <c r="R313">
        <v>54</v>
      </c>
      <c r="S313">
        <f t="shared" si="20"/>
        <v>415</v>
      </c>
      <c r="T313">
        <f t="shared" si="20"/>
        <v>0.16</v>
      </c>
      <c r="U313">
        <f t="shared" si="20"/>
        <v>64.332086262162363</v>
      </c>
      <c r="V313">
        <f t="shared" si="20"/>
        <v>0.10629668760188064</v>
      </c>
      <c r="W313">
        <f t="shared" si="20"/>
        <v>4.2884227689829899E-2</v>
      </c>
      <c r="X313">
        <f t="shared" si="20"/>
        <v>9.8928499999999993</v>
      </c>
      <c r="Y313">
        <f t="shared" si="20"/>
        <v>75.7</v>
      </c>
      <c r="Z313">
        <f t="shared" si="20"/>
        <v>199</v>
      </c>
      <c r="AA313">
        <f t="shared" si="20"/>
        <v>0.32500000000000001</v>
      </c>
      <c r="AB313">
        <f t="shared" si="20"/>
        <v>96.2</v>
      </c>
      <c r="AC313">
        <f t="shared" si="20"/>
        <v>0.76535399999999998</v>
      </c>
      <c r="AD313">
        <f t="shared" si="20"/>
        <v>74</v>
      </c>
    </row>
    <row r="314" spans="1:30" x14ac:dyDescent="0.3">
      <c r="A314" t="s">
        <v>78</v>
      </c>
      <c r="B314" s="3">
        <v>76</v>
      </c>
      <c r="C314" s="9">
        <v>2018</v>
      </c>
      <c r="D314" s="11">
        <v>141407</v>
      </c>
      <c r="E314" s="16">
        <v>168197278.27482036</v>
      </c>
      <c r="F314" s="17">
        <f t="shared" si="17"/>
        <v>1189455.1067119758</v>
      </c>
      <c r="G314">
        <v>88</v>
      </c>
      <c r="H314" s="51">
        <v>0.46</v>
      </c>
      <c r="I314" s="17">
        <v>32.681215576745778</v>
      </c>
      <c r="J314">
        <v>0.36827458821060016</v>
      </c>
      <c r="K314">
        <v>9.5389941187245825E-3</v>
      </c>
      <c r="L314">
        <v>21.3</v>
      </c>
      <c r="M314">
        <v>87.7</v>
      </c>
      <c r="N314">
        <v>217</v>
      </c>
      <c r="O314">
        <v>3.7000000000000005E-2</v>
      </c>
      <c r="P314">
        <v>119.7</v>
      </c>
      <c r="Q314">
        <v>0.95679000000000003</v>
      </c>
      <c r="R314">
        <v>5</v>
      </c>
      <c r="S314">
        <f t="shared" si="20"/>
        <v>91</v>
      </c>
      <c r="T314">
        <f t="shared" si="20"/>
        <v>0.43</v>
      </c>
      <c r="U314">
        <f t="shared" si="20"/>
        <v>27.118571873424475</v>
      </c>
      <c r="V314">
        <f t="shared" si="20"/>
        <v>0.37037228147147311</v>
      </c>
      <c r="W314">
        <f t="shared" si="20"/>
        <v>1.5968102760145177E-2</v>
      </c>
      <c r="X314">
        <f t="shared" si="20"/>
        <v>11.94735</v>
      </c>
      <c r="Y314">
        <f t="shared" si="20"/>
        <v>86.4</v>
      </c>
      <c r="Z314">
        <f t="shared" si="20"/>
        <v>225</v>
      </c>
      <c r="AA314">
        <f t="shared" si="20"/>
        <v>3.7999999999999999E-2</v>
      </c>
      <c r="AB314">
        <f t="shared" si="20"/>
        <v>122.7</v>
      </c>
      <c r="AC314">
        <f t="shared" si="20"/>
        <v>0.93189699999999998</v>
      </c>
      <c r="AD314">
        <f t="shared" si="20"/>
        <v>7</v>
      </c>
    </row>
    <row r="315" spans="1:30" x14ac:dyDescent="0.3">
      <c r="A315" t="s">
        <v>79</v>
      </c>
      <c r="B315" s="3">
        <v>77</v>
      </c>
      <c r="C315" s="9">
        <v>2018</v>
      </c>
      <c r="D315" s="11">
        <v>477282</v>
      </c>
      <c r="E315" s="16">
        <v>766698456.88130105</v>
      </c>
      <c r="F315" s="17">
        <f t="shared" si="17"/>
        <v>1606384.6046599308</v>
      </c>
      <c r="G315">
        <v>277</v>
      </c>
      <c r="H315" s="51">
        <v>0.09</v>
      </c>
      <c r="I315" s="17">
        <v>18.618339788675431</v>
      </c>
      <c r="J315">
        <v>0.67966122562996356</v>
      </c>
      <c r="K315">
        <v>2.2717596559557601E-2</v>
      </c>
      <c r="L315">
        <v>10.199999999999999</v>
      </c>
      <c r="M315">
        <v>74.599999999999994</v>
      </c>
      <c r="N315">
        <v>122</v>
      </c>
      <c r="O315">
        <v>0.17899999999999999</v>
      </c>
      <c r="P315">
        <v>117</v>
      </c>
      <c r="Q315">
        <v>0.46580199999999999</v>
      </c>
      <c r="R315">
        <v>4</v>
      </c>
      <c r="S315">
        <f t="shared" si="20"/>
        <v>277</v>
      </c>
      <c r="T315">
        <f t="shared" si="20"/>
        <v>0.15</v>
      </c>
      <c r="U315">
        <f t="shared" si="20"/>
        <v>26.999897132376994</v>
      </c>
      <c r="V315">
        <f t="shared" si="20"/>
        <v>0.58959619760917725</v>
      </c>
      <c r="W315">
        <f t="shared" si="20"/>
        <v>3.0208966569149062E-2</v>
      </c>
      <c r="X315">
        <f t="shared" si="20"/>
        <v>6.58575</v>
      </c>
      <c r="Y315">
        <f t="shared" si="20"/>
        <v>78.3</v>
      </c>
      <c r="Z315">
        <f t="shared" si="20"/>
        <v>144</v>
      </c>
      <c r="AA315">
        <f t="shared" si="20"/>
        <v>0.18100000000000002</v>
      </c>
      <c r="AB315">
        <f t="shared" si="20"/>
        <v>120.5</v>
      </c>
      <c r="AC315">
        <f t="shared" si="20"/>
        <v>0.44875399999999999</v>
      </c>
      <c r="AD315">
        <f t="shared" si="20"/>
        <v>2</v>
      </c>
    </row>
    <row r="316" spans="1:30" x14ac:dyDescent="0.3">
      <c r="A316" t="s">
        <v>80</v>
      </c>
      <c r="B316" s="3">
        <v>78</v>
      </c>
      <c r="C316" s="9">
        <v>2018</v>
      </c>
      <c r="D316" s="11">
        <v>157877</v>
      </c>
      <c r="E316" s="16">
        <v>52578616.57607913</v>
      </c>
      <c r="F316" s="17">
        <f t="shared" si="17"/>
        <v>333035.31594899279</v>
      </c>
      <c r="G316">
        <v>79</v>
      </c>
      <c r="H316" s="51">
        <v>0.16</v>
      </c>
      <c r="I316" s="17">
        <v>31.429881746790823</v>
      </c>
      <c r="J316">
        <v>6.1448177114821229E-2</v>
      </c>
      <c r="K316">
        <v>4.9611149102968682E-2</v>
      </c>
      <c r="L316">
        <v>11.7</v>
      </c>
      <c r="M316">
        <v>67.400000000000006</v>
      </c>
      <c r="N316">
        <v>128</v>
      </c>
      <c r="O316">
        <v>0.29199999999999998</v>
      </c>
      <c r="P316">
        <v>123.6</v>
      </c>
      <c r="Q316">
        <v>0.853024</v>
      </c>
      <c r="R316">
        <v>9</v>
      </c>
      <c r="S316">
        <f t="shared" si="20"/>
        <v>83</v>
      </c>
      <c r="T316">
        <f t="shared" si="20"/>
        <v>0.14000000000000001</v>
      </c>
      <c r="U316">
        <f t="shared" si="20"/>
        <v>19.978917275819644</v>
      </c>
      <c r="V316">
        <f t="shared" si="20"/>
        <v>8.4474587092049414E-2</v>
      </c>
      <c r="W316">
        <f t="shared" si="20"/>
        <v>7.7287148064312777E-2</v>
      </c>
      <c r="X316">
        <f t="shared" si="20"/>
        <v>9.15</v>
      </c>
      <c r="Y316">
        <f t="shared" si="20"/>
        <v>74</v>
      </c>
      <c r="Z316">
        <f t="shared" si="20"/>
        <v>130</v>
      </c>
      <c r="AA316">
        <f t="shared" si="20"/>
        <v>0.29499999999999998</v>
      </c>
      <c r="AB316">
        <f t="shared" si="20"/>
        <v>123.8</v>
      </c>
      <c r="AC316">
        <f t="shared" si="20"/>
        <v>0.86653400000000003</v>
      </c>
      <c r="AD316">
        <f t="shared" si="20"/>
        <v>14</v>
      </c>
    </row>
    <row r="317" spans="1:30" x14ac:dyDescent="0.3">
      <c r="A317" t="s">
        <v>81</v>
      </c>
      <c r="B317" s="3">
        <v>79</v>
      </c>
      <c r="C317" s="9">
        <v>2018</v>
      </c>
      <c r="D317" s="11">
        <v>48046</v>
      </c>
      <c r="E317" s="16">
        <v>75062195.640120149</v>
      </c>
      <c r="F317" s="17">
        <f t="shared" si="17"/>
        <v>1562298.5397352567</v>
      </c>
      <c r="G317">
        <v>30</v>
      </c>
      <c r="H317" s="51">
        <v>0.01</v>
      </c>
      <c r="I317" s="17">
        <v>20.83509864233433</v>
      </c>
      <c r="J317">
        <v>0.37749204827696892</v>
      </c>
      <c r="K317">
        <v>2.549384503107488E-3</v>
      </c>
      <c r="L317">
        <v>10.7</v>
      </c>
      <c r="M317">
        <v>90.6</v>
      </c>
      <c r="N317">
        <v>34</v>
      </c>
      <c r="O317">
        <v>0.315</v>
      </c>
      <c r="P317">
        <v>135.6</v>
      </c>
      <c r="Q317">
        <v>0.39151899999999995</v>
      </c>
      <c r="S317">
        <f t="shared" si="20"/>
        <v>31</v>
      </c>
      <c r="T317">
        <f t="shared" si="20"/>
        <v>0</v>
      </c>
      <c r="U317">
        <f t="shared" si="20"/>
        <v>17.153093430011886</v>
      </c>
      <c r="V317">
        <f t="shared" si="20"/>
        <v>0.40914977326131707</v>
      </c>
      <c r="W317">
        <f t="shared" si="20"/>
        <v>4.3732728486414497E-3</v>
      </c>
      <c r="X317">
        <f t="shared" si="20"/>
        <v>15.17145</v>
      </c>
      <c r="Y317">
        <f t="shared" si="20"/>
        <v>76.400000000000006</v>
      </c>
      <c r="Z317">
        <f t="shared" si="20"/>
        <v>35</v>
      </c>
      <c r="AA317">
        <f t="shared" si="20"/>
        <v>0.316</v>
      </c>
      <c r="AB317">
        <f t="shared" si="20"/>
        <v>136.9</v>
      </c>
      <c r="AC317">
        <f t="shared" si="20"/>
        <v>0.39347700000000002</v>
      </c>
      <c r="AD317">
        <f t="shared" si="20"/>
        <v>0</v>
      </c>
    </row>
    <row r="318" spans="1:30" x14ac:dyDescent="0.3">
      <c r="A318" s="2" t="s">
        <v>3</v>
      </c>
      <c r="B318" s="3">
        <v>1</v>
      </c>
      <c r="C318" s="9">
        <v>2019</v>
      </c>
      <c r="D318" s="11">
        <v>1551920</v>
      </c>
      <c r="E318" s="16">
        <v>841017480.94335604</v>
      </c>
      <c r="F318" s="17">
        <f t="shared" si="17"/>
        <v>541920.64084705152</v>
      </c>
      <c r="G318">
        <v>826</v>
      </c>
      <c r="H318" s="51">
        <v>0.28000000000000003</v>
      </c>
      <c r="I318" s="17">
        <v>17.490622813580909</v>
      </c>
      <c r="J318">
        <v>0.19249683640696946</v>
      </c>
      <c r="K318">
        <v>0.15242958681802804</v>
      </c>
      <c r="L318">
        <v>26.700000000000003</v>
      </c>
      <c r="M318">
        <v>70.900000000000006</v>
      </c>
      <c r="N318">
        <v>302</v>
      </c>
      <c r="O318">
        <v>0.34499999999999997</v>
      </c>
      <c r="P318">
        <v>70.3</v>
      </c>
      <c r="Q318">
        <v>0.91408900000000004</v>
      </c>
      <c r="R318">
        <v>157</v>
      </c>
      <c r="S318">
        <f t="shared" si="20"/>
        <v>825</v>
      </c>
      <c r="T318">
        <f t="shared" si="20"/>
        <v>0.24</v>
      </c>
      <c r="U318">
        <f t="shared" si="20"/>
        <v>14.759943720800587</v>
      </c>
      <c r="V318">
        <f t="shared" si="20"/>
        <v>0.18383300904349012</v>
      </c>
      <c r="W318">
        <f t="shared" si="20"/>
        <v>0.17577280313476257</v>
      </c>
      <c r="X318">
        <f t="shared" si="20"/>
        <v>21.3</v>
      </c>
      <c r="Y318">
        <f t="shared" si="20"/>
        <v>71.5</v>
      </c>
      <c r="Z318">
        <f t="shared" si="20"/>
        <v>308</v>
      </c>
      <c r="AA318">
        <f t="shared" si="20"/>
        <v>0.34299999999999997</v>
      </c>
      <c r="AB318">
        <f t="shared" si="20"/>
        <v>72</v>
      </c>
      <c r="AC318">
        <f t="shared" si="20"/>
        <v>0.91203000000000001</v>
      </c>
      <c r="AD318">
        <f t="shared" si="20"/>
        <v>163</v>
      </c>
    </row>
    <row r="319" spans="1:30" x14ac:dyDescent="0.3">
      <c r="A319" s="2" t="s">
        <v>4</v>
      </c>
      <c r="B319" s="3">
        <v>2</v>
      </c>
      <c r="C319" s="9">
        <v>2019</v>
      </c>
      <c r="D319" s="11">
        <v>1193180</v>
      </c>
      <c r="E319" s="16">
        <v>347004175.89232528</v>
      </c>
      <c r="F319" s="17">
        <f t="shared" si="17"/>
        <v>290822.99057336303</v>
      </c>
      <c r="G319">
        <v>595</v>
      </c>
      <c r="H319" s="51">
        <v>0.17</v>
      </c>
      <c r="I319" s="17">
        <v>15.923537597547366</v>
      </c>
      <c r="J319">
        <v>4.6025532480231538E-4</v>
      </c>
      <c r="K319">
        <v>0.15274125824898221</v>
      </c>
      <c r="L319">
        <v>17.899999999999999</v>
      </c>
      <c r="M319">
        <v>69</v>
      </c>
      <c r="N319">
        <v>199</v>
      </c>
      <c r="O319">
        <v>0.30399999999999999</v>
      </c>
      <c r="P319">
        <v>75.099999999999994</v>
      </c>
      <c r="Q319">
        <v>0.65815600000000007</v>
      </c>
      <c r="R319">
        <v>49</v>
      </c>
      <c r="S319">
        <f t="shared" si="20"/>
        <v>610</v>
      </c>
      <c r="T319">
        <f t="shared" si="20"/>
        <v>0.38</v>
      </c>
      <c r="U319">
        <f t="shared" si="20"/>
        <v>16.047163734543062</v>
      </c>
      <c r="V319">
        <f t="shared" si="20"/>
        <v>4.5424647878313646E-4</v>
      </c>
      <c r="W319">
        <f t="shared" si="20"/>
        <v>0.15962501815961305</v>
      </c>
      <c r="X319">
        <f t="shared" si="20"/>
        <v>15</v>
      </c>
      <c r="Y319">
        <f t="shared" si="20"/>
        <v>69.400000000000006</v>
      </c>
      <c r="Z319">
        <f t="shared" si="20"/>
        <v>211</v>
      </c>
      <c r="AA319">
        <f t="shared" si="20"/>
        <v>0.30299999999999999</v>
      </c>
      <c r="AB319">
        <f t="shared" si="20"/>
        <v>76</v>
      </c>
      <c r="AC319">
        <f t="shared" si="20"/>
        <v>0.65861400000000003</v>
      </c>
      <c r="AD319">
        <f t="shared" si="20"/>
        <v>63</v>
      </c>
    </row>
    <row r="320" spans="1:30" x14ac:dyDescent="0.3">
      <c r="A320" t="s">
        <v>5</v>
      </c>
      <c r="B320" s="3">
        <v>3</v>
      </c>
      <c r="C320" s="9">
        <v>2019</v>
      </c>
      <c r="D320" s="11">
        <v>1376582</v>
      </c>
      <c r="E320" s="16">
        <v>465808570.18474311</v>
      </c>
      <c r="F320" s="17">
        <f t="shared" si="17"/>
        <v>338380.54702498153</v>
      </c>
      <c r="G320">
        <v>721</v>
      </c>
      <c r="H320" s="51">
        <v>1.03</v>
      </c>
      <c r="I320" s="17">
        <v>16.818223903413191</v>
      </c>
      <c r="J320">
        <v>3.8340330496518544E-3</v>
      </c>
      <c r="K320">
        <v>0.32264456173128014</v>
      </c>
      <c r="L320">
        <v>23</v>
      </c>
      <c r="M320">
        <v>74.099999999999994</v>
      </c>
      <c r="N320">
        <v>194</v>
      </c>
      <c r="O320">
        <v>0.222</v>
      </c>
      <c r="P320">
        <v>82</v>
      </c>
      <c r="Q320">
        <v>0.67913500000000004</v>
      </c>
      <c r="R320">
        <v>178</v>
      </c>
      <c r="S320">
        <f t="shared" si="20"/>
        <v>722</v>
      </c>
      <c r="T320">
        <f t="shared" si="20"/>
        <v>1.04</v>
      </c>
      <c r="U320">
        <f t="shared" si="20"/>
        <v>15.312034636327313</v>
      </c>
      <c r="V320">
        <f t="shared" si="20"/>
        <v>3.7107996820257652E-3</v>
      </c>
      <c r="W320">
        <f t="shared" si="20"/>
        <v>0.31239660837294442</v>
      </c>
      <c r="X320">
        <f t="shared" si="20"/>
        <v>21.7</v>
      </c>
      <c r="Y320">
        <f t="shared" si="20"/>
        <v>72.099999999999994</v>
      </c>
      <c r="Z320">
        <f t="shared" si="20"/>
        <v>202</v>
      </c>
      <c r="AA320">
        <f t="shared" si="20"/>
        <v>0.221</v>
      </c>
      <c r="AB320">
        <f t="shared" si="20"/>
        <v>82.6</v>
      </c>
      <c r="AC320">
        <f t="shared" si="20"/>
        <v>0.66533799999999998</v>
      </c>
      <c r="AD320">
        <f t="shared" si="20"/>
        <v>252</v>
      </c>
    </row>
    <row r="321" spans="1:30" x14ac:dyDescent="0.3">
      <c r="A321" t="s">
        <v>6</v>
      </c>
      <c r="B321" s="3">
        <v>4</v>
      </c>
      <c r="C321" s="9">
        <v>2019</v>
      </c>
      <c r="D321" s="11">
        <v>2337457</v>
      </c>
      <c r="E321" s="16">
        <v>881917046.5200218</v>
      </c>
      <c r="F321" s="17">
        <f t="shared" si="17"/>
        <v>377297.65575153759</v>
      </c>
      <c r="G321">
        <v>1182</v>
      </c>
      <c r="H321" s="51">
        <v>0.96</v>
      </c>
      <c r="I321" s="17">
        <v>29.823390484016461</v>
      </c>
      <c r="J321">
        <v>5.8113954657569196E-3</v>
      </c>
      <c r="K321">
        <v>0.1440948479485257</v>
      </c>
      <c r="L321">
        <v>23.5</v>
      </c>
      <c r="M321">
        <v>77.099999999999994</v>
      </c>
      <c r="N321">
        <v>366</v>
      </c>
      <c r="O321">
        <v>0.317</v>
      </c>
      <c r="P321">
        <v>78.400000000000006</v>
      </c>
      <c r="Q321">
        <v>0.63124499999999995</v>
      </c>
      <c r="R321">
        <v>424</v>
      </c>
      <c r="S321">
        <f t="shared" si="20"/>
        <v>1185</v>
      </c>
      <c r="T321">
        <f t="shared" si="20"/>
        <v>0.85</v>
      </c>
      <c r="U321">
        <f t="shared" si="20"/>
        <v>29.09571989597729</v>
      </c>
      <c r="V321">
        <f t="shared" si="20"/>
        <v>4.6696463991199814E-3</v>
      </c>
      <c r="W321">
        <f t="shared" si="20"/>
        <v>0.14593031281958535</v>
      </c>
      <c r="X321">
        <f t="shared" si="20"/>
        <v>25.4</v>
      </c>
      <c r="Y321">
        <f t="shared" si="20"/>
        <v>79</v>
      </c>
      <c r="Z321">
        <f t="shared" si="20"/>
        <v>369</v>
      </c>
      <c r="AA321">
        <f t="shared" si="20"/>
        <v>0.31900000000000001</v>
      </c>
      <c r="AB321">
        <f t="shared" si="20"/>
        <v>81.7</v>
      </c>
      <c r="AC321">
        <f t="shared" si="20"/>
        <v>0.62143500000000007</v>
      </c>
      <c r="AD321">
        <f t="shared" si="20"/>
        <v>471</v>
      </c>
    </row>
    <row r="322" spans="1:30" x14ac:dyDescent="0.3">
      <c r="A322" t="s">
        <v>7</v>
      </c>
      <c r="B322" s="3">
        <v>5</v>
      </c>
      <c r="C322" s="9">
        <v>2019</v>
      </c>
      <c r="D322" s="11">
        <v>959459</v>
      </c>
      <c r="E322" s="16">
        <v>212088111.46362141</v>
      </c>
      <c r="F322" s="17">
        <f t="shared" si="17"/>
        <v>221049.68681686389</v>
      </c>
      <c r="G322">
        <v>517</v>
      </c>
      <c r="H322" s="51">
        <v>0.34</v>
      </c>
      <c r="I322" s="17">
        <v>14.676101281371965</v>
      </c>
      <c r="J322">
        <v>2.3120938052828472E-3</v>
      </c>
      <c r="K322">
        <v>0.18363823606039339</v>
      </c>
      <c r="L322">
        <v>21.5</v>
      </c>
      <c r="M322">
        <v>64.8</v>
      </c>
      <c r="N322">
        <v>247</v>
      </c>
      <c r="O322">
        <v>0.182</v>
      </c>
      <c r="P322">
        <v>84.9</v>
      </c>
      <c r="Q322">
        <v>0.62652700000000006</v>
      </c>
      <c r="R322">
        <v>99</v>
      </c>
      <c r="S322">
        <f t="shared" ref="S322:AD337" si="21">G243</f>
        <v>525</v>
      </c>
      <c r="T322">
        <f t="shared" si="21"/>
        <v>0.28999999999999998</v>
      </c>
      <c r="U322">
        <f t="shared" si="21"/>
        <v>12.628233637399051</v>
      </c>
      <c r="V322">
        <f t="shared" si="21"/>
        <v>1.6833652083958139E-3</v>
      </c>
      <c r="W322">
        <f t="shared" si="21"/>
        <v>0.16732231041661891</v>
      </c>
      <c r="X322">
        <f t="shared" si="21"/>
        <v>12.2</v>
      </c>
      <c r="Y322">
        <f t="shared" si="21"/>
        <v>70.3</v>
      </c>
      <c r="Z322">
        <f t="shared" si="21"/>
        <v>253</v>
      </c>
      <c r="AA322">
        <f t="shared" si="21"/>
        <v>0.184</v>
      </c>
      <c r="AB322">
        <f t="shared" si="21"/>
        <v>85.2</v>
      </c>
      <c r="AC322">
        <f t="shared" si="21"/>
        <v>0.626193</v>
      </c>
      <c r="AD322">
        <f t="shared" si="21"/>
        <v>577</v>
      </c>
    </row>
    <row r="323" spans="1:30" x14ac:dyDescent="0.3">
      <c r="A323" t="s">
        <v>8</v>
      </c>
      <c r="B323" s="3">
        <v>6</v>
      </c>
      <c r="C323" s="9">
        <v>2019</v>
      </c>
      <c r="D323" s="11">
        <v>1052781</v>
      </c>
      <c r="E323" s="16">
        <v>452456439.30072063</v>
      </c>
      <c r="F323" s="17">
        <f t="shared" si="17"/>
        <v>429772.61111353704</v>
      </c>
      <c r="G323">
        <v>537</v>
      </c>
      <c r="H323" s="51">
        <v>1.34</v>
      </c>
      <c r="I323" s="17">
        <v>20.037539758561891</v>
      </c>
      <c r="J323">
        <v>3.6839354598642406E-3</v>
      </c>
      <c r="K323">
        <v>0.3806909279860326</v>
      </c>
      <c r="L323">
        <v>24.6</v>
      </c>
      <c r="M323">
        <v>72.2</v>
      </c>
      <c r="N323">
        <v>185</v>
      </c>
      <c r="O323">
        <v>0.248</v>
      </c>
      <c r="P323">
        <v>69.5</v>
      </c>
      <c r="Q323">
        <v>0.62261600000000006</v>
      </c>
      <c r="R323">
        <v>169</v>
      </c>
      <c r="S323">
        <f t="shared" si="21"/>
        <v>550</v>
      </c>
      <c r="T323">
        <f t="shared" si="21"/>
        <v>1.4</v>
      </c>
      <c r="U323">
        <f t="shared" si="21"/>
        <v>17.953582140770425</v>
      </c>
      <c r="V323">
        <f t="shared" si="21"/>
        <v>3.2421062589367148E-3</v>
      </c>
      <c r="W323">
        <f t="shared" si="21"/>
        <v>0.38705269196705722</v>
      </c>
      <c r="X323">
        <f t="shared" si="21"/>
        <v>26.899999999999995</v>
      </c>
      <c r="Y323">
        <f t="shared" si="21"/>
        <v>73.3</v>
      </c>
      <c r="Z323">
        <f t="shared" si="21"/>
        <v>185</v>
      </c>
      <c r="AA323">
        <f t="shared" si="21"/>
        <v>0.24600000000000002</v>
      </c>
      <c r="AB323">
        <f t="shared" si="21"/>
        <v>72.7</v>
      </c>
      <c r="AC323">
        <f t="shared" si="21"/>
        <v>0.61509199999999997</v>
      </c>
      <c r="AD323">
        <f t="shared" si="21"/>
        <v>179</v>
      </c>
    </row>
    <row r="324" spans="1:30" x14ac:dyDescent="0.3">
      <c r="A324" t="s">
        <v>9</v>
      </c>
      <c r="B324" s="3">
        <v>7</v>
      </c>
      <c r="C324" s="9">
        <v>2019</v>
      </c>
      <c r="D324" s="11">
        <v>601815</v>
      </c>
      <c r="E324" s="16">
        <v>177194051.35351577</v>
      </c>
      <c r="F324" s="17">
        <f t="shared" si="17"/>
        <v>294432.75982405851</v>
      </c>
      <c r="G324">
        <v>310</v>
      </c>
      <c r="H324" s="51">
        <v>0.06</v>
      </c>
      <c r="I324" s="17">
        <v>12.760676258724551</v>
      </c>
      <c r="J324">
        <v>2.3688905213557878E-3</v>
      </c>
      <c r="K324">
        <v>0.22882536821971464</v>
      </c>
      <c r="L324">
        <v>8.6</v>
      </c>
      <c r="M324">
        <v>66.5</v>
      </c>
      <c r="N324">
        <v>162</v>
      </c>
      <c r="O324">
        <v>0.27</v>
      </c>
      <c r="P324">
        <v>99.9</v>
      </c>
      <c r="Q324">
        <v>0.60062300000000002</v>
      </c>
      <c r="R324">
        <v>61</v>
      </c>
      <c r="S324">
        <f t="shared" si="21"/>
        <v>318</v>
      </c>
      <c r="T324">
        <f t="shared" si="21"/>
        <v>0.08</v>
      </c>
      <c r="U324">
        <f t="shared" si="21"/>
        <v>11.632940224562581</v>
      </c>
      <c r="V324">
        <f t="shared" si="21"/>
        <v>1.2436804423377307E-3</v>
      </c>
      <c r="W324">
        <f t="shared" si="21"/>
        <v>0.22443182123164385</v>
      </c>
      <c r="X324">
        <f t="shared" si="21"/>
        <v>7.3</v>
      </c>
      <c r="Y324">
        <f t="shared" si="21"/>
        <v>68.3</v>
      </c>
      <c r="Z324">
        <f t="shared" si="21"/>
        <v>167</v>
      </c>
      <c r="AA324">
        <f t="shared" si="21"/>
        <v>0.27399999999999997</v>
      </c>
      <c r="AB324">
        <f t="shared" si="21"/>
        <v>100.8</v>
      </c>
      <c r="AC324">
        <f t="shared" si="21"/>
        <v>0.59542000000000006</v>
      </c>
      <c r="AD324">
        <f t="shared" si="21"/>
        <v>47</v>
      </c>
    </row>
    <row r="325" spans="1:30" x14ac:dyDescent="0.3">
      <c r="A325" t="s">
        <v>10</v>
      </c>
      <c r="B325" s="3">
        <v>8</v>
      </c>
      <c r="C325" s="9">
        <v>2019</v>
      </c>
      <c r="D325" s="11">
        <v>1101403</v>
      </c>
      <c r="E325" s="16">
        <v>412380995.89248025</v>
      </c>
      <c r="F325" s="17">
        <f t="shared" si="17"/>
        <v>374414.26607016713</v>
      </c>
      <c r="G325">
        <v>569</v>
      </c>
      <c r="H325" s="51">
        <v>0.57999999999999996</v>
      </c>
      <c r="I325" s="17">
        <v>28.771754132783073</v>
      </c>
      <c r="J325">
        <v>0.13030140819521463</v>
      </c>
      <c r="K325">
        <v>0.15846685161349947</v>
      </c>
      <c r="L325">
        <v>12.6</v>
      </c>
      <c r="M325">
        <v>78.599999999999994</v>
      </c>
      <c r="N325">
        <v>329</v>
      </c>
      <c r="O325">
        <v>0.317</v>
      </c>
      <c r="P325">
        <v>85.2</v>
      </c>
      <c r="Q325">
        <v>0.64685000000000004</v>
      </c>
      <c r="R325">
        <v>238</v>
      </c>
      <c r="S325">
        <f t="shared" si="21"/>
        <v>574</v>
      </c>
      <c r="T325">
        <f t="shared" si="21"/>
        <v>0.61</v>
      </c>
      <c r="U325">
        <f t="shared" si="21"/>
        <v>26.770531739986986</v>
      </c>
      <c r="V325">
        <f t="shared" si="21"/>
        <v>0.10999514930742277</v>
      </c>
      <c r="W325">
        <f t="shared" si="21"/>
        <v>0.15854336583131162</v>
      </c>
      <c r="X325">
        <f t="shared" si="21"/>
        <v>13.600000000000001</v>
      </c>
      <c r="Y325">
        <f t="shared" si="21"/>
        <v>77</v>
      </c>
      <c r="Z325">
        <f t="shared" si="21"/>
        <v>343</v>
      </c>
      <c r="AA325">
        <f t="shared" si="21"/>
        <v>0.32</v>
      </c>
      <c r="AB325">
        <f t="shared" si="21"/>
        <v>85.3</v>
      </c>
      <c r="AC325">
        <f t="shared" si="21"/>
        <v>0.64213700000000007</v>
      </c>
      <c r="AD325">
        <f t="shared" si="21"/>
        <v>305</v>
      </c>
    </row>
    <row r="326" spans="1:30" x14ac:dyDescent="0.3">
      <c r="A326" t="s">
        <v>11</v>
      </c>
      <c r="B326" s="3">
        <v>9</v>
      </c>
      <c r="C326" s="9">
        <v>2019</v>
      </c>
      <c r="D326" s="11">
        <v>1160836</v>
      </c>
      <c r="E326" s="16">
        <v>510026857.04701406</v>
      </c>
      <c r="F326" s="17">
        <f t="shared" si="17"/>
        <v>439361.68162170541</v>
      </c>
      <c r="G326">
        <v>598</v>
      </c>
      <c r="H326" s="51">
        <v>0.16</v>
      </c>
      <c r="I326" s="17">
        <v>27.198583776195655</v>
      </c>
      <c r="J326">
        <v>5.1920789777630573E-3</v>
      </c>
      <c r="K326">
        <v>0.35983882918928273</v>
      </c>
      <c r="L326">
        <v>23.8</v>
      </c>
      <c r="M326">
        <v>69.8</v>
      </c>
      <c r="N326">
        <v>177</v>
      </c>
      <c r="O326">
        <v>0.36599999999999999</v>
      </c>
      <c r="P326">
        <v>80.400000000000006</v>
      </c>
      <c r="Q326">
        <v>0.79055200000000003</v>
      </c>
      <c r="R326">
        <v>65</v>
      </c>
      <c r="S326">
        <f t="shared" si="21"/>
        <v>602</v>
      </c>
      <c r="T326">
        <f t="shared" si="21"/>
        <v>0.08</v>
      </c>
      <c r="U326">
        <f t="shared" si="21"/>
        <v>21.266298497574937</v>
      </c>
      <c r="V326">
        <f t="shared" si="21"/>
        <v>4.0495787165061876E-3</v>
      </c>
      <c r="W326">
        <f t="shared" si="21"/>
        <v>0.42789529098079326</v>
      </c>
      <c r="X326">
        <f t="shared" si="21"/>
        <v>26.400000000000002</v>
      </c>
      <c r="Y326">
        <f t="shared" si="21"/>
        <v>73.2</v>
      </c>
      <c r="Z326">
        <f t="shared" si="21"/>
        <v>185</v>
      </c>
      <c r="AA326">
        <f t="shared" si="21"/>
        <v>0.36599999999999999</v>
      </c>
      <c r="AB326">
        <f t="shared" si="21"/>
        <v>80.3</v>
      </c>
      <c r="AC326">
        <f t="shared" si="21"/>
        <v>0.78515500000000005</v>
      </c>
      <c r="AD326">
        <f t="shared" si="21"/>
        <v>49</v>
      </c>
    </row>
    <row r="327" spans="1:30" x14ac:dyDescent="0.3">
      <c r="A327" t="s">
        <v>12</v>
      </c>
      <c r="B327" s="3">
        <v>10</v>
      </c>
      <c r="C327" s="9">
        <v>2019</v>
      </c>
      <c r="D327" s="11">
        <v>8303032</v>
      </c>
      <c r="E327" s="16">
        <v>4634122135.8323746</v>
      </c>
      <c r="F327" s="17">
        <f t="shared" si="17"/>
        <v>558124.08477196936</v>
      </c>
      <c r="G327">
        <v>4189</v>
      </c>
      <c r="H327" s="51">
        <v>2.34</v>
      </c>
      <c r="I327" s="17">
        <v>20.991203425683739</v>
      </c>
      <c r="J327">
        <v>1.8748661821277608E-3</v>
      </c>
      <c r="K327">
        <v>0.18600791972977029</v>
      </c>
      <c r="L327">
        <v>27.500000000000004</v>
      </c>
      <c r="M327">
        <v>82.7</v>
      </c>
      <c r="N327">
        <v>105</v>
      </c>
      <c r="O327">
        <v>0.21</v>
      </c>
      <c r="P327">
        <v>75.099999999999994</v>
      </c>
      <c r="Q327">
        <v>0.81346400000000008</v>
      </c>
      <c r="R327">
        <v>3314</v>
      </c>
      <c r="S327">
        <f t="shared" si="21"/>
        <v>4150</v>
      </c>
      <c r="T327">
        <f t="shared" si="21"/>
        <v>2.68</v>
      </c>
      <c r="U327">
        <f t="shared" si="21"/>
        <v>20.355186144874676</v>
      </c>
      <c r="V327">
        <f t="shared" si="21"/>
        <v>1.4936947494920802E-3</v>
      </c>
      <c r="W327">
        <f t="shared" si="21"/>
        <v>0.18605519163725673</v>
      </c>
      <c r="X327">
        <f t="shared" si="21"/>
        <v>22.9</v>
      </c>
      <c r="Y327">
        <f t="shared" si="21"/>
        <v>82.3</v>
      </c>
      <c r="Z327">
        <f t="shared" si="21"/>
        <v>108</v>
      </c>
      <c r="AA327">
        <f t="shared" si="21"/>
        <v>0.20800000000000002</v>
      </c>
      <c r="AB327">
        <f t="shared" si="21"/>
        <v>63.7</v>
      </c>
      <c r="AC327">
        <f t="shared" si="21"/>
        <v>0.79770799999999997</v>
      </c>
      <c r="AD327">
        <f t="shared" si="21"/>
        <v>3408</v>
      </c>
    </row>
    <row r="328" spans="1:30" x14ac:dyDescent="0.3">
      <c r="A328" t="s">
        <v>13</v>
      </c>
      <c r="B328" s="3">
        <v>11</v>
      </c>
      <c r="C328" s="9">
        <v>2019</v>
      </c>
      <c r="D328" s="11">
        <v>733340</v>
      </c>
      <c r="E328" s="16">
        <v>236414556.32179567</v>
      </c>
      <c r="F328" s="17">
        <f t="shared" si="17"/>
        <v>322380.55516103812</v>
      </c>
      <c r="G328">
        <v>347</v>
      </c>
      <c r="H328" s="51">
        <v>0.28000000000000003</v>
      </c>
      <c r="I328" s="17">
        <v>20.964096009984416</v>
      </c>
      <c r="J328">
        <v>1.623662198350786E-3</v>
      </c>
      <c r="K328">
        <v>0.14632851050405682</v>
      </c>
      <c r="L328">
        <v>22.5</v>
      </c>
      <c r="M328">
        <v>67</v>
      </c>
      <c r="N328">
        <v>389</v>
      </c>
      <c r="O328">
        <v>0.33200000000000002</v>
      </c>
      <c r="P328">
        <v>88.6</v>
      </c>
      <c r="Q328">
        <v>0.57645100000000005</v>
      </c>
      <c r="R328">
        <v>72</v>
      </c>
      <c r="S328">
        <f t="shared" si="21"/>
        <v>370</v>
      </c>
      <c r="T328">
        <f t="shared" si="21"/>
        <v>0.25</v>
      </c>
      <c r="U328">
        <f t="shared" si="21"/>
        <v>19.448541614816342</v>
      </c>
      <c r="V328">
        <f t="shared" si="21"/>
        <v>1.2480955811829833E-3</v>
      </c>
      <c r="W328">
        <f t="shared" si="21"/>
        <v>0.14131457481924117</v>
      </c>
      <c r="X328">
        <f t="shared" si="21"/>
        <v>14.7</v>
      </c>
      <c r="Y328">
        <f t="shared" si="21"/>
        <v>71.400000000000006</v>
      </c>
      <c r="Z328">
        <f t="shared" si="21"/>
        <v>410</v>
      </c>
      <c r="AA328">
        <f t="shared" si="21"/>
        <v>0.33200000000000002</v>
      </c>
      <c r="AB328">
        <f t="shared" si="21"/>
        <v>91.1</v>
      </c>
      <c r="AC328">
        <f t="shared" si="21"/>
        <v>0.57436500000000001</v>
      </c>
      <c r="AD328">
        <f t="shared" si="21"/>
        <v>63</v>
      </c>
    </row>
    <row r="329" spans="1:30" x14ac:dyDescent="0.3">
      <c r="A329" t="s">
        <v>14</v>
      </c>
      <c r="B329" s="3">
        <v>12</v>
      </c>
      <c r="C329" s="9">
        <v>2019</v>
      </c>
      <c r="D329" s="11">
        <v>1121803</v>
      </c>
      <c r="E329" s="16">
        <v>379198355.86521584</v>
      </c>
      <c r="F329" s="17">
        <f t="shared" si="17"/>
        <v>338025.79941862857</v>
      </c>
      <c r="G329">
        <v>535</v>
      </c>
      <c r="H329" s="51">
        <v>0.47</v>
      </c>
      <c r="I329" s="17">
        <v>15.82065828219158</v>
      </c>
      <c r="J329">
        <v>1.3537991357179641E-3</v>
      </c>
      <c r="K329">
        <v>0.26643399593845385</v>
      </c>
      <c r="L329">
        <v>31.5</v>
      </c>
      <c r="M329">
        <v>64.7</v>
      </c>
      <c r="N329">
        <v>269</v>
      </c>
      <c r="O329">
        <v>0.28399999999999997</v>
      </c>
      <c r="P329">
        <v>75.900000000000006</v>
      </c>
      <c r="Q329">
        <v>0.66459599999999996</v>
      </c>
      <c r="R329">
        <v>131</v>
      </c>
      <c r="S329">
        <f t="shared" si="21"/>
        <v>529</v>
      </c>
      <c r="T329">
        <f t="shared" si="21"/>
        <v>0.47</v>
      </c>
      <c r="U329">
        <f t="shared" si="21"/>
        <v>15.075432886286617</v>
      </c>
      <c r="V329">
        <f t="shared" si="21"/>
        <v>1.5484069292765019E-3</v>
      </c>
      <c r="W329">
        <f t="shared" si="21"/>
        <v>0.26730399379495617</v>
      </c>
      <c r="X329">
        <f t="shared" si="21"/>
        <v>19.399999999999999</v>
      </c>
      <c r="Y329">
        <f t="shared" si="21"/>
        <v>72.5</v>
      </c>
      <c r="Z329">
        <f t="shared" si="21"/>
        <v>275</v>
      </c>
      <c r="AA329">
        <f t="shared" si="21"/>
        <v>0.28399999999999997</v>
      </c>
      <c r="AB329">
        <f t="shared" si="21"/>
        <v>77.400000000000006</v>
      </c>
      <c r="AC329">
        <f t="shared" si="21"/>
        <v>0.6628400000000001</v>
      </c>
      <c r="AD329">
        <f t="shared" si="21"/>
        <v>179</v>
      </c>
    </row>
    <row r="330" spans="1:30" x14ac:dyDescent="0.3">
      <c r="A330" t="s">
        <v>15</v>
      </c>
      <c r="B330" s="3">
        <v>13</v>
      </c>
      <c r="C330" s="9">
        <v>2019</v>
      </c>
      <c r="D330" s="11">
        <v>920967</v>
      </c>
      <c r="E330" s="16">
        <v>298986760.84364974</v>
      </c>
      <c r="F330" s="17">
        <f t="shared" si="17"/>
        <v>324644.38013919041</v>
      </c>
      <c r="G330">
        <v>483</v>
      </c>
      <c r="H330" s="51">
        <v>0.43</v>
      </c>
      <c r="I330" s="17">
        <v>20.193903806462995</v>
      </c>
      <c r="J330">
        <v>3.0653066222039982E-3</v>
      </c>
      <c r="K330">
        <v>0.19016523969399526</v>
      </c>
      <c r="L330">
        <v>17.899999999999999</v>
      </c>
      <c r="M330">
        <v>77.2</v>
      </c>
      <c r="N330">
        <v>232</v>
      </c>
      <c r="O330">
        <v>0.27699999999999997</v>
      </c>
      <c r="P330">
        <v>96.6</v>
      </c>
      <c r="Q330">
        <v>0.64802199999999999</v>
      </c>
      <c r="R330">
        <v>36</v>
      </c>
      <c r="S330">
        <f t="shared" si="21"/>
        <v>510</v>
      </c>
      <c r="T330">
        <f t="shared" si="21"/>
        <v>0.51</v>
      </c>
      <c r="U330">
        <f t="shared" si="21"/>
        <v>21.160540846576982</v>
      </c>
      <c r="V330">
        <f t="shared" si="21"/>
        <v>2.9294573311580948E-3</v>
      </c>
      <c r="W330">
        <f t="shared" si="21"/>
        <v>0.19917025865764948</v>
      </c>
      <c r="X330">
        <f t="shared" si="21"/>
        <v>15.6</v>
      </c>
      <c r="Y330">
        <f t="shared" si="21"/>
        <v>73.599999999999994</v>
      </c>
      <c r="Z330">
        <f t="shared" si="21"/>
        <v>228</v>
      </c>
      <c r="AA330">
        <f t="shared" si="21"/>
        <v>0.27699999999999997</v>
      </c>
      <c r="AB330">
        <f t="shared" si="21"/>
        <v>97.3</v>
      </c>
      <c r="AC330">
        <f t="shared" si="21"/>
        <v>0.63566699999999998</v>
      </c>
      <c r="AD330">
        <f t="shared" si="21"/>
        <v>32</v>
      </c>
    </row>
    <row r="331" spans="1:30" x14ac:dyDescent="0.3">
      <c r="A331" t="s">
        <v>16</v>
      </c>
      <c r="B331" s="3">
        <v>14</v>
      </c>
      <c r="C331" s="9">
        <v>2019</v>
      </c>
      <c r="D331" s="11">
        <v>1010592</v>
      </c>
      <c r="E331" s="16">
        <v>328694726.55152756</v>
      </c>
      <c r="F331" s="17">
        <f t="shared" si="17"/>
        <v>325249.68192062434</v>
      </c>
      <c r="G331">
        <v>500</v>
      </c>
      <c r="H331" s="51">
        <v>0.27</v>
      </c>
      <c r="I331" s="17">
        <v>25.645232518858897</v>
      </c>
      <c r="J331">
        <v>4.7641501688334807E-4</v>
      </c>
      <c r="K331">
        <v>0.11827446202015829</v>
      </c>
      <c r="L331">
        <v>18.100000000000001</v>
      </c>
      <c r="M331">
        <v>72.900000000000006</v>
      </c>
      <c r="N331">
        <v>277</v>
      </c>
      <c r="O331">
        <v>0.39799999999999996</v>
      </c>
      <c r="P331">
        <v>76.2</v>
      </c>
      <c r="Q331">
        <v>0.52400599999999997</v>
      </c>
      <c r="R331">
        <v>80</v>
      </c>
      <c r="S331">
        <f t="shared" si="21"/>
        <v>507</v>
      </c>
      <c r="T331">
        <f t="shared" si="21"/>
        <v>0.26</v>
      </c>
      <c r="U331">
        <f t="shared" si="21"/>
        <v>30.161710901623103</v>
      </c>
      <c r="V331">
        <f t="shared" si="21"/>
        <v>3.6604420120967126E-4</v>
      </c>
      <c r="W331">
        <f t="shared" si="21"/>
        <v>0.11973084648907986</v>
      </c>
      <c r="X331">
        <f t="shared" si="21"/>
        <v>17.5</v>
      </c>
      <c r="Y331">
        <f t="shared" si="21"/>
        <v>74.5</v>
      </c>
      <c r="Z331">
        <f t="shared" si="21"/>
        <v>274</v>
      </c>
      <c r="AA331">
        <f t="shared" si="21"/>
        <v>0.39899999999999997</v>
      </c>
      <c r="AB331">
        <f t="shared" si="21"/>
        <v>76.599999999999994</v>
      </c>
      <c r="AC331">
        <f t="shared" si="21"/>
        <v>0.51920299999999997</v>
      </c>
      <c r="AD331">
        <f t="shared" si="21"/>
        <v>80</v>
      </c>
    </row>
    <row r="332" spans="1:30" x14ac:dyDescent="0.3">
      <c r="A332" t="s">
        <v>17</v>
      </c>
      <c r="B332" s="3">
        <v>15</v>
      </c>
      <c r="C332" s="9">
        <v>2019</v>
      </c>
      <c r="D332" s="11">
        <v>1261790</v>
      </c>
      <c r="E332" s="16">
        <v>411537166.85929573</v>
      </c>
      <c r="F332" s="17">
        <f t="shared" si="17"/>
        <v>326153.45410828723</v>
      </c>
      <c r="G332">
        <v>676</v>
      </c>
      <c r="H332" s="52">
        <v>1</v>
      </c>
      <c r="I332" s="17">
        <v>18.090506432143822</v>
      </c>
      <c r="J332">
        <v>8.1690115880404866E-4</v>
      </c>
      <c r="K332">
        <v>0.18380280924649842</v>
      </c>
      <c r="L332">
        <v>21.9</v>
      </c>
      <c r="M332">
        <v>67.599999999999994</v>
      </c>
      <c r="N332">
        <v>187</v>
      </c>
      <c r="O332">
        <v>0.23800000000000002</v>
      </c>
      <c r="P332">
        <v>92.7</v>
      </c>
      <c r="Q332">
        <v>0.60936199999999996</v>
      </c>
      <c r="R332">
        <v>133</v>
      </c>
      <c r="S332">
        <f t="shared" si="21"/>
        <v>685</v>
      </c>
      <c r="T332">
        <f t="shared" si="21"/>
        <v>0.93</v>
      </c>
      <c r="U332">
        <f t="shared" si="21"/>
        <v>22.183990124515592</v>
      </c>
      <c r="V332">
        <f t="shared" si="21"/>
        <v>1.1835645776560359E-3</v>
      </c>
      <c r="W332">
        <f t="shared" si="21"/>
        <v>0.20407413575821196</v>
      </c>
      <c r="X332">
        <f t="shared" si="21"/>
        <v>22.2</v>
      </c>
      <c r="Y332">
        <f t="shared" si="21"/>
        <v>69.900000000000006</v>
      </c>
      <c r="Z332">
        <f t="shared" si="21"/>
        <v>193</v>
      </c>
      <c r="AA332">
        <f t="shared" si="21"/>
        <v>0.24</v>
      </c>
      <c r="AB332">
        <f t="shared" si="21"/>
        <v>92.6</v>
      </c>
      <c r="AC332">
        <f t="shared" si="21"/>
        <v>0.60763400000000001</v>
      </c>
      <c r="AD332">
        <f t="shared" si="21"/>
        <v>155</v>
      </c>
    </row>
    <row r="333" spans="1:30" x14ac:dyDescent="0.3">
      <c r="A333" t="s">
        <v>18</v>
      </c>
      <c r="B333" s="3">
        <v>16</v>
      </c>
      <c r="C333" s="9">
        <v>2019</v>
      </c>
      <c r="D333" s="11">
        <v>1522369</v>
      </c>
      <c r="E333" s="16">
        <v>595389467.54680645</v>
      </c>
      <c r="F333" s="17">
        <f t="shared" si="17"/>
        <v>391094.05639947113</v>
      </c>
      <c r="G333">
        <v>793</v>
      </c>
      <c r="H333" s="51">
        <v>1.22</v>
      </c>
      <c r="I333" s="17">
        <v>26.25864517526454</v>
      </c>
      <c r="J333">
        <v>4.8226227118540856E-3</v>
      </c>
      <c r="K333">
        <v>0.3823639182731543</v>
      </c>
      <c r="L333">
        <v>22.5</v>
      </c>
      <c r="M333">
        <v>88.4</v>
      </c>
      <c r="N333">
        <v>229</v>
      </c>
      <c r="O333">
        <v>0.255</v>
      </c>
      <c r="P333">
        <v>85.3</v>
      </c>
      <c r="Q333">
        <v>0.72818299999999991</v>
      </c>
      <c r="R333">
        <v>121</v>
      </c>
      <c r="S333">
        <f t="shared" si="21"/>
        <v>793</v>
      </c>
      <c r="T333">
        <f t="shared" si="21"/>
        <v>1</v>
      </c>
      <c r="U333">
        <f t="shared" si="21"/>
        <v>23.209497227650605</v>
      </c>
      <c r="V333">
        <f t="shared" si="21"/>
        <v>4.3204963722263652E-3</v>
      </c>
      <c r="W333">
        <f t="shared" si="21"/>
        <v>0.42430467099630559</v>
      </c>
      <c r="X333">
        <f t="shared" si="21"/>
        <v>24.5</v>
      </c>
      <c r="Y333">
        <f t="shared" si="21"/>
        <v>83.8</v>
      </c>
      <c r="Z333">
        <f t="shared" si="21"/>
        <v>223</v>
      </c>
      <c r="AA333">
        <f t="shared" si="21"/>
        <v>0.25</v>
      </c>
      <c r="AB333">
        <f t="shared" si="21"/>
        <v>85</v>
      </c>
      <c r="AC333">
        <f t="shared" si="21"/>
        <v>0.73529200000000006</v>
      </c>
      <c r="AD333">
        <f t="shared" si="21"/>
        <v>139</v>
      </c>
    </row>
    <row r="334" spans="1:30" x14ac:dyDescent="0.3">
      <c r="A334" t="s">
        <v>19</v>
      </c>
      <c r="B334" s="3">
        <v>17</v>
      </c>
      <c r="C334" s="9">
        <v>2019</v>
      </c>
      <c r="D334" s="11">
        <v>1239717</v>
      </c>
      <c r="E334" s="16">
        <v>527844846.29816294</v>
      </c>
      <c r="F334" s="17">
        <f t="shared" si="17"/>
        <v>425778.50130163814</v>
      </c>
      <c r="G334">
        <v>650</v>
      </c>
      <c r="H334" s="51">
        <v>1.18</v>
      </c>
      <c r="I334" s="17">
        <v>14.93513707935703</v>
      </c>
      <c r="J334">
        <v>1.4952002471058465E-3</v>
      </c>
      <c r="K334">
        <v>0.27289637049539972</v>
      </c>
      <c r="L334">
        <v>24.6</v>
      </c>
      <c r="M334">
        <v>71.099999999999994</v>
      </c>
      <c r="N334">
        <v>245</v>
      </c>
      <c r="O334">
        <v>0.18600000000000003</v>
      </c>
      <c r="P334">
        <v>88.2</v>
      </c>
      <c r="Q334">
        <v>0.53975099999999998</v>
      </c>
      <c r="R334">
        <v>155</v>
      </c>
      <c r="S334">
        <f t="shared" si="21"/>
        <v>665</v>
      </c>
      <c r="T334">
        <f t="shared" si="21"/>
        <v>0.89</v>
      </c>
      <c r="U334">
        <f t="shared" si="21"/>
        <v>14.461371923798497</v>
      </c>
      <c r="V334">
        <f t="shared" si="21"/>
        <v>1.2546838765327088E-3</v>
      </c>
      <c r="W334">
        <f t="shared" si="21"/>
        <v>0.27440295960079086</v>
      </c>
      <c r="X334">
        <f t="shared" si="21"/>
        <v>25.6</v>
      </c>
      <c r="Y334">
        <f t="shared" si="21"/>
        <v>65.900000000000006</v>
      </c>
      <c r="Z334">
        <f t="shared" si="21"/>
        <v>241</v>
      </c>
      <c r="AA334">
        <f t="shared" si="21"/>
        <v>0.185</v>
      </c>
      <c r="AB334">
        <f t="shared" si="21"/>
        <v>92</v>
      </c>
      <c r="AC334">
        <f t="shared" si="21"/>
        <v>0.53324899999999997</v>
      </c>
      <c r="AD334">
        <f t="shared" si="21"/>
        <v>185</v>
      </c>
    </row>
    <row r="335" spans="1:30" x14ac:dyDescent="0.3">
      <c r="A335" t="s">
        <v>20</v>
      </c>
      <c r="B335" s="3">
        <v>18</v>
      </c>
      <c r="C335" s="9">
        <v>2019</v>
      </c>
      <c r="D335" s="11">
        <v>12887153</v>
      </c>
      <c r="E335" s="16">
        <v>16019317744.213484</v>
      </c>
      <c r="F335" s="17">
        <f t="shared" si="17"/>
        <v>1243045.5155000864</v>
      </c>
      <c r="G335">
        <v>7308</v>
      </c>
      <c r="H335" s="51">
        <v>2.0099999999999998</v>
      </c>
      <c r="I335" s="17">
        <v>16.510645813278487</v>
      </c>
      <c r="J335">
        <v>0</v>
      </c>
      <c r="K335">
        <v>0.15647758160285927</v>
      </c>
      <c r="L335">
        <v>45.1</v>
      </c>
      <c r="M335">
        <v>86.9</v>
      </c>
      <c r="N335">
        <v>552</v>
      </c>
      <c r="O335">
        <v>0</v>
      </c>
      <c r="P335">
        <v>63.8</v>
      </c>
      <c r="Q335">
        <v>1</v>
      </c>
      <c r="R335">
        <v>5298</v>
      </c>
      <c r="S335">
        <f t="shared" si="21"/>
        <v>7268</v>
      </c>
      <c r="T335">
        <f t="shared" si="21"/>
        <v>1.87</v>
      </c>
      <c r="U335">
        <f t="shared" si="21"/>
        <v>13.234700218759182</v>
      </c>
      <c r="V335">
        <f t="shared" si="21"/>
        <v>0</v>
      </c>
      <c r="W335">
        <f t="shared" si="21"/>
        <v>0.15848523847855936</v>
      </c>
      <c r="X335">
        <f t="shared" si="21"/>
        <v>41.3</v>
      </c>
      <c r="Y335">
        <f t="shared" si="21"/>
        <v>84.8</v>
      </c>
      <c r="Z335">
        <f t="shared" si="21"/>
        <v>560</v>
      </c>
      <c r="AA335">
        <f t="shared" si="21"/>
        <v>0</v>
      </c>
      <c r="AB335">
        <f t="shared" si="21"/>
        <v>61</v>
      </c>
      <c r="AC335">
        <f t="shared" si="21"/>
        <v>1</v>
      </c>
      <c r="AD335">
        <f t="shared" si="21"/>
        <v>7485</v>
      </c>
    </row>
    <row r="336" spans="1:30" x14ac:dyDescent="0.3">
      <c r="A336" t="s">
        <v>21</v>
      </c>
      <c r="B336" s="3">
        <v>19</v>
      </c>
      <c r="C336" s="9">
        <v>2019</v>
      </c>
      <c r="D336" s="11">
        <v>555068</v>
      </c>
      <c r="E336" s="16">
        <v>254349936.20118362</v>
      </c>
      <c r="F336" s="17">
        <f t="shared" si="17"/>
        <v>458232.02959129988</v>
      </c>
      <c r="G336">
        <v>305</v>
      </c>
      <c r="H336" s="51">
        <v>0.38</v>
      </c>
      <c r="I336" s="17">
        <v>15.126081805359663</v>
      </c>
      <c r="J336">
        <v>0.19038438383693723</v>
      </c>
      <c r="K336">
        <v>0.18633755764055945</v>
      </c>
      <c r="L336">
        <v>11</v>
      </c>
      <c r="M336">
        <v>77.7</v>
      </c>
      <c r="N336">
        <v>178</v>
      </c>
      <c r="O336">
        <v>0.20800000000000002</v>
      </c>
      <c r="P336">
        <v>83.5</v>
      </c>
      <c r="Q336">
        <v>0.76910600000000007</v>
      </c>
      <c r="R336">
        <v>43</v>
      </c>
      <c r="S336">
        <f t="shared" si="21"/>
        <v>312</v>
      </c>
      <c r="T336">
        <f t="shared" si="21"/>
        <v>0.36</v>
      </c>
      <c r="U336">
        <f t="shared" si="21"/>
        <v>15.986720584389976</v>
      </c>
      <c r="V336">
        <f t="shared" si="21"/>
        <v>0.15932193177123627</v>
      </c>
      <c r="W336">
        <f t="shared" si="21"/>
        <v>0.19210993826772332</v>
      </c>
      <c r="X336">
        <f t="shared" si="21"/>
        <v>13.600000000000001</v>
      </c>
      <c r="Y336">
        <f t="shared" si="21"/>
        <v>76.400000000000006</v>
      </c>
      <c r="Z336">
        <f t="shared" si="21"/>
        <v>187</v>
      </c>
      <c r="AA336">
        <f t="shared" si="21"/>
        <v>0.21</v>
      </c>
      <c r="AB336">
        <f t="shared" si="21"/>
        <v>82.2</v>
      </c>
      <c r="AC336">
        <f t="shared" si="21"/>
        <v>0.79411199999999993</v>
      </c>
      <c r="AD336">
        <f t="shared" si="21"/>
        <v>27</v>
      </c>
    </row>
    <row r="337" spans="1:30" x14ac:dyDescent="0.3">
      <c r="A337" t="s">
        <v>22</v>
      </c>
      <c r="B337" s="3">
        <v>20</v>
      </c>
      <c r="C337" s="9">
        <v>2019</v>
      </c>
      <c r="D337" s="11">
        <v>771255</v>
      </c>
      <c r="E337" s="16">
        <v>548966105.7638576</v>
      </c>
      <c r="F337" s="17">
        <f t="shared" ref="F337:F400" si="22">E337/D337*1000</f>
        <v>711782.88084207894</v>
      </c>
      <c r="G337">
        <v>428</v>
      </c>
      <c r="H337" s="51">
        <v>0.27</v>
      </c>
      <c r="I337" s="17">
        <v>16.929645902664767</v>
      </c>
      <c r="J337">
        <v>0.43808668724025218</v>
      </c>
      <c r="K337">
        <v>9.2398225039135598E-2</v>
      </c>
      <c r="L337">
        <v>13.4</v>
      </c>
      <c r="M337">
        <v>79</v>
      </c>
      <c r="N337">
        <v>179</v>
      </c>
      <c r="O337">
        <v>0.22500000000000001</v>
      </c>
      <c r="P337">
        <v>104.9</v>
      </c>
      <c r="Q337">
        <v>0.85816599999999998</v>
      </c>
      <c r="R337">
        <v>44</v>
      </c>
      <c r="S337">
        <f t="shared" si="21"/>
        <v>441</v>
      </c>
      <c r="T337">
        <f t="shared" si="21"/>
        <v>0.28999999999999998</v>
      </c>
      <c r="U337">
        <f t="shared" si="21"/>
        <v>19.601470867465377</v>
      </c>
      <c r="V337">
        <f t="shared" si="21"/>
        <v>0.42179323870917018</v>
      </c>
      <c r="W337">
        <f t="shared" si="21"/>
        <v>0.1093257427761874</v>
      </c>
      <c r="X337">
        <f t="shared" si="21"/>
        <v>16.399999999999999</v>
      </c>
      <c r="Y337">
        <f t="shared" si="21"/>
        <v>79.099999999999994</v>
      </c>
      <c r="Z337">
        <f t="shared" si="21"/>
        <v>188</v>
      </c>
      <c r="AA337">
        <f t="shared" si="21"/>
        <v>0.22399999999999998</v>
      </c>
      <c r="AB337">
        <f t="shared" si="21"/>
        <v>106.5</v>
      </c>
      <c r="AC337">
        <f t="shared" si="21"/>
        <v>0.85700299999999996</v>
      </c>
      <c r="AD337">
        <f t="shared" si="21"/>
        <v>50</v>
      </c>
    </row>
    <row r="338" spans="1:30" x14ac:dyDescent="0.3">
      <c r="A338" t="s">
        <v>23</v>
      </c>
      <c r="B338" s="3">
        <v>21</v>
      </c>
      <c r="C338" s="9">
        <v>2019</v>
      </c>
      <c r="D338" s="11">
        <v>1063524</v>
      </c>
      <c r="E338" s="16">
        <v>720051125.40256476</v>
      </c>
      <c r="F338" s="17">
        <f t="shared" si="22"/>
        <v>677042.66702261986</v>
      </c>
      <c r="G338">
        <v>558</v>
      </c>
      <c r="H338" s="51">
        <v>0.16</v>
      </c>
      <c r="I338" s="17">
        <v>21.703709679739099</v>
      </c>
      <c r="J338">
        <v>0.32220568330059268</v>
      </c>
      <c r="K338">
        <v>0.15505254471277427</v>
      </c>
      <c r="L338">
        <v>11.3</v>
      </c>
      <c r="M338">
        <v>77.400000000000006</v>
      </c>
      <c r="N338">
        <v>156</v>
      </c>
      <c r="O338">
        <v>0.22699999999999998</v>
      </c>
      <c r="P338">
        <v>90.2</v>
      </c>
      <c r="Q338">
        <v>0.62007100000000004</v>
      </c>
      <c r="R338">
        <v>79</v>
      </c>
      <c r="S338">
        <f t="shared" ref="S338:AD353" si="23">G259</f>
        <v>575</v>
      </c>
      <c r="T338">
        <f t="shared" si="23"/>
        <v>0.18</v>
      </c>
      <c r="U338">
        <f t="shared" si="23"/>
        <v>22.91232776107562</v>
      </c>
      <c r="V338">
        <f t="shared" si="23"/>
        <v>0.32367648054461917</v>
      </c>
      <c r="W338">
        <f t="shared" si="23"/>
        <v>0.1635879675795929</v>
      </c>
      <c r="X338">
        <f t="shared" si="23"/>
        <v>10.199999999999999</v>
      </c>
      <c r="Y338">
        <f t="shared" si="23"/>
        <v>73.900000000000006</v>
      </c>
      <c r="Z338">
        <f t="shared" si="23"/>
        <v>162</v>
      </c>
      <c r="AA338">
        <f t="shared" si="23"/>
        <v>0.22800000000000001</v>
      </c>
      <c r="AB338">
        <f t="shared" si="23"/>
        <v>94.3</v>
      </c>
      <c r="AC338">
        <f t="shared" si="23"/>
        <v>0.61841699999999999</v>
      </c>
      <c r="AD338">
        <f t="shared" si="23"/>
        <v>99</v>
      </c>
    </row>
    <row r="339" spans="1:30" x14ac:dyDescent="0.3">
      <c r="A339" t="s">
        <v>24</v>
      </c>
      <c r="B339" s="3">
        <v>22</v>
      </c>
      <c r="C339" s="9">
        <v>2019</v>
      </c>
      <c r="D339" s="11">
        <v>1163259</v>
      </c>
      <c r="E339" s="16">
        <v>520180802.9821493</v>
      </c>
      <c r="F339" s="17">
        <f t="shared" si="22"/>
        <v>447175.3951460073</v>
      </c>
      <c r="G339">
        <v>566</v>
      </c>
      <c r="H339" s="51">
        <v>0.11</v>
      </c>
      <c r="I339" s="17">
        <v>31.495121764272209</v>
      </c>
      <c r="J339">
        <v>3.4437392158340803E-4</v>
      </c>
      <c r="K339">
        <v>0.38152485955481757</v>
      </c>
      <c r="L339">
        <v>23.1</v>
      </c>
      <c r="M339">
        <v>70.3</v>
      </c>
      <c r="N339">
        <v>158</v>
      </c>
      <c r="O339">
        <v>0.27600000000000002</v>
      </c>
      <c r="P339">
        <v>77.099999999999994</v>
      </c>
      <c r="Q339">
        <v>0.58604400000000001</v>
      </c>
      <c r="R339">
        <v>70</v>
      </c>
      <c r="S339">
        <f t="shared" si="23"/>
        <v>577</v>
      </c>
      <c r="T339">
        <f t="shared" si="23"/>
        <v>0.1</v>
      </c>
      <c r="U339">
        <f t="shared" si="23"/>
        <v>24.921382634906294</v>
      </c>
      <c r="V339">
        <f t="shared" si="23"/>
        <v>4.3290377764009403E-4</v>
      </c>
      <c r="W339">
        <f t="shared" si="23"/>
        <v>0.39850053178305966</v>
      </c>
      <c r="X339">
        <f t="shared" si="23"/>
        <v>10.7</v>
      </c>
      <c r="Y339">
        <f t="shared" si="23"/>
        <v>70.400000000000006</v>
      </c>
      <c r="Z339">
        <f t="shared" si="23"/>
        <v>159</v>
      </c>
      <c r="AA339">
        <f t="shared" si="23"/>
        <v>0.27600000000000002</v>
      </c>
      <c r="AB339">
        <f t="shared" si="23"/>
        <v>77.2</v>
      </c>
      <c r="AC339">
        <f t="shared" si="23"/>
        <v>0.58886300000000003</v>
      </c>
      <c r="AD339">
        <f t="shared" si="23"/>
        <v>77</v>
      </c>
    </row>
    <row r="340" spans="1:30" x14ac:dyDescent="0.3">
      <c r="A340" t="s">
        <v>25</v>
      </c>
      <c r="B340" s="3">
        <v>23</v>
      </c>
      <c r="C340" s="9">
        <v>2019</v>
      </c>
      <c r="D340" s="11">
        <v>1009884</v>
      </c>
      <c r="E340" s="16">
        <v>448272981.28824449</v>
      </c>
      <c r="F340" s="17">
        <f t="shared" si="22"/>
        <v>443885.61586107366</v>
      </c>
      <c r="G340">
        <v>537</v>
      </c>
      <c r="H340" s="51">
        <v>0.3</v>
      </c>
      <c r="I340" s="17">
        <v>19.465893734384334</v>
      </c>
      <c r="J340">
        <v>2.7697304404774067E-2</v>
      </c>
      <c r="K340">
        <v>0.2051666600582609</v>
      </c>
      <c r="L340">
        <v>11.1</v>
      </c>
      <c r="M340">
        <v>78.3</v>
      </c>
      <c r="N340">
        <v>210</v>
      </c>
      <c r="O340">
        <v>0.23100000000000001</v>
      </c>
      <c r="P340">
        <v>81.2</v>
      </c>
      <c r="Q340">
        <v>0.86809399999999992</v>
      </c>
      <c r="R340">
        <v>69</v>
      </c>
      <c r="S340">
        <f t="shared" si="23"/>
        <v>526</v>
      </c>
      <c r="T340">
        <f t="shared" si="23"/>
        <v>0.25</v>
      </c>
      <c r="U340">
        <f t="shared" si="23"/>
        <v>32.410214302626542</v>
      </c>
      <c r="V340">
        <f t="shared" si="23"/>
        <v>3.0927368867288016E-2</v>
      </c>
      <c r="W340">
        <f t="shared" si="23"/>
        <v>0.21229852570260804</v>
      </c>
      <c r="X340">
        <f t="shared" si="23"/>
        <v>12</v>
      </c>
      <c r="Y340">
        <f t="shared" si="23"/>
        <v>80.8</v>
      </c>
      <c r="Z340">
        <f t="shared" si="23"/>
        <v>224</v>
      </c>
      <c r="AA340">
        <f t="shared" si="23"/>
        <v>0.23100000000000001</v>
      </c>
      <c r="AB340">
        <f t="shared" si="23"/>
        <v>82.4</v>
      </c>
      <c r="AC340">
        <f t="shared" si="23"/>
        <v>0.86605900000000002</v>
      </c>
      <c r="AD340">
        <f t="shared" si="23"/>
        <v>61</v>
      </c>
    </row>
    <row r="341" spans="1:30" x14ac:dyDescent="0.3">
      <c r="A341" t="s">
        <v>26</v>
      </c>
      <c r="B341" s="3">
        <v>24</v>
      </c>
      <c r="C341" s="9">
        <v>2019</v>
      </c>
      <c r="D341" s="11">
        <v>1932223</v>
      </c>
      <c r="E341" s="16">
        <v>1042762080.6836641</v>
      </c>
      <c r="F341" s="17">
        <f t="shared" si="22"/>
        <v>539669.63475937513</v>
      </c>
      <c r="G341">
        <v>969</v>
      </c>
      <c r="H341" s="51">
        <v>0.7</v>
      </c>
      <c r="I341" s="17">
        <v>34.393988344661459</v>
      </c>
      <c r="J341">
        <v>6.4409313488968051E-3</v>
      </c>
      <c r="K341">
        <v>0.28846360588807785</v>
      </c>
      <c r="L341">
        <v>15.7</v>
      </c>
      <c r="M341">
        <v>73.599999999999994</v>
      </c>
      <c r="N341">
        <v>36</v>
      </c>
      <c r="O341">
        <v>0.33799999999999997</v>
      </c>
      <c r="P341">
        <v>59</v>
      </c>
      <c r="Q341">
        <v>0.791238</v>
      </c>
      <c r="R341">
        <v>67</v>
      </c>
      <c r="S341">
        <f t="shared" si="23"/>
        <v>971</v>
      </c>
      <c r="T341">
        <f t="shared" si="23"/>
        <v>0.65</v>
      </c>
      <c r="U341">
        <f t="shared" si="23"/>
        <v>44.54029445009273</v>
      </c>
      <c r="V341">
        <f t="shared" si="23"/>
        <v>6.732103075144426E-3</v>
      </c>
      <c r="W341">
        <f t="shared" si="23"/>
        <v>0.30154806961399805</v>
      </c>
      <c r="X341">
        <f t="shared" si="23"/>
        <v>16.8</v>
      </c>
      <c r="Y341">
        <f t="shared" si="23"/>
        <v>78.400000000000006</v>
      </c>
      <c r="Z341">
        <f t="shared" si="23"/>
        <v>42</v>
      </c>
      <c r="AA341">
        <f t="shared" si="23"/>
        <v>0.36200000000000004</v>
      </c>
      <c r="AB341">
        <f t="shared" si="23"/>
        <v>62.7</v>
      </c>
      <c r="AC341">
        <f t="shared" si="23"/>
        <v>0.78834800000000005</v>
      </c>
      <c r="AD341">
        <f t="shared" si="23"/>
        <v>93</v>
      </c>
    </row>
    <row r="342" spans="1:30" x14ac:dyDescent="0.3">
      <c r="A342" t="s">
        <v>27</v>
      </c>
      <c r="B342" s="3">
        <v>25</v>
      </c>
      <c r="C342" s="9">
        <v>2019</v>
      </c>
      <c r="D342" s="11">
        <v>698097</v>
      </c>
      <c r="E342" s="16">
        <v>495769449.57509661</v>
      </c>
      <c r="F342" s="17">
        <f t="shared" si="22"/>
        <v>710172.72610410384</v>
      </c>
      <c r="G342">
        <v>421</v>
      </c>
      <c r="H342" s="51">
        <v>0.45</v>
      </c>
      <c r="I342" s="17">
        <v>27.713607257437538</v>
      </c>
      <c r="J342">
        <v>0.1032930508095322</v>
      </c>
      <c r="K342">
        <v>0.18030355517689811</v>
      </c>
      <c r="L342">
        <v>19</v>
      </c>
      <c r="M342">
        <v>84.2</v>
      </c>
      <c r="N342">
        <v>94</v>
      </c>
      <c r="O342">
        <v>7.0000000000000007E-2</v>
      </c>
      <c r="P342">
        <v>102.1</v>
      </c>
      <c r="Q342">
        <v>0.95231899999999992</v>
      </c>
      <c r="R342">
        <v>27</v>
      </c>
      <c r="S342">
        <f t="shared" si="23"/>
        <v>424</v>
      </c>
      <c r="T342">
        <f t="shared" si="23"/>
        <v>0.5</v>
      </c>
      <c r="U342">
        <f t="shared" si="23"/>
        <v>29.89036553968274</v>
      </c>
      <c r="V342">
        <f t="shared" si="23"/>
        <v>0.11110425965275521</v>
      </c>
      <c r="W342">
        <f t="shared" si="23"/>
        <v>0.1062286946557561</v>
      </c>
      <c r="X342">
        <f t="shared" si="23"/>
        <v>16.3</v>
      </c>
      <c r="Y342">
        <f t="shared" si="23"/>
        <v>83.5</v>
      </c>
      <c r="Z342">
        <f t="shared" si="23"/>
        <v>106</v>
      </c>
      <c r="AA342">
        <f t="shared" si="23"/>
        <v>7.0000000000000007E-2</v>
      </c>
      <c r="AB342">
        <f t="shared" si="23"/>
        <v>100</v>
      </c>
      <c r="AC342">
        <f t="shared" si="23"/>
        <v>0.953376</v>
      </c>
      <c r="AD342">
        <f t="shared" si="23"/>
        <v>18</v>
      </c>
    </row>
    <row r="343" spans="1:30" x14ac:dyDescent="0.3">
      <c r="A343" t="s">
        <v>28</v>
      </c>
      <c r="B343" s="3">
        <v>26</v>
      </c>
      <c r="C343" s="9">
        <v>2019</v>
      </c>
      <c r="D343" s="11">
        <v>594935</v>
      </c>
      <c r="E343" s="16">
        <v>258691402.14209488</v>
      </c>
      <c r="F343" s="17">
        <f t="shared" si="22"/>
        <v>434822.96745374688</v>
      </c>
      <c r="G343">
        <v>303</v>
      </c>
      <c r="H343" s="51">
        <v>0.67</v>
      </c>
      <c r="I343" s="17">
        <v>18.198078945830655</v>
      </c>
      <c r="J343">
        <v>2.4528480782130776E-3</v>
      </c>
      <c r="K343">
        <v>0.35540955697313348</v>
      </c>
      <c r="L343">
        <v>21.8</v>
      </c>
      <c r="M343">
        <v>66.099999999999994</v>
      </c>
      <c r="N343">
        <v>135</v>
      </c>
      <c r="O343">
        <v>0.27500000000000002</v>
      </c>
      <c r="P343">
        <v>82.3</v>
      </c>
      <c r="Q343">
        <v>0.73084100000000007</v>
      </c>
      <c r="R343">
        <v>56</v>
      </c>
      <c r="S343">
        <f t="shared" si="23"/>
        <v>311</v>
      </c>
      <c r="T343">
        <f t="shared" si="23"/>
        <v>0.78</v>
      </c>
      <c r="U343">
        <f t="shared" si="23"/>
        <v>23.733193240035519</v>
      </c>
      <c r="V343">
        <f t="shared" si="23"/>
        <v>4.4662029067102709E-3</v>
      </c>
      <c r="W343">
        <f t="shared" si="23"/>
        <v>0.33311117792552813</v>
      </c>
      <c r="X343">
        <f t="shared" si="23"/>
        <v>26.5</v>
      </c>
      <c r="Y343">
        <f t="shared" si="23"/>
        <v>68.099999999999994</v>
      </c>
      <c r="Z343">
        <f t="shared" si="23"/>
        <v>131</v>
      </c>
      <c r="AA343">
        <f t="shared" si="23"/>
        <v>0.27800000000000002</v>
      </c>
      <c r="AB343">
        <f t="shared" si="23"/>
        <v>82.7</v>
      </c>
      <c r="AC343">
        <f t="shared" si="23"/>
        <v>0.72794499999999995</v>
      </c>
      <c r="AD343">
        <f t="shared" si="23"/>
        <v>45</v>
      </c>
    </row>
    <row r="344" spans="1:30" x14ac:dyDescent="0.3">
      <c r="A344" t="s">
        <v>29</v>
      </c>
      <c r="B344" s="3">
        <v>27</v>
      </c>
      <c r="C344" s="9">
        <v>2019</v>
      </c>
      <c r="D344" s="11">
        <v>614980</v>
      </c>
      <c r="E344" s="16">
        <v>168253694.07445654</v>
      </c>
      <c r="F344" s="17">
        <f t="shared" si="22"/>
        <v>273592.13970284653</v>
      </c>
      <c r="G344">
        <v>316</v>
      </c>
      <c r="H344" s="51">
        <v>0.1</v>
      </c>
      <c r="I344" s="17">
        <v>17.100165136429542</v>
      </c>
      <c r="J344">
        <v>4.7155135609960588E-3</v>
      </c>
      <c r="K344">
        <v>0.15913685209807851</v>
      </c>
      <c r="L344">
        <v>14.6</v>
      </c>
      <c r="M344">
        <v>72.5</v>
      </c>
      <c r="N344">
        <v>185</v>
      </c>
      <c r="O344">
        <v>0.29299999999999998</v>
      </c>
      <c r="P344">
        <v>96.2</v>
      </c>
      <c r="Q344">
        <v>0.71502600000000005</v>
      </c>
      <c r="R344">
        <v>53</v>
      </c>
      <c r="S344">
        <f t="shared" si="23"/>
        <v>319</v>
      </c>
      <c r="T344">
        <f t="shared" si="23"/>
        <v>0.13</v>
      </c>
      <c r="U344">
        <f t="shared" si="23"/>
        <v>17.317009378062227</v>
      </c>
      <c r="V344">
        <f t="shared" si="23"/>
        <v>3.6605553149308321E-3</v>
      </c>
      <c r="W344">
        <f t="shared" si="23"/>
        <v>0.1554298533248423</v>
      </c>
      <c r="X344">
        <f t="shared" si="23"/>
        <v>17.7</v>
      </c>
      <c r="Y344">
        <f t="shared" si="23"/>
        <v>67.2</v>
      </c>
      <c r="Z344">
        <f t="shared" si="23"/>
        <v>189</v>
      </c>
      <c r="AA344">
        <f t="shared" si="23"/>
        <v>0.29299999999999998</v>
      </c>
      <c r="AB344">
        <f t="shared" si="23"/>
        <v>86.3</v>
      </c>
      <c r="AC344">
        <f t="shared" si="23"/>
        <v>0.72061999999999993</v>
      </c>
      <c r="AD344">
        <f t="shared" si="23"/>
        <v>42</v>
      </c>
    </row>
    <row r="345" spans="1:30" x14ac:dyDescent="0.3">
      <c r="A345" t="s">
        <v>30</v>
      </c>
      <c r="B345" s="3">
        <v>28</v>
      </c>
      <c r="C345" s="9">
        <v>2019</v>
      </c>
      <c r="D345" s="11">
        <v>5563564</v>
      </c>
      <c r="E345" s="16">
        <v>4363529326.525465</v>
      </c>
      <c r="F345" s="17">
        <f t="shared" si="22"/>
        <v>784304.68788090954</v>
      </c>
      <c r="G345">
        <v>3073</v>
      </c>
      <c r="H345" s="51">
        <v>2.79</v>
      </c>
      <c r="I345" s="17">
        <v>14.347787240861889</v>
      </c>
      <c r="J345">
        <v>2.6532460913091141E-3</v>
      </c>
      <c r="K345">
        <v>0.13781865161658807</v>
      </c>
      <c r="L345">
        <v>33.700000000000003</v>
      </c>
      <c r="M345">
        <v>85.3</v>
      </c>
      <c r="N345">
        <v>561</v>
      </c>
      <c r="O345">
        <v>0</v>
      </c>
      <c r="P345">
        <v>80.8</v>
      </c>
      <c r="Q345">
        <v>0.98614999999999997</v>
      </c>
      <c r="R345">
        <v>3180</v>
      </c>
      <c r="S345">
        <f t="shared" si="23"/>
        <v>3061</v>
      </c>
      <c r="T345">
        <f t="shared" si="23"/>
        <v>2.59</v>
      </c>
      <c r="U345">
        <f t="shared" si="23"/>
        <v>17.824115078044713</v>
      </c>
      <c r="V345">
        <f t="shared" si="23"/>
        <v>2.7236338844368289E-3</v>
      </c>
      <c r="W345">
        <f t="shared" si="23"/>
        <v>0.14858033774400844</v>
      </c>
      <c r="X345">
        <f t="shared" si="23"/>
        <v>37.1</v>
      </c>
      <c r="Y345">
        <f t="shared" si="23"/>
        <v>86</v>
      </c>
      <c r="Z345">
        <f t="shared" si="23"/>
        <v>550</v>
      </c>
      <c r="AA345">
        <f t="shared" si="23"/>
        <v>0</v>
      </c>
      <c r="AB345">
        <f t="shared" si="23"/>
        <v>80.599999999999994</v>
      </c>
      <c r="AC345">
        <f t="shared" si="23"/>
        <v>0.98591800000000007</v>
      </c>
      <c r="AD345">
        <f t="shared" si="23"/>
        <v>1693</v>
      </c>
    </row>
    <row r="346" spans="1:30" x14ac:dyDescent="0.3">
      <c r="A346" t="s">
        <v>31</v>
      </c>
      <c r="B346" s="3">
        <v>29</v>
      </c>
      <c r="C346" s="9">
        <v>2019</v>
      </c>
      <c r="D346" s="11">
        <v>482078</v>
      </c>
      <c r="E346" s="16">
        <v>111786409.39194575</v>
      </c>
      <c r="F346" s="17">
        <f t="shared" si="22"/>
        <v>231884.48631123127</v>
      </c>
      <c r="G346">
        <v>201</v>
      </c>
      <c r="H346" s="51">
        <v>0.16</v>
      </c>
      <c r="I346" s="17">
        <v>33.061836038369265</v>
      </c>
      <c r="J346">
        <v>1.0788460873784737E-2</v>
      </c>
      <c r="K346">
        <v>0.13223811630314319</v>
      </c>
      <c r="L346">
        <v>14.499999999999998</v>
      </c>
      <c r="M346">
        <v>77.8</v>
      </c>
      <c r="N346">
        <v>307</v>
      </c>
      <c r="O346">
        <v>0.5</v>
      </c>
      <c r="P346">
        <v>65.8</v>
      </c>
      <c r="Q346">
        <v>0.92960300000000007</v>
      </c>
      <c r="R346">
        <v>12</v>
      </c>
      <c r="S346">
        <f t="shared" si="23"/>
        <v>201</v>
      </c>
      <c r="T346">
        <f t="shared" si="23"/>
        <v>0.21</v>
      </c>
      <c r="U346">
        <f t="shared" si="23"/>
        <v>25.50823678871107</v>
      </c>
      <c r="V346">
        <f t="shared" si="23"/>
        <v>1.4639282057322704E-2</v>
      </c>
      <c r="W346">
        <f t="shared" si="23"/>
        <v>0.14159449404981167</v>
      </c>
      <c r="X346">
        <f t="shared" si="23"/>
        <v>15.6</v>
      </c>
      <c r="Y346">
        <f t="shared" si="23"/>
        <v>76.599999999999994</v>
      </c>
      <c r="Z346">
        <f t="shared" si="23"/>
        <v>291</v>
      </c>
      <c r="AA346">
        <f t="shared" si="23"/>
        <v>0.501</v>
      </c>
      <c r="AB346">
        <f t="shared" si="23"/>
        <v>71.8</v>
      </c>
      <c r="AC346">
        <f t="shared" si="23"/>
        <v>0.92508699999999999</v>
      </c>
      <c r="AD346">
        <f t="shared" si="23"/>
        <v>12</v>
      </c>
    </row>
    <row r="347" spans="1:30" x14ac:dyDescent="0.3">
      <c r="A347" t="s">
        <v>32</v>
      </c>
      <c r="B347" s="3">
        <v>30</v>
      </c>
      <c r="C347" s="9">
        <v>2019</v>
      </c>
      <c r="D347" s="11">
        <v>270936</v>
      </c>
      <c r="E347" s="16">
        <v>70193217.577384725</v>
      </c>
      <c r="F347" s="17">
        <f t="shared" si="22"/>
        <v>259076.74719263855</v>
      </c>
      <c r="G347">
        <v>133</v>
      </c>
      <c r="H347" s="51">
        <v>0.1</v>
      </c>
      <c r="I347" s="17">
        <v>17.812153249523245</v>
      </c>
      <c r="J347">
        <v>1.2549919548343129E-2</v>
      </c>
      <c r="K347">
        <v>7.997113993717081E-3</v>
      </c>
      <c r="L347">
        <v>6.1</v>
      </c>
      <c r="M347">
        <v>68.3</v>
      </c>
      <c r="N347">
        <v>326</v>
      </c>
      <c r="O347">
        <v>0.53799999999999992</v>
      </c>
      <c r="P347">
        <v>79.099999999999994</v>
      </c>
      <c r="Q347">
        <v>0.74992099999999995</v>
      </c>
      <c r="R347">
        <v>23</v>
      </c>
      <c r="S347">
        <f t="shared" si="23"/>
        <v>138</v>
      </c>
      <c r="T347">
        <f t="shared" si="23"/>
        <v>0.09</v>
      </c>
      <c r="U347">
        <f t="shared" si="23"/>
        <v>14.427011245298008</v>
      </c>
      <c r="V347">
        <f t="shared" si="23"/>
        <v>1.0756509034981713E-2</v>
      </c>
      <c r="W347">
        <f t="shared" si="23"/>
        <v>5.9019107093669348E-3</v>
      </c>
      <c r="X347">
        <f t="shared" si="23"/>
        <v>13</v>
      </c>
      <c r="Y347">
        <f t="shared" si="23"/>
        <v>73.8</v>
      </c>
      <c r="Z347">
        <f t="shared" si="23"/>
        <v>306</v>
      </c>
      <c r="AA347">
        <f t="shared" si="23"/>
        <v>0.54200000000000004</v>
      </c>
      <c r="AB347">
        <f t="shared" si="23"/>
        <v>78.599999999999994</v>
      </c>
      <c r="AC347">
        <f t="shared" si="23"/>
        <v>0.77831100000000009</v>
      </c>
      <c r="AD347">
        <f t="shared" si="23"/>
        <v>33</v>
      </c>
    </row>
    <row r="348" spans="1:30" x14ac:dyDescent="0.3">
      <c r="A348" t="s">
        <v>33</v>
      </c>
      <c r="B348" s="3">
        <v>31</v>
      </c>
      <c r="C348" s="9">
        <v>2019</v>
      </c>
      <c r="D348" s="11">
        <v>5773979</v>
      </c>
      <c r="E348" s="16">
        <v>2365512943.369122</v>
      </c>
      <c r="F348" s="17">
        <f t="shared" si="22"/>
        <v>409685.0617865292</v>
      </c>
      <c r="G348">
        <v>2807</v>
      </c>
      <c r="H348" s="51">
        <v>0.22</v>
      </c>
      <c r="I348" s="17">
        <v>18.533605993113817</v>
      </c>
      <c r="J348">
        <v>4.9206433556721156E-3</v>
      </c>
      <c r="K348">
        <v>0.10396095781259462</v>
      </c>
      <c r="L348">
        <v>10.3</v>
      </c>
      <c r="M348">
        <v>77.3</v>
      </c>
      <c r="N348">
        <v>192</v>
      </c>
      <c r="O348">
        <v>0.43799999999999994</v>
      </c>
      <c r="P348">
        <v>72</v>
      </c>
      <c r="Q348">
        <v>0.85244900000000001</v>
      </c>
      <c r="R348">
        <v>487</v>
      </c>
      <c r="S348">
        <f t="shared" si="23"/>
        <v>2822</v>
      </c>
      <c r="T348">
        <f t="shared" si="23"/>
        <v>0.25</v>
      </c>
      <c r="U348">
        <f t="shared" si="23"/>
        <v>20.613367651826632</v>
      </c>
      <c r="V348">
        <f t="shared" si="23"/>
        <v>5.1288160292414656E-3</v>
      </c>
      <c r="W348">
        <f t="shared" si="23"/>
        <v>0.11763594895509492</v>
      </c>
      <c r="X348">
        <f t="shared" si="23"/>
        <v>12.6</v>
      </c>
      <c r="Y348">
        <f t="shared" si="23"/>
        <v>71.8</v>
      </c>
      <c r="Z348">
        <f t="shared" si="23"/>
        <v>205</v>
      </c>
      <c r="AA348">
        <f t="shared" si="23"/>
        <v>0.44</v>
      </c>
      <c r="AB348">
        <f t="shared" si="23"/>
        <v>72.099999999999994</v>
      </c>
      <c r="AC348">
        <f t="shared" si="23"/>
        <v>0.842974</v>
      </c>
      <c r="AD348">
        <f t="shared" si="23"/>
        <v>508</v>
      </c>
    </row>
    <row r="349" spans="1:30" x14ac:dyDescent="0.3">
      <c r="A349" t="s">
        <v>34</v>
      </c>
      <c r="B349" s="3">
        <v>32</v>
      </c>
      <c r="C349" s="9">
        <v>2019</v>
      </c>
      <c r="D349" s="11">
        <v>985507</v>
      </c>
      <c r="E349" s="16">
        <v>438817201.02679628</v>
      </c>
      <c r="F349" s="17">
        <f t="shared" si="22"/>
        <v>445270.50647716993</v>
      </c>
      <c r="G349">
        <v>507</v>
      </c>
      <c r="H349" s="51">
        <v>0.13</v>
      </c>
      <c r="I349" s="17">
        <v>17.327731853445069</v>
      </c>
      <c r="J349">
        <v>0.47915352085782614</v>
      </c>
      <c r="K349">
        <v>4.3146639909448989E-2</v>
      </c>
      <c r="L349">
        <v>14.3</v>
      </c>
      <c r="M349">
        <v>79.5</v>
      </c>
      <c r="N349">
        <v>298</v>
      </c>
      <c r="O349">
        <v>0.34899999999999998</v>
      </c>
      <c r="P349">
        <v>88.2</v>
      </c>
      <c r="Q349">
        <v>0.57378099999999999</v>
      </c>
      <c r="R349">
        <v>69</v>
      </c>
      <c r="S349">
        <f t="shared" si="23"/>
        <v>513</v>
      </c>
      <c r="T349">
        <f t="shared" si="23"/>
        <v>0.09</v>
      </c>
      <c r="U349">
        <f t="shared" si="23"/>
        <v>19.039640199582188</v>
      </c>
      <c r="V349">
        <f t="shared" si="23"/>
        <v>0.50364621080180894</v>
      </c>
      <c r="W349">
        <f t="shared" si="23"/>
        <v>2.6480065947370585E-2</v>
      </c>
      <c r="X349">
        <f t="shared" si="23"/>
        <v>14.800000000000002</v>
      </c>
      <c r="Y349">
        <f t="shared" si="23"/>
        <v>82.2</v>
      </c>
      <c r="Z349">
        <f t="shared" si="23"/>
        <v>294</v>
      </c>
      <c r="AA349">
        <f t="shared" si="23"/>
        <v>0.34700000000000003</v>
      </c>
      <c r="AB349">
        <f t="shared" si="23"/>
        <v>90.6</v>
      </c>
      <c r="AC349">
        <f t="shared" si="23"/>
        <v>0.57735400000000003</v>
      </c>
      <c r="AD349">
        <f t="shared" si="23"/>
        <v>60</v>
      </c>
    </row>
    <row r="350" spans="1:30" x14ac:dyDescent="0.3">
      <c r="A350" t="s">
        <v>35</v>
      </c>
      <c r="B350" s="3">
        <v>33</v>
      </c>
      <c r="C350" s="9">
        <v>2019</v>
      </c>
      <c r="D350" s="11">
        <v>2532443</v>
      </c>
      <c r="E350" s="16">
        <v>821711304.73752856</v>
      </c>
      <c r="F350" s="17">
        <f t="shared" si="22"/>
        <v>324473.761003714</v>
      </c>
      <c r="G350">
        <v>1243</v>
      </c>
      <c r="H350" s="51">
        <v>0.39</v>
      </c>
      <c r="I350" s="17">
        <v>19.338118283945921</v>
      </c>
      <c r="J350">
        <v>5.164712555874014E-2</v>
      </c>
      <c r="K350">
        <v>0.24538715695222554</v>
      </c>
      <c r="L350">
        <v>15.5</v>
      </c>
      <c r="M350">
        <v>78.400000000000006</v>
      </c>
      <c r="N350">
        <v>236</v>
      </c>
      <c r="O350">
        <v>0.22800000000000001</v>
      </c>
      <c r="P350">
        <v>87</v>
      </c>
      <c r="Q350">
        <v>0.51939500000000005</v>
      </c>
      <c r="R350">
        <v>277</v>
      </c>
      <c r="S350">
        <f t="shared" si="23"/>
        <v>1292</v>
      </c>
      <c r="T350">
        <f t="shared" si="23"/>
        <v>0.38</v>
      </c>
      <c r="U350">
        <f t="shared" si="23"/>
        <v>19.734233357910881</v>
      </c>
      <c r="V350">
        <f t="shared" si="23"/>
        <v>5.8706570871147667E-2</v>
      </c>
      <c r="W350">
        <f t="shared" si="23"/>
        <v>0.25209294243393598</v>
      </c>
      <c r="X350">
        <f t="shared" si="23"/>
        <v>15.8</v>
      </c>
      <c r="Y350">
        <f t="shared" si="23"/>
        <v>77.599999999999994</v>
      </c>
      <c r="Z350">
        <f t="shared" si="23"/>
        <v>243</v>
      </c>
      <c r="AA350">
        <f t="shared" si="23"/>
        <v>0.23</v>
      </c>
      <c r="AB350">
        <f t="shared" si="23"/>
        <v>86.7</v>
      </c>
      <c r="AC350">
        <f t="shared" si="23"/>
        <v>0.54552</v>
      </c>
      <c r="AD350">
        <f t="shared" si="23"/>
        <v>270</v>
      </c>
    </row>
    <row r="351" spans="1:30" x14ac:dyDescent="0.3">
      <c r="A351" t="s">
        <v>36</v>
      </c>
      <c r="B351" s="3">
        <v>34</v>
      </c>
      <c r="C351" s="9">
        <v>2019</v>
      </c>
      <c r="D351" s="11">
        <v>4230015</v>
      </c>
      <c r="E351" s="16">
        <v>1465476250.7371659</v>
      </c>
      <c r="F351" s="17">
        <f t="shared" si="22"/>
        <v>346447.05769061478</v>
      </c>
      <c r="G351">
        <v>2097</v>
      </c>
      <c r="H351" s="51">
        <v>0.98</v>
      </c>
      <c r="I351" s="17">
        <v>17.368536461254234</v>
      </c>
      <c r="J351">
        <v>1.1919868940544821E-2</v>
      </c>
      <c r="K351">
        <v>0.17611097792850797</v>
      </c>
      <c r="L351">
        <v>32</v>
      </c>
      <c r="M351">
        <v>77.8</v>
      </c>
      <c r="N351">
        <v>317</v>
      </c>
      <c r="O351">
        <v>0.31900000000000001</v>
      </c>
      <c r="P351">
        <v>78.7</v>
      </c>
      <c r="Q351">
        <v>0.75700800000000001</v>
      </c>
      <c r="R351">
        <v>538</v>
      </c>
      <c r="S351">
        <f t="shared" si="23"/>
        <v>2133</v>
      </c>
      <c r="T351">
        <f t="shared" si="23"/>
        <v>0.84</v>
      </c>
      <c r="U351">
        <f t="shared" si="23"/>
        <v>17.108037415025965</v>
      </c>
      <c r="V351">
        <f t="shared" si="23"/>
        <v>1.103392457202276E-2</v>
      </c>
      <c r="W351">
        <f t="shared" si="23"/>
        <v>0.19316477304681146</v>
      </c>
      <c r="X351">
        <f t="shared" si="23"/>
        <v>16.899999999999999</v>
      </c>
      <c r="Y351">
        <f t="shared" si="23"/>
        <v>79</v>
      </c>
      <c r="Z351">
        <f t="shared" si="23"/>
        <v>325</v>
      </c>
      <c r="AA351">
        <f t="shared" si="23"/>
        <v>0.32</v>
      </c>
      <c r="AB351">
        <f t="shared" si="23"/>
        <v>79.8</v>
      </c>
      <c r="AC351">
        <f t="shared" si="23"/>
        <v>0.753691</v>
      </c>
      <c r="AD351">
        <f t="shared" si="23"/>
        <v>612</v>
      </c>
    </row>
    <row r="352" spans="1:30" x14ac:dyDescent="0.3">
      <c r="A352" t="s">
        <v>37</v>
      </c>
      <c r="B352" s="3">
        <v>35</v>
      </c>
      <c r="C352" s="9">
        <v>2019</v>
      </c>
      <c r="D352" s="11">
        <v>3126938</v>
      </c>
      <c r="E352" s="16">
        <v>649205169.13044286</v>
      </c>
      <c r="F352" s="17">
        <f t="shared" si="22"/>
        <v>207616.89842601385</v>
      </c>
      <c r="G352">
        <v>1382</v>
      </c>
      <c r="H352" s="51">
        <v>0.15</v>
      </c>
      <c r="I352" s="17">
        <v>32.153808000744263</v>
      </c>
      <c r="J352">
        <v>4.8849622145643113E-3</v>
      </c>
      <c r="K352">
        <v>4.3891552012529401E-2</v>
      </c>
      <c r="L352">
        <v>4</v>
      </c>
      <c r="M352">
        <v>77.8</v>
      </c>
      <c r="N352">
        <v>166</v>
      </c>
      <c r="O352">
        <v>0.54700000000000004</v>
      </c>
      <c r="P352">
        <v>66</v>
      </c>
      <c r="Q352">
        <v>0.74951899999999994</v>
      </c>
      <c r="R352">
        <v>86</v>
      </c>
      <c r="S352">
        <f t="shared" si="23"/>
        <v>1385</v>
      </c>
      <c r="T352">
        <f t="shared" si="23"/>
        <v>0.18</v>
      </c>
      <c r="U352">
        <f t="shared" si="23"/>
        <v>29.584246416890313</v>
      </c>
      <c r="V352">
        <f t="shared" si="23"/>
        <v>4.7113011723339017E-3</v>
      </c>
      <c r="W352">
        <f t="shared" si="23"/>
        <v>4.5444714420373171E-2</v>
      </c>
      <c r="X352">
        <f t="shared" si="23"/>
        <v>3.6000000000000005</v>
      </c>
      <c r="Y352">
        <f t="shared" si="23"/>
        <v>63.6</v>
      </c>
      <c r="Z352">
        <f t="shared" si="23"/>
        <v>171</v>
      </c>
      <c r="AA352">
        <f t="shared" si="23"/>
        <v>0.54700000000000004</v>
      </c>
      <c r="AB352">
        <f t="shared" si="23"/>
        <v>68.900000000000006</v>
      </c>
      <c r="AC352">
        <f t="shared" si="23"/>
        <v>0.74847900000000001</v>
      </c>
      <c r="AD352">
        <f t="shared" si="23"/>
        <v>107</v>
      </c>
    </row>
    <row r="353" spans="1:30" x14ac:dyDescent="0.3">
      <c r="A353" t="s">
        <v>38</v>
      </c>
      <c r="B353" s="3">
        <v>36</v>
      </c>
      <c r="C353" s="9">
        <v>2019</v>
      </c>
      <c r="D353" s="11">
        <v>492438</v>
      </c>
      <c r="E353" s="16">
        <v>63181627.660601936</v>
      </c>
      <c r="F353" s="17">
        <f t="shared" si="22"/>
        <v>128303.7207944999</v>
      </c>
      <c r="G353">
        <v>259</v>
      </c>
      <c r="H353" s="51">
        <v>0.15</v>
      </c>
      <c r="I353" s="17">
        <v>32.738559673458766</v>
      </c>
      <c r="J353">
        <v>1.3302650199223746E-2</v>
      </c>
      <c r="K353">
        <v>1.9080007620714459E-2</v>
      </c>
      <c r="L353">
        <v>20</v>
      </c>
      <c r="M353">
        <v>80.3</v>
      </c>
      <c r="N353">
        <v>145</v>
      </c>
      <c r="O353">
        <v>0.47299999999999998</v>
      </c>
      <c r="P353">
        <v>45</v>
      </c>
      <c r="Q353">
        <v>0.66374700000000009</v>
      </c>
      <c r="R353">
        <v>1</v>
      </c>
      <c r="S353">
        <f t="shared" si="23"/>
        <v>253</v>
      </c>
      <c r="T353">
        <f t="shared" si="23"/>
        <v>0.15</v>
      </c>
      <c r="U353">
        <f t="shared" si="23"/>
        <v>33.139993359834705</v>
      </c>
      <c r="V353">
        <f t="shared" si="23"/>
        <v>1.4587394337935383E-2</v>
      </c>
      <c r="W353">
        <f t="shared" si="23"/>
        <v>4.9159530305912989E-2</v>
      </c>
      <c r="X353">
        <f t="shared" si="23"/>
        <v>11.1</v>
      </c>
      <c r="Y353">
        <f t="shared" si="23"/>
        <v>85.2</v>
      </c>
      <c r="Z353">
        <f t="shared" si="23"/>
        <v>151</v>
      </c>
      <c r="AA353">
        <f t="shared" si="23"/>
        <v>0.48499999999999999</v>
      </c>
      <c r="AB353">
        <f t="shared" si="23"/>
        <v>45.2</v>
      </c>
      <c r="AC353">
        <f t="shared" si="23"/>
        <v>0.65954299999999999</v>
      </c>
      <c r="AD353">
        <f t="shared" si="23"/>
        <v>2</v>
      </c>
    </row>
    <row r="354" spans="1:30" x14ac:dyDescent="0.3">
      <c r="A354" t="s">
        <v>39</v>
      </c>
      <c r="B354" s="3">
        <v>37</v>
      </c>
      <c r="C354" s="9">
        <v>2019</v>
      </c>
      <c r="D354" s="11">
        <v>894760</v>
      </c>
      <c r="E354" s="16">
        <v>154869973.19791046</v>
      </c>
      <c r="F354" s="17">
        <f t="shared" si="22"/>
        <v>173085.49018497748</v>
      </c>
      <c r="G354">
        <v>446</v>
      </c>
      <c r="H354" s="51">
        <v>0.51</v>
      </c>
      <c r="I354" s="17">
        <v>24.650765660495484</v>
      </c>
      <c r="J354">
        <v>7.7283124925604883E-4</v>
      </c>
      <c r="K354">
        <v>7.641456449515531E-2</v>
      </c>
      <c r="L354">
        <v>10.9</v>
      </c>
      <c r="M354">
        <v>85.3</v>
      </c>
      <c r="N354">
        <v>176</v>
      </c>
      <c r="O354">
        <v>0.47799999999999998</v>
      </c>
      <c r="P354">
        <v>78.900000000000006</v>
      </c>
      <c r="Q354">
        <v>0.80723500000000004</v>
      </c>
      <c r="R354">
        <v>60</v>
      </c>
      <c r="S354">
        <f t="shared" ref="S354:AD369" si="24">G275</f>
        <v>451</v>
      </c>
      <c r="T354">
        <f t="shared" si="24"/>
        <v>0.44</v>
      </c>
      <c r="U354">
        <f t="shared" si="24"/>
        <v>21.953380885333665</v>
      </c>
      <c r="V354">
        <f t="shared" si="24"/>
        <v>1.0097777703306438E-3</v>
      </c>
      <c r="W354">
        <f t="shared" si="24"/>
        <v>8.771507231039237E-2</v>
      </c>
      <c r="X354">
        <f t="shared" si="24"/>
        <v>15</v>
      </c>
      <c r="Y354">
        <f t="shared" si="24"/>
        <v>78.3</v>
      </c>
      <c r="Z354">
        <f t="shared" si="24"/>
        <v>169</v>
      </c>
      <c r="AA354">
        <f t="shared" si="24"/>
        <v>0.47600000000000003</v>
      </c>
      <c r="AB354">
        <f t="shared" si="24"/>
        <v>73</v>
      </c>
      <c r="AC354">
        <f t="shared" si="24"/>
        <v>0.78797799999999996</v>
      </c>
      <c r="AD354">
        <f t="shared" si="24"/>
        <v>63</v>
      </c>
    </row>
    <row r="355" spans="1:30" x14ac:dyDescent="0.3">
      <c r="A355" t="s">
        <v>40</v>
      </c>
      <c r="B355" s="3">
        <v>38</v>
      </c>
      <c r="C355" s="9">
        <v>2019</v>
      </c>
      <c r="D355" s="11">
        <v>470105</v>
      </c>
      <c r="E355" s="16">
        <v>78635347.600555778</v>
      </c>
      <c r="F355" s="17">
        <f t="shared" si="22"/>
        <v>167271.88096394588</v>
      </c>
      <c r="G355">
        <v>204</v>
      </c>
      <c r="H355" s="51">
        <v>0.56000000000000005</v>
      </c>
      <c r="I355" s="17">
        <v>26.061475445696164</v>
      </c>
      <c r="J355">
        <v>1.5059651730769719E-2</v>
      </c>
      <c r="K355">
        <v>9.4947560272306455E-2</v>
      </c>
      <c r="L355">
        <v>10.1</v>
      </c>
      <c r="M355">
        <v>81.8</v>
      </c>
      <c r="N355">
        <v>241</v>
      </c>
      <c r="O355">
        <v>0.58499999999999996</v>
      </c>
      <c r="P355">
        <v>68</v>
      </c>
      <c r="Q355">
        <v>0.70743599999999995</v>
      </c>
      <c r="R355">
        <v>5</v>
      </c>
      <c r="S355">
        <f t="shared" si="24"/>
        <v>215</v>
      </c>
      <c r="T355">
        <f t="shared" si="24"/>
        <v>0.6</v>
      </c>
      <c r="U355">
        <f t="shared" si="24"/>
        <v>26.460019431313341</v>
      </c>
      <c r="V355">
        <f t="shared" si="24"/>
        <v>1.9562372470466133E-2</v>
      </c>
      <c r="W355">
        <f t="shared" si="24"/>
        <v>0.10054020582834342</v>
      </c>
      <c r="X355">
        <f t="shared" si="24"/>
        <v>10.5</v>
      </c>
      <c r="Y355">
        <f t="shared" si="24"/>
        <v>78</v>
      </c>
      <c r="Z355">
        <f t="shared" si="24"/>
        <v>239</v>
      </c>
      <c r="AA355">
        <f t="shared" si="24"/>
        <v>0.58299999999999996</v>
      </c>
      <c r="AB355">
        <f t="shared" si="24"/>
        <v>68</v>
      </c>
      <c r="AC355">
        <f t="shared" si="24"/>
        <v>0.70835700000000001</v>
      </c>
      <c r="AD355">
        <f t="shared" si="24"/>
        <v>8</v>
      </c>
    </row>
    <row r="356" spans="1:30" x14ac:dyDescent="0.3">
      <c r="A356" t="s">
        <v>41</v>
      </c>
      <c r="B356" s="3">
        <v>39</v>
      </c>
      <c r="C356" s="9">
        <v>2019</v>
      </c>
      <c r="D356" s="11">
        <v>696345</v>
      </c>
      <c r="E356" s="16">
        <v>144344728.25747079</v>
      </c>
      <c r="F356" s="17">
        <f t="shared" si="22"/>
        <v>207289.09988220033</v>
      </c>
      <c r="G356">
        <v>311</v>
      </c>
      <c r="H356" s="51">
        <v>0.24</v>
      </c>
      <c r="I356" s="17">
        <v>19.536085677685964</v>
      </c>
      <c r="J356">
        <v>2.9694101935808753E-3</v>
      </c>
      <c r="K356">
        <v>4.8285705858964967E-2</v>
      </c>
      <c r="L356">
        <v>4.8</v>
      </c>
      <c r="M356">
        <v>74.5</v>
      </c>
      <c r="N356">
        <v>300</v>
      </c>
      <c r="O356">
        <v>0.36499999999999999</v>
      </c>
      <c r="P356">
        <v>87.7</v>
      </c>
      <c r="Q356">
        <v>0.87533600000000011</v>
      </c>
      <c r="R356">
        <v>79</v>
      </c>
      <c r="S356">
        <f t="shared" si="24"/>
        <v>354</v>
      </c>
      <c r="T356">
        <f t="shared" si="24"/>
        <v>0.21</v>
      </c>
      <c r="U356">
        <f t="shared" si="24"/>
        <v>19.513414946797713</v>
      </c>
      <c r="V356">
        <f t="shared" si="24"/>
        <v>2.7314941798623105E-3</v>
      </c>
      <c r="W356">
        <f t="shared" si="24"/>
        <v>5.628854807134108E-2</v>
      </c>
      <c r="X356">
        <f t="shared" si="24"/>
        <v>16.5</v>
      </c>
      <c r="Y356">
        <f t="shared" si="24"/>
        <v>84.7</v>
      </c>
      <c r="Z356">
        <f t="shared" si="24"/>
        <v>303</v>
      </c>
      <c r="AA356">
        <f t="shared" si="24"/>
        <v>0.36399999999999999</v>
      </c>
      <c r="AB356">
        <f t="shared" si="24"/>
        <v>89</v>
      </c>
      <c r="AC356">
        <f t="shared" si="24"/>
        <v>0.87459100000000012</v>
      </c>
      <c r="AD356">
        <f t="shared" si="24"/>
        <v>81</v>
      </c>
    </row>
    <row r="357" spans="1:30" x14ac:dyDescent="0.3">
      <c r="A357" t="s">
        <v>42</v>
      </c>
      <c r="B357" s="3">
        <v>40</v>
      </c>
      <c r="C357" s="9">
        <v>2019</v>
      </c>
      <c r="D357" s="11">
        <v>2894529</v>
      </c>
      <c r="E357" s="16">
        <v>738806289.57729256</v>
      </c>
      <c r="F357" s="17">
        <f t="shared" si="22"/>
        <v>255242.31734326814</v>
      </c>
      <c r="G357">
        <v>1383</v>
      </c>
      <c r="H357" s="51">
        <v>0.24</v>
      </c>
      <c r="I357" s="17">
        <v>23.666402282905739</v>
      </c>
      <c r="J357">
        <v>5.2465352148415908E-3</v>
      </c>
      <c r="K357">
        <v>0.11503886520715526</v>
      </c>
      <c r="L357">
        <v>10.6</v>
      </c>
      <c r="M357">
        <v>70.8</v>
      </c>
      <c r="N357">
        <v>245</v>
      </c>
      <c r="O357">
        <v>0.39899999999999997</v>
      </c>
      <c r="P357">
        <v>79.099999999999994</v>
      </c>
      <c r="Q357">
        <v>0.89294600000000002</v>
      </c>
      <c r="R357">
        <v>152</v>
      </c>
      <c r="S357">
        <f t="shared" si="24"/>
        <v>1377</v>
      </c>
      <c r="T357">
        <f t="shared" si="24"/>
        <v>0.27</v>
      </c>
      <c r="U357">
        <f t="shared" si="24"/>
        <v>20.181204998637199</v>
      </c>
      <c r="V357">
        <f t="shared" si="24"/>
        <v>5.0937125912694399E-3</v>
      </c>
      <c r="W357">
        <f t="shared" si="24"/>
        <v>0.12708237786538293</v>
      </c>
      <c r="X357">
        <f t="shared" si="24"/>
        <v>10.199999999999999</v>
      </c>
      <c r="Y357">
        <f t="shared" si="24"/>
        <v>75.5</v>
      </c>
      <c r="Z357">
        <f t="shared" si="24"/>
        <v>257</v>
      </c>
      <c r="AA357">
        <f t="shared" si="24"/>
        <v>0.40399999999999997</v>
      </c>
      <c r="AB357">
        <f t="shared" si="24"/>
        <v>81.099999999999994</v>
      </c>
      <c r="AC357">
        <f t="shared" si="24"/>
        <v>0.89136799999999994</v>
      </c>
      <c r="AD357">
        <f t="shared" si="24"/>
        <v>148</v>
      </c>
    </row>
    <row r="358" spans="1:30" x14ac:dyDescent="0.3">
      <c r="A358" t="s">
        <v>43</v>
      </c>
      <c r="B358" s="3">
        <v>41</v>
      </c>
      <c r="C358" s="9">
        <v>2019</v>
      </c>
      <c r="D358" s="11">
        <v>4115453</v>
      </c>
      <c r="E358" s="16">
        <v>1505950705.2172844</v>
      </c>
      <c r="F358" s="17">
        <f t="shared" si="22"/>
        <v>365925.86653699714</v>
      </c>
      <c r="G358">
        <v>1896</v>
      </c>
      <c r="H358" s="51">
        <v>0.56999999999999995</v>
      </c>
      <c r="I358" s="17">
        <v>18.727150457957666</v>
      </c>
      <c r="J358">
        <v>3.4730734959754039E-2</v>
      </c>
      <c r="K358">
        <v>0.31048947803293714</v>
      </c>
      <c r="L358">
        <v>20.8</v>
      </c>
      <c r="M358">
        <v>77.5</v>
      </c>
      <c r="N358">
        <v>241</v>
      </c>
      <c r="O358">
        <v>0.38200000000000001</v>
      </c>
      <c r="P358">
        <v>76.2</v>
      </c>
      <c r="Q358">
        <v>0.91092600000000001</v>
      </c>
      <c r="R358">
        <v>562</v>
      </c>
      <c r="S358">
        <f t="shared" si="24"/>
        <v>1955</v>
      </c>
      <c r="T358">
        <f t="shared" si="24"/>
        <v>0.63</v>
      </c>
      <c r="U358">
        <f t="shared" si="24"/>
        <v>15.403862184251487</v>
      </c>
      <c r="V358">
        <f t="shared" si="24"/>
        <v>3.2469856364825252E-2</v>
      </c>
      <c r="W358">
        <f t="shared" si="24"/>
        <v>0.33461396026973284</v>
      </c>
      <c r="X358">
        <f t="shared" si="24"/>
        <v>17.7</v>
      </c>
      <c r="Y358">
        <f t="shared" si="24"/>
        <v>79.7</v>
      </c>
      <c r="Z358">
        <f t="shared" si="24"/>
        <v>248</v>
      </c>
      <c r="AA358">
        <f t="shared" si="24"/>
        <v>0.38400000000000001</v>
      </c>
      <c r="AB358">
        <f t="shared" si="24"/>
        <v>76.2</v>
      </c>
      <c r="AC358">
        <f t="shared" si="24"/>
        <v>0.90618399999999999</v>
      </c>
      <c r="AD358">
        <f t="shared" si="24"/>
        <v>547</v>
      </c>
    </row>
    <row r="359" spans="1:30" x14ac:dyDescent="0.3">
      <c r="A359" t="s">
        <v>44</v>
      </c>
      <c r="B359" s="3">
        <v>42</v>
      </c>
      <c r="C359" s="9">
        <v>2019</v>
      </c>
      <c r="D359" s="11">
        <v>683686</v>
      </c>
      <c r="E359" s="16">
        <v>178620441.64336881</v>
      </c>
      <c r="F359" s="17">
        <f t="shared" si="22"/>
        <v>261260.93212873867</v>
      </c>
      <c r="G359">
        <v>334</v>
      </c>
      <c r="H359" s="51">
        <v>0.12</v>
      </c>
      <c r="I359" s="17">
        <v>13.52825162668036</v>
      </c>
      <c r="J359">
        <v>1.4163450209733722E-3</v>
      </c>
      <c r="K359">
        <v>0.2601577960237389</v>
      </c>
      <c r="L359">
        <v>22.7</v>
      </c>
      <c r="M359">
        <v>67.2</v>
      </c>
      <c r="N359">
        <v>254</v>
      </c>
      <c r="O359">
        <v>0.32500000000000001</v>
      </c>
      <c r="P359">
        <v>77.8</v>
      </c>
      <c r="Q359">
        <v>0.60247399999999995</v>
      </c>
      <c r="R359">
        <v>85</v>
      </c>
      <c r="S359">
        <f t="shared" si="24"/>
        <v>331</v>
      </c>
      <c r="T359">
        <f t="shared" si="24"/>
        <v>0.13</v>
      </c>
      <c r="U359">
        <f t="shared" si="24"/>
        <v>14.178733439098909</v>
      </c>
      <c r="V359">
        <f t="shared" si="24"/>
        <v>1.4441403803208163E-3</v>
      </c>
      <c r="W359">
        <f t="shared" si="24"/>
        <v>0.27685120413195846</v>
      </c>
      <c r="X359">
        <f t="shared" si="24"/>
        <v>13</v>
      </c>
      <c r="Y359">
        <f t="shared" si="24"/>
        <v>66.099999999999994</v>
      </c>
      <c r="Z359">
        <f t="shared" si="24"/>
        <v>270</v>
      </c>
      <c r="AA359">
        <f t="shared" si="24"/>
        <v>0.33</v>
      </c>
      <c r="AB359">
        <f t="shared" si="24"/>
        <v>80.099999999999994</v>
      </c>
      <c r="AC359">
        <f t="shared" si="24"/>
        <v>0.593337</v>
      </c>
      <c r="AD359">
        <f t="shared" si="24"/>
        <v>106</v>
      </c>
    </row>
    <row r="360" spans="1:30" x14ac:dyDescent="0.3">
      <c r="A360" t="s">
        <v>45</v>
      </c>
      <c r="B360" s="3">
        <v>43</v>
      </c>
      <c r="C360" s="9">
        <v>2019</v>
      </c>
      <c r="D360" s="11">
        <v>801163</v>
      </c>
      <c r="E360" s="16">
        <v>235224643.27194053</v>
      </c>
      <c r="F360" s="17">
        <f t="shared" si="22"/>
        <v>293603.97730791429</v>
      </c>
      <c r="G360">
        <v>438</v>
      </c>
      <c r="H360" s="51">
        <v>0.37</v>
      </c>
      <c r="I360" s="17">
        <v>20.1980985733782</v>
      </c>
      <c r="J360">
        <v>2.0499498851419867E-4</v>
      </c>
      <c r="K360">
        <v>0.24392901715679136</v>
      </c>
      <c r="L360">
        <v>34.799999999999997</v>
      </c>
      <c r="M360">
        <v>65.099999999999994</v>
      </c>
      <c r="N360">
        <v>322</v>
      </c>
      <c r="O360">
        <v>0.36799999999999999</v>
      </c>
      <c r="P360">
        <v>77.900000000000006</v>
      </c>
      <c r="Q360">
        <v>0.56671199999999999</v>
      </c>
      <c r="R360">
        <v>47</v>
      </c>
      <c r="S360">
        <f t="shared" si="24"/>
        <v>421</v>
      </c>
      <c r="T360">
        <f t="shared" si="24"/>
        <v>0.41</v>
      </c>
      <c r="U360">
        <f t="shared" si="24"/>
        <v>21.292085986561137</v>
      </c>
      <c r="V360">
        <f t="shared" si="24"/>
        <v>1.942170640349303E-4</v>
      </c>
      <c r="W360">
        <f t="shared" si="24"/>
        <v>0.24060898097601477</v>
      </c>
      <c r="X360">
        <f t="shared" si="24"/>
        <v>24.6</v>
      </c>
      <c r="Y360">
        <f t="shared" si="24"/>
        <v>67.099999999999994</v>
      </c>
      <c r="Z360">
        <f t="shared" si="24"/>
        <v>331</v>
      </c>
      <c r="AA360">
        <f t="shared" si="24"/>
        <v>0.37</v>
      </c>
      <c r="AB360">
        <f t="shared" si="24"/>
        <v>78.2</v>
      </c>
      <c r="AC360">
        <f t="shared" si="24"/>
        <v>0.56190300000000004</v>
      </c>
      <c r="AD360">
        <f t="shared" si="24"/>
        <v>70</v>
      </c>
    </row>
    <row r="361" spans="1:30" x14ac:dyDescent="0.3">
      <c r="A361" t="s">
        <v>46</v>
      </c>
      <c r="B361" s="3">
        <v>44</v>
      </c>
      <c r="C361" s="9">
        <v>2019</v>
      </c>
      <c r="D361" s="11">
        <v>3989152</v>
      </c>
      <c r="E361" s="16">
        <v>2201203654.4250469</v>
      </c>
      <c r="F361" s="17">
        <f t="shared" si="22"/>
        <v>551797.38812285091</v>
      </c>
      <c r="G361">
        <v>2036</v>
      </c>
      <c r="H361" s="51">
        <v>0.64</v>
      </c>
      <c r="I361" s="17">
        <v>22.815714431025324</v>
      </c>
      <c r="J361">
        <v>0.28642105829690861</v>
      </c>
      <c r="K361">
        <v>0.14686351992859081</v>
      </c>
      <c r="L361">
        <v>26.5</v>
      </c>
      <c r="M361">
        <v>78.099999999999994</v>
      </c>
      <c r="N361">
        <v>369</v>
      </c>
      <c r="O361">
        <v>0.23199999999999998</v>
      </c>
      <c r="P361">
        <v>61.7</v>
      </c>
      <c r="Q361">
        <v>0.76890000000000003</v>
      </c>
      <c r="R361">
        <v>760</v>
      </c>
      <c r="S361">
        <f t="shared" si="24"/>
        <v>2037</v>
      </c>
      <c r="T361">
        <f t="shared" si="24"/>
        <v>0.68</v>
      </c>
      <c r="U361">
        <f t="shared" si="24"/>
        <v>24.010114901631439</v>
      </c>
      <c r="V361">
        <f t="shared" si="24"/>
        <v>0.28733511115286636</v>
      </c>
      <c r="W361">
        <f t="shared" si="24"/>
        <v>0.14864449058974397</v>
      </c>
      <c r="X361">
        <f t="shared" si="24"/>
        <v>31.8</v>
      </c>
      <c r="Y361">
        <f t="shared" si="24"/>
        <v>81.8</v>
      </c>
      <c r="Z361">
        <f t="shared" si="24"/>
        <v>377</v>
      </c>
      <c r="AA361">
        <f t="shared" si="24"/>
        <v>0.23199999999999998</v>
      </c>
      <c r="AB361">
        <f t="shared" si="24"/>
        <v>61.9</v>
      </c>
      <c r="AC361">
        <f t="shared" si="24"/>
        <v>0.76281499999999991</v>
      </c>
      <c r="AD361">
        <f t="shared" si="24"/>
        <v>726</v>
      </c>
    </row>
    <row r="362" spans="1:30" x14ac:dyDescent="0.3">
      <c r="A362" t="s">
        <v>47</v>
      </c>
      <c r="B362" s="3">
        <v>45</v>
      </c>
      <c r="C362" s="9">
        <v>2019</v>
      </c>
      <c r="D362" s="11">
        <v>1476440</v>
      </c>
      <c r="E362" s="16">
        <v>581154747.84657669</v>
      </c>
      <c r="F362" s="17">
        <f t="shared" si="22"/>
        <v>393618.94004942745</v>
      </c>
      <c r="G362">
        <v>763</v>
      </c>
      <c r="H362" s="51">
        <v>0.31</v>
      </c>
      <c r="I362" s="17">
        <v>14.633896154920963</v>
      </c>
      <c r="J362">
        <v>0.26756445551458524</v>
      </c>
      <c r="K362">
        <v>0.19044026327913693</v>
      </c>
      <c r="L362">
        <v>19.2</v>
      </c>
      <c r="M362">
        <v>71.400000000000006</v>
      </c>
      <c r="N362">
        <v>289</v>
      </c>
      <c r="O362">
        <v>0.34399999999999997</v>
      </c>
      <c r="P362">
        <v>76</v>
      </c>
      <c r="Q362">
        <v>0.61490599999999995</v>
      </c>
      <c r="R362">
        <v>135</v>
      </c>
      <c r="S362">
        <f t="shared" si="24"/>
        <v>782</v>
      </c>
      <c r="T362">
        <f t="shared" si="24"/>
        <v>0.34</v>
      </c>
      <c r="U362">
        <f t="shared" si="24"/>
        <v>14.262877885057023</v>
      </c>
      <c r="V362">
        <f t="shared" si="24"/>
        <v>0.26272336616049802</v>
      </c>
      <c r="W362">
        <f t="shared" si="24"/>
        <v>0.1785606412577922</v>
      </c>
      <c r="X362">
        <f t="shared" si="24"/>
        <v>14.2</v>
      </c>
      <c r="Y362">
        <f t="shared" si="24"/>
        <v>70.3</v>
      </c>
      <c r="Z362">
        <f t="shared" si="24"/>
        <v>292</v>
      </c>
      <c r="AA362">
        <f t="shared" si="24"/>
        <v>0.34499999999999997</v>
      </c>
      <c r="AB362">
        <f t="shared" si="24"/>
        <v>79.400000000000006</v>
      </c>
      <c r="AC362">
        <f t="shared" si="24"/>
        <v>0.59841500000000003</v>
      </c>
      <c r="AD362">
        <f t="shared" si="24"/>
        <v>123</v>
      </c>
    </row>
    <row r="363" spans="1:30" x14ac:dyDescent="0.3">
      <c r="A363" t="s">
        <v>48</v>
      </c>
      <c r="B363" s="3">
        <v>46</v>
      </c>
      <c r="C363" s="9">
        <v>2019</v>
      </c>
      <c r="D363" s="11">
        <v>1209255</v>
      </c>
      <c r="E363" s="16">
        <v>301315620.66938555</v>
      </c>
      <c r="F363" s="17">
        <f t="shared" si="22"/>
        <v>249174.59152071777</v>
      </c>
      <c r="G363">
        <v>608</v>
      </c>
      <c r="H363" s="51">
        <v>0.59</v>
      </c>
      <c r="I363" s="17">
        <v>19.269123368436926</v>
      </c>
      <c r="J363">
        <v>8.7874865695309256E-4</v>
      </c>
      <c r="K363">
        <v>0.25876217059550793</v>
      </c>
      <c r="L363">
        <v>33.6</v>
      </c>
      <c r="M363">
        <v>71.8</v>
      </c>
      <c r="N363">
        <v>283</v>
      </c>
      <c r="O363">
        <v>0.36700000000000005</v>
      </c>
      <c r="P363">
        <v>82.1</v>
      </c>
      <c r="Q363">
        <v>0.63026899999999997</v>
      </c>
      <c r="R363">
        <v>117</v>
      </c>
      <c r="S363">
        <f t="shared" si="24"/>
        <v>619</v>
      </c>
      <c r="T363">
        <f t="shared" si="24"/>
        <v>0.68</v>
      </c>
      <c r="U363">
        <f t="shared" si="24"/>
        <v>17.823646994579352</v>
      </c>
      <c r="V363">
        <f t="shared" si="24"/>
        <v>1.0271889907373882E-3</v>
      </c>
      <c r="W363">
        <f t="shared" si="24"/>
        <v>0.26006261821430576</v>
      </c>
      <c r="X363">
        <f t="shared" si="24"/>
        <v>39.200000000000003</v>
      </c>
      <c r="Y363">
        <f t="shared" si="24"/>
        <v>62.6</v>
      </c>
      <c r="Z363">
        <f t="shared" si="24"/>
        <v>281</v>
      </c>
      <c r="AA363">
        <f t="shared" si="24"/>
        <v>0.371</v>
      </c>
      <c r="AB363">
        <f t="shared" si="24"/>
        <v>83.4</v>
      </c>
      <c r="AC363">
        <f t="shared" si="24"/>
        <v>0.61897000000000002</v>
      </c>
      <c r="AD363">
        <f t="shared" si="24"/>
        <v>92</v>
      </c>
    </row>
    <row r="364" spans="1:30" x14ac:dyDescent="0.3">
      <c r="A364" t="s">
        <v>49</v>
      </c>
      <c r="B364" s="3">
        <v>47</v>
      </c>
      <c r="C364" s="9">
        <v>2019</v>
      </c>
      <c r="D364" s="11">
        <v>2581988</v>
      </c>
      <c r="E364" s="16">
        <v>1184120633.8334141</v>
      </c>
      <c r="F364" s="17">
        <f t="shared" si="22"/>
        <v>458608.1088809917</v>
      </c>
      <c r="G364">
        <v>1225</v>
      </c>
      <c r="H364" s="51">
        <v>1.21</v>
      </c>
      <c r="I364" s="17">
        <v>18.963876537405003</v>
      </c>
      <c r="J364">
        <v>0.22575483350472889</v>
      </c>
      <c r="K364">
        <v>0.28738222707775035</v>
      </c>
      <c r="L364">
        <v>19</v>
      </c>
      <c r="M364">
        <v>70.3</v>
      </c>
      <c r="N364">
        <v>208</v>
      </c>
      <c r="O364">
        <v>0.24199999999999999</v>
      </c>
      <c r="P364">
        <v>79.400000000000006</v>
      </c>
      <c r="Q364">
        <v>0.68934099999999998</v>
      </c>
      <c r="R364">
        <v>322</v>
      </c>
      <c r="S364">
        <f t="shared" si="24"/>
        <v>1265</v>
      </c>
      <c r="T364">
        <f t="shared" si="24"/>
        <v>1.01</v>
      </c>
      <c r="U364">
        <f t="shared" si="24"/>
        <v>17.123231554884967</v>
      </c>
      <c r="V364">
        <f t="shared" si="24"/>
        <v>0.22898831708411535</v>
      </c>
      <c r="W364">
        <f t="shared" si="24"/>
        <v>0.28233035861206823</v>
      </c>
      <c r="X364">
        <f t="shared" si="24"/>
        <v>15.2</v>
      </c>
      <c r="Y364">
        <f t="shared" si="24"/>
        <v>72.599999999999994</v>
      </c>
      <c r="Z364">
        <f t="shared" si="24"/>
        <v>211</v>
      </c>
      <c r="AA364">
        <f t="shared" si="24"/>
        <v>0.24199999999999999</v>
      </c>
      <c r="AB364">
        <f t="shared" si="24"/>
        <v>82.3</v>
      </c>
      <c r="AC364">
        <f t="shared" si="24"/>
        <v>0.69210899999999997</v>
      </c>
      <c r="AD364">
        <f t="shared" si="24"/>
        <v>281</v>
      </c>
    </row>
    <row r="365" spans="1:30" x14ac:dyDescent="0.3">
      <c r="A365" t="s">
        <v>50</v>
      </c>
      <c r="B365" s="3">
        <v>48</v>
      </c>
      <c r="C365" s="9">
        <v>2019</v>
      </c>
      <c r="D365" s="11">
        <v>1201063</v>
      </c>
      <c r="E365" s="16">
        <v>326458788.25279421</v>
      </c>
      <c r="F365" s="17">
        <f t="shared" si="22"/>
        <v>271808.2134349274</v>
      </c>
      <c r="G365">
        <v>637</v>
      </c>
      <c r="H365" s="51">
        <v>0.89</v>
      </c>
      <c r="I365" s="17">
        <v>19.497856791568395</v>
      </c>
      <c r="J365">
        <v>2.6528653183143331E-3</v>
      </c>
      <c r="K365">
        <v>0.265990468691155</v>
      </c>
      <c r="L365">
        <v>21.9</v>
      </c>
      <c r="M365">
        <v>66.3</v>
      </c>
      <c r="N365">
        <v>229</v>
      </c>
      <c r="O365">
        <v>0.22800000000000001</v>
      </c>
      <c r="P365">
        <v>92.8</v>
      </c>
      <c r="Q365">
        <v>0.55475099999999999</v>
      </c>
      <c r="R365">
        <v>87</v>
      </c>
      <c r="S365">
        <f t="shared" si="24"/>
        <v>667</v>
      </c>
      <c r="T365">
        <f t="shared" si="24"/>
        <v>0.6</v>
      </c>
      <c r="U365">
        <f t="shared" si="24"/>
        <v>16.845196884496222</v>
      </c>
      <c r="V365">
        <f t="shared" si="24"/>
        <v>3.9142731325488497E-3</v>
      </c>
      <c r="W365">
        <f t="shared" si="24"/>
        <v>0.26890364647420278</v>
      </c>
      <c r="X365">
        <f t="shared" si="24"/>
        <v>15.7</v>
      </c>
      <c r="Y365">
        <f t="shared" si="24"/>
        <v>64.099999999999994</v>
      </c>
      <c r="Z365">
        <f t="shared" si="24"/>
        <v>245</v>
      </c>
      <c r="AA365">
        <f t="shared" si="24"/>
        <v>0.23199999999999998</v>
      </c>
      <c r="AB365">
        <f t="shared" si="24"/>
        <v>92.4</v>
      </c>
      <c r="AC365">
        <f t="shared" si="24"/>
        <v>0.55400499999999997</v>
      </c>
      <c r="AD365">
        <f t="shared" si="24"/>
        <v>86</v>
      </c>
    </row>
    <row r="366" spans="1:30" x14ac:dyDescent="0.3">
      <c r="A366" t="s">
        <v>51</v>
      </c>
      <c r="B366" s="3">
        <v>49</v>
      </c>
      <c r="C366" s="9">
        <v>2019</v>
      </c>
      <c r="D366" s="11">
        <v>3181635</v>
      </c>
      <c r="E366" s="16">
        <v>1382303064.8260522</v>
      </c>
      <c r="F366" s="17">
        <f t="shared" si="22"/>
        <v>434463.11875059595</v>
      </c>
      <c r="G366">
        <v>1754</v>
      </c>
      <c r="H366" s="51">
        <v>5.48</v>
      </c>
      <c r="I366" s="17">
        <v>18.257319924656116</v>
      </c>
      <c r="J366">
        <v>4.7265934386578443E-4</v>
      </c>
      <c r="K366">
        <v>0.28685376407911034</v>
      </c>
      <c r="L366">
        <v>26.6</v>
      </c>
      <c r="M366">
        <v>70.099999999999994</v>
      </c>
      <c r="N366">
        <v>261</v>
      </c>
      <c r="O366">
        <v>0.20300000000000001</v>
      </c>
      <c r="P366">
        <v>89</v>
      </c>
      <c r="Q366">
        <v>0.70092399999999999</v>
      </c>
      <c r="R366">
        <v>352</v>
      </c>
      <c r="S366">
        <f t="shared" si="24"/>
        <v>1760</v>
      </c>
      <c r="T366">
        <f t="shared" si="24"/>
        <v>5.14</v>
      </c>
      <c r="U366">
        <f t="shared" si="24"/>
        <v>17.268035641033869</v>
      </c>
      <c r="V366">
        <f t="shared" si="24"/>
        <v>7.4300791986879188E-4</v>
      </c>
      <c r="W366">
        <f t="shared" si="24"/>
        <v>0.29020967845209772</v>
      </c>
      <c r="X366">
        <f t="shared" si="24"/>
        <v>28.6</v>
      </c>
      <c r="Y366">
        <f t="shared" si="24"/>
        <v>72.900000000000006</v>
      </c>
      <c r="Z366">
        <f t="shared" si="24"/>
        <v>264</v>
      </c>
      <c r="AA366">
        <f t="shared" si="24"/>
        <v>0.20399999999999999</v>
      </c>
      <c r="AB366">
        <f t="shared" si="24"/>
        <v>90.4</v>
      </c>
      <c r="AC366">
        <f t="shared" si="24"/>
        <v>0.69928000000000001</v>
      </c>
      <c r="AD366">
        <f t="shared" si="24"/>
        <v>347</v>
      </c>
    </row>
    <row r="367" spans="1:30" x14ac:dyDescent="0.3">
      <c r="A367" t="s">
        <v>52</v>
      </c>
      <c r="B367" s="3">
        <v>50</v>
      </c>
      <c r="C367" s="9">
        <v>2019</v>
      </c>
      <c r="D367" s="11">
        <v>1904146</v>
      </c>
      <c r="E367" s="16">
        <v>863200029.23821712</v>
      </c>
      <c r="F367" s="17">
        <f t="shared" si="22"/>
        <v>453326.59850569081</v>
      </c>
      <c r="G367">
        <v>930</v>
      </c>
      <c r="H367" s="51">
        <v>0.09</v>
      </c>
      <c r="I367" s="17">
        <v>19.166033115095114</v>
      </c>
      <c r="J367">
        <v>0.40959796540479859</v>
      </c>
      <c r="K367">
        <v>0.11425220479407451</v>
      </c>
      <c r="L367">
        <v>9.3000000000000007</v>
      </c>
      <c r="M367">
        <v>87.9</v>
      </c>
      <c r="N367">
        <v>222</v>
      </c>
      <c r="O367">
        <v>0.40399999999999997</v>
      </c>
      <c r="P367">
        <v>79.900000000000006</v>
      </c>
      <c r="Q367">
        <v>0.81289299999999998</v>
      </c>
      <c r="R367">
        <v>74</v>
      </c>
      <c r="S367">
        <f t="shared" si="24"/>
        <v>1011</v>
      </c>
      <c r="T367">
        <f t="shared" si="24"/>
        <v>0.09</v>
      </c>
      <c r="U367">
        <f t="shared" si="24"/>
        <v>19.660290534346185</v>
      </c>
      <c r="V367">
        <f t="shared" si="24"/>
        <v>0.38852510769751153</v>
      </c>
      <c r="W367">
        <f t="shared" si="24"/>
        <v>0.13079744818465458</v>
      </c>
      <c r="X367">
        <f t="shared" si="24"/>
        <v>7.2000000000000011</v>
      </c>
      <c r="Y367">
        <f t="shared" si="24"/>
        <v>80.5</v>
      </c>
      <c r="Z367">
        <f t="shared" si="24"/>
        <v>234</v>
      </c>
      <c r="AA367">
        <f t="shared" si="24"/>
        <v>0.40600000000000003</v>
      </c>
      <c r="AB367">
        <f t="shared" si="24"/>
        <v>82.9</v>
      </c>
      <c r="AC367">
        <f t="shared" si="24"/>
        <v>0.81033900000000003</v>
      </c>
      <c r="AD367">
        <f t="shared" si="24"/>
        <v>175</v>
      </c>
    </row>
    <row r="368" spans="1:30" x14ac:dyDescent="0.3">
      <c r="A368" t="s">
        <v>53</v>
      </c>
      <c r="B368" s="3">
        <v>51</v>
      </c>
      <c r="C368" s="9">
        <v>2019</v>
      </c>
      <c r="D368" s="11">
        <v>1301298</v>
      </c>
      <c r="E368" s="16">
        <v>389923125.72425497</v>
      </c>
      <c r="F368" s="17">
        <f t="shared" si="22"/>
        <v>299641.68524369894</v>
      </c>
      <c r="G368">
        <v>656</v>
      </c>
      <c r="H368" s="51">
        <v>0.97</v>
      </c>
      <c r="I368" s="17">
        <v>19.926071482478751</v>
      </c>
      <c r="J368">
        <v>2.2024130422918379E-3</v>
      </c>
      <c r="K368">
        <v>0.16962509617416024</v>
      </c>
      <c r="L368">
        <v>24.4</v>
      </c>
      <c r="M368">
        <v>73.900000000000006</v>
      </c>
      <c r="N368">
        <v>249</v>
      </c>
      <c r="O368">
        <v>0.314</v>
      </c>
      <c r="P368">
        <v>81.2</v>
      </c>
      <c r="Q368">
        <v>0.77461500000000005</v>
      </c>
      <c r="R368">
        <v>142</v>
      </c>
      <c r="S368">
        <f t="shared" si="24"/>
        <v>685</v>
      </c>
      <c r="T368">
        <f t="shared" si="24"/>
        <v>1.24</v>
      </c>
      <c r="U368">
        <f t="shared" si="24"/>
        <v>21.192199960732669</v>
      </c>
      <c r="V368">
        <f t="shared" si="24"/>
        <v>1.1693562568560452E-3</v>
      </c>
      <c r="W368">
        <f t="shared" si="24"/>
        <v>0.19036283793714584</v>
      </c>
      <c r="X368">
        <f t="shared" si="24"/>
        <v>25</v>
      </c>
      <c r="Y368">
        <f t="shared" si="24"/>
        <v>71.900000000000006</v>
      </c>
      <c r="Z368">
        <f t="shared" si="24"/>
        <v>253</v>
      </c>
      <c r="AA368">
        <f t="shared" si="24"/>
        <v>0.316</v>
      </c>
      <c r="AB368">
        <f t="shared" si="24"/>
        <v>80.2</v>
      </c>
      <c r="AC368">
        <f t="shared" si="24"/>
        <v>0.77815799999999991</v>
      </c>
      <c r="AD368">
        <f t="shared" si="24"/>
        <v>142</v>
      </c>
    </row>
    <row r="369" spans="1:30" x14ac:dyDescent="0.3">
      <c r="A369" t="s">
        <v>54</v>
      </c>
      <c r="B369" s="3">
        <v>52</v>
      </c>
      <c r="C369" s="9">
        <v>2019</v>
      </c>
      <c r="D369" s="11">
        <v>3206514</v>
      </c>
      <c r="E369" s="16">
        <v>1394776104.7252095</v>
      </c>
      <c r="F369" s="17">
        <f t="shared" si="22"/>
        <v>434982.07234560943</v>
      </c>
      <c r="G369">
        <v>1683</v>
      </c>
      <c r="H369" s="51">
        <v>1.1499999999999999</v>
      </c>
      <c r="I369" s="17">
        <v>17.384960327902501</v>
      </c>
      <c r="J369">
        <v>0.18768106905764606</v>
      </c>
      <c r="K369">
        <v>0.2001422832927813</v>
      </c>
      <c r="L369">
        <v>23.6</v>
      </c>
      <c r="M369">
        <v>76.099999999999994</v>
      </c>
      <c r="N369">
        <v>297</v>
      </c>
      <c r="O369">
        <v>0.20300000000000001</v>
      </c>
      <c r="P369">
        <v>72.3</v>
      </c>
      <c r="Q369">
        <v>0.42668</v>
      </c>
      <c r="R369">
        <v>431</v>
      </c>
      <c r="S369">
        <f t="shared" si="24"/>
        <v>1714</v>
      </c>
      <c r="T369">
        <f t="shared" si="24"/>
        <v>0.86</v>
      </c>
      <c r="U369">
        <f t="shared" si="24"/>
        <v>16.301394960391157</v>
      </c>
      <c r="V369">
        <f t="shared" si="24"/>
        <v>0.19348874215647177</v>
      </c>
      <c r="W369">
        <f t="shared" si="24"/>
        <v>0.20551191973506425</v>
      </c>
      <c r="X369">
        <f t="shared" si="24"/>
        <v>17.600000000000001</v>
      </c>
      <c r="Y369">
        <f t="shared" si="24"/>
        <v>81.8</v>
      </c>
      <c r="Z369">
        <f t="shared" si="24"/>
        <v>304</v>
      </c>
      <c r="AA369">
        <f t="shared" si="24"/>
        <v>0.20199999999999999</v>
      </c>
      <c r="AB369">
        <f t="shared" si="24"/>
        <v>73.400000000000006</v>
      </c>
      <c r="AC369">
        <f t="shared" si="24"/>
        <v>0.42747000000000002</v>
      </c>
      <c r="AD369">
        <f t="shared" si="24"/>
        <v>416</v>
      </c>
    </row>
    <row r="370" spans="1:30" x14ac:dyDescent="0.3">
      <c r="A370" t="s">
        <v>55</v>
      </c>
      <c r="B370" s="3">
        <v>53</v>
      </c>
      <c r="C370" s="9">
        <v>2019</v>
      </c>
      <c r="D370" s="11">
        <v>2484437</v>
      </c>
      <c r="E370" s="16">
        <v>739846443.06257594</v>
      </c>
      <c r="F370" s="17">
        <f t="shared" si="22"/>
        <v>297792.39443889132</v>
      </c>
      <c r="G370">
        <v>1203</v>
      </c>
      <c r="H370" s="51">
        <v>0.77</v>
      </c>
      <c r="I370" s="17">
        <v>20.019234212530005</v>
      </c>
      <c r="J370">
        <v>3.198368485276213E-2</v>
      </c>
      <c r="K370">
        <v>0.1857425858046497</v>
      </c>
      <c r="L370">
        <v>16.399999999999999</v>
      </c>
      <c r="M370">
        <v>79.7</v>
      </c>
      <c r="N370">
        <v>304</v>
      </c>
      <c r="O370">
        <v>0.23699999999999999</v>
      </c>
      <c r="P370">
        <v>97.7</v>
      </c>
      <c r="Q370">
        <v>0.63645200000000002</v>
      </c>
      <c r="R370">
        <v>206</v>
      </c>
      <c r="S370">
        <f t="shared" ref="S370:AD385" si="25">G291</f>
        <v>1197</v>
      </c>
      <c r="T370">
        <f t="shared" si="25"/>
        <v>0.57999999999999996</v>
      </c>
      <c r="U370">
        <f t="shared" si="25"/>
        <v>20.012454147415237</v>
      </c>
      <c r="V370">
        <f t="shared" si="25"/>
        <v>3.5418048983260675E-2</v>
      </c>
      <c r="W370">
        <f t="shared" si="25"/>
        <v>0.19077133608353533</v>
      </c>
      <c r="X370">
        <f t="shared" si="25"/>
        <v>18.3</v>
      </c>
      <c r="Y370">
        <f t="shared" si="25"/>
        <v>73.3</v>
      </c>
      <c r="Z370">
        <f t="shared" si="25"/>
        <v>306</v>
      </c>
      <c r="AA370">
        <f t="shared" si="25"/>
        <v>0.23399999999999999</v>
      </c>
      <c r="AB370">
        <f t="shared" si="25"/>
        <v>98.8</v>
      </c>
      <c r="AC370">
        <f t="shared" si="25"/>
        <v>0.63401099999999999</v>
      </c>
      <c r="AD370">
        <f t="shared" si="25"/>
        <v>214</v>
      </c>
    </row>
    <row r="371" spans="1:30" x14ac:dyDescent="0.3">
      <c r="A371" t="s">
        <v>56</v>
      </c>
      <c r="B371" s="3">
        <v>54</v>
      </c>
      <c r="C371" s="9">
        <v>2019</v>
      </c>
      <c r="D371" s="11">
        <v>1224520</v>
      </c>
      <c r="E371" s="16">
        <v>381273273.40005797</v>
      </c>
      <c r="F371" s="17">
        <f t="shared" si="22"/>
        <v>311365.49292788847</v>
      </c>
      <c r="G371">
        <v>611</v>
      </c>
      <c r="H371" s="51">
        <v>2.71</v>
      </c>
      <c r="I371" s="17">
        <v>18.760614933425192</v>
      </c>
      <c r="J371">
        <v>2.1337463473202527E-2</v>
      </c>
      <c r="K371">
        <v>0.25232538665896287</v>
      </c>
      <c r="L371">
        <v>24.5</v>
      </c>
      <c r="M371">
        <v>66</v>
      </c>
      <c r="N371">
        <v>289</v>
      </c>
      <c r="O371">
        <v>0.23899999999999999</v>
      </c>
      <c r="P371">
        <v>79.3</v>
      </c>
      <c r="Q371">
        <v>0.712561</v>
      </c>
      <c r="R371">
        <v>147</v>
      </c>
      <c r="S371">
        <f t="shared" si="25"/>
        <v>626</v>
      </c>
      <c r="T371">
        <f t="shared" si="25"/>
        <v>3.13</v>
      </c>
      <c r="U371">
        <f t="shared" si="25"/>
        <v>21.445293132172356</v>
      </c>
      <c r="V371">
        <f t="shared" si="25"/>
        <v>1.1708081645157678E-2</v>
      </c>
      <c r="W371">
        <f t="shared" si="25"/>
        <v>0.23665932260109748</v>
      </c>
      <c r="X371">
        <f t="shared" si="25"/>
        <v>15.6</v>
      </c>
      <c r="Y371">
        <f t="shared" si="25"/>
        <v>70.5</v>
      </c>
      <c r="Z371">
        <f t="shared" si="25"/>
        <v>293</v>
      </c>
      <c r="AA371">
        <f t="shared" si="25"/>
        <v>0.24100000000000002</v>
      </c>
      <c r="AB371">
        <f t="shared" si="25"/>
        <v>80.5</v>
      </c>
      <c r="AC371">
        <f t="shared" si="25"/>
        <v>0.72430499999999998</v>
      </c>
      <c r="AD371">
        <f t="shared" si="25"/>
        <v>112</v>
      </c>
    </row>
    <row r="372" spans="1:30" x14ac:dyDescent="0.3">
      <c r="A372" t="s">
        <v>57</v>
      </c>
      <c r="B372" s="3">
        <v>55</v>
      </c>
      <c r="C372" s="9">
        <v>2019</v>
      </c>
      <c r="D372" s="11">
        <v>805272</v>
      </c>
      <c r="E372" s="16">
        <v>210362627.638522</v>
      </c>
      <c r="F372" s="17">
        <f t="shared" si="22"/>
        <v>261231.7672022894</v>
      </c>
      <c r="G372">
        <v>365</v>
      </c>
      <c r="H372" s="51">
        <v>0.15</v>
      </c>
      <c r="I372" s="17">
        <v>17.203924994658522</v>
      </c>
      <c r="J372">
        <v>9.5780090152584596E-3</v>
      </c>
      <c r="K372">
        <v>0.20821467334297569</v>
      </c>
      <c r="L372">
        <v>20.399999999999999</v>
      </c>
      <c r="M372">
        <v>65.900000000000006</v>
      </c>
      <c r="N372">
        <v>180</v>
      </c>
      <c r="O372">
        <v>0.36599999999999999</v>
      </c>
      <c r="P372">
        <v>89.8</v>
      </c>
      <c r="Q372">
        <v>0.57422200000000001</v>
      </c>
      <c r="R372">
        <v>48</v>
      </c>
      <c r="S372">
        <f t="shared" si="25"/>
        <v>384</v>
      </c>
      <c r="T372">
        <f t="shared" si="25"/>
        <v>0.16</v>
      </c>
      <c r="U372">
        <f t="shared" si="25"/>
        <v>12.593676698212672</v>
      </c>
      <c r="V372">
        <f t="shared" si="25"/>
        <v>9.0168230766504587E-3</v>
      </c>
      <c r="W372">
        <f t="shared" si="25"/>
        <v>0.20789428442202409</v>
      </c>
      <c r="X372">
        <f t="shared" si="25"/>
        <v>21.1</v>
      </c>
      <c r="Y372">
        <f t="shared" si="25"/>
        <v>66.900000000000006</v>
      </c>
      <c r="Z372">
        <f t="shared" si="25"/>
        <v>199</v>
      </c>
      <c r="AA372">
        <f t="shared" si="25"/>
        <v>0.36899999999999999</v>
      </c>
      <c r="AB372">
        <f t="shared" si="25"/>
        <v>89.2</v>
      </c>
      <c r="AC372">
        <f t="shared" si="25"/>
        <v>0.57272000000000001</v>
      </c>
      <c r="AD372">
        <f t="shared" si="25"/>
        <v>52</v>
      </c>
    </row>
    <row r="373" spans="1:30" x14ac:dyDescent="0.3">
      <c r="A373" t="s">
        <v>58</v>
      </c>
      <c r="B373" s="3">
        <v>56</v>
      </c>
      <c r="C373" s="9">
        <v>2019</v>
      </c>
      <c r="D373" s="11">
        <v>4312661</v>
      </c>
      <c r="E373" s="16">
        <v>2205649531.9527659</v>
      </c>
      <c r="F373" s="17">
        <f t="shared" si="22"/>
        <v>511435.87032525067</v>
      </c>
      <c r="G373">
        <v>2125</v>
      </c>
      <c r="H373" s="51">
        <v>1.1100000000000001</v>
      </c>
      <c r="I373" s="17">
        <v>15.489285760773742</v>
      </c>
      <c r="J373">
        <v>2.0436271450973219E-2</v>
      </c>
      <c r="K373">
        <v>0.31869813410113179</v>
      </c>
      <c r="L373">
        <v>24.1</v>
      </c>
      <c r="M373">
        <v>75.8</v>
      </c>
      <c r="N373">
        <v>277</v>
      </c>
      <c r="O373">
        <v>0.14499999999999999</v>
      </c>
      <c r="P373">
        <v>85</v>
      </c>
      <c r="Q373">
        <v>0.78335999999999995</v>
      </c>
      <c r="R373">
        <v>513</v>
      </c>
      <c r="S373">
        <f t="shared" si="25"/>
        <v>2149</v>
      </c>
      <c r="T373">
        <f t="shared" si="25"/>
        <v>1.24</v>
      </c>
      <c r="U373">
        <f t="shared" si="25"/>
        <v>15.623372367762967</v>
      </c>
      <c r="V373">
        <f t="shared" si="25"/>
        <v>1.8274670834650161E-2</v>
      </c>
      <c r="W373">
        <f t="shared" si="25"/>
        <v>0.32215383725710894</v>
      </c>
      <c r="X373">
        <f t="shared" si="25"/>
        <v>27.1</v>
      </c>
      <c r="Y373">
        <f t="shared" si="25"/>
        <v>74</v>
      </c>
      <c r="Z373">
        <f t="shared" si="25"/>
        <v>278</v>
      </c>
      <c r="AA373">
        <f t="shared" si="25"/>
        <v>0.14599999999999999</v>
      </c>
      <c r="AB373">
        <f t="shared" si="25"/>
        <v>84.9</v>
      </c>
      <c r="AC373">
        <f t="shared" si="25"/>
        <v>0.77810599999999996</v>
      </c>
      <c r="AD373">
        <f t="shared" si="25"/>
        <v>493</v>
      </c>
    </row>
    <row r="374" spans="1:30" x14ac:dyDescent="0.3">
      <c r="A374" t="s">
        <v>59</v>
      </c>
      <c r="B374" s="3">
        <v>57</v>
      </c>
      <c r="C374" s="9">
        <v>2019</v>
      </c>
      <c r="D374" s="11">
        <v>3755879</v>
      </c>
      <c r="E374" s="16">
        <v>6789087519.6930599</v>
      </c>
      <c r="F374" s="17">
        <f t="shared" si="22"/>
        <v>1807589.5202409502</v>
      </c>
      <c r="G374">
        <v>1957</v>
      </c>
      <c r="H374" s="51">
        <v>0.21</v>
      </c>
      <c r="I374" s="17">
        <v>24.943085378595079</v>
      </c>
      <c r="J374">
        <v>0.64274193320046136</v>
      </c>
      <c r="K374">
        <v>4.3887268410211976E-2</v>
      </c>
      <c r="L374">
        <v>14.899999999999999</v>
      </c>
      <c r="M374">
        <v>80.400000000000006</v>
      </c>
      <c r="N374">
        <v>202</v>
      </c>
      <c r="O374">
        <v>0.19500000000000001</v>
      </c>
      <c r="P374">
        <v>71.400000000000006</v>
      </c>
      <c r="Q374">
        <v>0.78368599999999999</v>
      </c>
      <c r="R374">
        <v>214</v>
      </c>
      <c r="S374">
        <f t="shared" si="25"/>
        <v>1958</v>
      </c>
      <c r="T374">
        <f t="shared" si="25"/>
        <v>0.19</v>
      </c>
      <c r="U374">
        <f t="shared" si="25"/>
        <v>25.981473010540835</v>
      </c>
      <c r="V374">
        <f t="shared" si="25"/>
        <v>0.63066129060851128</v>
      </c>
      <c r="W374">
        <f t="shared" si="25"/>
        <v>5.4257480530647037E-2</v>
      </c>
      <c r="X374">
        <f t="shared" si="25"/>
        <v>17.5</v>
      </c>
      <c r="Y374">
        <f t="shared" si="25"/>
        <v>86.5</v>
      </c>
      <c r="Z374">
        <f t="shared" si="25"/>
        <v>216</v>
      </c>
      <c r="AA374">
        <f t="shared" si="25"/>
        <v>0.19699999999999998</v>
      </c>
      <c r="AB374">
        <f t="shared" si="25"/>
        <v>72.3</v>
      </c>
      <c r="AC374">
        <f t="shared" si="25"/>
        <v>0.77464699999999997</v>
      </c>
      <c r="AD374">
        <f t="shared" si="25"/>
        <v>191</v>
      </c>
    </row>
    <row r="375" spans="1:30" x14ac:dyDescent="0.3">
      <c r="A375" t="s">
        <v>60</v>
      </c>
      <c r="B375" s="3">
        <v>58</v>
      </c>
      <c r="C375" s="9">
        <v>2019</v>
      </c>
      <c r="D375" s="11">
        <v>3473309</v>
      </c>
      <c r="E375" s="16">
        <v>1364093567.4583144</v>
      </c>
      <c r="F375" s="17">
        <f t="shared" si="22"/>
        <v>392736.02419430995</v>
      </c>
      <c r="G375">
        <v>1875</v>
      </c>
      <c r="H375" s="51">
        <v>1.38</v>
      </c>
      <c r="I375" s="17">
        <v>19.442777143787669</v>
      </c>
      <c r="J375">
        <v>2.5247020751167137E-2</v>
      </c>
      <c r="K375">
        <v>0.32136114500185281</v>
      </c>
      <c r="L375">
        <v>25.3</v>
      </c>
      <c r="M375">
        <v>77</v>
      </c>
      <c r="N375">
        <v>256</v>
      </c>
      <c r="O375">
        <v>0.17300000000000001</v>
      </c>
      <c r="P375">
        <v>73.900000000000006</v>
      </c>
      <c r="Q375">
        <v>0.78607100000000008</v>
      </c>
      <c r="R375">
        <v>242</v>
      </c>
      <c r="S375">
        <f t="shared" si="25"/>
        <v>1875</v>
      </c>
      <c r="T375">
        <f t="shared" si="25"/>
        <v>1.41</v>
      </c>
      <c r="U375">
        <f t="shared" si="25"/>
        <v>16.76125134044301</v>
      </c>
      <c r="V375">
        <f t="shared" si="25"/>
        <v>2.4460260818429055E-2</v>
      </c>
      <c r="W375">
        <f t="shared" si="25"/>
        <v>0.34124576396255113</v>
      </c>
      <c r="X375">
        <f t="shared" si="25"/>
        <v>25.8</v>
      </c>
      <c r="Y375">
        <f t="shared" si="25"/>
        <v>75.3</v>
      </c>
      <c r="Z375">
        <f t="shared" si="25"/>
        <v>266</v>
      </c>
      <c r="AA375">
        <f t="shared" si="25"/>
        <v>0.17300000000000001</v>
      </c>
      <c r="AB375">
        <f t="shared" si="25"/>
        <v>74.099999999999994</v>
      </c>
      <c r="AC375">
        <f t="shared" si="25"/>
        <v>0.78383199999999997</v>
      </c>
      <c r="AD375">
        <f t="shared" si="25"/>
        <v>267</v>
      </c>
    </row>
    <row r="376" spans="1:30" x14ac:dyDescent="0.3">
      <c r="A376" t="s">
        <v>61</v>
      </c>
      <c r="B376" s="3">
        <v>59</v>
      </c>
      <c r="C376" s="9">
        <v>2019</v>
      </c>
      <c r="D376" s="11">
        <v>211127</v>
      </c>
      <c r="E376" s="16">
        <v>50982129.04631453</v>
      </c>
      <c r="F376" s="17">
        <f t="shared" si="22"/>
        <v>241476.12122710279</v>
      </c>
      <c r="G376">
        <v>95</v>
      </c>
      <c r="H376" s="51">
        <v>0.16</v>
      </c>
      <c r="I376" s="17">
        <v>36.848957311089301</v>
      </c>
      <c r="J376">
        <v>8.5048674458269528E-3</v>
      </c>
      <c r="K376">
        <v>2.4510434370891329E-2</v>
      </c>
      <c r="L376">
        <v>9.6999999999999993</v>
      </c>
      <c r="M376">
        <v>73.2</v>
      </c>
      <c r="N376">
        <v>121</v>
      </c>
      <c r="O376">
        <v>0.69200000000000006</v>
      </c>
      <c r="P376">
        <v>76.400000000000006</v>
      </c>
      <c r="Q376">
        <v>0.70744499999999999</v>
      </c>
      <c r="R376">
        <v>1</v>
      </c>
      <c r="S376">
        <f t="shared" si="25"/>
        <v>96</v>
      </c>
      <c r="T376">
        <f t="shared" si="25"/>
        <v>0.18</v>
      </c>
      <c r="U376">
        <f t="shared" si="25"/>
        <v>27.341605418221764</v>
      </c>
      <c r="V376">
        <f t="shared" si="25"/>
        <v>9.2831542981227887E-3</v>
      </c>
      <c r="W376">
        <f t="shared" si="25"/>
        <v>4.192097938538715E-2</v>
      </c>
      <c r="X376">
        <f t="shared" si="25"/>
        <v>10.6</v>
      </c>
      <c r="Y376">
        <f t="shared" si="25"/>
        <v>84.4</v>
      </c>
      <c r="Z376">
        <f t="shared" si="25"/>
        <v>127</v>
      </c>
      <c r="AA376">
        <f t="shared" si="25"/>
        <v>0.69499999999999995</v>
      </c>
      <c r="AB376">
        <f t="shared" si="25"/>
        <v>77.3</v>
      </c>
      <c r="AC376">
        <f t="shared" si="25"/>
        <v>0.73328000000000004</v>
      </c>
      <c r="AD376">
        <f t="shared" si="25"/>
        <v>1</v>
      </c>
    </row>
    <row r="377" spans="1:30" x14ac:dyDescent="0.3">
      <c r="A377" t="s">
        <v>62</v>
      </c>
      <c r="B377" s="3">
        <v>60</v>
      </c>
      <c r="C377" s="9">
        <v>2019</v>
      </c>
      <c r="D377" s="11">
        <v>328476</v>
      </c>
      <c r="E377" s="16">
        <v>60399645.081090681</v>
      </c>
      <c r="F377" s="17">
        <f t="shared" si="22"/>
        <v>183878.41145499423</v>
      </c>
      <c r="G377">
        <v>117</v>
      </c>
      <c r="H377" s="51">
        <v>0.39</v>
      </c>
      <c r="I377" s="17">
        <v>23.845709790434597</v>
      </c>
      <c r="J377">
        <v>0.1994390664842888</v>
      </c>
      <c r="K377">
        <v>7.0697147219180891E-3</v>
      </c>
      <c r="L377">
        <v>8.8000000000000007</v>
      </c>
      <c r="M377">
        <v>87.5</v>
      </c>
      <c r="N377">
        <v>151</v>
      </c>
      <c r="O377">
        <v>0.45399999999999996</v>
      </c>
      <c r="P377">
        <v>106.7</v>
      </c>
      <c r="Q377">
        <v>0.39850099999999999</v>
      </c>
      <c r="R377">
        <v>0</v>
      </c>
      <c r="S377">
        <f t="shared" si="25"/>
        <v>127</v>
      </c>
      <c r="T377">
        <f t="shared" si="25"/>
        <v>0.42</v>
      </c>
      <c r="U377">
        <f t="shared" si="25"/>
        <v>17.768501226900611</v>
      </c>
      <c r="V377">
        <f t="shared" si="25"/>
        <v>0.23263786386835431</v>
      </c>
      <c r="W377">
        <f t="shared" si="25"/>
        <v>5.7380563248143508E-3</v>
      </c>
      <c r="X377">
        <f t="shared" si="25"/>
        <v>4.8</v>
      </c>
      <c r="Y377">
        <f t="shared" si="25"/>
        <v>87.4</v>
      </c>
      <c r="Z377">
        <f t="shared" si="25"/>
        <v>154</v>
      </c>
      <c r="AA377">
        <f t="shared" si="25"/>
        <v>0.45500000000000002</v>
      </c>
      <c r="AB377">
        <f t="shared" si="25"/>
        <v>112.3</v>
      </c>
      <c r="AC377">
        <f t="shared" si="25"/>
        <v>0.41443600000000003</v>
      </c>
      <c r="AD377">
        <f t="shared" si="25"/>
        <v>2</v>
      </c>
    </row>
    <row r="378" spans="1:30" x14ac:dyDescent="0.3">
      <c r="A378" t="s">
        <v>63</v>
      </c>
      <c r="B378" s="3">
        <v>61</v>
      </c>
      <c r="C378" s="9">
        <v>2019</v>
      </c>
      <c r="D378" s="11">
        <v>538969</v>
      </c>
      <c r="E378" s="16">
        <v>218389606.92834035</v>
      </c>
      <c r="F378" s="17">
        <f t="shared" si="22"/>
        <v>405198.82762893662</v>
      </c>
      <c r="G378">
        <v>246</v>
      </c>
      <c r="H378" s="51">
        <v>0.04</v>
      </c>
      <c r="I378" s="17">
        <v>12.742153530925716</v>
      </c>
      <c r="J378">
        <v>0.14618699656036993</v>
      </c>
      <c r="K378">
        <v>0.18802795323569144</v>
      </c>
      <c r="L378">
        <v>12.6</v>
      </c>
      <c r="M378">
        <v>69.2</v>
      </c>
      <c r="N378">
        <v>159</v>
      </c>
      <c r="O378">
        <v>0.315</v>
      </c>
      <c r="P378">
        <v>69.400000000000006</v>
      </c>
      <c r="Q378">
        <v>0.74771199999999993</v>
      </c>
      <c r="R378">
        <v>18</v>
      </c>
      <c r="S378">
        <f t="shared" si="25"/>
        <v>256</v>
      </c>
      <c r="T378">
        <f t="shared" si="25"/>
        <v>0.04</v>
      </c>
      <c r="U378">
        <f t="shared" si="25"/>
        <v>14.1434469844364</v>
      </c>
      <c r="V378">
        <f t="shared" si="25"/>
        <v>0.16371060019341774</v>
      </c>
      <c r="W378">
        <f t="shared" si="25"/>
        <v>0.18732014515325879</v>
      </c>
      <c r="X378">
        <f t="shared" si="25"/>
        <v>11.4</v>
      </c>
      <c r="Y378">
        <f t="shared" si="25"/>
        <v>66.900000000000006</v>
      </c>
      <c r="Z378">
        <f t="shared" si="25"/>
        <v>163</v>
      </c>
      <c r="AA378">
        <f t="shared" si="25"/>
        <v>0.315</v>
      </c>
      <c r="AB378">
        <f t="shared" si="25"/>
        <v>69.900000000000006</v>
      </c>
      <c r="AC378">
        <f t="shared" si="25"/>
        <v>0.75116299999999991</v>
      </c>
      <c r="AD378">
        <f t="shared" si="25"/>
        <v>13</v>
      </c>
    </row>
    <row r="379" spans="1:30" x14ac:dyDescent="0.3">
      <c r="A379" t="s">
        <v>64</v>
      </c>
      <c r="B379" s="3">
        <v>62</v>
      </c>
      <c r="C379" s="9">
        <v>2019</v>
      </c>
      <c r="D379" s="11">
        <v>2237107</v>
      </c>
      <c r="E379" s="16">
        <v>558801070.74950445</v>
      </c>
      <c r="F379" s="17">
        <f t="shared" si="22"/>
        <v>249787.36857445998</v>
      </c>
      <c r="G379">
        <v>1140</v>
      </c>
      <c r="H379" s="51">
        <v>0.32</v>
      </c>
      <c r="I379" s="17">
        <v>17.953034015494165</v>
      </c>
      <c r="J379">
        <v>4.7753429773259902E-3</v>
      </c>
      <c r="K379">
        <v>0.17558965427065193</v>
      </c>
      <c r="L379">
        <v>17.100000000000001</v>
      </c>
      <c r="M379">
        <v>76</v>
      </c>
      <c r="N379">
        <v>212</v>
      </c>
      <c r="O379">
        <v>0.42399999999999999</v>
      </c>
      <c r="P379">
        <v>95.6</v>
      </c>
      <c r="Q379">
        <v>0.67169999999999996</v>
      </c>
      <c r="R379">
        <v>169</v>
      </c>
      <c r="S379">
        <f t="shared" si="25"/>
        <v>1156</v>
      </c>
      <c r="T379">
        <f t="shared" si="25"/>
        <v>0.31</v>
      </c>
      <c r="U379">
        <f t="shared" si="25"/>
        <v>18.482649909744104</v>
      </c>
      <c r="V379">
        <f t="shared" si="25"/>
        <v>5.5421088658538266E-3</v>
      </c>
      <c r="W379">
        <f t="shared" si="25"/>
        <v>0.17768346487669504</v>
      </c>
      <c r="X379">
        <f t="shared" si="25"/>
        <v>20</v>
      </c>
      <c r="Y379">
        <f t="shared" si="25"/>
        <v>73.400000000000006</v>
      </c>
      <c r="Z379">
        <f t="shared" si="25"/>
        <v>216</v>
      </c>
      <c r="AA379">
        <f t="shared" si="25"/>
        <v>0.42799999999999999</v>
      </c>
      <c r="AB379">
        <f t="shared" si="25"/>
        <v>95.4</v>
      </c>
      <c r="AC379">
        <f t="shared" si="25"/>
        <v>0.65729799999999994</v>
      </c>
      <c r="AD379">
        <f t="shared" si="25"/>
        <v>141</v>
      </c>
    </row>
    <row r="380" spans="1:30" x14ac:dyDescent="0.3">
      <c r="A380" t="s">
        <v>65</v>
      </c>
      <c r="B380" s="3">
        <v>63</v>
      </c>
      <c r="C380" s="9">
        <v>2019</v>
      </c>
      <c r="D380" s="11">
        <v>2875636</v>
      </c>
      <c r="E380" s="16">
        <v>1946041868.4271777</v>
      </c>
      <c r="F380" s="17">
        <f t="shared" si="22"/>
        <v>676734.42272498249</v>
      </c>
      <c r="G380">
        <v>1482</v>
      </c>
      <c r="H380" s="51">
        <v>1.01</v>
      </c>
      <c r="I380" s="17">
        <v>16.186237131646806</v>
      </c>
      <c r="J380">
        <v>0.22469932514806026</v>
      </c>
      <c r="K380">
        <v>0.36356910338266119</v>
      </c>
      <c r="L380">
        <v>14.6</v>
      </c>
      <c r="M380">
        <v>69.5</v>
      </c>
      <c r="N380">
        <v>240</v>
      </c>
      <c r="O380">
        <v>0.21100000000000002</v>
      </c>
      <c r="P380">
        <v>80.099999999999994</v>
      </c>
      <c r="Q380">
        <v>0.84444299999999994</v>
      </c>
      <c r="R380">
        <v>411</v>
      </c>
      <c r="S380">
        <f t="shared" si="25"/>
        <v>1495</v>
      </c>
      <c r="T380">
        <f t="shared" si="25"/>
        <v>0.95</v>
      </c>
      <c r="U380">
        <f t="shared" si="25"/>
        <v>17.761027255964933</v>
      </c>
      <c r="V380">
        <f t="shared" si="25"/>
        <v>0.24613721941754715</v>
      </c>
      <c r="W380">
        <f t="shared" si="25"/>
        <v>0.30605134854347171</v>
      </c>
      <c r="X380">
        <f t="shared" si="25"/>
        <v>16.399999999999999</v>
      </c>
      <c r="Y380">
        <f t="shared" si="25"/>
        <v>72</v>
      </c>
      <c r="Z380">
        <f t="shared" si="25"/>
        <v>257</v>
      </c>
      <c r="AA380">
        <f t="shared" si="25"/>
        <v>0.21199999999999999</v>
      </c>
      <c r="AB380">
        <f t="shared" si="25"/>
        <v>80.8</v>
      </c>
      <c r="AC380">
        <f t="shared" si="25"/>
        <v>0.84298299999999993</v>
      </c>
      <c r="AD380">
        <f t="shared" si="25"/>
        <v>456</v>
      </c>
    </row>
    <row r="381" spans="1:30" x14ac:dyDescent="0.3">
      <c r="A381" t="s">
        <v>66</v>
      </c>
      <c r="B381" s="3">
        <v>64</v>
      </c>
      <c r="C381" s="9">
        <v>2019</v>
      </c>
      <c r="D381" s="11">
        <v>2399358</v>
      </c>
      <c r="E381" s="16">
        <v>1227526660.9014609</v>
      </c>
      <c r="F381" s="17">
        <f t="shared" si="22"/>
        <v>511606.29672664974</v>
      </c>
      <c r="G381">
        <v>1167</v>
      </c>
      <c r="H381" s="51">
        <v>0.04</v>
      </c>
      <c r="I381" s="17">
        <v>23.809553498816872</v>
      </c>
      <c r="J381">
        <v>0.29322735169040071</v>
      </c>
      <c r="K381">
        <v>9.8353598457555869E-2</v>
      </c>
      <c r="L381">
        <v>15.2</v>
      </c>
      <c r="M381">
        <v>74.5</v>
      </c>
      <c r="N381">
        <v>277</v>
      </c>
      <c r="O381">
        <v>0.221</v>
      </c>
      <c r="P381">
        <v>94.5</v>
      </c>
      <c r="Q381">
        <v>0.78307199999999999</v>
      </c>
      <c r="R381">
        <v>155</v>
      </c>
      <c r="S381">
        <f t="shared" si="25"/>
        <v>1184</v>
      </c>
      <c r="T381">
        <f t="shared" si="25"/>
        <v>0.33</v>
      </c>
      <c r="U381">
        <f t="shared" si="25"/>
        <v>21.8270649844623</v>
      </c>
      <c r="V381">
        <f t="shared" si="25"/>
        <v>0.30126965379615928</v>
      </c>
      <c r="W381">
        <f t="shared" si="25"/>
        <v>0.10362024125248893</v>
      </c>
      <c r="X381">
        <f t="shared" si="25"/>
        <v>15.9</v>
      </c>
      <c r="Y381">
        <f t="shared" si="25"/>
        <v>73.5</v>
      </c>
      <c r="Z381">
        <f t="shared" si="25"/>
        <v>285</v>
      </c>
      <c r="AA381">
        <f t="shared" si="25"/>
        <v>0.21899999999999997</v>
      </c>
      <c r="AB381">
        <f t="shared" si="25"/>
        <v>97.9</v>
      </c>
      <c r="AC381">
        <f t="shared" si="25"/>
        <v>0.78375600000000001</v>
      </c>
      <c r="AD381">
        <f t="shared" si="25"/>
        <v>155</v>
      </c>
    </row>
    <row r="382" spans="1:30" x14ac:dyDescent="0.3">
      <c r="A382" t="s">
        <v>67</v>
      </c>
      <c r="B382" s="3">
        <v>65</v>
      </c>
      <c r="C382" s="9">
        <v>2019</v>
      </c>
      <c r="D382" s="11">
        <v>2656497</v>
      </c>
      <c r="E382" s="16">
        <v>939313386.00105977</v>
      </c>
      <c r="F382" s="17">
        <f t="shared" si="22"/>
        <v>353590.98316356452</v>
      </c>
      <c r="G382">
        <v>1291</v>
      </c>
      <c r="H382" s="51">
        <v>0.15</v>
      </c>
      <c r="I382" s="17">
        <v>25.978087269009002</v>
      </c>
      <c r="J382">
        <v>0.26249973719634534</v>
      </c>
      <c r="K382">
        <v>0.13929968783853672</v>
      </c>
      <c r="L382">
        <v>10.3</v>
      </c>
      <c r="M382">
        <v>69.7</v>
      </c>
      <c r="N382">
        <v>176</v>
      </c>
      <c r="O382">
        <v>0.13600000000000001</v>
      </c>
      <c r="P382">
        <v>91</v>
      </c>
      <c r="Q382">
        <v>0.82379400000000003</v>
      </c>
      <c r="R382">
        <v>170</v>
      </c>
      <c r="S382">
        <f t="shared" si="25"/>
        <v>1319</v>
      </c>
      <c r="T382">
        <f t="shared" si="25"/>
        <v>0.12</v>
      </c>
      <c r="U382">
        <f t="shared" si="25"/>
        <v>19.635228314044777</v>
      </c>
      <c r="V382">
        <f t="shared" si="25"/>
        <v>0.36008053344469571</v>
      </c>
      <c r="W382">
        <f t="shared" si="25"/>
        <v>0.14588467370036107</v>
      </c>
      <c r="X382">
        <f t="shared" si="25"/>
        <v>10.6</v>
      </c>
      <c r="Y382">
        <f t="shared" si="25"/>
        <v>70.5</v>
      </c>
      <c r="Z382">
        <f t="shared" si="25"/>
        <v>180</v>
      </c>
      <c r="AA382">
        <f t="shared" si="25"/>
        <v>0.13600000000000001</v>
      </c>
      <c r="AB382">
        <f t="shared" si="25"/>
        <v>91.6</v>
      </c>
      <c r="AC382">
        <f t="shared" si="25"/>
        <v>0.83125600000000011</v>
      </c>
      <c r="AD382">
        <f t="shared" si="25"/>
        <v>172</v>
      </c>
    </row>
    <row r="383" spans="1:30" x14ac:dyDescent="0.3">
      <c r="A383" t="s">
        <v>68</v>
      </c>
      <c r="B383" s="3">
        <v>66</v>
      </c>
      <c r="C383" s="9">
        <v>2019</v>
      </c>
      <c r="D383" s="11">
        <v>2808986</v>
      </c>
      <c r="E383" s="16">
        <v>1189628573.8017318</v>
      </c>
      <c r="F383" s="17">
        <f t="shared" si="22"/>
        <v>423508.1890054745</v>
      </c>
      <c r="G383">
        <v>1430</v>
      </c>
      <c r="H383" s="51">
        <v>1.94</v>
      </c>
      <c r="I383" s="17">
        <v>18.563292569456667</v>
      </c>
      <c r="J383">
        <v>3.2743755255369829E-2</v>
      </c>
      <c r="K383">
        <v>0.13507852991291788</v>
      </c>
      <c r="L383">
        <v>17.7</v>
      </c>
      <c r="M383">
        <v>80</v>
      </c>
      <c r="N383">
        <v>344</v>
      </c>
      <c r="O383">
        <v>0.20499999999999999</v>
      </c>
      <c r="P383">
        <v>94</v>
      </c>
      <c r="Q383">
        <v>0.722333</v>
      </c>
      <c r="R383">
        <v>503</v>
      </c>
      <c r="S383">
        <f t="shared" si="25"/>
        <v>1433</v>
      </c>
      <c r="T383">
        <f t="shared" si="25"/>
        <v>1.82</v>
      </c>
      <c r="U383">
        <f t="shared" si="25"/>
        <v>15.143584768372541</v>
      </c>
      <c r="V383">
        <f t="shared" si="25"/>
        <v>3.8547283377669619E-2</v>
      </c>
      <c r="W383">
        <f t="shared" si="25"/>
        <v>0.13013855474816718</v>
      </c>
      <c r="X383">
        <f t="shared" si="25"/>
        <v>16.399999999999999</v>
      </c>
      <c r="Y383">
        <f t="shared" si="25"/>
        <v>76.3</v>
      </c>
      <c r="Z383">
        <f t="shared" si="25"/>
        <v>346</v>
      </c>
      <c r="AA383">
        <f t="shared" si="25"/>
        <v>0.20600000000000002</v>
      </c>
      <c r="AB383">
        <f t="shared" si="25"/>
        <v>94.4</v>
      </c>
      <c r="AC383">
        <f t="shared" si="25"/>
        <v>0.70645999999999998</v>
      </c>
      <c r="AD383">
        <f t="shared" si="25"/>
        <v>459</v>
      </c>
    </row>
    <row r="384" spans="1:30" x14ac:dyDescent="0.3">
      <c r="A384" t="s">
        <v>69</v>
      </c>
      <c r="B384" s="3">
        <v>67</v>
      </c>
      <c r="C384" s="9">
        <v>2019</v>
      </c>
      <c r="D384" s="11">
        <v>1913594</v>
      </c>
      <c r="E384" s="16">
        <v>692012117.7519263</v>
      </c>
      <c r="F384" s="17">
        <f t="shared" si="22"/>
        <v>361629.53988773283</v>
      </c>
      <c r="G384">
        <v>1016</v>
      </c>
      <c r="H384" s="51">
        <v>0.77</v>
      </c>
      <c r="I384" s="17">
        <v>22.311562074089501</v>
      </c>
      <c r="J384">
        <v>3.4632481350152667E-3</v>
      </c>
      <c r="K384">
        <v>0.33126495668162381</v>
      </c>
      <c r="L384">
        <v>19.7</v>
      </c>
      <c r="M384">
        <v>78.2</v>
      </c>
      <c r="N384">
        <v>390</v>
      </c>
      <c r="O384">
        <v>0.26700000000000002</v>
      </c>
      <c r="P384">
        <v>81.3</v>
      </c>
      <c r="Q384">
        <v>0.58282200000000006</v>
      </c>
      <c r="R384">
        <v>219</v>
      </c>
      <c r="S384">
        <f t="shared" si="25"/>
        <v>1029</v>
      </c>
      <c r="T384">
        <f t="shared" si="25"/>
        <v>0.79</v>
      </c>
      <c r="U384">
        <f t="shared" si="25"/>
        <v>16.490808567801622</v>
      </c>
      <c r="V384">
        <f t="shared" si="25"/>
        <v>3.7732290695145472E-3</v>
      </c>
      <c r="W384">
        <f t="shared" si="25"/>
        <v>0.33429247378078292</v>
      </c>
      <c r="X384">
        <f t="shared" si="25"/>
        <v>18.899999999999999</v>
      </c>
      <c r="Y384">
        <f t="shared" si="25"/>
        <v>74.5</v>
      </c>
      <c r="Z384">
        <f t="shared" si="25"/>
        <v>405</v>
      </c>
      <c r="AA384">
        <f t="shared" si="25"/>
        <v>0.26899999999999996</v>
      </c>
      <c r="AB384">
        <f t="shared" si="25"/>
        <v>81.599999999999994</v>
      </c>
      <c r="AC384">
        <f t="shared" si="25"/>
        <v>0.583256</v>
      </c>
      <c r="AD384">
        <f t="shared" si="25"/>
        <v>216</v>
      </c>
    </row>
    <row r="385" spans="1:30" x14ac:dyDescent="0.3">
      <c r="A385" t="s">
        <v>70</v>
      </c>
      <c r="B385" s="3">
        <v>68</v>
      </c>
      <c r="C385" s="9">
        <v>2019</v>
      </c>
      <c r="D385" s="11">
        <v>1074060</v>
      </c>
      <c r="E385" s="16">
        <v>526887456.40655798</v>
      </c>
      <c r="F385" s="17">
        <f t="shared" si="22"/>
        <v>490556.81843338173</v>
      </c>
      <c r="G385">
        <v>541</v>
      </c>
      <c r="H385" s="51">
        <v>2.72</v>
      </c>
      <c r="I385" s="17">
        <v>16.461531054358641</v>
      </c>
      <c r="J385">
        <v>0.27658197808421892</v>
      </c>
      <c r="K385">
        <v>0.100242867673212</v>
      </c>
      <c r="L385">
        <v>27.800000000000004</v>
      </c>
      <c r="M385">
        <v>73.599999999999994</v>
      </c>
      <c r="N385">
        <v>533</v>
      </c>
      <c r="O385">
        <v>0.28300000000000003</v>
      </c>
      <c r="P385">
        <v>96.4</v>
      </c>
      <c r="Q385">
        <v>0.67707899999999999</v>
      </c>
      <c r="R385">
        <v>288</v>
      </c>
      <c r="S385">
        <f t="shared" si="25"/>
        <v>547</v>
      </c>
      <c r="T385">
        <f t="shared" si="25"/>
        <v>2.67</v>
      </c>
      <c r="U385">
        <f t="shared" si="25"/>
        <v>15.711636905797008</v>
      </c>
      <c r="V385">
        <f t="shared" si="25"/>
        <v>0.3036983782982236</v>
      </c>
      <c r="W385">
        <f t="shared" si="25"/>
        <v>0.10376108086438121</v>
      </c>
      <c r="X385">
        <f t="shared" si="25"/>
        <v>24.5</v>
      </c>
      <c r="Y385">
        <f t="shared" si="25"/>
        <v>65.099999999999994</v>
      </c>
      <c r="Z385">
        <f t="shared" si="25"/>
        <v>548</v>
      </c>
      <c r="AA385">
        <f t="shared" si="25"/>
        <v>0.28100000000000003</v>
      </c>
      <c r="AB385">
        <f t="shared" si="25"/>
        <v>100.2</v>
      </c>
      <c r="AC385">
        <f t="shared" si="25"/>
        <v>0.69128600000000007</v>
      </c>
      <c r="AD385">
        <f t="shared" si="25"/>
        <v>301</v>
      </c>
    </row>
    <row r="386" spans="1:30" x14ac:dyDescent="0.3">
      <c r="A386" t="s">
        <v>71</v>
      </c>
      <c r="B386" s="3">
        <v>69</v>
      </c>
      <c r="C386" s="9">
        <v>2019</v>
      </c>
      <c r="D386" s="11">
        <v>980819</v>
      </c>
      <c r="E386" s="16">
        <v>235712166.10944951</v>
      </c>
      <c r="F386" s="17">
        <f t="shared" si="22"/>
        <v>240321.7781358737</v>
      </c>
      <c r="G386">
        <v>433</v>
      </c>
      <c r="H386" s="51">
        <v>0.31</v>
      </c>
      <c r="I386" s="17">
        <v>25.510695623603723</v>
      </c>
      <c r="J386">
        <v>5.1251994454953882E-2</v>
      </c>
      <c r="K386">
        <v>9.3786421470641604E-2</v>
      </c>
      <c r="L386">
        <v>17</v>
      </c>
      <c r="M386">
        <v>83.7</v>
      </c>
      <c r="N386">
        <v>209</v>
      </c>
      <c r="O386">
        <v>0.40700000000000003</v>
      </c>
      <c r="P386">
        <v>83.6</v>
      </c>
      <c r="Q386">
        <v>0.63656400000000002</v>
      </c>
      <c r="R386">
        <v>37</v>
      </c>
      <c r="S386">
        <f t="shared" ref="S386:AD401" si="26">G307</f>
        <v>455</v>
      </c>
      <c r="T386">
        <f t="shared" si="26"/>
        <v>0.32</v>
      </c>
      <c r="U386">
        <f t="shared" si="26"/>
        <v>18.766805528377056</v>
      </c>
      <c r="V386">
        <f t="shared" si="26"/>
        <v>5.6054463413454561E-2</v>
      </c>
      <c r="W386">
        <f t="shared" si="26"/>
        <v>8.0679901306839816E-2</v>
      </c>
      <c r="X386">
        <f t="shared" si="26"/>
        <v>11.9</v>
      </c>
      <c r="Y386">
        <f t="shared" si="26"/>
        <v>78.599999999999994</v>
      </c>
      <c r="Z386">
        <f t="shared" si="26"/>
        <v>227</v>
      </c>
      <c r="AA386">
        <f t="shared" si="26"/>
        <v>0.40799999999999997</v>
      </c>
      <c r="AB386">
        <f t="shared" si="26"/>
        <v>86.4</v>
      </c>
      <c r="AC386">
        <f t="shared" si="26"/>
        <v>0.62275599999999998</v>
      </c>
      <c r="AD386">
        <f t="shared" si="26"/>
        <v>32</v>
      </c>
    </row>
    <row r="387" spans="1:30" x14ac:dyDescent="0.3">
      <c r="A387" t="s">
        <v>72</v>
      </c>
      <c r="B387" s="3">
        <v>70</v>
      </c>
      <c r="C387" s="9">
        <v>2019</v>
      </c>
      <c r="D387" s="11">
        <v>974061</v>
      </c>
      <c r="E387" s="16">
        <v>967703051.06061697</v>
      </c>
      <c r="F387" s="17">
        <f t="shared" si="22"/>
        <v>993472.74047581921</v>
      </c>
      <c r="G387">
        <v>501</v>
      </c>
      <c r="H387" s="51">
        <v>0.24</v>
      </c>
      <c r="I387" s="17">
        <v>34.28773280796311</v>
      </c>
      <c r="J387">
        <v>0.50477222658196563</v>
      </c>
      <c r="K387">
        <v>1.0803118319973956E-2</v>
      </c>
      <c r="L387">
        <v>14.6</v>
      </c>
      <c r="M387">
        <v>87.6</v>
      </c>
      <c r="N387">
        <v>245</v>
      </c>
      <c r="O387">
        <v>0.33899999999999997</v>
      </c>
      <c r="P387">
        <v>95.3</v>
      </c>
      <c r="Q387">
        <v>0.40178900000000001</v>
      </c>
      <c r="R387">
        <v>55</v>
      </c>
      <c r="S387">
        <f t="shared" si="26"/>
        <v>500</v>
      </c>
      <c r="T387">
        <f t="shared" si="26"/>
        <v>0.26</v>
      </c>
      <c r="U387">
        <f t="shared" si="26"/>
        <v>35.81671659826938</v>
      </c>
      <c r="V387">
        <f t="shared" si="26"/>
        <v>0.50936944615925805</v>
      </c>
      <c r="W387">
        <f t="shared" si="26"/>
        <v>1.0145643386029838E-2</v>
      </c>
      <c r="X387">
        <f t="shared" si="26"/>
        <v>19.7</v>
      </c>
      <c r="Y387">
        <f t="shared" si="26"/>
        <v>78.8</v>
      </c>
      <c r="Z387">
        <f t="shared" si="26"/>
        <v>251</v>
      </c>
      <c r="AA387">
        <f t="shared" si="26"/>
        <v>0.34100000000000003</v>
      </c>
      <c r="AB387">
        <f t="shared" si="26"/>
        <v>96.3</v>
      </c>
      <c r="AC387">
        <f t="shared" si="26"/>
        <v>0.39689300000000005</v>
      </c>
      <c r="AD387">
        <f t="shared" si="26"/>
        <v>70</v>
      </c>
    </row>
    <row r="388" spans="1:30" x14ac:dyDescent="0.3">
      <c r="A388" t="s">
        <v>73</v>
      </c>
      <c r="B388" s="3">
        <v>71</v>
      </c>
      <c r="C388" s="9">
        <v>2019</v>
      </c>
      <c r="D388" s="11">
        <v>1030090</v>
      </c>
      <c r="E388" s="16">
        <v>300375435.91044241</v>
      </c>
      <c r="F388" s="17">
        <f t="shared" si="22"/>
        <v>291601.15709349903</v>
      </c>
      <c r="G388">
        <v>525</v>
      </c>
      <c r="H388" s="51">
        <v>0.11</v>
      </c>
      <c r="I388" s="17">
        <v>26.032087020419432</v>
      </c>
      <c r="J388">
        <v>0.1768629308843781</v>
      </c>
      <c r="K388">
        <v>2.9310670307682824E-2</v>
      </c>
      <c r="L388">
        <v>10.4</v>
      </c>
      <c r="M388">
        <v>65.3</v>
      </c>
      <c r="N388">
        <v>211</v>
      </c>
      <c r="O388">
        <v>0.312</v>
      </c>
      <c r="P388">
        <v>101</v>
      </c>
      <c r="Q388">
        <v>0.65543499999999999</v>
      </c>
      <c r="R388">
        <v>25</v>
      </c>
      <c r="S388">
        <f t="shared" si="26"/>
        <v>532</v>
      </c>
      <c r="T388">
        <f t="shared" si="26"/>
        <v>0.12</v>
      </c>
      <c r="U388">
        <f t="shared" si="26"/>
        <v>26.486526115756607</v>
      </c>
      <c r="V388">
        <f t="shared" si="26"/>
        <v>0.14461536527174065</v>
      </c>
      <c r="W388">
        <f t="shared" si="26"/>
        <v>2.5789563093135785E-2</v>
      </c>
      <c r="X388">
        <f t="shared" si="26"/>
        <v>8.1999999999999993</v>
      </c>
      <c r="Y388">
        <f t="shared" si="26"/>
        <v>65.099999999999994</v>
      </c>
      <c r="Z388">
        <f t="shared" si="26"/>
        <v>217</v>
      </c>
      <c r="AA388">
        <f t="shared" si="26"/>
        <v>0.315</v>
      </c>
      <c r="AB388">
        <f t="shared" si="26"/>
        <v>101.7</v>
      </c>
      <c r="AC388">
        <f t="shared" si="26"/>
        <v>0.67854200000000009</v>
      </c>
      <c r="AD388">
        <f t="shared" si="26"/>
        <v>15</v>
      </c>
    </row>
    <row r="389" spans="1:30" x14ac:dyDescent="0.3">
      <c r="A389" t="s">
        <v>74</v>
      </c>
      <c r="B389" s="3">
        <v>72</v>
      </c>
      <c r="C389" s="9">
        <v>2019</v>
      </c>
      <c r="D389" s="11">
        <v>298132</v>
      </c>
      <c r="E389" s="16">
        <v>239207230.11194623</v>
      </c>
      <c r="F389" s="17">
        <f t="shared" si="22"/>
        <v>802353.42100796371</v>
      </c>
      <c r="G389">
        <v>182</v>
      </c>
      <c r="H389" s="51">
        <v>0.5</v>
      </c>
      <c r="I389" s="17">
        <v>16.733356531053083</v>
      </c>
      <c r="J389">
        <v>4.7701863398874937E-2</v>
      </c>
      <c r="K389">
        <v>6.2263758766208065E-2</v>
      </c>
      <c r="L389">
        <v>15.7</v>
      </c>
      <c r="M389">
        <v>84.9</v>
      </c>
      <c r="N389">
        <v>147</v>
      </c>
      <c r="O389">
        <v>0.223</v>
      </c>
      <c r="P389">
        <v>109.6</v>
      </c>
      <c r="Q389">
        <v>0.94659700000000002</v>
      </c>
      <c r="R389">
        <v>9</v>
      </c>
      <c r="S389">
        <f t="shared" si="26"/>
        <v>179</v>
      </c>
      <c r="T389">
        <f t="shared" si="26"/>
        <v>0.53</v>
      </c>
      <c r="U389">
        <f t="shared" si="26"/>
        <v>15.314887671085039</v>
      </c>
      <c r="V389">
        <f t="shared" si="26"/>
        <v>5.0665149046081506E-2</v>
      </c>
      <c r="W389">
        <f t="shared" si="26"/>
        <v>0.11844978967030614</v>
      </c>
      <c r="X389">
        <f t="shared" si="26"/>
        <v>25</v>
      </c>
      <c r="Y389">
        <f t="shared" si="26"/>
        <v>82.2</v>
      </c>
      <c r="Z389">
        <f t="shared" si="26"/>
        <v>155</v>
      </c>
      <c r="AA389">
        <f t="shared" si="26"/>
        <v>0.222</v>
      </c>
      <c r="AB389">
        <f t="shared" si="26"/>
        <v>115</v>
      </c>
      <c r="AC389">
        <f t="shared" si="26"/>
        <v>0.94506400000000002</v>
      </c>
      <c r="AD389">
        <f t="shared" si="26"/>
        <v>5</v>
      </c>
    </row>
    <row r="390" spans="1:30" x14ac:dyDescent="0.3">
      <c r="A390" t="s">
        <v>75</v>
      </c>
      <c r="B390" s="3">
        <v>73</v>
      </c>
      <c r="C390" s="9">
        <v>2019</v>
      </c>
      <c r="D390" s="11">
        <v>1881968</v>
      </c>
      <c r="E390" s="16">
        <v>937931482.87160921</v>
      </c>
      <c r="F390" s="17">
        <f t="shared" si="22"/>
        <v>498378.01858034206</v>
      </c>
      <c r="G390">
        <v>999</v>
      </c>
      <c r="H390" s="51">
        <v>0.68</v>
      </c>
      <c r="I390" s="17">
        <v>17.031140226311656</v>
      </c>
      <c r="J390">
        <v>9.9592809872106978E-3</v>
      </c>
      <c r="K390">
        <v>9.2511991137990315E-2</v>
      </c>
      <c r="L390">
        <v>19.399999999999999</v>
      </c>
      <c r="M390">
        <v>75.400000000000006</v>
      </c>
      <c r="N390">
        <v>238</v>
      </c>
      <c r="O390">
        <v>0.218</v>
      </c>
      <c r="P390">
        <v>98.9</v>
      </c>
      <c r="Q390">
        <v>0.89047300000000007</v>
      </c>
      <c r="R390">
        <v>164</v>
      </c>
      <c r="S390">
        <f t="shared" si="26"/>
        <v>1040</v>
      </c>
      <c r="T390">
        <f t="shared" si="26"/>
        <v>0.83</v>
      </c>
      <c r="U390">
        <f t="shared" si="26"/>
        <v>14.968977152627508</v>
      </c>
      <c r="V390">
        <f t="shared" si="26"/>
        <v>1.0843263463617714E-2</v>
      </c>
      <c r="W390">
        <f t="shared" si="26"/>
        <v>7.9811207135117246E-2</v>
      </c>
      <c r="X390">
        <f t="shared" si="26"/>
        <v>23.4</v>
      </c>
      <c r="Y390">
        <f t="shared" si="26"/>
        <v>80.400000000000006</v>
      </c>
      <c r="Z390">
        <f t="shared" si="26"/>
        <v>250</v>
      </c>
      <c r="AA390">
        <f t="shared" si="26"/>
        <v>0.22</v>
      </c>
      <c r="AB390">
        <f t="shared" si="26"/>
        <v>100.2</v>
      </c>
      <c r="AC390">
        <f t="shared" si="26"/>
        <v>0.88924599999999998</v>
      </c>
      <c r="AD390">
        <f t="shared" si="26"/>
        <v>158</v>
      </c>
    </row>
    <row r="391" spans="1:30" x14ac:dyDescent="0.3">
      <c r="A391" t="s">
        <v>76</v>
      </c>
      <c r="B391" s="3">
        <v>74</v>
      </c>
      <c r="C391" s="9">
        <v>2019</v>
      </c>
      <c r="D391" s="11">
        <v>1313552</v>
      </c>
      <c r="E391" s="16">
        <v>692918645.65396178</v>
      </c>
      <c r="F391" s="17">
        <f t="shared" si="22"/>
        <v>527515.19974387146</v>
      </c>
      <c r="G391">
        <v>702</v>
      </c>
      <c r="H391" s="51">
        <v>0.27</v>
      </c>
      <c r="I391" s="17">
        <v>22.131692927956191</v>
      </c>
      <c r="J391">
        <v>5.9791755047988199E-2</v>
      </c>
      <c r="K391">
        <v>9.3808892929750406E-2</v>
      </c>
      <c r="L391">
        <v>18</v>
      </c>
      <c r="M391">
        <v>77.3</v>
      </c>
      <c r="N391">
        <v>324</v>
      </c>
      <c r="O391">
        <v>0.16800000000000001</v>
      </c>
      <c r="P391">
        <v>86.3</v>
      </c>
      <c r="Q391">
        <v>0.905254</v>
      </c>
      <c r="R391">
        <v>92</v>
      </c>
      <c r="S391">
        <f t="shared" si="26"/>
        <v>728</v>
      </c>
      <c r="T391">
        <f t="shared" si="26"/>
        <v>0.31</v>
      </c>
      <c r="U391">
        <f t="shared" si="26"/>
        <v>18.869223329322423</v>
      </c>
      <c r="V391">
        <f t="shared" si="26"/>
        <v>6.4750453242212916E-2</v>
      </c>
      <c r="W391">
        <f t="shared" si="26"/>
        <v>9.1125071207977318E-2</v>
      </c>
      <c r="X391">
        <f t="shared" si="26"/>
        <v>18.899999999999999</v>
      </c>
      <c r="Y391">
        <f t="shared" si="26"/>
        <v>81.3</v>
      </c>
      <c r="Z391">
        <f t="shared" si="26"/>
        <v>347</v>
      </c>
      <c r="AA391">
        <f t="shared" si="26"/>
        <v>0.16899999999999998</v>
      </c>
      <c r="AB391">
        <f t="shared" si="26"/>
        <v>88.8</v>
      </c>
      <c r="AC391">
        <f t="shared" si="26"/>
        <v>0.90042100000000003</v>
      </c>
      <c r="AD391">
        <f t="shared" si="26"/>
        <v>104</v>
      </c>
    </row>
    <row r="392" spans="1:30" x14ac:dyDescent="0.3">
      <c r="A392" t="s">
        <v>77</v>
      </c>
      <c r="B392" s="3">
        <v>75</v>
      </c>
      <c r="C392" s="9">
        <v>2019</v>
      </c>
      <c r="D392" s="11">
        <v>784666</v>
      </c>
      <c r="E392" s="16">
        <v>329214605.59263361</v>
      </c>
      <c r="F392" s="17">
        <f t="shared" si="22"/>
        <v>419560.17667725327</v>
      </c>
      <c r="G392">
        <v>408</v>
      </c>
      <c r="H392" s="51">
        <v>0.17</v>
      </c>
      <c r="I392" s="17">
        <v>86.185962086582677</v>
      </c>
      <c r="J392">
        <v>0.11695705676081455</v>
      </c>
      <c r="K392">
        <v>3.3918519107724192E-2</v>
      </c>
      <c r="L392">
        <v>13.8</v>
      </c>
      <c r="M392">
        <v>74.7</v>
      </c>
      <c r="N392">
        <v>186</v>
      </c>
      <c r="O392">
        <v>0.32100000000000001</v>
      </c>
      <c r="P392">
        <v>96.3</v>
      </c>
      <c r="Q392">
        <v>0.76739400000000002</v>
      </c>
      <c r="R392">
        <v>55</v>
      </c>
      <c r="S392">
        <f t="shared" si="26"/>
        <v>410</v>
      </c>
      <c r="T392">
        <f t="shared" si="26"/>
        <v>0.17</v>
      </c>
      <c r="U392">
        <f t="shared" si="26"/>
        <v>75.167925727576005</v>
      </c>
      <c r="V392">
        <f t="shared" si="26"/>
        <v>9.3283637265119998E-2</v>
      </c>
      <c r="W392">
        <f t="shared" si="26"/>
        <v>4.2236269924995191E-2</v>
      </c>
      <c r="X392">
        <f t="shared" si="26"/>
        <v>10.1</v>
      </c>
      <c r="Y392">
        <f t="shared" si="26"/>
        <v>76.3</v>
      </c>
      <c r="Z392">
        <f t="shared" si="26"/>
        <v>191</v>
      </c>
      <c r="AA392">
        <f t="shared" si="26"/>
        <v>0.32299999999999995</v>
      </c>
      <c r="AB392">
        <f t="shared" si="26"/>
        <v>96.5</v>
      </c>
      <c r="AC392">
        <f t="shared" si="26"/>
        <v>0.75613799999999998</v>
      </c>
      <c r="AD392">
        <f t="shared" si="26"/>
        <v>54</v>
      </c>
    </row>
    <row r="393" spans="1:30" x14ac:dyDescent="0.3">
      <c r="A393" t="s">
        <v>78</v>
      </c>
      <c r="B393" s="3">
        <v>76</v>
      </c>
      <c r="C393" s="9">
        <v>2019</v>
      </c>
      <c r="D393" s="11">
        <v>139267</v>
      </c>
      <c r="E393" s="16">
        <v>177870007.05865085</v>
      </c>
      <c r="F393" s="17">
        <f t="shared" si="22"/>
        <v>1277187.0368332113</v>
      </c>
      <c r="G393">
        <v>86</v>
      </c>
      <c r="H393" s="51">
        <v>0.36</v>
      </c>
      <c r="I393" s="17">
        <v>19.232499700347319</v>
      </c>
      <c r="J393">
        <v>0.4495002668754593</v>
      </c>
      <c r="K393">
        <v>1.0276844067474006E-2</v>
      </c>
      <c r="L393">
        <v>26</v>
      </c>
      <c r="M393">
        <v>91</v>
      </c>
      <c r="N393">
        <v>194</v>
      </c>
      <c r="O393">
        <v>3.6000000000000004E-2</v>
      </c>
      <c r="P393">
        <v>111.9</v>
      </c>
      <c r="Q393">
        <v>0.95610499999999998</v>
      </c>
      <c r="R393">
        <v>8</v>
      </c>
      <c r="S393">
        <f t="shared" si="26"/>
        <v>88</v>
      </c>
      <c r="T393">
        <f t="shared" si="26"/>
        <v>0.46</v>
      </c>
      <c r="U393">
        <f t="shared" si="26"/>
        <v>32.681215576745778</v>
      </c>
      <c r="V393">
        <f t="shared" si="26"/>
        <v>0.36827458821060016</v>
      </c>
      <c r="W393">
        <f t="shared" si="26"/>
        <v>9.5389941187245825E-3</v>
      </c>
      <c r="X393">
        <f t="shared" si="26"/>
        <v>21.3</v>
      </c>
      <c r="Y393">
        <f t="shared" si="26"/>
        <v>87.7</v>
      </c>
      <c r="Z393">
        <f t="shared" si="26"/>
        <v>217</v>
      </c>
      <c r="AA393">
        <f t="shared" si="26"/>
        <v>3.7000000000000005E-2</v>
      </c>
      <c r="AB393">
        <f t="shared" si="26"/>
        <v>119.7</v>
      </c>
      <c r="AC393">
        <f t="shared" si="26"/>
        <v>0.95679000000000003</v>
      </c>
      <c r="AD393">
        <f t="shared" si="26"/>
        <v>5</v>
      </c>
    </row>
    <row r="394" spans="1:30" x14ac:dyDescent="0.3">
      <c r="A394" t="s">
        <v>79</v>
      </c>
      <c r="B394" s="3">
        <v>77</v>
      </c>
      <c r="C394" s="9">
        <v>2019</v>
      </c>
      <c r="D394" s="11">
        <v>474937</v>
      </c>
      <c r="E394" s="16">
        <v>770574540.70616579</v>
      </c>
      <c r="F394" s="17">
        <f t="shared" si="22"/>
        <v>1622477.3826974225</v>
      </c>
      <c r="G394">
        <v>275</v>
      </c>
      <c r="H394" s="51">
        <v>0.09</v>
      </c>
      <c r="I394" s="17">
        <v>20.335982623147526</v>
      </c>
      <c r="J394">
        <v>0.64302102397100047</v>
      </c>
      <c r="K394">
        <v>2.4488585312944733E-2</v>
      </c>
      <c r="L394">
        <v>10</v>
      </c>
      <c r="M394">
        <v>77</v>
      </c>
      <c r="N394">
        <v>123</v>
      </c>
      <c r="O394">
        <v>0.17800000000000002</v>
      </c>
      <c r="P394">
        <v>117.3</v>
      </c>
      <c r="Q394">
        <v>0.49256</v>
      </c>
      <c r="R394">
        <v>9</v>
      </c>
      <c r="S394">
        <f t="shared" si="26"/>
        <v>277</v>
      </c>
      <c r="T394">
        <f t="shared" si="26"/>
        <v>0.09</v>
      </c>
      <c r="U394">
        <f t="shared" si="26"/>
        <v>18.618339788675431</v>
      </c>
      <c r="V394">
        <f t="shared" si="26"/>
        <v>0.67966122562996356</v>
      </c>
      <c r="W394">
        <f t="shared" si="26"/>
        <v>2.2717596559557601E-2</v>
      </c>
      <c r="X394">
        <f t="shared" si="26"/>
        <v>10.199999999999999</v>
      </c>
      <c r="Y394">
        <f t="shared" si="26"/>
        <v>74.599999999999994</v>
      </c>
      <c r="Z394">
        <f t="shared" si="26"/>
        <v>122</v>
      </c>
      <c r="AA394">
        <f t="shared" si="26"/>
        <v>0.17899999999999999</v>
      </c>
      <c r="AB394">
        <f t="shared" si="26"/>
        <v>117</v>
      </c>
      <c r="AC394">
        <f t="shared" si="26"/>
        <v>0.46580199999999999</v>
      </c>
      <c r="AD394">
        <f t="shared" si="26"/>
        <v>4</v>
      </c>
    </row>
    <row r="395" spans="1:30" x14ac:dyDescent="0.3">
      <c r="A395" t="s">
        <v>80</v>
      </c>
      <c r="B395" s="3">
        <v>78</v>
      </c>
      <c r="C395" s="9">
        <v>2019</v>
      </c>
      <c r="D395" s="11">
        <v>155685</v>
      </c>
      <c r="E395" s="16">
        <v>51052116.201253071</v>
      </c>
      <c r="F395" s="17">
        <f t="shared" si="22"/>
        <v>327919.29987637262</v>
      </c>
      <c r="G395">
        <v>77</v>
      </c>
      <c r="H395" s="51">
        <v>0.17</v>
      </c>
      <c r="I395" s="17">
        <v>27.944214003757416</v>
      </c>
      <c r="J395">
        <v>0.11378899258568258</v>
      </c>
      <c r="K395">
        <v>3.4216858992876825E-2</v>
      </c>
      <c r="L395">
        <v>10.8</v>
      </c>
      <c r="M395">
        <v>75.3</v>
      </c>
      <c r="N395">
        <v>127</v>
      </c>
      <c r="O395">
        <v>0.29199999999999998</v>
      </c>
      <c r="P395">
        <v>124</v>
      </c>
      <c r="Q395">
        <v>0.87870999999999999</v>
      </c>
      <c r="R395">
        <v>39</v>
      </c>
      <c r="S395">
        <f t="shared" si="26"/>
        <v>79</v>
      </c>
      <c r="T395">
        <f t="shared" si="26"/>
        <v>0.16</v>
      </c>
      <c r="U395">
        <f t="shared" si="26"/>
        <v>31.429881746790823</v>
      </c>
      <c r="V395">
        <f t="shared" si="26"/>
        <v>6.1448177114821229E-2</v>
      </c>
      <c r="W395">
        <f t="shared" si="26"/>
        <v>4.9611149102968682E-2</v>
      </c>
      <c r="X395">
        <f t="shared" si="26"/>
        <v>11.7</v>
      </c>
      <c r="Y395">
        <f t="shared" si="26"/>
        <v>67.400000000000006</v>
      </c>
      <c r="Z395">
        <f t="shared" si="26"/>
        <v>128</v>
      </c>
      <c r="AA395">
        <f t="shared" si="26"/>
        <v>0.29199999999999998</v>
      </c>
      <c r="AB395">
        <f t="shared" si="26"/>
        <v>123.6</v>
      </c>
      <c r="AC395">
        <f t="shared" si="26"/>
        <v>0.853024</v>
      </c>
      <c r="AD395">
        <f t="shared" si="26"/>
        <v>9</v>
      </c>
    </row>
    <row r="396" spans="1:30" x14ac:dyDescent="0.3">
      <c r="A396" t="s">
        <v>81</v>
      </c>
      <c r="B396" s="3">
        <v>79</v>
      </c>
      <c r="C396" s="9">
        <v>2019</v>
      </c>
      <c r="D396" s="11">
        <v>48324</v>
      </c>
      <c r="E396" s="16">
        <v>78735328.67653124</v>
      </c>
      <c r="F396" s="17">
        <f t="shared" si="22"/>
        <v>1629321.4277901507</v>
      </c>
      <c r="G396">
        <v>31</v>
      </c>
      <c r="H396" s="51">
        <v>0.06</v>
      </c>
      <c r="I396" s="17">
        <v>28.645132901731667</v>
      </c>
      <c r="J396">
        <v>0.3942028044690542</v>
      </c>
      <c r="K396">
        <v>3.2283857922022646E-3</v>
      </c>
      <c r="L396">
        <v>9.4</v>
      </c>
      <c r="M396">
        <v>93.4</v>
      </c>
      <c r="N396">
        <v>27</v>
      </c>
      <c r="O396">
        <v>0.31</v>
      </c>
      <c r="P396">
        <v>131.4</v>
      </c>
      <c r="Q396">
        <v>0.39680399999999999</v>
      </c>
      <c r="R396">
        <v>0</v>
      </c>
      <c r="S396">
        <f t="shared" si="26"/>
        <v>30</v>
      </c>
      <c r="T396">
        <f t="shared" si="26"/>
        <v>0.01</v>
      </c>
      <c r="U396">
        <f t="shared" si="26"/>
        <v>20.83509864233433</v>
      </c>
      <c r="V396">
        <f t="shared" si="26"/>
        <v>0.37749204827696892</v>
      </c>
      <c r="W396">
        <f t="shared" si="26"/>
        <v>2.549384503107488E-3</v>
      </c>
      <c r="X396">
        <f t="shared" si="26"/>
        <v>10.7</v>
      </c>
      <c r="Y396">
        <f t="shared" si="26"/>
        <v>90.6</v>
      </c>
      <c r="Z396">
        <f t="shared" si="26"/>
        <v>34</v>
      </c>
      <c r="AA396">
        <f t="shared" si="26"/>
        <v>0.315</v>
      </c>
      <c r="AB396">
        <f t="shared" si="26"/>
        <v>135.6</v>
      </c>
      <c r="AC396">
        <f t="shared" si="26"/>
        <v>0.39151899999999995</v>
      </c>
      <c r="AD396">
        <f t="shared" si="26"/>
        <v>0</v>
      </c>
    </row>
    <row r="397" spans="1:30" x14ac:dyDescent="0.3">
      <c r="A397" s="2" t="s">
        <v>3</v>
      </c>
      <c r="B397" s="3">
        <v>1</v>
      </c>
      <c r="C397" s="9">
        <v>2020</v>
      </c>
      <c r="D397" s="11">
        <v>1549193</v>
      </c>
      <c r="E397" s="16">
        <v>839068062.48166311</v>
      </c>
      <c r="F397" s="17">
        <f t="shared" si="22"/>
        <v>541616.22372529644</v>
      </c>
      <c r="G397">
        <v>834</v>
      </c>
      <c r="H397" s="51">
        <v>0.28999999999999998</v>
      </c>
      <c r="I397" s="17">
        <v>16.996170378356872</v>
      </c>
      <c r="J397">
        <v>0.2032122767677387</v>
      </c>
      <c r="K397">
        <v>0.14887779627919059</v>
      </c>
      <c r="L397">
        <v>30.599999999999998</v>
      </c>
      <c r="M397">
        <v>72.5</v>
      </c>
      <c r="N397">
        <v>300</v>
      </c>
      <c r="O397">
        <v>0.34600000000000003</v>
      </c>
      <c r="P397">
        <v>69.3</v>
      </c>
      <c r="Q397">
        <v>0.9159520000000001</v>
      </c>
      <c r="R397">
        <v>177</v>
      </c>
      <c r="S397">
        <f t="shared" si="26"/>
        <v>826</v>
      </c>
      <c r="T397">
        <f t="shared" si="26"/>
        <v>0.28000000000000003</v>
      </c>
      <c r="U397">
        <f t="shared" si="26"/>
        <v>17.490622813580909</v>
      </c>
      <c r="V397">
        <f t="shared" si="26"/>
        <v>0.19249683640696946</v>
      </c>
      <c r="W397">
        <f t="shared" si="26"/>
        <v>0.15242958681802804</v>
      </c>
      <c r="X397">
        <f t="shared" si="26"/>
        <v>26.700000000000003</v>
      </c>
      <c r="Y397">
        <f t="shared" si="26"/>
        <v>70.900000000000006</v>
      </c>
      <c r="Z397">
        <f t="shared" si="26"/>
        <v>302</v>
      </c>
      <c r="AA397">
        <f t="shared" si="26"/>
        <v>0.34499999999999997</v>
      </c>
      <c r="AB397">
        <f t="shared" si="26"/>
        <v>70.3</v>
      </c>
      <c r="AC397">
        <f t="shared" si="26"/>
        <v>0.91408900000000004</v>
      </c>
      <c r="AD397">
        <f t="shared" si="26"/>
        <v>157</v>
      </c>
    </row>
    <row r="398" spans="1:30" x14ac:dyDescent="0.3">
      <c r="A398" s="2" t="s">
        <v>4</v>
      </c>
      <c r="B398" s="3">
        <v>2</v>
      </c>
      <c r="C398" s="9">
        <v>2020</v>
      </c>
      <c r="D398" s="11">
        <v>1184133</v>
      </c>
      <c r="E398" s="16">
        <v>344655761.62309009</v>
      </c>
      <c r="F398" s="17">
        <f t="shared" si="22"/>
        <v>291061.69798754877</v>
      </c>
      <c r="G398">
        <v>583</v>
      </c>
      <c r="H398" s="51">
        <v>0.14000000000000001</v>
      </c>
      <c r="I398" s="17">
        <v>18.166417016394345</v>
      </c>
      <c r="J398">
        <v>3.3367305553917069E-4</v>
      </c>
      <c r="K398">
        <v>0.15551329198926023</v>
      </c>
      <c r="L398">
        <v>20.399999999999999</v>
      </c>
      <c r="M398">
        <v>74.3</v>
      </c>
      <c r="N398">
        <v>193</v>
      </c>
      <c r="O398">
        <v>0.30499999999999999</v>
      </c>
      <c r="P398">
        <v>75.7</v>
      </c>
      <c r="Q398">
        <v>0.65607399999999994</v>
      </c>
      <c r="R398">
        <v>41</v>
      </c>
      <c r="S398">
        <f t="shared" si="26"/>
        <v>595</v>
      </c>
      <c r="T398">
        <f t="shared" si="26"/>
        <v>0.17</v>
      </c>
      <c r="U398">
        <f t="shared" si="26"/>
        <v>15.923537597547366</v>
      </c>
      <c r="V398">
        <f t="shared" si="26"/>
        <v>4.6025532480231538E-4</v>
      </c>
      <c r="W398">
        <f t="shared" si="26"/>
        <v>0.15274125824898221</v>
      </c>
      <c r="X398">
        <f t="shared" si="26"/>
        <v>17.899999999999999</v>
      </c>
      <c r="Y398">
        <f t="shared" si="26"/>
        <v>69</v>
      </c>
      <c r="Z398">
        <f t="shared" si="26"/>
        <v>199</v>
      </c>
      <c r="AA398">
        <f t="shared" si="26"/>
        <v>0.30399999999999999</v>
      </c>
      <c r="AB398">
        <f t="shared" si="26"/>
        <v>75.099999999999994</v>
      </c>
      <c r="AC398">
        <f t="shared" si="26"/>
        <v>0.65815600000000007</v>
      </c>
      <c r="AD398">
        <f t="shared" si="26"/>
        <v>49</v>
      </c>
    </row>
    <row r="399" spans="1:30" x14ac:dyDescent="0.3">
      <c r="A399" t="s">
        <v>5</v>
      </c>
      <c r="B399" s="3">
        <v>3</v>
      </c>
      <c r="C399" s="9">
        <v>2020</v>
      </c>
      <c r="D399" s="11">
        <v>1366384</v>
      </c>
      <c r="E399" s="16">
        <v>465216847.5288018</v>
      </c>
      <c r="F399" s="17">
        <f t="shared" si="22"/>
        <v>340472.99114216922</v>
      </c>
      <c r="G399">
        <v>710</v>
      </c>
      <c r="H399" s="51">
        <v>0.91</v>
      </c>
      <c r="I399" s="17">
        <v>17.227851078770922</v>
      </c>
      <c r="J399">
        <v>3.9999312411492811E-3</v>
      </c>
      <c r="K399">
        <v>0.35339926514000891</v>
      </c>
      <c r="L399">
        <v>24.2</v>
      </c>
      <c r="M399">
        <v>75.8</v>
      </c>
      <c r="N399">
        <v>189</v>
      </c>
      <c r="O399">
        <v>0.223</v>
      </c>
      <c r="P399">
        <v>83.4</v>
      </c>
      <c r="Q399">
        <v>0.67786400000000002</v>
      </c>
      <c r="R399">
        <v>208</v>
      </c>
      <c r="S399">
        <f t="shared" si="26"/>
        <v>721</v>
      </c>
      <c r="T399">
        <f t="shared" si="26"/>
        <v>1.03</v>
      </c>
      <c r="U399">
        <f t="shared" si="26"/>
        <v>16.818223903413191</v>
      </c>
      <c r="V399">
        <f t="shared" si="26"/>
        <v>3.8340330496518544E-3</v>
      </c>
      <c r="W399">
        <f t="shared" si="26"/>
        <v>0.32264456173128014</v>
      </c>
      <c r="X399">
        <f t="shared" si="26"/>
        <v>23</v>
      </c>
      <c r="Y399">
        <f t="shared" si="26"/>
        <v>74.099999999999994</v>
      </c>
      <c r="Z399">
        <f t="shared" si="26"/>
        <v>194</v>
      </c>
      <c r="AA399">
        <f t="shared" si="26"/>
        <v>0.222</v>
      </c>
      <c r="AB399">
        <f t="shared" si="26"/>
        <v>82</v>
      </c>
      <c r="AC399">
        <f t="shared" si="26"/>
        <v>0.67913500000000004</v>
      </c>
      <c r="AD399">
        <f t="shared" si="26"/>
        <v>178</v>
      </c>
    </row>
    <row r="400" spans="1:30" x14ac:dyDescent="0.3">
      <c r="A400" t="s">
        <v>6</v>
      </c>
      <c r="B400" s="3">
        <v>4</v>
      </c>
      <c r="C400" s="9">
        <v>2020</v>
      </c>
      <c r="D400" s="11">
        <v>2327739</v>
      </c>
      <c r="E400" s="16">
        <v>861842437.30837286</v>
      </c>
      <c r="F400" s="17">
        <f t="shared" si="22"/>
        <v>370248.74236689461</v>
      </c>
      <c r="G400">
        <v>1172</v>
      </c>
      <c r="H400" s="51">
        <v>1.03</v>
      </c>
      <c r="I400" s="17">
        <v>24.386610441024899</v>
      </c>
      <c r="J400">
        <v>5.3937901721252636E-3</v>
      </c>
      <c r="K400">
        <v>0.15910301117163123</v>
      </c>
      <c r="L400">
        <v>27.3</v>
      </c>
      <c r="M400">
        <v>80.599999999999994</v>
      </c>
      <c r="N400">
        <v>369</v>
      </c>
      <c r="O400">
        <v>0.317</v>
      </c>
      <c r="P400">
        <v>78.599999999999994</v>
      </c>
      <c r="Q400">
        <v>0.6417489999999999</v>
      </c>
      <c r="R400">
        <v>432</v>
      </c>
      <c r="S400">
        <f t="shared" si="26"/>
        <v>1182</v>
      </c>
      <c r="T400">
        <f t="shared" si="26"/>
        <v>0.96</v>
      </c>
      <c r="U400">
        <f t="shared" si="26"/>
        <v>29.823390484016461</v>
      </c>
      <c r="V400">
        <f t="shared" si="26"/>
        <v>5.8113954657569196E-3</v>
      </c>
      <c r="W400">
        <f t="shared" si="26"/>
        <v>0.1440948479485257</v>
      </c>
      <c r="X400">
        <f t="shared" si="26"/>
        <v>23.5</v>
      </c>
      <c r="Y400">
        <f t="shared" si="26"/>
        <v>77.099999999999994</v>
      </c>
      <c r="Z400">
        <f t="shared" si="26"/>
        <v>366</v>
      </c>
      <c r="AA400">
        <f t="shared" si="26"/>
        <v>0.317</v>
      </c>
      <c r="AB400">
        <f t="shared" si="26"/>
        <v>78.400000000000006</v>
      </c>
      <c r="AC400">
        <f t="shared" si="26"/>
        <v>0.63124499999999995</v>
      </c>
      <c r="AD400">
        <f t="shared" si="26"/>
        <v>424</v>
      </c>
    </row>
    <row r="401" spans="1:30" x14ac:dyDescent="0.3">
      <c r="A401" t="s">
        <v>7</v>
      </c>
      <c r="B401" s="3">
        <v>5</v>
      </c>
      <c r="C401" s="9">
        <v>2020</v>
      </c>
      <c r="D401" s="11">
        <v>946222</v>
      </c>
      <c r="E401" s="16">
        <v>215266999.8874512</v>
      </c>
      <c r="F401" s="17">
        <f t="shared" ref="F401:F464" si="27">E401/D401*1000</f>
        <v>227501.57984854633</v>
      </c>
      <c r="G401">
        <v>514</v>
      </c>
      <c r="H401" s="51">
        <v>0.28999999999999998</v>
      </c>
      <c r="I401" s="17">
        <v>16.469918236436065</v>
      </c>
      <c r="J401">
        <v>2.1652230238644013E-3</v>
      </c>
      <c r="K401">
        <v>0.21782130351491102</v>
      </c>
      <c r="L401">
        <v>22.9</v>
      </c>
      <c r="M401">
        <v>75.8</v>
      </c>
      <c r="N401">
        <v>246</v>
      </c>
      <c r="O401">
        <v>0.182</v>
      </c>
      <c r="P401">
        <v>86.4</v>
      </c>
      <c r="Q401">
        <v>0.62569900000000001</v>
      </c>
      <c r="R401">
        <v>72</v>
      </c>
      <c r="S401">
        <f t="shared" si="26"/>
        <v>517</v>
      </c>
      <c r="T401">
        <f t="shared" si="26"/>
        <v>0.34</v>
      </c>
      <c r="U401">
        <f t="shared" si="26"/>
        <v>14.676101281371965</v>
      </c>
      <c r="V401">
        <f t="shared" si="26"/>
        <v>2.3120938052828472E-3</v>
      </c>
      <c r="W401">
        <f t="shared" si="26"/>
        <v>0.18363823606039339</v>
      </c>
      <c r="X401">
        <f t="shared" si="26"/>
        <v>21.5</v>
      </c>
      <c r="Y401">
        <f t="shared" si="26"/>
        <v>64.8</v>
      </c>
      <c r="Z401">
        <f t="shared" si="26"/>
        <v>247</v>
      </c>
      <c r="AA401">
        <f t="shared" si="26"/>
        <v>0.182</v>
      </c>
      <c r="AB401">
        <f t="shared" si="26"/>
        <v>84.9</v>
      </c>
      <c r="AC401">
        <f t="shared" si="26"/>
        <v>0.62652700000000006</v>
      </c>
      <c r="AD401">
        <f t="shared" si="26"/>
        <v>99</v>
      </c>
    </row>
    <row r="402" spans="1:30" x14ac:dyDescent="0.3">
      <c r="A402" t="s">
        <v>8</v>
      </c>
      <c r="B402" s="3">
        <v>6</v>
      </c>
      <c r="C402" s="9">
        <v>2020</v>
      </c>
      <c r="D402" s="11">
        <v>1054095</v>
      </c>
      <c r="E402" s="16">
        <v>446611139.04129916</v>
      </c>
      <c r="F402" s="17">
        <f t="shared" si="27"/>
        <v>423691.54491891066</v>
      </c>
      <c r="G402">
        <v>539</v>
      </c>
      <c r="H402" s="51">
        <v>1.18</v>
      </c>
      <c r="I402" s="17">
        <v>19.961646091677494</v>
      </c>
      <c r="J402">
        <v>3.7294546963297622E-3</v>
      </c>
      <c r="K402">
        <v>0.39357855875749864</v>
      </c>
      <c r="L402">
        <v>25.8</v>
      </c>
      <c r="M402">
        <v>76.400000000000006</v>
      </c>
      <c r="N402">
        <v>192</v>
      </c>
      <c r="O402">
        <v>0.25</v>
      </c>
      <c r="P402">
        <v>79.599999999999994</v>
      </c>
      <c r="Q402">
        <v>0.63651800000000003</v>
      </c>
      <c r="R402">
        <v>206</v>
      </c>
      <c r="S402">
        <f t="shared" ref="S402:AD417" si="28">G323</f>
        <v>537</v>
      </c>
      <c r="T402">
        <f t="shared" si="28"/>
        <v>1.34</v>
      </c>
      <c r="U402">
        <f t="shared" si="28"/>
        <v>20.037539758561891</v>
      </c>
      <c r="V402">
        <f t="shared" si="28"/>
        <v>3.6839354598642406E-3</v>
      </c>
      <c r="W402">
        <f t="shared" si="28"/>
        <v>0.3806909279860326</v>
      </c>
      <c r="X402">
        <f t="shared" si="28"/>
        <v>24.6</v>
      </c>
      <c r="Y402">
        <f t="shared" si="28"/>
        <v>72.2</v>
      </c>
      <c r="Z402">
        <f t="shared" si="28"/>
        <v>185</v>
      </c>
      <c r="AA402">
        <f t="shared" si="28"/>
        <v>0.248</v>
      </c>
      <c r="AB402">
        <f t="shared" si="28"/>
        <v>69.5</v>
      </c>
      <c r="AC402">
        <f t="shared" si="28"/>
        <v>0.62261600000000006</v>
      </c>
      <c r="AD402">
        <f t="shared" si="28"/>
        <v>169</v>
      </c>
    </row>
    <row r="403" spans="1:30" x14ac:dyDescent="0.3">
      <c r="A403" t="s">
        <v>9</v>
      </c>
      <c r="B403" s="3">
        <v>7</v>
      </c>
      <c r="C403" s="9">
        <v>2020</v>
      </c>
      <c r="D403" s="11">
        <v>593582</v>
      </c>
      <c r="E403" s="16">
        <v>170231745.53824851</v>
      </c>
      <c r="F403" s="17">
        <f t="shared" si="27"/>
        <v>286787.24344445841</v>
      </c>
      <c r="G403">
        <v>310</v>
      </c>
      <c r="H403" s="51">
        <v>0.04</v>
      </c>
      <c r="I403" s="17">
        <v>13.870345066803322</v>
      </c>
      <c r="J403">
        <v>1.8993113200043183E-3</v>
      </c>
      <c r="K403">
        <v>0.23154307136949129</v>
      </c>
      <c r="L403">
        <v>9.9</v>
      </c>
      <c r="M403">
        <v>68.3</v>
      </c>
      <c r="N403">
        <v>159</v>
      </c>
      <c r="O403">
        <v>0.26600000000000001</v>
      </c>
      <c r="P403">
        <v>102.7</v>
      </c>
      <c r="Q403">
        <v>0.60148400000000002</v>
      </c>
      <c r="R403">
        <v>58</v>
      </c>
      <c r="S403">
        <f t="shared" si="28"/>
        <v>310</v>
      </c>
      <c r="T403">
        <f t="shared" si="28"/>
        <v>0.06</v>
      </c>
      <c r="U403">
        <f t="shared" si="28"/>
        <v>12.760676258724551</v>
      </c>
      <c r="V403">
        <f t="shared" si="28"/>
        <v>2.3688905213557878E-3</v>
      </c>
      <c r="W403">
        <f t="shared" si="28"/>
        <v>0.22882536821971464</v>
      </c>
      <c r="X403">
        <f t="shared" si="28"/>
        <v>8.6</v>
      </c>
      <c r="Y403">
        <f t="shared" si="28"/>
        <v>66.5</v>
      </c>
      <c r="Z403">
        <f t="shared" si="28"/>
        <v>162</v>
      </c>
      <c r="AA403">
        <f t="shared" si="28"/>
        <v>0.27</v>
      </c>
      <c r="AB403">
        <f t="shared" si="28"/>
        <v>99.9</v>
      </c>
      <c r="AC403">
        <f t="shared" si="28"/>
        <v>0.60062300000000002</v>
      </c>
      <c r="AD403">
        <f t="shared" si="28"/>
        <v>61</v>
      </c>
    </row>
    <row r="404" spans="1:30" x14ac:dyDescent="0.3">
      <c r="A404" t="s">
        <v>10</v>
      </c>
      <c r="B404" s="3">
        <v>8</v>
      </c>
      <c r="C404" s="9">
        <v>2020</v>
      </c>
      <c r="D404" s="11">
        <v>1095604</v>
      </c>
      <c r="E404" s="16">
        <v>422651098.5755263</v>
      </c>
      <c r="F404" s="17">
        <f t="shared" si="27"/>
        <v>385769.94842618896</v>
      </c>
      <c r="G404">
        <v>557</v>
      </c>
      <c r="H404" s="51">
        <v>0.71</v>
      </c>
      <c r="I404" s="17">
        <v>26.174509775803273</v>
      </c>
      <c r="J404">
        <v>0.12359645585441811</v>
      </c>
      <c r="K404">
        <v>0.14191810820839998</v>
      </c>
      <c r="L404">
        <v>18</v>
      </c>
      <c r="M404">
        <v>74.599999999999994</v>
      </c>
      <c r="N404">
        <v>338</v>
      </c>
      <c r="O404">
        <v>0.316</v>
      </c>
      <c r="P404">
        <v>87.1</v>
      </c>
      <c r="Q404">
        <v>0.65236000000000005</v>
      </c>
      <c r="R404">
        <v>207</v>
      </c>
      <c r="S404">
        <f t="shared" si="28"/>
        <v>569</v>
      </c>
      <c r="T404">
        <f t="shared" si="28"/>
        <v>0.57999999999999996</v>
      </c>
      <c r="U404">
        <f t="shared" si="28"/>
        <v>28.771754132783073</v>
      </c>
      <c r="V404">
        <f t="shared" si="28"/>
        <v>0.13030140819521463</v>
      </c>
      <c r="W404">
        <f t="shared" si="28"/>
        <v>0.15846685161349947</v>
      </c>
      <c r="X404">
        <f t="shared" si="28"/>
        <v>12.6</v>
      </c>
      <c r="Y404">
        <f t="shared" si="28"/>
        <v>78.599999999999994</v>
      </c>
      <c r="Z404">
        <f t="shared" si="28"/>
        <v>329</v>
      </c>
      <c r="AA404">
        <f t="shared" si="28"/>
        <v>0.317</v>
      </c>
      <c r="AB404">
        <f t="shared" si="28"/>
        <v>85.2</v>
      </c>
      <c r="AC404">
        <f t="shared" si="28"/>
        <v>0.64685000000000004</v>
      </c>
      <c r="AD404">
        <f t="shared" si="28"/>
        <v>238</v>
      </c>
    </row>
    <row r="405" spans="1:30" x14ac:dyDescent="0.3">
      <c r="A405" t="s">
        <v>11</v>
      </c>
      <c r="B405" s="3">
        <v>9</v>
      </c>
      <c r="C405" s="9">
        <v>2020</v>
      </c>
      <c r="D405" s="11">
        <v>1155138</v>
      </c>
      <c r="E405" s="16">
        <v>524617467.88329923</v>
      </c>
      <c r="F405" s="17">
        <f t="shared" si="27"/>
        <v>454159.99463553209</v>
      </c>
      <c r="G405">
        <v>596</v>
      </c>
      <c r="H405" s="51">
        <v>0.17</v>
      </c>
      <c r="I405" s="17">
        <v>27.787749620677339</v>
      </c>
      <c r="J405">
        <v>5.874660600344494E-3</v>
      </c>
      <c r="K405">
        <v>0.36535912391554271</v>
      </c>
      <c r="L405">
        <v>24.9</v>
      </c>
      <c r="M405">
        <v>68.900000000000006</v>
      </c>
      <c r="N405">
        <v>172</v>
      </c>
      <c r="O405">
        <v>0.36700000000000005</v>
      </c>
      <c r="P405">
        <v>81.599999999999994</v>
      </c>
      <c r="Q405">
        <v>0.80041499999999999</v>
      </c>
      <c r="R405">
        <v>48</v>
      </c>
      <c r="S405">
        <f t="shared" si="28"/>
        <v>598</v>
      </c>
      <c r="T405">
        <f t="shared" si="28"/>
        <v>0.16</v>
      </c>
      <c r="U405">
        <f t="shared" si="28"/>
        <v>27.198583776195655</v>
      </c>
      <c r="V405">
        <f t="shared" si="28"/>
        <v>5.1920789777630573E-3</v>
      </c>
      <c r="W405">
        <f t="shared" si="28"/>
        <v>0.35983882918928273</v>
      </c>
      <c r="X405">
        <f t="shared" si="28"/>
        <v>23.8</v>
      </c>
      <c r="Y405">
        <f t="shared" si="28"/>
        <v>69.8</v>
      </c>
      <c r="Z405">
        <f t="shared" si="28"/>
        <v>177</v>
      </c>
      <c r="AA405">
        <f t="shared" si="28"/>
        <v>0.36599999999999999</v>
      </c>
      <c r="AB405">
        <f t="shared" si="28"/>
        <v>80.400000000000006</v>
      </c>
      <c r="AC405">
        <f t="shared" si="28"/>
        <v>0.79055200000000003</v>
      </c>
      <c r="AD405">
        <f t="shared" si="28"/>
        <v>65</v>
      </c>
    </row>
    <row r="406" spans="1:30" x14ac:dyDescent="0.3">
      <c r="A406" t="s">
        <v>12</v>
      </c>
      <c r="B406" s="3">
        <v>10</v>
      </c>
      <c r="C406" s="9">
        <v>2020</v>
      </c>
      <c r="D406" s="11">
        <v>8404864</v>
      </c>
      <c r="E406" s="16">
        <v>4610243766.2936659</v>
      </c>
      <c r="F406" s="17">
        <f t="shared" si="27"/>
        <v>548520.92387142335</v>
      </c>
      <c r="G406">
        <v>4154</v>
      </c>
      <c r="H406" s="51">
        <v>2.62</v>
      </c>
      <c r="I406" s="17">
        <v>19.934458715114374</v>
      </c>
      <c r="J406">
        <v>1.825416093633767E-3</v>
      </c>
      <c r="K406">
        <v>0.19863101230256569</v>
      </c>
      <c r="L406">
        <v>24.5</v>
      </c>
      <c r="M406">
        <v>87.5</v>
      </c>
      <c r="N406">
        <v>102</v>
      </c>
      <c r="O406">
        <v>0.21299999999999999</v>
      </c>
      <c r="P406">
        <v>76.8</v>
      </c>
      <c r="Q406">
        <v>0.814697</v>
      </c>
      <c r="R406">
        <v>2731</v>
      </c>
      <c r="S406">
        <f t="shared" si="28"/>
        <v>4189</v>
      </c>
      <c r="T406">
        <f t="shared" si="28"/>
        <v>2.34</v>
      </c>
      <c r="U406">
        <f t="shared" si="28"/>
        <v>20.991203425683739</v>
      </c>
      <c r="V406">
        <f t="shared" si="28"/>
        <v>1.8748661821277608E-3</v>
      </c>
      <c r="W406">
        <f t="shared" si="28"/>
        <v>0.18600791972977029</v>
      </c>
      <c r="X406">
        <f t="shared" si="28"/>
        <v>27.500000000000004</v>
      </c>
      <c r="Y406">
        <f t="shared" si="28"/>
        <v>82.7</v>
      </c>
      <c r="Z406">
        <f t="shared" si="28"/>
        <v>105</v>
      </c>
      <c r="AA406">
        <f t="shared" si="28"/>
        <v>0.21</v>
      </c>
      <c r="AB406">
        <f t="shared" si="28"/>
        <v>75.099999999999994</v>
      </c>
      <c r="AC406">
        <f t="shared" si="28"/>
        <v>0.81346400000000008</v>
      </c>
      <c r="AD406">
        <f t="shared" si="28"/>
        <v>3314</v>
      </c>
    </row>
    <row r="407" spans="1:30" x14ac:dyDescent="0.3">
      <c r="A407" t="s">
        <v>13</v>
      </c>
      <c r="B407" s="3">
        <v>11</v>
      </c>
      <c r="C407" s="9">
        <v>2020</v>
      </c>
      <c r="D407" s="11">
        <v>725578</v>
      </c>
      <c r="E407" s="16">
        <v>238076994.16648725</v>
      </c>
      <c r="F407" s="17">
        <f t="shared" si="27"/>
        <v>328120.46970344643</v>
      </c>
      <c r="G407">
        <v>350</v>
      </c>
      <c r="H407" s="51">
        <v>0.26</v>
      </c>
      <c r="I407" s="17">
        <v>19.459940604566469</v>
      </c>
      <c r="J407">
        <v>1.6660939437693058E-3</v>
      </c>
      <c r="K407">
        <v>0.14951876500233763</v>
      </c>
      <c r="L407">
        <v>22.3</v>
      </c>
      <c r="M407">
        <v>74.099999999999994</v>
      </c>
      <c r="N407">
        <v>379</v>
      </c>
      <c r="O407">
        <v>0.33299999999999996</v>
      </c>
      <c r="P407">
        <v>78.400000000000006</v>
      </c>
      <c r="Q407">
        <v>0.58110200000000001</v>
      </c>
      <c r="R407">
        <v>63</v>
      </c>
      <c r="S407">
        <f t="shared" si="28"/>
        <v>347</v>
      </c>
      <c r="T407">
        <f t="shared" si="28"/>
        <v>0.28000000000000003</v>
      </c>
      <c r="U407">
        <f t="shared" si="28"/>
        <v>20.964096009984416</v>
      </c>
      <c r="V407">
        <f t="shared" si="28"/>
        <v>1.623662198350786E-3</v>
      </c>
      <c r="W407">
        <f t="shared" si="28"/>
        <v>0.14632851050405682</v>
      </c>
      <c r="X407">
        <f t="shared" si="28"/>
        <v>22.5</v>
      </c>
      <c r="Y407">
        <f t="shared" si="28"/>
        <v>67</v>
      </c>
      <c r="Z407">
        <f t="shared" si="28"/>
        <v>389</v>
      </c>
      <c r="AA407">
        <f t="shared" si="28"/>
        <v>0.33200000000000002</v>
      </c>
      <c r="AB407">
        <f t="shared" si="28"/>
        <v>88.6</v>
      </c>
      <c r="AC407">
        <f t="shared" si="28"/>
        <v>0.57645100000000005</v>
      </c>
      <c r="AD407">
        <f t="shared" si="28"/>
        <v>72</v>
      </c>
    </row>
    <row r="408" spans="1:30" x14ac:dyDescent="0.3">
      <c r="A408" t="s">
        <v>14</v>
      </c>
      <c r="B408" s="3">
        <v>12</v>
      </c>
      <c r="C408" s="9">
        <v>2020</v>
      </c>
      <c r="D408" s="11">
        <v>1115127</v>
      </c>
      <c r="E408" s="16">
        <v>384614716.5505572</v>
      </c>
      <c r="F408" s="17">
        <f t="shared" si="27"/>
        <v>344906.64879476262</v>
      </c>
      <c r="G408">
        <v>517</v>
      </c>
      <c r="H408" s="51">
        <v>0.32</v>
      </c>
      <c r="I408" s="17">
        <v>13.552331604420157</v>
      </c>
      <c r="J408">
        <v>1.0530488088451922E-3</v>
      </c>
      <c r="K408">
        <v>0.23895429639639423</v>
      </c>
      <c r="L408">
        <v>21</v>
      </c>
      <c r="M408">
        <v>82.3</v>
      </c>
      <c r="N408">
        <v>270</v>
      </c>
      <c r="O408">
        <v>0.28499999999999998</v>
      </c>
      <c r="P408">
        <v>76.2</v>
      </c>
      <c r="Q408">
        <v>0.672705</v>
      </c>
      <c r="R408">
        <v>136</v>
      </c>
      <c r="S408">
        <f t="shared" si="28"/>
        <v>535</v>
      </c>
      <c r="T408">
        <f t="shared" si="28"/>
        <v>0.47</v>
      </c>
      <c r="U408">
        <f t="shared" si="28"/>
        <v>15.82065828219158</v>
      </c>
      <c r="V408">
        <f t="shared" si="28"/>
        <v>1.3537991357179641E-3</v>
      </c>
      <c r="W408">
        <f t="shared" si="28"/>
        <v>0.26643399593845385</v>
      </c>
      <c r="X408">
        <f t="shared" si="28"/>
        <v>31.5</v>
      </c>
      <c r="Y408">
        <f t="shared" si="28"/>
        <v>64.7</v>
      </c>
      <c r="Z408">
        <f t="shared" si="28"/>
        <v>269</v>
      </c>
      <c r="AA408">
        <f t="shared" si="28"/>
        <v>0.28399999999999997</v>
      </c>
      <c r="AB408">
        <f t="shared" si="28"/>
        <v>75.900000000000006</v>
      </c>
      <c r="AC408">
        <f t="shared" si="28"/>
        <v>0.66459599999999996</v>
      </c>
      <c r="AD408">
        <f t="shared" si="28"/>
        <v>131</v>
      </c>
    </row>
    <row r="409" spans="1:30" x14ac:dyDescent="0.3">
      <c r="A409" t="s">
        <v>15</v>
      </c>
      <c r="B409" s="3">
        <v>13</v>
      </c>
      <c r="C409" s="9">
        <v>2020</v>
      </c>
      <c r="D409" s="11">
        <v>908257</v>
      </c>
      <c r="E409" s="16">
        <v>295361835.87568462</v>
      </c>
      <c r="F409" s="17">
        <f t="shared" si="27"/>
        <v>325196.32204946905</v>
      </c>
      <c r="G409">
        <v>477</v>
      </c>
      <c r="H409" s="51">
        <v>0.46</v>
      </c>
      <c r="I409" s="17">
        <v>17.799215500642244</v>
      </c>
      <c r="J409">
        <v>2.9965708667236417E-3</v>
      </c>
      <c r="K409">
        <v>0.1930970374783692</v>
      </c>
      <c r="L409">
        <v>17.2</v>
      </c>
      <c r="M409">
        <v>75.599999999999994</v>
      </c>
      <c r="N409">
        <v>234</v>
      </c>
      <c r="O409">
        <v>0.27500000000000002</v>
      </c>
      <c r="P409">
        <v>96.6</v>
      </c>
      <c r="Q409">
        <v>0.65163300000000002</v>
      </c>
      <c r="R409">
        <v>38</v>
      </c>
      <c r="S409">
        <f t="shared" si="28"/>
        <v>483</v>
      </c>
      <c r="T409">
        <f t="shared" si="28"/>
        <v>0.43</v>
      </c>
      <c r="U409">
        <f t="shared" si="28"/>
        <v>20.193903806462995</v>
      </c>
      <c r="V409">
        <f t="shared" si="28"/>
        <v>3.0653066222039982E-3</v>
      </c>
      <c r="W409">
        <f t="shared" si="28"/>
        <v>0.19016523969399526</v>
      </c>
      <c r="X409">
        <f t="shared" si="28"/>
        <v>17.899999999999999</v>
      </c>
      <c r="Y409">
        <f t="shared" si="28"/>
        <v>77.2</v>
      </c>
      <c r="Z409">
        <f t="shared" si="28"/>
        <v>232</v>
      </c>
      <c r="AA409">
        <f t="shared" si="28"/>
        <v>0.27699999999999997</v>
      </c>
      <c r="AB409">
        <f t="shared" si="28"/>
        <v>96.6</v>
      </c>
      <c r="AC409">
        <f t="shared" si="28"/>
        <v>0.64802199999999999</v>
      </c>
      <c r="AD409">
        <f t="shared" si="28"/>
        <v>36</v>
      </c>
    </row>
    <row r="410" spans="1:30" x14ac:dyDescent="0.3">
      <c r="A410" t="s">
        <v>16</v>
      </c>
      <c r="B410" s="3">
        <v>14</v>
      </c>
      <c r="C410" s="9">
        <v>2020</v>
      </c>
      <c r="D410" s="11">
        <v>999424</v>
      </c>
      <c r="E410" s="16">
        <v>331146576.29849195</v>
      </c>
      <c r="F410" s="17">
        <f t="shared" si="27"/>
        <v>331337.42665624595</v>
      </c>
      <c r="G410">
        <v>499</v>
      </c>
      <c r="H410" s="51">
        <v>0.28999999999999998</v>
      </c>
      <c r="I410" s="17">
        <v>19.871996049526565</v>
      </c>
      <c r="J410">
        <v>5.1797691100603305E-4</v>
      </c>
      <c r="K410">
        <v>0.12835293230178729</v>
      </c>
      <c r="L410">
        <v>18.100000000000001</v>
      </c>
      <c r="M410">
        <v>72.900000000000006</v>
      </c>
      <c r="N410">
        <v>279</v>
      </c>
      <c r="O410">
        <v>0.39799999999999996</v>
      </c>
      <c r="P410">
        <v>74</v>
      </c>
      <c r="Q410">
        <v>0.52464900000000003</v>
      </c>
      <c r="R410">
        <v>95</v>
      </c>
      <c r="S410">
        <f t="shared" si="28"/>
        <v>500</v>
      </c>
      <c r="T410">
        <f t="shared" si="28"/>
        <v>0.27</v>
      </c>
      <c r="U410">
        <f t="shared" si="28"/>
        <v>25.645232518858897</v>
      </c>
      <c r="V410">
        <f t="shared" si="28"/>
        <v>4.7641501688334807E-4</v>
      </c>
      <c r="W410">
        <f t="shared" si="28"/>
        <v>0.11827446202015829</v>
      </c>
      <c r="X410">
        <f t="shared" si="28"/>
        <v>18.100000000000001</v>
      </c>
      <c r="Y410">
        <f t="shared" si="28"/>
        <v>72.900000000000006</v>
      </c>
      <c r="Z410">
        <f t="shared" si="28"/>
        <v>277</v>
      </c>
      <c r="AA410">
        <f t="shared" si="28"/>
        <v>0.39799999999999996</v>
      </c>
      <c r="AB410">
        <f t="shared" si="28"/>
        <v>76.2</v>
      </c>
      <c r="AC410">
        <f t="shared" si="28"/>
        <v>0.52400599999999997</v>
      </c>
      <c r="AD410">
        <f t="shared" si="28"/>
        <v>80</v>
      </c>
    </row>
    <row r="411" spans="1:30" x14ac:dyDescent="0.3">
      <c r="A411" t="s">
        <v>17</v>
      </c>
      <c r="B411" s="3">
        <v>15</v>
      </c>
      <c r="C411" s="9">
        <v>2020</v>
      </c>
      <c r="D411" s="11">
        <v>1249406</v>
      </c>
      <c r="E411" s="16">
        <v>396958036.59159839</v>
      </c>
      <c r="F411" s="17">
        <f t="shared" si="27"/>
        <v>317717.40858583874</v>
      </c>
      <c r="G411">
        <v>656</v>
      </c>
      <c r="H411" s="51">
        <v>1.07</v>
      </c>
      <c r="I411" s="17">
        <v>17.440062260698799</v>
      </c>
      <c r="J411">
        <v>8.0103637292322776E-4</v>
      </c>
      <c r="K411">
        <v>0.20535561593474316</v>
      </c>
      <c r="L411">
        <v>24.8</v>
      </c>
      <c r="M411">
        <v>64.2</v>
      </c>
      <c r="N411">
        <v>182</v>
      </c>
      <c r="O411">
        <v>0.23699999999999999</v>
      </c>
      <c r="P411">
        <v>92.3</v>
      </c>
      <c r="Q411">
        <v>0.61164200000000002</v>
      </c>
      <c r="R411">
        <v>109</v>
      </c>
      <c r="S411">
        <f t="shared" si="28"/>
        <v>676</v>
      </c>
      <c r="T411">
        <f t="shared" si="28"/>
        <v>1</v>
      </c>
      <c r="U411">
        <f t="shared" si="28"/>
        <v>18.090506432143822</v>
      </c>
      <c r="V411">
        <f t="shared" si="28"/>
        <v>8.1690115880404866E-4</v>
      </c>
      <c r="W411">
        <f t="shared" si="28"/>
        <v>0.18380280924649842</v>
      </c>
      <c r="X411">
        <f t="shared" si="28"/>
        <v>21.9</v>
      </c>
      <c r="Y411">
        <f t="shared" si="28"/>
        <v>67.599999999999994</v>
      </c>
      <c r="Z411">
        <f t="shared" si="28"/>
        <v>187</v>
      </c>
      <c r="AA411">
        <f t="shared" si="28"/>
        <v>0.23800000000000002</v>
      </c>
      <c r="AB411">
        <f t="shared" si="28"/>
        <v>92.7</v>
      </c>
      <c r="AC411">
        <f t="shared" si="28"/>
        <v>0.60936199999999996</v>
      </c>
      <c r="AD411">
        <f t="shared" si="28"/>
        <v>133</v>
      </c>
    </row>
    <row r="412" spans="1:30" x14ac:dyDescent="0.3">
      <c r="A412" t="s">
        <v>18</v>
      </c>
      <c r="B412" s="3">
        <v>16</v>
      </c>
      <c r="C412" s="9">
        <v>2020</v>
      </c>
      <c r="D412" s="11">
        <v>1513299</v>
      </c>
      <c r="E412" s="16">
        <v>613324314.33564961</v>
      </c>
      <c r="F412" s="17">
        <f t="shared" si="27"/>
        <v>405289.57881796634</v>
      </c>
      <c r="G412">
        <v>792</v>
      </c>
      <c r="H412" s="51">
        <v>1.1000000000000001</v>
      </c>
      <c r="I412" s="17">
        <v>19.349600286295079</v>
      </c>
      <c r="J412">
        <v>5.1928506775554871E-3</v>
      </c>
      <c r="K412">
        <v>0.39867461263063309</v>
      </c>
      <c r="L412">
        <v>36</v>
      </c>
      <c r="M412">
        <v>91.1</v>
      </c>
      <c r="N412">
        <v>231</v>
      </c>
      <c r="O412">
        <v>0.26100000000000001</v>
      </c>
      <c r="P412">
        <v>82.8</v>
      </c>
      <c r="Q412">
        <v>0.73428599999999999</v>
      </c>
      <c r="R412">
        <v>116</v>
      </c>
      <c r="S412">
        <f t="shared" si="28"/>
        <v>793</v>
      </c>
      <c r="T412">
        <f t="shared" si="28"/>
        <v>1.22</v>
      </c>
      <c r="U412">
        <f t="shared" si="28"/>
        <v>26.25864517526454</v>
      </c>
      <c r="V412">
        <f t="shared" si="28"/>
        <v>4.8226227118540856E-3</v>
      </c>
      <c r="W412">
        <f t="shared" si="28"/>
        <v>0.3823639182731543</v>
      </c>
      <c r="X412">
        <f t="shared" si="28"/>
        <v>22.5</v>
      </c>
      <c r="Y412">
        <f t="shared" si="28"/>
        <v>88.4</v>
      </c>
      <c r="Z412">
        <f t="shared" si="28"/>
        <v>229</v>
      </c>
      <c r="AA412">
        <f t="shared" si="28"/>
        <v>0.255</v>
      </c>
      <c r="AB412">
        <f t="shared" si="28"/>
        <v>85.3</v>
      </c>
      <c r="AC412">
        <f t="shared" si="28"/>
        <v>0.72818299999999991</v>
      </c>
      <c r="AD412">
        <f t="shared" si="28"/>
        <v>121</v>
      </c>
    </row>
    <row r="413" spans="1:30" x14ac:dyDescent="0.3">
      <c r="A413" t="s">
        <v>19</v>
      </c>
      <c r="B413" s="3">
        <v>17</v>
      </c>
      <c r="C413" s="9">
        <v>2020</v>
      </c>
      <c r="D413" s="11">
        <v>1228638</v>
      </c>
      <c r="E413" s="16">
        <v>527068391.06174821</v>
      </c>
      <c r="F413" s="17">
        <f t="shared" si="27"/>
        <v>428985.91046487918</v>
      </c>
      <c r="G413">
        <v>650</v>
      </c>
      <c r="H413" s="51">
        <v>1.07</v>
      </c>
      <c r="I413" s="17">
        <v>15.151819579451359</v>
      </c>
      <c r="J413">
        <v>1.3228163864948065E-3</v>
      </c>
      <c r="K413">
        <v>0.28368970128110965</v>
      </c>
      <c r="L413">
        <v>23.6</v>
      </c>
      <c r="M413">
        <v>73.900000000000006</v>
      </c>
      <c r="N413">
        <v>252</v>
      </c>
      <c r="O413">
        <v>0.188</v>
      </c>
      <c r="P413">
        <v>93</v>
      </c>
      <c r="Q413">
        <v>0.54437199999999997</v>
      </c>
      <c r="R413">
        <v>125</v>
      </c>
      <c r="S413">
        <f t="shared" si="28"/>
        <v>650</v>
      </c>
      <c r="T413">
        <f t="shared" si="28"/>
        <v>1.18</v>
      </c>
      <c r="U413">
        <f t="shared" si="28"/>
        <v>14.93513707935703</v>
      </c>
      <c r="V413">
        <f t="shared" si="28"/>
        <v>1.4952002471058465E-3</v>
      </c>
      <c r="W413">
        <f t="shared" si="28"/>
        <v>0.27289637049539972</v>
      </c>
      <c r="X413">
        <f t="shared" si="28"/>
        <v>24.6</v>
      </c>
      <c r="Y413">
        <f t="shared" si="28"/>
        <v>71.099999999999994</v>
      </c>
      <c r="Z413">
        <f t="shared" si="28"/>
        <v>245</v>
      </c>
      <c r="AA413">
        <f t="shared" si="28"/>
        <v>0.18600000000000003</v>
      </c>
      <c r="AB413">
        <f t="shared" si="28"/>
        <v>88.2</v>
      </c>
      <c r="AC413">
        <f t="shared" si="28"/>
        <v>0.53975099999999998</v>
      </c>
      <c r="AD413">
        <f t="shared" si="28"/>
        <v>155</v>
      </c>
    </row>
    <row r="414" spans="1:30" x14ac:dyDescent="0.3">
      <c r="A414" t="s">
        <v>20</v>
      </c>
      <c r="B414" s="3">
        <v>18</v>
      </c>
      <c r="C414" s="9">
        <v>2020</v>
      </c>
      <c r="D414" s="11">
        <v>12963013</v>
      </c>
      <c r="E414" s="16">
        <v>15878403702.044212</v>
      </c>
      <c r="F414" s="17">
        <f t="shared" si="27"/>
        <v>1224900.7003267074</v>
      </c>
      <c r="G414">
        <v>7322</v>
      </c>
      <c r="H414" s="51">
        <v>2.15</v>
      </c>
      <c r="I414" s="17">
        <v>18.949942809775195</v>
      </c>
      <c r="J414">
        <v>0</v>
      </c>
      <c r="K414">
        <v>0.13382749608543357</v>
      </c>
      <c r="L414">
        <v>32.6</v>
      </c>
      <c r="M414">
        <v>88.8</v>
      </c>
      <c r="N414">
        <v>571</v>
      </c>
      <c r="O414">
        <v>0</v>
      </c>
      <c r="P414">
        <v>69.8</v>
      </c>
      <c r="Q414">
        <v>1</v>
      </c>
      <c r="R414">
        <v>5274</v>
      </c>
      <c r="S414">
        <f t="shared" si="28"/>
        <v>7308</v>
      </c>
      <c r="T414">
        <f t="shared" si="28"/>
        <v>2.0099999999999998</v>
      </c>
      <c r="U414">
        <f t="shared" si="28"/>
        <v>16.510645813278487</v>
      </c>
      <c r="V414">
        <f t="shared" si="28"/>
        <v>0</v>
      </c>
      <c r="W414">
        <f t="shared" si="28"/>
        <v>0.15647758160285927</v>
      </c>
      <c r="X414">
        <f t="shared" si="28"/>
        <v>45.1</v>
      </c>
      <c r="Y414">
        <f t="shared" si="28"/>
        <v>86.9</v>
      </c>
      <c r="Z414">
        <f t="shared" si="28"/>
        <v>552</v>
      </c>
      <c r="AA414">
        <f t="shared" si="28"/>
        <v>0</v>
      </c>
      <c r="AB414">
        <f t="shared" si="28"/>
        <v>63.8</v>
      </c>
      <c r="AC414">
        <f t="shared" si="28"/>
        <v>1</v>
      </c>
      <c r="AD414">
        <f t="shared" si="28"/>
        <v>5298</v>
      </c>
    </row>
    <row r="415" spans="1:30" x14ac:dyDescent="0.3">
      <c r="A415" t="s">
        <v>21</v>
      </c>
      <c r="B415" s="3">
        <v>19</v>
      </c>
      <c r="C415" s="9">
        <v>2020</v>
      </c>
      <c r="D415" s="11">
        <v>546093</v>
      </c>
      <c r="E415" s="16">
        <v>254840282.3804872</v>
      </c>
      <c r="F415" s="17">
        <f t="shared" si="27"/>
        <v>466660.95771322324</v>
      </c>
      <c r="G415">
        <v>299</v>
      </c>
      <c r="H415" s="51">
        <v>0.33</v>
      </c>
      <c r="I415" s="17">
        <v>17.227201617330167</v>
      </c>
      <c r="J415">
        <v>0.16638301557605809</v>
      </c>
      <c r="K415">
        <v>0.15862583655504436</v>
      </c>
      <c r="L415">
        <v>11.2</v>
      </c>
      <c r="M415">
        <v>77.599999999999994</v>
      </c>
      <c r="N415">
        <v>177</v>
      </c>
      <c r="O415">
        <v>0.20800000000000002</v>
      </c>
      <c r="P415">
        <v>88.1</v>
      </c>
      <c r="Q415">
        <v>0.76365899999999998</v>
      </c>
      <c r="R415">
        <v>52</v>
      </c>
      <c r="S415">
        <f t="shared" si="28"/>
        <v>305</v>
      </c>
      <c r="T415">
        <f t="shared" si="28"/>
        <v>0.38</v>
      </c>
      <c r="U415">
        <f t="shared" si="28"/>
        <v>15.126081805359663</v>
      </c>
      <c r="V415">
        <f t="shared" si="28"/>
        <v>0.19038438383693723</v>
      </c>
      <c r="W415">
        <f t="shared" si="28"/>
        <v>0.18633755764055945</v>
      </c>
      <c r="X415">
        <f t="shared" si="28"/>
        <v>11</v>
      </c>
      <c r="Y415">
        <f t="shared" si="28"/>
        <v>77.7</v>
      </c>
      <c r="Z415">
        <f t="shared" si="28"/>
        <v>178</v>
      </c>
      <c r="AA415">
        <f t="shared" si="28"/>
        <v>0.20800000000000002</v>
      </c>
      <c r="AB415">
        <f t="shared" si="28"/>
        <v>83.5</v>
      </c>
      <c r="AC415">
        <f t="shared" si="28"/>
        <v>0.76910600000000007</v>
      </c>
      <c r="AD415">
        <f t="shared" si="28"/>
        <v>43</v>
      </c>
    </row>
    <row r="416" spans="1:30" x14ac:dyDescent="0.3">
      <c r="A416" t="s">
        <v>22</v>
      </c>
      <c r="B416" s="3">
        <v>20</v>
      </c>
      <c r="C416" s="9">
        <v>2020</v>
      </c>
      <c r="D416" s="11">
        <v>756916</v>
      </c>
      <c r="E416" s="16">
        <v>519573158.39597332</v>
      </c>
      <c r="F416" s="17">
        <f t="shared" si="27"/>
        <v>686434.3710477429</v>
      </c>
      <c r="G416">
        <v>415</v>
      </c>
      <c r="H416" s="51">
        <v>0.34</v>
      </c>
      <c r="I416" s="17">
        <v>22.84959517626012</v>
      </c>
      <c r="J416">
        <v>0.32784844816622999</v>
      </c>
      <c r="K416">
        <v>0.11175295443590456</v>
      </c>
      <c r="L416">
        <v>13.5</v>
      </c>
      <c r="M416">
        <v>79.7</v>
      </c>
      <c r="N416">
        <v>170</v>
      </c>
      <c r="O416">
        <v>0.22500000000000001</v>
      </c>
      <c r="P416">
        <v>104.5</v>
      </c>
      <c r="Q416">
        <v>0.87052499999999999</v>
      </c>
      <c r="R416">
        <v>44</v>
      </c>
      <c r="S416">
        <f t="shared" si="28"/>
        <v>428</v>
      </c>
      <c r="T416">
        <f t="shared" si="28"/>
        <v>0.27</v>
      </c>
      <c r="U416">
        <f t="shared" si="28"/>
        <v>16.929645902664767</v>
      </c>
      <c r="V416">
        <f t="shared" si="28"/>
        <v>0.43808668724025218</v>
      </c>
      <c r="W416">
        <f t="shared" si="28"/>
        <v>9.2398225039135598E-2</v>
      </c>
      <c r="X416">
        <f t="shared" si="28"/>
        <v>13.4</v>
      </c>
      <c r="Y416">
        <f t="shared" si="28"/>
        <v>79</v>
      </c>
      <c r="Z416">
        <f t="shared" si="28"/>
        <v>179</v>
      </c>
      <c r="AA416">
        <f t="shared" si="28"/>
        <v>0.22500000000000001</v>
      </c>
      <c r="AB416">
        <f t="shared" si="28"/>
        <v>104.9</v>
      </c>
      <c r="AC416">
        <f t="shared" si="28"/>
        <v>0.85816599999999998</v>
      </c>
      <c r="AD416">
        <f t="shared" si="28"/>
        <v>44</v>
      </c>
    </row>
    <row r="417" spans="1:30" x14ac:dyDescent="0.3">
      <c r="A417" t="s">
        <v>23</v>
      </c>
      <c r="B417" s="3">
        <v>21</v>
      </c>
      <c r="C417" s="9">
        <v>2020</v>
      </c>
      <c r="D417" s="11">
        <v>1046371</v>
      </c>
      <c r="E417" s="16">
        <v>674397963.57152855</v>
      </c>
      <c r="F417" s="17">
        <f t="shared" si="27"/>
        <v>644511.32874623686</v>
      </c>
      <c r="G417">
        <v>545</v>
      </c>
      <c r="H417" s="51">
        <v>0.2</v>
      </c>
      <c r="I417" s="17">
        <v>25.295032865663281</v>
      </c>
      <c r="J417">
        <v>0.25342852988939879</v>
      </c>
      <c r="K417">
        <v>0.18072976303472199</v>
      </c>
      <c r="L417">
        <v>11.7</v>
      </c>
      <c r="M417">
        <v>78.400000000000006</v>
      </c>
      <c r="N417">
        <v>153</v>
      </c>
      <c r="O417">
        <v>0.22699999999999998</v>
      </c>
      <c r="P417">
        <v>87.5</v>
      </c>
      <c r="Q417">
        <v>0.618479</v>
      </c>
      <c r="R417">
        <v>75</v>
      </c>
      <c r="S417">
        <f t="shared" si="28"/>
        <v>558</v>
      </c>
      <c r="T417">
        <f t="shared" si="28"/>
        <v>0.16</v>
      </c>
      <c r="U417">
        <f t="shared" si="28"/>
        <v>21.703709679739099</v>
      </c>
      <c r="V417">
        <f t="shared" si="28"/>
        <v>0.32220568330059268</v>
      </c>
      <c r="W417">
        <f t="shared" si="28"/>
        <v>0.15505254471277427</v>
      </c>
      <c r="X417">
        <f t="shared" si="28"/>
        <v>11.3</v>
      </c>
      <c r="Y417">
        <f t="shared" si="28"/>
        <v>77.400000000000006</v>
      </c>
      <c r="Z417">
        <f t="shared" si="28"/>
        <v>156</v>
      </c>
      <c r="AA417">
        <f t="shared" si="28"/>
        <v>0.22699999999999998</v>
      </c>
      <c r="AB417">
        <f t="shared" si="28"/>
        <v>90.2</v>
      </c>
      <c r="AC417">
        <f t="shared" si="28"/>
        <v>0.62007100000000004</v>
      </c>
      <c r="AD417">
        <f t="shared" si="28"/>
        <v>79</v>
      </c>
    </row>
    <row r="418" spans="1:30" x14ac:dyDescent="0.3">
      <c r="A418" t="s">
        <v>24</v>
      </c>
      <c r="B418" s="3">
        <v>22</v>
      </c>
      <c r="C418" s="9">
        <v>2020</v>
      </c>
      <c r="D418" s="11">
        <v>1154820</v>
      </c>
      <c r="E418" s="16">
        <v>511843681.7243439</v>
      </c>
      <c r="F418" s="17">
        <f t="shared" si="27"/>
        <v>443223.77662695822</v>
      </c>
      <c r="G418">
        <v>570</v>
      </c>
      <c r="H418" s="51">
        <v>0.13</v>
      </c>
      <c r="I418" s="17">
        <v>33.300412803787601</v>
      </c>
      <c r="J418">
        <v>3.291280851176854E-4</v>
      </c>
      <c r="K418">
        <v>0.34289807180823523</v>
      </c>
      <c r="L418">
        <v>19.399999999999999</v>
      </c>
      <c r="M418">
        <v>71.599999999999994</v>
      </c>
      <c r="N418">
        <v>162</v>
      </c>
      <c r="O418">
        <v>0.27600000000000002</v>
      </c>
      <c r="P418">
        <v>77.2</v>
      </c>
      <c r="Q418">
        <v>0.58947300000000002</v>
      </c>
      <c r="R418">
        <v>81</v>
      </c>
      <c r="S418">
        <f t="shared" ref="S418:AD433" si="29">G339</f>
        <v>566</v>
      </c>
      <c r="T418">
        <f t="shared" si="29"/>
        <v>0.11</v>
      </c>
      <c r="U418">
        <f t="shared" si="29"/>
        <v>31.495121764272209</v>
      </c>
      <c r="V418">
        <f t="shared" si="29"/>
        <v>3.4437392158340803E-4</v>
      </c>
      <c r="W418">
        <f t="shared" si="29"/>
        <v>0.38152485955481757</v>
      </c>
      <c r="X418">
        <f t="shared" si="29"/>
        <v>23.1</v>
      </c>
      <c r="Y418">
        <f t="shared" si="29"/>
        <v>70.3</v>
      </c>
      <c r="Z418">
        <f t="shared" si="29"/>
        <v>158</v>
      </c>
      <c r="AA418">
        <f t="shared" si="29"/>
        <v>0.27600000000000002</v>
      </c>
      <c r="AB418">
        <f t="shared" si="29"/>
        <v>77.099999999999994</v>
      </c>
      <c r="AC418">
        <f t="shared" si="29"/>
        <v>0.58604400000000001</v>
      </c>
      <c r="AD418">
        <f t="shared" si="29"/>
        <v>70</v>
      </c>
    </row>
    <row r="419" spans="1:30" x14ac:dyDescent="0.3">
      <c r="A419" t="s">
        <v>25</v>
      </c>
      <c r="B419" s="3">
        <v>23</v>
      </c>
      <c r="C419" s="9">
        <v>2020</v>
      </c>
      <c r="D419" s="11">
        <v>1018468</v>
      </c>
      <c r="E419" s="16">
        <v>449593508.80108804</v>
      </c>
      <c r="F419" s="17">
        <f t="shared" si="27"/>
        <v>441440.97684079228</v>
      </c>
      <c r="G419">
        <v>531</v>
      </c>
      <c r="H419" s="51">
        <v>0.35</v>
      </c>
      <c r="I419" s="17">
        <v>20.140957803154205</v>
      </c>
      <c r="J419">
        <v>2.0072118865154386E-2</v>
      </c>
      <c r="K419">
        <v>0.18532424375585499</v>
      </c>
      <c r="L419">
        <v>14.3</v>
      </c>
      <c r="M419">
        <v>80.599999999999994</v>
      </c>
      <c r="N419">
        <v>201</v>
      </c>
      <c r="O419">
        <v>0.23100000000000001</v>
      </c>
      <c r="P419">
        <v>77.5</v>
      </c>
      <c r="Q419">
        <v>0.86933899999999997</v>
      </c>
      <c r="R419">
        <v>57</v>
      </c>
      <c r="S419">
        <f t="shared" si="29"/>
        <v>537</v>
      </c>
      <c r="T419">
        <f t="shared" si="29"/>
        <v>0.3</v>
      </c>
      <c r="U419">
        <f t="shared" si="29"/>
        <v>19.465893734384334</v>
      </c>
      <c r="V419">
        <f t="shared" si="29"/>
        <v>2.7697304404774067E-2</v>
      </c>
      <c r="W419">
        <f t="shared" si="29"/>
        <v>0.2051666600582609</v>
      </c>
      <c r="X419">
        <f t="shared" si="29"/>
        <v>11.1</v>
      </c>
      <c r="Y419">
        <f t="shared" si="29"/>
        <v>78.3</v>
      </c>
      <c r="Z419">
        <f t="shared" si="29"/>
        <v>210</v>
      </c>
      <c r="AA419">
        <f t="shared" si="29"/>
        <v>0.23100000000000001</v>
      </c>
      <c r="AB419">
        <f t="shared" si="29"/>
        <v>81.2</v>
      </c>
      <c r="AC419">
        <f t="shared" si="29"/>
        <v>0.86809399999999992</v>
      </c>
      <c r="AD419">
        <f t="shared" si="29"/>
        <v>69</v>
      </c>
    </row>
    <row r="420" spans="1:30" x14ac:dyDescent="0.3">
      <c r="A420" t="s">
        <v>26</v>
      </c>
      <c r="B420" s="3">
        <v>24</v>
      </c>
      <c r="C420" s="9">
        <v>2020</v>
      </c>
      <c r="D420" s="11">
        <v>1964107</v>
      </c>
      <c r="E420" s="16">
        <v>1040408855.506687</v>
      </c>
      <c r="F420" s="17">
        <f t="shared" si="27"/>
        <v>529710.88413548085</v>
      </c>
      <c r="G420">
        <v>981</v>
      </c>
      <c r="H420" s="51">
        <v>0.67</v>
      </c>
      <c r="I420" s="17">
        <v>32.721873475395988</v>
      </c>
      <c r="J420">
        <v>6.6190375627292455E-3</v>
      </c>
      <c r="K420">
        <v>0.27307698743900866</v>
      </c>
      <c r="L420">
        <v>16</v>
      </c>
      <c r="M420">
        <v>80.8</v>
      </c>
      <c r="N420">
        <v>33</v>
      </c>
      <c r="O420">
        <v>0.33200000000000002</v>
      </c>
      <c r="P420">
        <v>57</v>
      </c>
      <c r="Q420">
        <v>0.78687399999999996</v>
      </c>
      <c r="R420">
        <v>84</v>
      </c>
      <c r="S420">
        <f t="shared" si="29"/>
        <v>969</v>
      </c>
      <c r="T420">
        <f t="shared" si="29"/>
        <v>0.7</v>
      </c>
      <c r="U420">
        <f t="shared" si="29"/>
        <v>34.393988344661459</v>
      </c>
      <c r="V420">
        <f t="shared" si="29"/>
        <v>6.4409313488968051E-3</v>
      </c>
      <c r="W420">
        <f t="shared" si="29"/>
        <v>0.28846360588807785</v>
      </c>
      <c r="X420">
        <f t="shared" si="29"/>
        <v>15.7</v>
      </c>
      <c r="Y420">
        <f t="shared" si="29"/>
        <v>73.599999999999994</v>
      </c>
      <c r="Z420">
        <f t="shared" si="29"/>
        <v>36</v>
      </c>
      <c r="AA420">
        <f t="shared" si="29"/>
        <v>0.33799999999999997</v>
      </c>
      <c r="AB420">
        <f t="shared" si="29"/>
        <v>59</v>
      </c>
      <c r="AC420">
        <f t="shared" si="29"/>
        <v>0.791238</v>
      </c>
      <c r="AD420">
        <f t="shared" si="29"/>
        <v>67</v>
      </c>
    </row>
    <row r="421" spans="1:30" x14ac:dyDescent="0.3">
      <c r="A421" t="s">
        <v>27</v>
      </c>
      <c r="B421" s="3">
        <v>25</v>
      </c>
      <c r="C421" s="9">
        <v>2020</v>
      </c>
      <c r="D421" s="11">
        <v>685413</v>
      </c>
      <c r="E421" s="16">
        <v>523506750.14013571</v>
      </c>
      <c r="F421" s="17">
        <f t="shared" si="27"/>
        <v>763782.93107970769</v>
      </c>
      <c r="G421">
        <v>411</v>
      </c>
      <c r="H421" s="51">
        <v>0.36</v>
      </c>
      <c r="I421" s="17">
        <v>25.601158544535217</v>
      </c>
      <c r="J421">
        <v>8.6123654124212648E-2</v>
      </c>
      <c r="K421">
        <v>0.32580464151007577</v>
      </c>
      <c r="L421">
        <v>19.899999999999999</v>
      </c>
      <c r="M421">
        <v>84.9</v>
      </c>
      <c r="N421">
        <v>90</v>
      </c>
      <c r="O421">
        <v>6.9000000000000006E-2</v>
      </c>
      <c r="P421">
        <v>111.9</v>
      </c>
      <c r="Q421">
        <v>0.94864700000000002</v>
      </c>
      <c r="R421">
        <v>23</v>
      </c>
      <c r="S421">
        <f t="shared" si="29"/>
        <v>421</v>
      </c>
      <c r="T421">
        <f t="shared" si="29"/>
        <v>0.45</v>
      </c>
      <c r="U421">
        <f t="shared" si="29"/>
        <v>27.713607257437538</v>
      </c>
      <c r="V421">
        <f t="shared" si="29"/>
        <v>0.1032930508095322</v>
      </c>
      <c r="W421">
        <f t="shared" si="29"/>
        <v>0.18030355517689811</v>
      </c>
      <c r="X421">
        <f t="shared" si="29"/>
        <v>19</v>
      </c>
      <c r="Y421">
        <f t="shared" si="29"/>
        <v>84.2</v>
      </c>
      <c r="Z421">
        <f t="shared" si="29"/>
        <v>94</v>
      </c>
      <c r="AA421">
        <f t="shared" si="29"/>
        <v>7.0000000000000007E-2</v>
      </c>
      <c r="AB421">
        <f t="shared" si="29"/>
        <v>102.1</v>
      </c>
      <c r="AC421">
        <f t="shared" si="29"/>
        <v>0.95231899999999992</v>
      </c>
      <c r="AD421">
        <f t="shared" si="29"/>
        <v>27</v>
      </c>
    </row>
    <row r="422" spans="1:30" x14ac:dyDescent="0.3">
      <c r="A422" t="s">
        <v>28</v>
      </c>
      <c r="B422" s="3">
        <v>26</v>
      </c>
      <c r="C422" s="9">
        <v>2020</v>
      </c>
      <c r="D422" s="11">
        <v>590560</v>
      </c>
      <c r="E422" s="16">
        <v>259246534.24942502</v>
      </c>
      <c r="F422" s="17">
        <f t="shared" si="27"/>
        <v>438984.24249767174</v>
      </c>
      <c r="G422">
        <v>288</v>
      </c>
      <c r="H422" s="51">
        <v>0.54</v>
      </c>
      <c r="I422" s="17">
        <v>17.890951137565864</v>
      </c>
      <c r="J422">
        <v>2.3607364637726882E-3</v>
      </c>
      <c r="K422">
        <v>0.36943668329132079</v>
      </c>
      <c r="L422">
        <v>24</v>
      </c>
      <c r="M422">
        <v>69.900000000000006</v>
      </c>
      <c r="N422">
        <v>143</v>
      </c>
      <c r="O422">
        <v>0.27300000000000002</v>
      </c>
      <c r="P422">
        <v>81.900000000000006</v>
      </c>
      <c r="Q422">
        <v>0.72605900000000001</v>
      </c>
      <c r="R422">
        <v>46</v>
      </c>
      <c r="S422">
        <f t="shared" si="29"/>
        <v>303</v>
      </c>
      <c r="T422">
        <f t="shared" si="29"/>
        <v>0.67</v>
      </c>
      <c r="U422">
        <f t="shared" si="29"/>
        <v>18.198078945830655</v>
      </c>
      <c r="V422">
        <f t="shared" si="29"/>
        <v>2.4528480782130776E-3</v>
      </c>
      <c r="W422">
        <f t="shared" si="29"/>
        <v>0.35540955697313348</v>
      </c>
      <c r="X422">
        <f t="shared" si="29"/>
        <v>21.8</v>
      </c>
      <c r="Y422">
        <f t="shared" si="29"/>
        <v>66.099999999999994</v>
      </c>
      <c r="Z422">
        <f t="shared" si="29"/>
        <v>135</v>
      </c>
      <c r="AA422">
        <f t="shared" si="29"/>
        <v>0.27500000000000002</v>
      </c>
      <c r="AB422">
        <f t="shared" si="29"/>
        <v>82.3</v>
      </c>
      <c r="AC422">
        <f t="shared" si="29"/>
        <v>0.73084100000000007</v>
      </c>
      <c r="AD422">
        <f t="shared" si="29"/>
        <v>56</v>
      </c>
    </row>
    <row r="423" spans="1:30" x14ac:dyDescent="0.3">
      <c r="A423" t="s">
        <v>29</v>
      </c>
      <c r="B423" s="3">
        <v>27</v>
      </c>
      <c r="C423" s="9">
        <v>2020</v>
      </c>
      <c r="D423" s="11">
        <v>608791</v>
      </c>
      <c r="E423" s="16">
        <v>164383079.08615163</v>
      </c>
      <c r="F423" s="17">
        <f t="shared" si="27"/>
        <v>270015.61962340382</v>
      </c>
      <c r="G423">
        <v>302</v>
      </c>
      <c r="H423" s="51">
        <v>0.09</v>
      </c>
      <c r="I423" s="17">
        <v>19.041810259584931</v>
      </c>
      <c r="J423">
        <v>4.5007578365832942E-3</v>
      </c>
      <c r="K423">
        <v>0.15429312070610643</v>
      </c>
      <c r="L423">
        <v>15.6</v>
      </c>
      <c r="M423">
        <v>75.400000000000006</v>
      </c>
      <c r="N423">
        <v>184</v>
      </c>
      <c r="O423">
        <v>0.29299999999999998</v>
      </c>
      <c r="P423">
        <v>96.8</v>
      </c>
      <c r="Q423">
        <v>0.71827600000000003</v>
      </c>
      <c r="R423">
        <v>44</v>
      </c>
      <c r="S423">
        <f t="shared" si="29"/>
        <v>316</v>
      </c>
      <c r="T423">
        <f t="shared" si="29"/>
        <v>0.1</v>
      </c>
      <c r="U423">
        <f t="shared" si="29"/>
        <v>17.100165136429542</v>
      </c>
      <c r="V423">
        <f t="shared" si="29"/>
        <v>4.7155135609960588E-3</v>
      </c>
      <c r="W423">
        <f t="shared" si="29"/>
        <v>0.15913685209807851</v>
      </c>
      <c r="X423">
        <f t="shared" si="29"/>
        <v>14.6</v>
      </c>
      <c r="Y423">
        <f t="shared" si="29"/>
        <v>72.5</v>
      </c>
      <c r="Z423">
        <f t="shared" si="29"/>
        <v>185</v>
      </c>
      <c r="AA423">
        <f t="shared" si="29"/>
        <v>0.29299999999999998</v>
      </c>
      <c r="AB423">
        <f t="shared" si="29"/>
        <v>96.2</v>
      </c>
      <c r="AC423">
        <f t="shared" si="29"/>
        <v>0.71502600000000005</v>
      </c>
      <c r="AD423">
        <f t="shared" si="29"/>
        <v>53</v>
      </c>
    </row>
    <row r="424" spans="1:30" x14ac:dyDescent="0.3">
      <c r="A424" t="s">
        <v>30</v>
      </c>
      <c r="B424" s="3">
        <v>28</v>
      </c>
      <c r="C424" s="9">
        <v>2020</v>
      </c>
      <c r="D424" s="11">
        <v>5584633</v>
      </c>
      <c r="E424" s="16">
        <v>4254843012.5226288</v>
      </c>
      <c r="F424" s="17">
        <f t="shared" si="27"/>
        <v>761884.08665755275</v>
      </c>
      <c r="G424">
        <v>3097</v>
      </c>
      <c r="H424" s="51">
        <v>2.59</v>
      </c>
      <c r="I424" s="17">
        <v>14.355088419755299</v>
      </c>
      <c r="J424">
        <v>2.5388247853272215E-3</v>
      </c>
      <c r="K424">
        <v>0.13686460082014804</v>
      </c>
      <c r="L424">
        <v>35.299999999999997</v>
      </c>
      <c r="M424">
        <v>87.4</v>
      </c>
      <c r="N424">
        <v>577</v>
      </c>
      <c r="O424">
        <v>0</v>
      </c>
      <c r="P424">
        <v>79.7</v>
      </c>
      <c r="Q424">
        <v>0.98768199999999995</v>
      </c>
      <c r="R424">
        <v>4625</v>
      </c>
      <c r="S424">
        <f t="shared" si="29"/>
        <v>3073</v>
      </c>
      <c r="T424">
        <f t="shared" si="29"/>
        <v>2.79</v>
      </c>
      <c r="U424">
        <f t="shared" si="29"/>
        <v>14.347787240861889</v>
      </c>
      <c r="V424">
        <f t="shared" si="29"/>
        <v>2.6532460913091141E-3</v>
      </c>
      <c r="W424">
        <f t="shared" si="29"/>
        <v>0.13781865161658807</v>
      </c>
      <c r="X424">
        <f t="shared" si="29"/>
        <v>33.700000000000003</v>
      </c>
      <c r="Y424">
        <f t="shared" si="29"/>
        <v>85.3</v>
      </c>
      <c r="Z424">
        <f t="shared" si="29"/>
        <v>561</v>
      </c>
      <c r="AA424">
        <f t="shared" si="29"/>
        <v>0</v>
      </c>
      <c r="AB424">
        <f t="shared" si="29"/>
        <v>80.8</v>
      </c>
      <c r="AC424">
        <f t="shared" si="29"/>
        <v>0.98614999999999997</v>
      </c>
      <c r="AD424">
        <f t="shared" si="29"/>
        <v>3180</v>
      </c>
    </row>
    <row r="425" spans="1:30" x14ac:dyDescent="0.3">
      <c r="A425" t="s">
        <v>31</v>
      </c>
      <c r="B425" s="3">
        <v>29</v>
      </c>
      <c r="C425" s="9">
        <v>2020</v>
      </c>
      <c r="D425" s="11">
        <v>488987</v>
      </c>
      <c r="E425" s="16">
        <v>116012477.44167522</v>
      </c>
      <c r="F425" s="17">
        <f t="shared" si="27"/>
        <v>237250.63742323458</v>
      </c>
      <c r="G425">
        <v>202</v>
      </c>
      <c r="H425" s="51">
        <v>0.15</v>
      </c>
      <c r="I425" s="17">
        <v>28.293681142789168</v>
      </c>
      <c r="J425">
        <v>1.0135694169481688E-2</v>
      </c>
      <c r="K425">
        <v>0.130414507626819</v>
      </c>
      <c r="L425">
        <v>21.3</v>
      </c>
      <c r="M425">
        <v>79.5</v>
      </c>
      <c r="N425">
        <v>307</v>
      </c>
      <c r="O425">
        <v>0.504</v>
      </c>
      <c r="P425">
        <v>64.099999999999994</v>
      </c>
      <c r="Q425">
        <v>0.93012100000000009</v>
      </c>
      <c r="R425">
        <v>3</v>
      </c>
      <c r="S425">
        <f t="shared" si="29"/>
        <v>201</v>
      </c>
      <c r="T425">
        <f t="shared" si="29"/>
        <v>0.16</v>
      </c>
      <c r="U425">
        <f t="shared" si="29"/>
        <v>33.061836038369265</v>
      </c>
      <c r="V425">
        <f t="shared" si="29"/>
        <v>1.0788460873784737E-2</v>
      </c>
      <c r="W425">
        <f t="shared" si="29"/>
        <v>0.13223811630314319</v>
      </c>
      <c r="X425">
        <f t="shared" si="29"/>
        <v>14.499999999999998</v>
      </c>
      <c r="Y425">
        <f t="shared" si="29"/>
        <v>77.8</v>
      </c>
      <c r="Z425">
        <f t="shared" si="29"/>
        <v>307</v>
      </c>
      <c r="AA425">
        <f t="shared" si="29"/>
        <v>0.5</v>
      </c>
      <c r="AB425">
        <f t="shared" si="29"/>
        <v>65.8</v>
      </c>
      <c r="AC425">
        <f t="shared" si="29"/>
        <v>0.92960300000000007</v>
      </c>
      <c r="AD425">
        <f t="shared" si="29"/>
        <v>12</v>
      </c>
    </row>
    <row r="426" spans="1:30" x14ac:dyDescent="0.3">
      <c r="A426" t="s">
        <v>32</v>
      </c>
      <c r="B426" s="3">
        <v>30</v>
      </c>
      <c r="C426" s="9">
        <v>2020</v>
      </c>
      <c r="D426" s="11">
        <v>269521</v>
      </c>
      <c r="E426" s="16">
        <v>68092519.562112778</v>
      </c>
      <c r="F426" s="17">
        <f t="shared" si="27"/>
        <v>252642.72380301639</v>
      </c>
      <c r="G426">
        <v>135</v>
      </c>
      <c r="H426" s="51">
        <v>0.16</v>
      </c>
      <c r="I426" s="17">
        <v>40.700608023959354</v>
      </c>
      <c r="J426">
        <v>7.9218129857541921E-3</v>
      </c>
      <c r="K426">
        <v>8.4067292427553002E-3</v>
      </c>
      <c r="L426">
        <v>13.3</v>
      </c>
      <c r="M426">
        <v>85.6</v>
      </c>
      <c r="N426">
        <v>329</v>
      </c>
      <c r="O426">
        <v>0.53500000000000003</v>
      </c>
      <c r="P426">
        <v>77.7</v>
      </c>
      <c r="Q426">
        <v>0.73562299999999992</v>
      </c>
      <c r="R426">
        <v>10</v>
      </c>
      <c r="S426">
        <f t="shared" si="29"/>
        <v>133</v>
      </c>
      <c r="T426">
        <f t="shared" si="29"/>
        <v>0.1</v>
      </c>
      <c r="U426">
        <f t="shared" si="29"/>
        <v>17.812153249523245</v>
      </c>
      <c r="V426">
        <f t="shared" si="29"/>
        <v>1.2549919548343129E-2</v>
      </c>
      <c r="W426">
        <f t="shared" si="29"/>
        <v>7.997113993717081E-3</v>
      </c>
      <c r="X426">
        <f t="shared" si="29"/>
        <v>6.1</v>
      </c>
      <c r="Y426">
        <f t="shared" si="29"/>
        <v>68.3</v>
      </c>
      <c r="Z426">
        <f t="shared" si="29"/>
        <v>326</v>
      </c>
      <c r="AA426">
        <f t="shared" si="29"/>
        <v>0.53799999999999992</v>
      </c>
      <c r="AB426">
        <f t="shared" si="29"/>
        <v>79.099999999999994</v>
      </c>
      <c r="AC426">
        <f t="shared" si="29"/>
        <v>0.74992099999999995</v>
      </c>
      <c r="AD426">
        <f t="shared" si="29"/>
        <v>23</v>
      </c>
    </row>
    <row r="427" spans="1:30" x14ac:dyDescent="0.3">
      <c r="A427" t="s">
        <v>33</v>
      </c>
      <c r="B427" s="3">
        <v>31</v>
      </c>
      <c r="C427" s="9">
        <v>2020</v>
      </c>
      <c r="D427" s="11">
        <v>5804870</v>
      </c>
      <c r="E427" s="16">
        <v>2324244506.0012918</v>
      </c>
      <c r="F427" s="17">
        <f t="shared" si="27"/>
        <v>400395.6171285992</v>
      </c>
      <c r="G427">
        <v>2821</v>
      </c>
      <c r="H427" s="51">
        <v>0.28999999999999998</v>
      </c>
      <c r="I427" s="17">
        <v>19.429040642266752</v>
      </c>
      <c r="J427">
        <v>4.442074703429554E-3</v>
      </c>
      <c r="K427">
        <v>9.6582782159828809E-2</v>
      </c>
      <c r="L427">
        <v>12.8</v>
      </c>
      <c r="M427">
        <v>78.599999999999994</v>
      </c>
      <c r="N427">
        <v>185</v>
      </c>
      <c r="O427">
        <v>0.434</v>
      </c>
      <c r="P427">
        <v>71.3</v>
      </c>
      <c r="Q427">
        <v>0.85488500000000001</v>
      </c>
      <c r="R427">
        <v>462</v>
      </c>
      <c r="S427">
        <f t="shared" si="29"/>
        <v>2807</v>
      </c>
      <c r="T427">
        <f t="shared" si="29"/>
        <v>0.22</v>
      </c>
      <c r="U427">
        <f t="shared" si="29"/>
        <v>18.533605993113817</v>
      </c>
      <c r="V427">
        <f t="shared" si="29"/>
        <v>4.9206433556721156E-3</v>
      </c>
      <c r="W427">
        <f t="shared" si="29"/>
        <v>0.10396095781259462</v>
      </c>
      <c r="X427">
        <f t="shared" si="29"/>
        <v>10.3</v>
      </c>
      <c r="Y427">
        <f t="shared" si="29"/>
        <v>77.3</v>
      </c>
      <c r="Z427">
        <f t="shared" si="29"/>
        <v>192</v>
      </c>
      <c r="AA427">
        <f t="shared" si="29"/>
        <v>0.43799999999999994</v>
      </c>
      <c r="AB427">
        <f t="shared" si="29"/>
        <v>72</v>
      </c>
      <c r="AC427">
        <f t="shared" si="29"/>
        <v>0.85244900000000001</v>
      </c>
      <c r="AD427">
        <f t="shared" si="29"/>
        <v>487</v>
      </c>
    </row>
    <row r="428" spans="1:30" x14ac:dyDescent="0.3">
      <c r="A428" t="s">
        <v>34</v>
      </c>
      <c r="B428" s="3">
        <v>32</v>
      </c>
      <c r="C428" s="9">
        <v>2020</v>
      </c>
      <c r="D428" s="11">
        <v>974480</v>
      </c>
      <c r="E428" s="16">
        <v>437693849.87511218</v>
      </c>
      <c r="F428" s="17">
        <f t="shared" si="27"/>
        <v>449156.31913955358</v>
      </c>
      <c r="G428">
        <v>503</v>
      </c>
      <c r="H428" s="51">
        <v>0.13</v>
      </c>
      <c r="I428" s="17">
        <v>21.831642234200448</v>
      </c>
      <c r="J428">
        <v>0.37855916810604429</v>
      </c>
      <c r="K428">
        <v>4.8988057142011376E-2</v>
      </c>
      <c r="L428">
        <v>12.2</v>
      </c>
      <c r="M428">
        <v>87.9</v>
      </c>
      <c r="N428">
        <v>294</v>
      </c>
      <c r="O428">
        <v>0.35299999999999998</v>
      </c>
      <c r="P428">
        <v>89.3</v>
      </c>
      <c r="Q428">
        <v>0.58402200000000004</v>
      </c>
      <c r="R428">
        <v>67</v>
      </c>
      <c r="S428">
        <f t="shared" si="29"/>
        <v>507</v>
      </c>
      <c r="T428">
        <f t="shared" si="29"/>
        <v>0.13</v>
      </c>
      <c r="U428">
        <f t="shared" si="29"/>
        <v>17.327731853445069</v>
      </c>
      <c r="V428">
        <f t="shared" si="29"/>
        <v>0.47915352085782614</v>
      </c>
      <c r="W428">
        <f t="shared" si="29"/>
        <v>4.3146639909448989E-2</v>
      </c>
      <c r="X428">
        <f t="shared" si="29"/>
        <v>14.3</v>
      </c>
      <c r="Y428">
        <f t="shared" si="29"/>
        <v>79.5</v>
      </c>
      <c r="Z428">
        <f t="shared" si="29"/>
        <v>298</v>
      </c>
      <c r="AA428">
        <f t="shared" si="29"/>
        <v>0.34899999999999998</v>
      </c>
      <c r="AB428">
        <f t="shared" si="29"/>
        <v>88.2</v>
      </c>
      <c r="AC428">
        <f t="shared" si="29"/>
        <v>0.57378099999999999</v>
      </c>
      <c r="AD428">
        <f t="shared" si="29"/>
        <v>69</v>
      </c>
    </row>
    <row r="429" spans="1:30" x14ac:dyDescent="0.3">
      <c r="A429" t="s">
        <v>35</v>
      </c>
      <c r="B429" s="3">
        <v>33</v>
      </c>
      <c r="C429" s="9">
        <v>2020</v>
      </c>
      <c r="D429" s="11">
        <v>2519924</v>
      </c>
      <c r="E429" s="16">
        <v>811105142.27554071</v>
      </c>
      <c r="F429" s="17">
        <f t="shared" si="27"/>
        <v>321876.82734699169</v>
      </c>
      <c r="G429">
        <v>1247</v>
      </c>
      <c r="H429" s="51">
        <v>0.4</v>
      </c>
      <c r="I429" s="17">
        <v>18.710103438890783</v>
      </c>
      <c r="J429">
        <v>2.6449498358778446E-2</v>
      </c>
      <c r="K429">
        <v>0.2473200662942493</v>
      </c>
      <c r="L429">
        <v>15.5</v>
      </c>
      <c r="M429">
        <v>75.7</v>
      </c>
      <c r="N429">
        <v>233</v>
      </c>
      <c r="O429">
        <v>0.22699999999999998</v>
      </c>
      <c r="P429">
        <v>86</v>
      </c>
      <c r="Q429">
        <v>0.46500599999999997</v>
      </c>
      <c r="R429">
        <v>260</v>
      </c>
      <c r="S429">
        <f t="shared" si="29"/>
        <v>1243</v>
      </c>
      <c r="T429">
        <f t="shared" si="29"/>
        <v>0.39</v>
      </c>
      <c r="U429">
        <f t="shared" si="29"/>
        <v>19.338118283945921</v>
      </c>
      <c r="V429">
        <f t="shared" si="29"/>
        <v>5.164712555874014E-2</v>
      </c>
      <c r="W429">
        <f t="shared" si="29"/>
        <v>0.24538715695222554</v>
      </c>
      <c r="X429">
        <f t="shared" si="29"/>
        <v>15.5</v>
      </c>
      <c r="Y429">
        <f t="shared" si="29"/>
        <v>78.400000000000006</v>
      </c>
      <c r="Z429">
        <f t="shared" si="29"/>
        <v>236</v>
      </c>
      <c r="AA429">
        <f t="shared" si="29"/>
        <v>0.22800000000000001</v>
      </c>
      <c r="AB429">
        <f t="shared" si="29"/>
        <v>87</v>
      </c>
      <c r="AC429">
        <f t="shared" si="29"/>
        <v>0.51939500000000005</v>
      </c>
      <c r="AD429">
        <f t="shared" si="29"/>
        <v>277</v>
      </c>
    </row>
    <row r="430" spans="1:30" x14ac:dyDescent="0.3">
      <c r="A430" t="s">
        <v>36</v>
      </c>
      <c r="B430" s="3">
        <v>34</v>
      </c>
      <c r="C430" s="9">
        <v>2020</v>
      </c>
      <c r="D430" s="11">
        <v>4223033</v>
      </c>
      <c r="E430" s="16">
        <v>1429914454.5465584</v>
      </c>
      <c r="F430" s="17">
        <f t="shared" si="27"/>
        <v>338598.92985599645</v>
      </c>
      <c r="G430">
        <v>2111</v>
      </c>
      <c r="H430" s="51">
        <v>0.86</v>
      </c>
      <c r="I430" s="17">
        <v>19.133305089238643</v>
      </c>
      <c r="J430">
        <v>1.055391172772201E-2</v>
      </c>
      <c r="K430">
        <v>0.17104725601769816</v>
      </c>
      <c r="L430">
        <v>33.700000000000003</v>
      </c>
      <c r="M430">
        <v>81.2</v>
      </c>
      <c r="N430">
        <v>316</v>
      </c>
      <c r="O430">
        <v>0.32</v>
      </c>
      <c r="P430">
        <v>77.599999999999994</v>
      </c>
      <c r="Q430">
        <v>0.75909700000000002</v>
      </c>
      <c r="R430">
        <v>410</v>
      </c>
      <c r="S430">
        <f t="shared" si="29"/>
        <v>2097</v>
      </c>
      <c r="T430">
        <f t="shared" si="29"/>
        <v>0.98</v>
      </c>
      <c r="U430">
        <f t="shared" si="29"/>
        <v>17.368536461254234</v>
      </c>
      <c r="V430">
        <f t="shared" si="29"/>
        <v>1.1919868940544821E-2</v>
      </c>
      <c r="W430">
        <f t="shared" si="29"/>
        <v>0.17611097792850797</v>
      </c>
      <c r="X430">
        <f t="shared" si="29"/>
        <v>32</v>
      </c>
      <c r="Y430">
        <f t="shared" si="29"/>
        <v>77.8</v>
      </c>
      <c r="Z430">
        <f t="shared" si="29"/>
        <v>317</v>
      </c>
      <c r="AA430">
        <f t="shared" si="29"/>
        <v>0.31900000000000001</v>
      </c>
      <c r="AB430">
        <f t="shared" si="29"/>
        <v>78.7</v>
      </c>
      <c r="AC430">
        <f t="shared" si="29"/>
        <v>0.75700800000000001</v>
      </c>
      <c r="AD430">
        <f t="shared" si="29"/>
        <v>538</v>
      </c>
    </row>
    <row r="431" spans="1:30" x14ac:dyDescent="0.3">
      <c r="A431" t="s">
        <v>37</v>
      </c>
      <c r="B431" s="3">
        <v>35</v>
      </c>
      <c r="C431" s="9">
        <v>2020</v>
      </c>
      <c r="D431" s="11">
        <v>3152863</v>
      </c>
      <c r="E431" s="16">
        <v>647503613.35552299</v>
      </c>
      <c r="F431" s="17">
        <f t="shared" si="27"/>
        <v>205370.04410135266</v>
      </c>
      <c r="G431">
        <v>1287</v>
      </c>
      <c r="H431" s="51">
        <v>0.17</v>
      </c>
      <c r="I431" s="17">
        <v>36.911254715855371</v>
      </c>
      <c r="J431">
        <v>3.2140154013163805E-3</v>
      </c>
      <c r="K431">
        <v>3.4483833150366953E-2</v>
      </c>
      <c r="L431">
        <v>6.6000000000000005</v>
      </c>
      <c r="M431">
        <v>82.7</v>
      </c>
      <c r="N431">
        <v>161</v>
      </c>
      <c r="O431">
        <v>0.54700000000000004</v>
      </c>
      <c r="P431">
        <v>69.3</v>
      </c>
      <c r="Q431">
        <v>0.73093299999999994</v>
      </c>
      <c r="R431">
        <v>74</v>
      </c>
      <c r="S431">
        <f t="shared" si="29"/>
        <v>1382</v>
      </c>
      <c r="T431">
        <f t="shared" si="29"/>
        <v>0.15</v>
      </c>
      <c r="U431">
        <f t="shared" si="29"/>
        <v>32.153808000744263</v>
      </c>
      <c r="V431">
        <f t="shared" si="29"/>
        <v>4.8849622145643113E-3</v>
      </c>
      <c r="W431">
        <f t="shared" si="29"/>
        <v>4.3891552012529401E-2</v>
      </c>
      <c r="X431">
        <f t="shared" si="29"/>
        <v>4</v>
      </c>
      <c r="Y431">
        <f t="shared" si="29"/>
        <v>77.8</v>
      </c>
      <c r="Z431">
        <f t="shared" si="29"/>
        <v>166</v>
      </c>
      <c r="AA431">
        <f t="shared" si="29"/>
        <v>0.54700000000000004</v>
      </c>
      <c r="AB431">
        <f t="shared" si="29"/>
        <v>66</v>
      </c>
      <c r="AC431">
        <f t="shared" si="29"/>
        <v>0.74951899999999994</v>
      </c>
      <c r="AD431">
        <f t="shared" si="29"/>
        <v>86</v>
      </c>
    </row>
    <row r="432" spans="1:30" x14ac:dyDescent="0.3">
      <c r="A432" t="s">
        <v>38</v>
      </c>
      <c r="B432" s="3">
        <v>36</v>
      </c>
      <c r="C432" s="9">
        <v>2020</v>
      </c>
      <c r="D432" s="11">
        <v>500340</v>
      </c>
      <c r="E432" s="16">
        <v>60198899.069362998</v>
      </c>
      <c r="F432" s="17">
        <f t="shared" si="27"/>
        <v>120315.98327010233</v>
      </c>
      <c r="G432">
        <v>261</v>
      </c>
      <c r="H432" s="51">
        <v>0.15</v>
      </c>
      <c r="I432" s="17">
        <v>28.725019546300036</v>
      </c>
      <c r="J432">
        <v>9.6515459479945553E-3</v>
      </c>
      <c r="K432">
        <v>2.056288124950181E-2</v>
      </c>
      <c r="L432">
        <v>21.7</v>
      </c>
      <c r="M432">
        <v>77.3</v>
      </c>
      <c r="N432">
        <v>153</v>
      </c>
      <c r="O432">
        <v>0.46200000000000002</v>
      </c>
      <c r="P432">
        <v>49.8</v>
      </c>
      <c r="Q432">
        <v>0.666713</v>
      </c>
      <c r="R432">
        <v>2</v>
      </c>
      <c r="S432">
        <f t="shared" si="29"/>
        <v>259</v>
      </c>
      <c r="T432">
        <f t="shared" si="29"/>
        <v>0.15</v>
      </c>
      <c r="U432">
        <f t="shared" si="29"/>
        <v>32.738559673458766</v>
      </c>
      <c r="V432">
        <f t="shared" si="29"/>
        <v>1.3302650199223746E-2</v>
      </c>
      <c r="W432">
        <f t="shared" si="29"/>
        <v>1.9080007620714459E-2</v>
      </c>
      <c r="X432">
        <f t="shared" si="29"/>
        <v>20</v>
      </c>
      <c r="Y432">
        <f t="shared" si="29"/>
        <v>80.3</v>
      </c>
      <c r="Z432">
        <f t="shared" si="29"/>
        <v>145</v>
      </c>
      <c r="AA432">
        <f t="shared" si="29"/>
        <v>0.47299999999999998</v>
      </c>
      <c r="AB432">
        <f t="shared" si="29"/>
        <v>45</v>
      </c>
      <c r="AC432">
        <f t="shared" si="29"/>
        <v>0.66374700000000009</v>
      </c>
      <c r="AD432">
        <f t="shared" si="29"/>
        <v>1</v>
      </c>
    </row>
    <row r="433" spans="1:30" x14ac:dyDescent="0.3">
      <c r="A433" t="s">
        <v>39</v>
      </c>
      <c r="B433" s="3">
        <v>37</v>
      </c>
      <c r="C433" s="9">
        <v>2020</v>
      </c>
      <c r="D433" s="11">
        <v>898978</v>
      </c>
      <c r="E433" s="16">
        <v>154891499.46107939</v>
      </c>
      <c r="F433" s="17">
        <f t="shared" si="27"/>
        <v>172297.31924594304</v>
      </c>
      <c r="G433">
        <v>453</v>
      </c>
      <c r="H433" s="51">
        <v>0.43</v>
      </c>
      <c r="I433" s="17">
        <v>27.243992170037899</v>
      </c>
      <c r="J433">
        <v>5.0238766514527E-4</v>
      </c>
      <c r="K433">
        <v>8.8951961323250617E-2</v>
      </c>
      <c r="L433">
        <v>19.600000000000001</v>
      </c>
      <c r="M433">
        <v>89.8</v>
      </c>
      <c r="N433">
        <v>175</v>
      </c>
      <c r="O433">
        <v>0.48</v>
      </c>
      <c r="P433">
        <v>75.099999999999994</v>
      </c>
      <c r="Q433">
        <v>0.81104100000000001</v>
      </c>
      <c r="R433">
        <v>64</v>
      </c>
      <c r="S433">
        <f t="shared" si="29"/>
        <v>446</v>
      </c>
      <c r="T433">
        <f t="shared" si="29"/>
        <v>0.51</v>
      </c>
      <c r="U433">
        <f t="shared" si="29"/>
        <v>24.650765660495484</v>
      </c>
      <c r="V433">
        <f t="shared" si="29"/>
        <v>7.7283124925604883E-4</v>
      </c>
      <c r="W433">
        <f t="shared" si="29"/>
        <v>7.641456449515531E-2</v>
      </c>
      <c r="X433">
        <f t="shared" si="29"/>
        <v>10.9</v>
      </c>
      <c r="Y433">
        <f t="shared" si="29"/>
        <v>85.3</v>
      </c>
      <c r="Z433">
        <f t="shared" si="29"/>
        <v>176</v>
      </c>
      <c r="AA433">
        <f t="shared" si="29"/>
        <v>0.47799999999999998</v>
      </c>
      <c r="AB433">
        <f t="shared" si="29"/>
        <v>78.900000000000006</v>
      </c>
      <c r="AC433">
        <f t="shared" si="29"/>
        <v>0.80723500000000004</v>
      </c>
      <c r="AD433">
        <f t="shared" si="29"/>
        <v>60</v>
      </c>
    </row>
    <row r="434" spans="1:30" x14ac:dyDescent="0.3">
      <c r="A434" t="s">
        <v>40</v>
      </c>
      <c r="B434" s="3">
        <v>38</v>
      </c>
      <c r="C434" s="9">
        <v>2020</v>
      </c>
      <c r="D434" s="11">
        <v>470308</v>
      </c>
      <c r="E434" s="16">
        <v>75881685.610959351</v>
      </c>
      <c r="F434" s="17">
        <f t="shared" si="27"/>
        <v>161344.66266990855</v>
      </c>
      <c r="G434">
        <v>204</v>
      </c>
      <c r="H434" s="51">
        <v>0.56999999999999995</v>
      </c>
      <c r="I434" s="17">
        <v>23.854148762134418</v>
      </c>
      <c r="J434">
        <v>1.4655264074535296E-2</v>
      </c>
      <c r="K434">
        <v>9.7344960083462467E-2</v>
      </c>
      <c r="L434">
        <v>15.5</v>
      </c>
      <c r="M434">
        <v>85.2</v>
      </c>
      <c r="N434">
        <v>241</v>
      </c>
      <c r="O434">
        <v>0.58599999999999997</v>
      </c>
      <c r="P434">
        <v>82.6</v>
      </c>
      <c r="Q434">
        <v>0.71430000000000005</v>
      </c>
      <c r="R434">
        <v>8</v>
      </c>
      <c r="S434">
        <f t="shared" ref="S434:AD449" si="30">G355</f>
        <v>204</v>
      </c>
      <c r="T434">
        <f t="shared" si="30"/>
        <v>0.56000000000000005</v>
      </c>
      <c r="U434">
        <f t="shared" si="30"/>
        <v>26.061475445696164</v>
      </c>
      <c r="V434">
        <f t="shared" si="30"/>
        <v>1.5059651730769719E-2</v>
      </c>
      <c r="W434">
        <f t="shared" si="30"/>
        <v>9.4947560272306455E-2</v>
      </c>
      <c r="X434">
        <f t="shared" si="30"/>
        <v>10.1</v>
      </c>
      <c r="Y434">
        <f t="shared" si="30"/>
        <v>81.8</v>
      </c>
      <c r="Z434">
        <f t="shared" si="30"/>
        <v>241</v>
      </c>
      <c r="AA434">
        <f t="shared" si="30"/>
        <v>0.58499999999999996</v>
      </c>
      <c r="AB434">
        <f t="shared" si="30"/>
        <v>68</v>
      </c>
      <c r="AC434">
        <f t="shared" si="30"/>
        <v>0.70743599999999995</v>
      </c>
      <c r="AD434">
        <f t="shared" si="30"/>
        <v>5</v>
      </c>
    </row>
    <row r="435" spans="1:30" x14ac:dyDescent="0.3">
      <c r="A435" t="s">
        <v>41</v>
      </c>
      <c r="B435" s="3">
        <v>39</v>
      </c>
      <c r="C435" s="9">
        <v>2020</v>
      </c>
      <c r="D435" s="11">
        <v>692869</v>
      </c>
      <c r="E435" s="16">
        <v>148790067.78615162</v>
      </c>
      <c r="F435" s="17">
        <f t="shared" si="27"/>
        <v>214744.87642851911</v>
      </c>
      <c r="G435">
        <v>285</v>
      </c>
      <c r="H435" s="51">
        <v>0.26</v>
      </c>
      <c r="I435" s="17">
        <v>17.399109171183138</v>
      </c>
      <c r="J435">
        <v>2.8263668700612122E-3</v>
      </c>
      <c r="K435">
        <v>5.5104299593713851E-2</v>
      </c>
      <c r="L435">
        <v>7.0000000000000009</v>
      </c>
      <c r="M435">
        <v>83.2</v>
      </c>
      <c r="N435">
        <v>300</v>
      </c>
      <c r="O435">
        <v>0.36599999999999999</v>
      </c>
      <c r="P435">
        <v>96.7</v>
      </c>
      <c r="Q435">
        <v>0.87234699999999998</v>
      </c>
      <c r="R435">
        <v>79</v>
      </c>
      <c r="S435">
        <f t="shared" si="30"/>
        <v>311</v>
      </c>
      <c r="T435">
        <f t="shared" si="30"/>
        <v>0.24</v>
      </c>
      <c r="U435">
        <f t="shared" si="30"/>
        <v>19.536085677685964</v>
      </c>
      <c r="V435">
        <f t="shared" si="30"/>
        <v>2.9694101935808753E-3</v>
      </c>
      <c r="W435">
        <f t="shared" si="30"/>
        <v>4.8285705858964967E-2</v>
      </c>
      <c r="X435">
        <f t="shared" si="30"/>
        <v>4.8</v>
      </c>
      <c r="Y435">
        <f t="shared" si="30"/>
        <v>74.5</v>
      </c>
      <c r="Z435">
        <f t="shared" si="30"/>
        <v>300</v>
      </c>
      <c r="AA435">
        <f t="shared" si="30"/>
        <v>0.36499999999999999</v>
      </c>
      <c r="AB435">
        <f t="shared" si="30"/>
        <v>87.7</v>
      </c>
      <c r="AC435">
        <f t="shared" si="30"/>
        <v>0.87533600000000011</v>
      </c>
      <c r="AD435">
        <f t="shared" si="30"/>
        <v>79</v>
      </c>
    </row>
    <row r="436" spans="1:30" x14ac:dyDescent="0.3">
      <c r="A436" t="s">
        <v>42</v>
      </c>
      <c r="B436" s="3">
        <v>40</v>
      </c>
      <c r="C436" s="9">
        <v>2020</v>
      </c>
      <c r="D436" s="11">
        <v>2904146</v>
      </c>
      <c r="E436" s="16">
        <v>736240972.99646997</v>
      </c>
      <c r="F436" s="17">
        <f t="shared" si="27"/>
        <v>253513.76032626114</v>
      </c>
      <c r="G436">
        <v>1371</v>
      </c>
      <c r="H436" s="51">
        <v>0.26</v>
      </c>
      <c r="I436" s="17">
        <v>27.438869577056103</v>
      </c>
      <c r="J436">
        <v>5.6066456812568846E-3</v>
      </c>
      <c r="K436">
        <v>0.1241227434273509</v>
      </c>
      <c r="L436">
        <v>11.7</v>
      </c>
      <c r="M436">
        <v>78.400000000000006</v>
      </c>
      <c r="N436">
        <v>238</v>
      </c>
      <c r="O436">
        <v>0.39700000000000002</v>
      </c>
      <c r="P436">
        <v>86</v>
      </c>
      <c r="Q436">
        <v>0.89387699999999992</v>
      </c>
      <c r="R436">
        <v>157</v>
      </c>
      <c r="S436">
        <f t="shared" si="30"/>
        <v>1383</v>
      </c>
      <c r="T436">
        <f t="shared" si="30"/>
        <v>0.24</v>
      </c>
      <c r="U436">
        <f t="shared" si="30"/>
        <v>23.666402282905739</v>
      </c>
      <c r="V436">
        <f t="shared" si="30"/>
        <v>5.2465352148415908E-3</v>
      </c>
      <c r="W436">
        <f t="shared" si="30"/>
        <v>0.11503886520715526</v>
      </c>
      <c r="X436">
        <f t="shared" si="30"/>
        <v>10.6</v>
      </c>
      <c r="Y436">
        <f t="shared" si="30"/>
        <v>70.8</v>
      </c>
      <c r="Z436">
        <f t="shared" si="30"/>
        <v>245</v>
      </c>
      <c r="AA436">
        <f t="shared" si="30"/>
        <v>0.39899999999999997</v>
      </c>
      <c r="AB436">
        <f t="shared" si="30"/>
        <v>79.099999999999994</v>
      </c>
      <c r="AC436">
        <f t="shared" si="30"/>
        <v>0.89294600000000002</v>
      </c>
      <c r="AD436">
        <f t="shared" si="30"/>
        <v>152</v>
      </c>
    </row>
    <row r="437" spans="1:30" x14ac:dyDescent="0.3">
      <c r="A437" t="s">
        <v>43</v>
      </c>
      <c r="B437" s="3">
        <v>41</v>
      </c>
      <c r="C437" s="9">
        <v>2020</v>
      </c>
      <c r="D437" s="11">
        <v>4104463</v>
      </c>
      <c r="E437" s="16">
        <v>1428786749.2473478</v>
      </c>
      <c r="F437" s="17">
        <f t="shared" si="27"/>
        <v>348105.64725454897</v>
      </c>
      <c r="G437">
        <v>1901</v>
      </c>
      <c r="H437" s="51">
        <v>0.63</v>
      </c>
      <c r="I437" s="17">
        <v>22.474828822297763</v>
      </c>
      <c r="J437">
        <v>3.8328431358893064E-2</v>
      </c>
      <c r="K437">
        <v>0.24850162062393308</v>
      </c>
      <c r="L437">
        <v>33.5</v>
      </c>
      <c r="M437">
        <v>75.2</v>
      </c>
      <c r="N437">
        <v>242</v>
      </c>
      <c r="O437">
        <v>0.38200000000000001</v>
      </c>
      <c r="P437">
        <v>78.099999999999994</v>
      </c>
      <c r="Q437">
        <v>0.91587500000000011</v>
      </c>
      <c r="R437">
        <v>457</v>
      </c>
      <c r="S437">
        <f t="shared" si="30"/>
        <v>1896</v>
      </c>
      <c r="T437">
        <f t="shared" si="30"/>
        <v>0.56999999999999995</v>
      </c>
      <c r="U437">
        <f t="shared" si="30"/>
        <v>18.727150457957666</v>
      </c>
      <c r="V437">
        <f t="shared" si="30"/>
        <v>3.4730734959754039E-2</v>
      </c>
      <c r="W437">
        <f t="shared" si="30"/>
        <v>0.31048947803293714</v>
      </c>
      <c r="X437">
        <f t="shared" si="30"/>
        <v>20.8</v>
      </c>
      <c r="Y437">
        <f t="shared" si="30"/>
        <v>77.5</v>
      </c>
      <c r="Z437">
        <f t="shared" si="30"/>
        <v>241</v>
      </c>
      <c r="AA437">
        <f t="shared" si="30"/>
        <v>0.38200000000000001</v>
      </c>
      <c r="AB437">
        <f t="shared" si="30"/>
        <v>76.2</v>
      </c>
      <c r="AC437">
        <f t="shared" si="30"/>
        <v>0.91092600000000001</v>
      </c>
      <c r="AD437">
        <f t="shared" si="30"/>
        <v>562</v>
      </c>
    </row>
    <row r="438" spans="1:30" x14ac:dyDescent="0.3">
      <c r="A438" t="s">
        <v>44</v>
      </c>
      <c r="B438" s="3">
        <v>42</v>
      </c>
      <c r="C438" s="9">
        <v>2020</v>
      </c>
      <c r="D438" s="11">
        <v>681613</v>
      </c>
      <c r="E438" s="16">
        <v>174149600.40984851</v>
      </c>
      <c r="F438" s="17">
        <f t="shared" si="27"/>
        <v>255496.30128804542</v>
      </c>
      <c r="G438">
        <v>326</v>
      </c>
      <c r="H438" s="51">
        <v>0.09</v>
      </c>
      <c r="I438" s="17">
        <v>18.077440771270538</v>
      </c>
      <c r="J438">
        <v>1.7577436758481509E-3</v>
      </c>
      <c r="K438">
        <v>0.2536947268339893</v>
      </c>
      <c r="L438">
        <v>21.5</v>
      </c>
      <c r="M438">
        <v>70.099999999999994</v>
      </c>
      <c r="N438">
        <v>243</v>
      </c>
      <c r="O438">
        <v>0.32100000000000001</v>
      </c>
      <c r="P438">
        <v>80.5</v>
      </c>
      <c r="Q438">
        <v>0.60559499999999999</v>
      </c>
      <c r="R438">
        <v>60</v>
      </c>
      <c r="S438">
        <f t="shared" si="30"/>
        <v>334</v>
      </c>
      <c r="T438">
        <f t="shared" si="30"/>
        <v>0.12</v>
      </c>
      <c r="U438">
        <f t="shared" si="30"/>
        <v>13.52825162668036</v>
      </c>
      <c r="V438">
        <f t="shared" si="30"/>
        <v>1.4163450209733722E-3</v>
      </c>
      <c r="W438">
        <f t="shared" si="30"/>
        <v>0.2601577960237389</v>
      </c>
      <c r="X438">
        <f t="shared" si="30"/>
        <v>22.7</v>
      </c>
      <c r="Y438">
        <f t="shared" si="30"/>
        <v>67.2</v>
      </c>
      <c r="Z438">
        <f t="shared" si="30"/>
        <v>254</v>
      </c>
      <c r="AA438">
        <f t="shared" si="30"/>
        <v>0.32500000000000001</v>
      </c>
      <c r="AB438">
        <f t="shared" si="30"/>
        <v>77.8</v>
      </c>
      <c r="AC438">
        <f t="shared" si="30"/>
        <v>0.60247399999999995</v>
      </c>
      <c r="AD438">
        <f t="shared" si="30"/>
        <v>85</v>
      </c>
    </row>
    <row r="439" spans="1:30" x14ac:dyDescent="0.3">
      <c r="A439" t="s">
        <v>45</v>
      </c>
      <c r="B439" s="3">
        <v>43</v>
      </c>
      <c r="C439" s="9">
        <v>2020</v>
      </c>
      <c r="D439" s="11">
        <v>793859</v>
      </c>
      <c r="E439" s="16">
        <v>233987157.84380752</v>
      </c>
      <c r="F439" s="17">
        <f t="shared" si="27"/>
        <v>294746.49508767616</v>
      </c>
      <c r="G439">
        <v>405</v>
      </c>
      <c r="H439" s="51">
        <v>0.4</v>
      </c>
      <c r="I439" s="17">
        <v>17.655921272434465</v>
      </c>
      <c r="J439">
        <v>3.2487514445785347E-4</v>
      </c>
      <c r="K439">
        <v>0.26960732294271311</v>
      </c>
      <c r="L439">
        <v>36.4</v>
      </c>
      <c r="M439">
        <v>63.4</v>
      </c>
      <c r="N439">
        <v>315</v>
      </c>
      <c r="O439">
        <v>0.36799999999999999</v>
      </c>
      <c r="P439">
        <v>79.5</v>
      </c>
      <c r="Q439">
        <v>0.57403700000000002</v>
      </c>
      <c r="R439">
        <v>57</v>
      </c>
      <c r="S439">
        <f t="shared" si="30"/>
        <v>438</v>
      </c>
      <c r="T439">
        <f t="shared" si="30"/>
        <v>0.37</v>
      </c>
      <c r="U439">
        <f t="shared" si="30"/>
        <v>20.1980985733782</v>
      </c>
      <c r="V439">
        <f t="shared" si="30"/>
        <v>2.0499498851419867E-4</v>
      </c>
      <c r="W439">
        <f t="shared" si="30"/>
        <v>0.24392901715679136</v>
      </c>
      <c r="X439">
        <f t="shared" si="30"/>
        <v>34.799999999999997</v>
      </c>
      <c r="Y439">
        <f t="shared" si="30"/>
        <v>65.099999999999994</v>
      </c>
      <c r="Z439">
        <f t="shared" si="30"/>
        <v>322</v>
      </c>
      <c r="AA439">
        <f t="shared" si="30"/>
        <v>0.36799999999999999</v>
      </c>
      <c r="AB439">
        <f t="shared" si="30"/>
        <v>77.900000000000006</v>
      </c>
      <c r="AC439">
        <f t="shared" si="30"/>
        <v>0.56671199999999999</v>
      </c>
      <c r="AD439">
        <f t="shared" si="30"/>
        <v>47</v>
      </c>
    </row>
    <row r="440" spans="1:30" x14ac:dyDescent="0.3">
      <c r="A440" t="s">
        <v>46</v>
      </c>
      <c r="B440" s="3">
        <v>44</v>
      </c>
      <c r="C440" s="9">
        <v>2020</v>
      </c>
      <c r="D440" s="11">
        <v>3997023</v>
      </c>
      <c r="E440" s="16">
        <v>2159030789.5964704</v>
      </c>
      <c r="F440" s="17">
        <f t="shared" si="27"/>
        <v>540159.711264226</v>
      </c>
      <c r="G440">
        <v>2026</v>
      </c>
      <c r="H440" s="51">
        <v>0.73</v>
      </c>
      <c r="I440" s="17">
        <v>23.395146815618887</v>
      </c>
      <c r="J440">
        <v>0.21190915586708975</v>
      </c>
      <c r="K440">
        <v>0.17099375486953183</v>
      </c>
      <c r="L440">
        <v>37.1</v>
      </c>
      <c r="M440">
        <v>83.3</v>
      </c>
      <c r="N440">
        <v>365</v>
      </c>
      <c r="O440">
        <v>0.23199999999999998</v>
      </c>
      <c r="P440">
        <v>62.3</v>
      </c>
      <c r="Q440">
        <v>0.77741100000000007</v>
      </c>
      <c r="R440">
        <v>649</v>
      </c>
      <c r="S440">
        <f t="shared" si="30"/>
        <v>2036</v>
      </c>
      <c r="T440">
        <f t="shared" si="30"/>
        <v>0.64</v>
      </c>
      <c r="U440">
        <f t="shared" si="30"/>
        <v>22.815714431025324</v>
      </c>
      <c r="V440">
        <f t="shared" si="30"/>
        <v>0.28642105829690861</v>
      </c>
      <c r="W440">
        <f t="shared" si="30"/>
        <v>0.14686351992859081</v>
      </c>
      <c r="X440">
        <f t="shared" si="30"/>
        <v>26.5</v>
      </c>
      <c r="Y440">
        <f t="shared" si="30"/>
        <v>78.099999999999994</v>
      </c>
      <c r="Z440">
        <f t="shared" si="30"/>
        <v>369</v>
      </c>
      <c r="AA440">
        <f t="shared" si="30"/>
        <v>0.23199999999999998</v>
      </c>
      <c r="AB440">
        <f t="shared" si="30"/>
        <v>61.7</v>
      </c>
      <c r="AC440">
        <f t="shared" si="30"/>
        <v>0.76890000000000003</v>
      </c>
      <c r="AD440">
        <f t="shared" si="30"/>
        <v>760</v>
      </c>
    </row>
    <row r="441" spans="1:30" x14ac:dyDescent="0.3">
      <c r="A441" t="s">
        <v>47</v>
      </c>
      <c r="B441" s="3">
        <v>45</v>
      </c>
      <c r="C441" s="9">
        <v>2020</v>
      </c>
      <c r="D441" s="11">
        <v>1466282</v>
      </c>
      <c r="E441" s="16">
        <v>559888079.63491952</v>
      </c>
      <c r="F441" s="17">
        <f t="shared" si="27"/>
        <v>381842.01922612399</v>
      </c>
      <c r="G441">
        <v>770</v>
      </c>
      <c r="H441" s="51">
        <v>0.28999999999999998</v>
      </c>
      <c r="I441" s="17">
        <v>17.600489370288237</v>
      </c>
      <c r="J441">
        <v>0.20565669572683942</v>
      </c>
      <c r="K441">
        <v>0.18986957025488843</v>
      </c>
      <c r="L441">
        <v>20.2</v>
      </c>
      <c r="M441">
        <v>76.8</v>
      </c>
      <c r="N441">
        <v>284</v>
      </c>
      <c r="O441">
        <v>0.34299999999999997</v>
      </c>
      <c r="P441">
        <v>78.400000000000006</v>
      </c>
      <c r="Q441">
        <v>0.60286299999999993</v>
      </c>
      <c r="R441">
        <v>148</v>
      </c>
      <c r="S441">
        <f t="shared" si="30"/>
        <v>763</v>
      </c>
      <c r="T441">
        <f t="shared" si="30"/>
        <v>0.31</v>
      </c>
      <c r="U441">
        <f t="shared" si="30"/>
        <v>14.633896154920963</v>
      </c>
      <c r="V441">
        <f t="shared" si="30"/>
        <v>0.26756445551458524</v>
      </c>
      <c r="W441">
        <f t="shared" si="30"/>
        <v>0.19044026327913693</v>
      </c>
      <c r="X441">
        <f t="shared" si="30"/>
        <v>19.2</v>
      </c>
      <c r="Y441">
        <f t="shared" si="30"/>
        <v>71.400000000000006</v>
      </c>
      <c r="Z441">
        <f t="shared" si="30"/>
        <v>289</v>
      </c>
      <c r="AA441">
        <f t="shared" si="30"/>
        <v>0.34399999999999997</v>
      </c>
      <c r="AB441">
        <f t="shared" si="30"/>
        <v>76</v>
      </c>
      <c r="AC441">
        <f t="shared" si="30"/>
        <v>0.61490599999999995</v>
      </c>
      <c r="AD441">
        <f t="shared" si="30"/>
        <v>135</v>
      </c>
    </row>
    <row r="442" spans="1:30" x14ac:dyDescent="0.3">
      <c r="A442" t="s">
        <v>48</v>
      </c>
      <c r="B442" s="3">
        <v>46</v>
      </c>
      <c r="C442" s="9">
        <v>2020</v>
      </c>
      <c r="D442" s="11">
        <v>1200388</v>
      </c>
      <c r="E442" s="16">
        <v>296469273.34743607</v>
      </c>
      <c r="F442" s="17">
        <f t="shared" si="27"/>
        <v>246977.8716110425</v>
      </c>
      <c r="G442">
        <v>604</v>
      </c>
      <c r="H442" s="51">
        <v>0.57999999999999996</v>
      </c>
      <c r="I442" s="17">
        <v>16.141884729909052</v>
      </c>
      <c r="J442">
        <v>7.1945440401948888E-4</v>
      </c>
      <c r="K442">
        <v>0.26036034370894506</v>
      </c>
      <c r="L442">
        <v>32.6</v>
      </c>
      <c r="M442">
        <v>70.7</v>
      </c>
      <c r="N442">
        <v>285</v>
      </c>
      <c r="O442">
        <v>0.36499999999999999</v>
      </c>
      <c r="P442">
        <v>86.4</v>
      </c>
      <c r="Q442">
        <v>0.64160799999999996</v>
      </c>
      <c r="R442">
        <v>111</v>
      </c>
      <c r="S442">
        <f t="shared" si="30"/>
        <v>608</v>
      </c>
      <c r="T442">
        <f t="shared" si="30"/>
        <v>0.59</v>
      </c>
      <c r="U442">
        <f t="shared" si="30"/>
        <v>19.269123368436926</v>
      </c>
      <c r="V442">
        <f t="shared" si="30"/>
        <v>8.7874865695309256E-4</v>
      </c>
      <c r="W442">
        <f t="shared" si="30"/>
        <v>0.25876217059550793</v>
      </c>
      <c r="X442">
        <f t="shared" si="30"/>
        <v>33.6</v>
      </c>
      <c r="Y442">
        <f t="shared" si="30"/>
        <v>71.8</v>
      </c>
      <c r="Z442">
        <f t="shared" si="30"/>
        <v>283</v>
      </c>
      <c r="AA442">
        <f t="shared" si="30"/>
        <v>0.36700000000000005</v>
      </c>
      <c r="AB442">
        <f t="shared" si="30"/>
        <v>82.1</v>
      </c>
      <c r="AC442">
        <f t="shared" si="30"/>
        <v>0.63026899999999997</v>
      </c>
      <c r="AD442">
        <f t="shared" si="30"/>
        <v>117</v>
      </c>
    </row>
    <row r="443" spans="1:30" x14ac:dyDescent="0.3">
      <c r="A443" t="s">
        <v>49</v>
      </c>
      <c r="B443" s="3">
        <v>47</v>
      </c>
      <c r="C443" s="9">
        <v>2020</v>
      </c>
      <c r="D443" s="11">
        <v>2562731</v>
      </c>
      <c r="E443" s="16">
        <v>1155573515.6204307</v>
      </c>
      <c r="F443" s="17">
        <f t="shared" si="27"/>
        <v>450914.86996506096</v>
      </c>
      <c r="G443">
        <v>1232</v>
      </c>
      <c r="H443" s="51">
        <v>1.2</v>
      </c>
      <c r="I443" s="17">
        <v>20.32430208196109</v>
      </c>
      <c r="J443">
        <v>0.17374133482147869</v>
      </c>
      <c r="K443">
        <v>0.3039076677667526</v>
      </c>
      <c r="L443">
        <v>23.1</v>
      </c>
      <c r="M443">
        <v>74.599999999999994</v>
      </c>
      <c r="N443">
        <v>211</v>
      </c>
      <c r="O443">
        <v>0.24299999999999999</v>
      </c>
      <c r="P443">
        <v>75.2</v>
      </c>
      <c r="Q443">
        <v>0.68940100000000004</v>
      </c>
      <c r="R443">
        <v>356</v>
      </c>
      <c r="S443">
        <f t="shared" si="30"/>
        <v>1225</v>
      </c>
      <c r="T443">
        <f t="shared" si="30"/>
        <v>1.21</v>
      </c>
      <c r="U443">
        <f t="shared" si="30"/>
        <v>18.963876537405003</v>
      </c>
      <c r="V443">
        <f t="shared" si="30"/>
        <v>0.22575483350472889</v>
      </c>
      <c r="W443">
        <f t="shared" si="30"/>
        <v>0.28738222707775035</v>
      </c>
      <c r="X443">
        <f t="shared" si="30"/>
        <v>19</v>
      </c>
      <c r="Y443">
        <f t="shared" si="30"/>
        <v>70.3</v>
      </c>
      <c r="Z443">
        <f t="shared" si="30"/>
        <v>208</v>
      </c>
      <c r="AA443">
        <f t="shared" si="30"/>
        <v>0.24199999999999999</v>
      </c>
      <c r="AB443">
        <f t="shared" si="30"/>
        <v>79.400000000000006</v>
      </c>
      <c r="AC443">
        <f t="shared" si="30"/>
        <v>0.68934099999999998</v>
      </c>
      <c r="AD443">
        <f t="shared" si="30"/>
        <v>322</v>
      </c>
    </row>
    <row r="444" spans="1:30" x14ac:dyDescent="0.3">
      <c r="A444" t="s">
        <v>50</v>
      </c>
      <c r="B444" s="3">
        <v>48</v>
      </c>
      <c r="C444" s="9">
        <v>2020</v>
      </c>
      <c r="D444" s="11">
        <v>1182667</v>
      </c>
      <c r="E444" s="16">
        <v>331726059.46415102</v>
      </c>
      <c r="F444" s="17">
        <f t="shared" si="27"/>
        <v>280489.82466252212</v>
      </c>
      <c r="G444">
        <v>632</v>
      </c>
      <c r="H444" s="51">
        <v>1.08</v>
      </c>
      <c r="I444" s="17">
        <v>17.10025978292305</v>
      </c>
      <c r="J444">
        <v>2.3321944309044967E-3</v>
      </c>
      <c r="K444">
        <v>0.28264546805395147</v>
      </c>
      <c r="L444">
        <v>26.8</v>
      </c>
      <c r="M444">
        <v>75.5</v>
      </c>
      <c r="N444">
        <v>223</v>
      </c>
      <c r="O444">
        <v>0.22399999999999998</v>
      </c>
      <c r="P444">
        <v>94.4</v>
      </c>
      <c r="Q444">
        <v>0.55126300000000006</v>
      </c>
      <c r="R444">
        <v>96</v>
      </c>
      <c r="S444">
        <f t="shared" si="30"/>
        <v>637</v>
      </c>
      <c r="T444">
        <f t="shared" si="30"/>
        <v>0.89</v>
      </c>
      <c r="U444">
        <f t="shared" si="30"/>
        <v>19.497856791568395</v>
      </c>
      <c r="V444">
        <f t="shared" si="30"/>
        <v>2.6528653183143331E-3</v>
      </c>
      <c r="W444">
        <f t="shared" si="30"/>
        <v>0.265990468691155</v>
      </c>
      <c r="X444">
        <f t="shared" si="30"/>
        <v>21.9</v>
      </c>
      <c r="Y444">
        <f t="shared" si="30"/>
        <v>66.3</v>
      </c>
      <c r="Z444">
        <f t="shared" si="30"/>
        <v>229</v>
      </c>
      <c r="AA444">
        <f t="shared" si="30"/>
        <v>0.22800000000000001</v>
      </c>
      <c r="AB444">
        <f t="shared" si="30"/>
        <v>92.8</v>
      </c>
      <c r="AC444">
        <f t="shared" si="30"/>
        <v>0.55475099999999999</v>
      </c>
      <c r="AD444">
        <f t="shared" si="30"/>
        <v>87</v>
      </c>
    </row>
    <row r="445" spans="1:30" x14ac:dyDescent="0.3">
      <c r="A445" t="s">
        <v>51</v>
      </c>
      <c r="B445" s="3">
        <v>49</v>
      </c>
      <c r="C445" s="9">
        <v>2020</v>
      </c>
      <c r="D445" s="11">
        <v>3159332</v>
      </c>
      <c r="E445" s="16">
        <v>1326297190.7552855</v>
      </c>
      <c r="F445" s="17">
        <f t="shared" si="27"/>
        <v>419803.04404705984</v>
      </c>
      <c r="G445">
        <v>1737</v>
      </c>
      <c r="H445" s="51">
        <v>5.37</v>
      </c>
      <c r="I445" s="17">
        <v>23.174654543859425</v>
      </c>
      <c r="J445">
        <v>4.4706084380843669E-4</v>
      </c>
      <c r="K445">
        <v>0.28018615459258334</v>
      </c>
      <c r="L445">
        <v>28.000000000000004</v>
      </c>
      <c r="M445">
        <v>75.099999999999994</v>
      </c>
      <c r="N445">
        <v>263</v>
      </c>
      <c r="O445">
        <v>0.20199999999999999</v>
      </c>
      <c r="P445">
        <v>90.3</v>
      </c>
      <c r="Q445">
        <v>0.69714299999999996</v>
      </c>
      <c r="R445">
        <v>325</v>
      </c>
      <c r="S445">
        <f t="shared" si="30"/>
        <v>1754</v>
      </c>
      <c r="T445">
        <f t="shared" si="30"/>
        <v>5.48</v>
      </c>
      <c r="U445">
        <f t="shared" si="30"/>
        <v>18.257319924656116</v>
      </c>
      <c r="V445">
        <f t="shared" si="30"/>
        <v>4.7265934386578443E-4</v>
      </c>
      <c r="W445">
        <f t="shared" si="30"/>
        <v>0.28685376407911034</v>
      </c>
      <c r="X445">
        <f t="shared" si="30"/>
        <v>26.6</v>
      </c>
      <c r="Y445">
        <f t="shared" si="30"/>
        <v>70.099999999999994</v>
      </c>
      <c r="Z445">
        <f t="shared" si="30"/>
        <v>261</v>
      </c>
      <c r="AA445">
        <f t="shared" si="30"/>
        <v>0.20300000000000001</v>
      </c>
      <c r="AB445">
        <f t="shared" si="30"/>
        <v>89</v>
      </c>
      <c r="AC445">
        <f t="shared" si="30"/>
        <v>0.70092399999999999</v>
      </c>
      <c r="AD445">
        <f t="shared" si="30"/>
        <v>352</v>
      </c>
    </row>
    <row r="446" spans="1:30" x14ac:dyDescent="0.3">
      <c r="A446" t="s">
        <v>52</v>
      </c>
      <c r="B446" s="3">
        <v>50</v>
      </c>
      <c r="C446" s="9">
        <v>2020</v>
      </c>
      <c r="D446" s="11">
        <v>1888872</v>
      </c>
      <c r="E446" s="16">
        <v>853987374.96632588</v>
      </c>
      <c r="F446" s="17">
        <f t="shared" si="27"/>
        <v>452115.00565751718</v>
      </c>
      <c r="G446">
        <v>933</v>
      </c>
      <c r="H446" s="51">
        <v>0.09</v>
      </c>
      <c r="I446" s="17">
        <v>19.234543481818537</v>
      </c>
      <c r="J446">
        <v>0.35695792955413708</v>
      </c>
      <c r="K446">
        <v>0.11963347347783081</v>
      </c>
      <c r="L446">
        <v>12</v>
      </c>
      <c r="M446">
        <v>85.6</v>
      </c>
      <c r="N446">
        <v>219</v>
      </c>
      <c r="O446">
        <v>0.40299999999999997</v>
      </c>
      <c r="P446">
        <v>81.099999999999994</v>
      </c>
      <c r="Q446">
        <v>0.81424999999999992</v>
      </c>
      <c r="R446">
        <v>94</v>
      </c>
      <c r="S446">
        <f t="shared" si="30"/>
        <v>930</v>
      </c>
      <c r="T446">
        <f t="shared" si="30"/>
        <v>0.09</v>
      </c>
      <c r="U446">
        <f t="shared" si="30"/>
        <v>19.166033115095114</v>
      </c>
      <c r="V446">
        <f t="shared" si="30"/>
        <v>0.40959796540479859</v>
      </c>
      <c r="W446">
        <f t="shared" si="30"/>
        <v>0.11425220479407451</v>
      </c>
      <c r="X446">
        <f t="shared" si="30"/>
        <v>9.3000000000000007</v>
      </c>
      <c r="Y446">
        <f t="shared" si="30"/>
        <v>87.9</v>
      </c>
      <c r="Z446">
        <f t="shared" si="30"/>
        <v>222</v>
      </c>
      <c r="AA446">
        <f t="shared" si="30"/>
        <v>0.40399999999999997</v>
      </c>
      <c r="AB446">
        <f t="shared" si="30"/>
        <v>79.900000000000006</v>
      </c>
      <c r="AC446">
        <f t="shared" si="30"/>
        <v>0.81289299999999998</v>
      </c>
      <c r="AD446">
        <f t="shared" si="30"/>
        <v>74</v>
      </c>
    </row>
    <row r="447" spans="1:30" x14ac:dyDescent="0.3">
      <c r="A447" t="s">
        <v>53</v>
      </c>
      <c r="B447" s="3">
        <v>51</v>
      </c>
      <c r="C447" s="9">
        <v>2020</v>
      </c>
      <c r="D447" s="11">
        <v>1286654</v>
      </c>
      <c r="E447" s="16">
        <v>402660491.06896698</v>
      </c>
      <c r="F447" s="17">
        <f t="shared" si="27"/>
        <v>312951.64905947284</v>
      </c>
      <c r="G447">
        <v>640</v>
      </c>
      <c r="H447" s="51">
        <v>0.76</v>
      </c>
      <c r="I447" s="17">
        <v>19.499649329373366</v>
      </c>
      <c r="J447">
        <v>2.5213206203514756E-3</v>
      </c>
      <c r="K447">
        <v>0.18480467618564261</v>
      </c>
      <c r="L447">
        <v>26</v>
      </c>
      <c r="M447">
        <v>78.5</v>
      </c>
      <c r="N447">
        <v>248</v>
      </c>
      <c r="O447">
        <v>0.313</v>
      </c>
      <c r="P447">
        <v>81.3</v>
      </c>
      <c r="Q447">
        <v>0.774532</v>
      </c>
      <c r="R447">
        <v>143</v>
      </c>
      <c r="S447">
        <f t="shared" si="30"/>
        <v>656</v>
      </c>
      <c r="T447">
        <f t="shared" si="30"/>
        <v>0.97</v>
      </c>
      <c r="U447">
        <f t="shared" si="30"/>
        <v>19.926071482478751</v>
      </c>
      <c r="V447">
        <f t="shared" si="30"/>
        <v>2.2024130422918379E-3</v>
      </c>
      <c r="W447">
        <f t="shared" si="30"/>
        <v>0.16962509617416024</v>
      </c>
      <c r="X447">
        <f t="shared" si="30"/>
        <v>24.4</v>
      </c>
      <c r="Y447">
        <f t="shared" si="30"/>
        <v>73.900000000000006</v>
      </c>
      <c r="Z447">
        <f t="shared" si="30"/>
        <v>249</v>
      </c>
      <c r="AA447">
        <f t="shared" si="30"/>
        <v>0.314</v>
      </c>
      <c r="AB447">
        <f t="shared" si="30"/>
        <v>81.2</v>
      </c>
      <c r="AC447">
        <f t="shared" si="30"/>
        <v>0.77461500000000005</v>
      </c>
      <c r="AD447">
        <f t="shared" si="30"/>
        <v>142</v>
      </c>
    </row>
    <row r="448" spans="1:30" x14ac:dyDescent="0.3">
      <c r="A448" t="s">
        <v>54</v>
      </c>
      <c r="B448" s="3">
        <v>52</v>
      </c>
      <c r="C448" s="9">
        <v>2020</v>
      </c>
      <c r="D448" s="11">
        <v>3195048</v>
      </c>
      <c r="E448" s="16">
        <v>1318748042.7094998</v>
      </c>
      <c r="F448" s="17">
        <f t="shared" si="27"/>
        <v>412747.49008762935</v>
      </c>
      <c r="G448">
        <v>1676</v>
      </c>
      <c r="H448" s="51">
        <v>1.05</v>
      </c>
      <c r="I448" s="17">
        <v>18.980784230056962</v>
      </c>
      <c r="J448">
        <v>0.1316261526959738</v>
      </c>
      <c r="K448">
        <v>0.20798251690803823</v>
      </c>
      <c r="L448">
        <v>25.8</v>
      </c>
      <c r="M448">
        <v>84.9</v>
      </c>
      <c r="N448">
        <v>301</v>
      </c>
      <c r="O448">
        <v>0.20300000000000001</v>
      </c>
      <c r="P448">
        <v>73.900000000000006</v>
      </c>
      <c r="Q448">
        <v>0.42729999999999996</v>
      </c>
      <c r="R448">
        <v>432</v>
      </c>
      <c r="S448">
        <f t="shared" si="30"/>
        <v>1683</v>
      </c>
      <c r="T448">
        <f t="shared" si="30"/>
        <v>1.1499999999999999</v>
      </c>
      <c r="U448">
        <f t="shared" si="30"/>
        <v>17.384960327902501</v>
      </c>
      <c r="V448">
        <f t="shared" si="30"/>
        <v>0.18768106905764606</v>
      </c>
      <c r="W448">
        <f t="shared" si="30"/>
        <v>0.2001422832927813</v>
      </c>
      <c r="X448">
        <f t="shared" si="30"/>
        <v>23.6</v>
      </c>
      <c r="Y448">
        <f t="shared" si="30"/>
        <v>76.099999999999994</v>
      </c>
      <c r="Z448">
        <f t="shared" si="30"/>
        <v>297</v>
      </c>
      <c r="AA448">
        <f t="shared" si="30"/>
        <v>0.20300000000000001</v>
      </c>
      <c r="AB448">
        <f t="shared" si="30"/>
        <v>72.3</v>
      </c>
      <c r="AC448">
        <f t="shared" si="30"/>
        <v>0.42668</v>
      </c>
      <c r="AD448">
        <f t="shared" si="30"/>
        <v>431</v>
      </c>
    </row>
    <row r="449" spans="1:30" x14ac:dyDescent="0.3">
      <c r="A449" t="s">
        <v>55</v>
      </c>
      <c r="B449" s="3">
        <v>53</v>
      </c>
      <c r="C449" s="9">
        <v>2020</v>
      </c>
      <c r="D449" s="11">
        <v>2467866</v>
      </c>
      <c r="E449" s="16">
        <v>751630286.67471635</v>
      </c>
      <c r="F449" s="17">
        <f t="shared" si="27"/>
        <v>304566.89572072239</v>
      </c>
      <c r="G449">
        <v>1164</v>
      </c>
      <c r="H449" s="51">
        <v>0.79</v>
      </c>
      <c r="I449" s="17">
        <v>19.506699993940568</v>
      </c>
      <c r="J449">
        <v>3.0849132399251109E-2</v>
      </c>
      <c r="K449">
        <v>0.17748526469154355</v>
      </c>
      <c r="L449">
        <v>18.100000000000001</v>
      </c>
      <c r="M449">
        <v>80.900000000000006</v>
      </c>
      <c r="N449">
        <v>296</v>
      </c>
      <c r="O449">
        <v>0.23600000000000002</v>
      </c>
      <c r="P449">
        <v>94.6</v>
      </c>
      <c r="Q449">
        <v>0.63688800000000001</v>
      </c>
      <c r="R449">
        <v>229</v>
      </c>
      <c r="S449">
        <f t="shared" si="30"/>
        <v>1203</v>
      </c>
      <c r="T449">
        <f t="shared" si="30"/>
        <v>0.77</v>
      </c>
      <c r="U449">
        <f t="shared" si="30"/>
        <v>20.019234212530005</v>
      </c>
      <c r="V449">
        <f t="shared" si="30"/>
        <v>3.198368485276213E-2</v>
      </c>
      <c r="W449">
        <f t="shared" si="30"/>
        <v>0.1857425858046497</v>
      </c>
      <c r="X449">
        <f t="shared" si="30"/>
        <v>16.399999999999999</v>
      </c>
      <c r="Y449">
        <f t="shared" si="30"/>
        <v>79.7</v>
      </c>
      <c r="Z449">
        <f t="shared" si="30"/>
        <v>304</v>
      </c>
      <c r="AA449">
        <f t="shared" si="30"/>
        <v>0.23699999999999999</v>
      </c>
      <c r="AB449">
        <f t="shared" si="30"/>
        <v>97.7</v>
      </c>
      <c r="AC449">
        <f t="shared" si="30"/>
        <v>0.63645200000000002</v>
      </c>
      <c r="AD449">
        <f t="shared" si="30"/>
        <v>206</v>
      </c>
    </row>
    <row r="450" spans="1:30" x14ac:dyDescent="0.3">
      <c r="A450" t="s">
        <v>56</v>
      </c>
      <c r="B450" s="3">
        <v>54</v>
      </c>
      <c r="C450" s="9">
        <v>2020</v>
      </c>
      <c r="D450" s="11">
        <v>1213385</v>
      </c>
      <c r="E450" s="16">
        <v>375563449.83977425</v>
      </c>
      <c r="F450" s="17">
        <f t="shared" si="27"/>
        <v>309517.1358140856</v>
      </c>
      <c r="G450">
        <v>599</v>
      </c>
      <c r="H450" s="51">
        <v>2.5099999999999998</v>
      </c>
      <c r="I450" s="17">
        <v>18.576733568141162</v>
      </c>
      <c r="J450">
        <v>2.3878330466098795E-2</v>
      </c>
      <c r="K450">
        <v>0.23935414531014776</v>
      </c>
      <c r="L450">
        <v>28.7</v>
      </c>
      <c r="M450">
        <v>68.900000000000006</v>
      </c>
      <c r="N450">
        <v>289</v>
      </c>
      <c r="O450">
        <v>0.23600000000000002</v>
      </c>
      <c r="P450">
        <v>82</v>
      </c>
      <c r="Q450">
        <v>0.7089319999999999</v>
      </c>
      <c r="R450">
        <v>214</v>
      </c>
      <c r="S450">
        <f t="shared" ref="S450:AD465" si="31">G371</f>
        <v>611</v>
      </c>
      <c r="T450">
        <f t="shared" si="31"/>
        <v>2.71</v>
      </c>
      <c r="U450">
        <f t="shared" si="31"/>
        <v>18.760614933425192</v>
      </c>
      <c r="V450">
        <f t="shared" si="31"/>
        <v>2.1337463473202527E-2</v>
      </c>
      <c r="W450">
        <f t="shared" si="31"/>
        <v>0.25232538665896287</v>
      </c>
      <c r="X450">
        <f t="shared" si="31"/>
        <v>24.5</v>
      </c>
      <c r="Y450">
        <f t="shared" si="31"/>
        <v>66</v>
      </c>
      <c r="Z450">
        <f t="shared" si="31"/>
        <v>289</v>
      </c>
      <c r="AA450">
        <f t="shared" si="31"/>
        <v>0.23899999999999999</v>
      </c>
      <c r="AB450">
        <f t="shared" si="31"/>
        <v>79.3</v>
      </c>
      <c r="AC450">
        <f t="shared" si="31"/>
        <v>0.712561</v>
      </c>
      <c r="AD450">
        <f t="shared" si="31"/>
        <v>147</v>
      </c>
    </row>
    <row r="451" spans="1:30" x14ac:dyDescent="0.3">
      <c r="A451" t="s">
        <v>57</v>
      </c>
      <c r="B451" s="3">
        <v>55</v>
      </c>
      <c r="C451" s="9">
        <v>2020</v>
      </c>
      <c r="D451" s="11">
        <v>794199</v>
      </c>
      <c r="E451" s="16">
        <v>204935006.6838342</v>
      </c>
      <c r="F451" s="17">
        <f t="shared" si="27"/>
        <v>258039.86996185363</v>
      </c>
      <c r="G451">
        <v>371</v>
      </c>
      <c r="H451" s="51">
        <v>0.15</v>
      </c>
      <c r="I451" s="17">
        <v>18.415347631565577</v>
      </c>
      <c r="J451">
        <v>9.0141815896010585E-3</v>
      </c>
      <c r="K451">
        <v>0.21528247268426112</v>
      </c>
      <c r="L451">
        <v>24.4</v>
      </c>
      <c r="M451">
        <v>77.400000000000006</v>
      </c>
      <c r="N451">
        <v>179</v>
      </c>
      <c r="O451">
        <v>0.36399999999999999</v>
      </c>
      <c r="P451">
        <v>90.8</v>
      </c>
      <c r="Q451">
        <v>0.57570200000000005</v>
      </c>
      <c r="R451">
        <v>34</v>
      </c>
      <c r="S451">
        <f t="shared" si="31"/>
        <v>365</v>
      </c>
      <c r="T451">
        <f t="shared" si="31"/>
        <v>0.15</v>
      </c>
      <c r="U451">
        <f t="shared" si="31"/>
        <v>17.203924994658522</v>
      </c>
      <c r="V451">
        <f t="shared" si="31"/>
        <v>9.5780090152584596E-3</v>
      </c>
      <c r="W451">
        <f t="shared" si="31"/>
        <v>0.20821467334297569</v>
      </c>
      <c r="X451">
        <f t="shared" si="31"/>
        <v>20.399999999999999</v>
      </c>
      <c r="Y451">
        <f t="shared" si="31"/>
        <v>65.900000000000006</v>
      </c>
      <c r="Z451">
        <f t="shared" si="31"/>
        <v>180</v>
      </c>
      <c r="AA451">
        <f t="shared" si="31"/>
        <v>0.36599999999999999</v>
      </c>
      <c r="AB451">
        <f t="shared" si="31"/>
        <v>89.8</v>
      </c>
      <c r="AC451">
        <f t="shared" si="31"/>
        <v>0.57422200000000001</v>
      </c>
      <c r="AD451">
        <f t="shared" si="31"/>
        <v>48</v>
      </c>
    </row>
    <row r="452" spans="1:30" x14ac:dyDescent="0.3">
      <c r="A452" t="s">
        <v>58</v>
      </c>
      <c r="B452" s="3">
        <v>56</v>
      </c>
      <c r="C452" s="9">
        <v>2020</v>
      </c>
      <c r="D452" s="11">
        <v>4299797</v>
      </c>
      <c r="E452" s="16">
        <v>2135410418.3368638</v>
      </c>
      <c r="F452" s="17">
        <f t="shared" si="27"/>
        <v>496630.51961217326</v>
      </c>
      <c r="G452">
        <v>2109</v>
      </c>
      <c r="H452" s="51">
        <v>1.1599999999999999</v>
      </c>
      <c r="I452" s="17">
        <v>16.594256974963017</v>
      </c>
      <c r="J452">
        <v>2.2947244836652801E-2</v>
      </c>
      <c r="K452">
        <v>0.31875461716435521</v>
      </c>
      <c r="L452">
        <v>25</v>
      </c>
      <c r="M452">
        <v>76.2</v>
      </c>
      <c r="N452">
        <v>278</v>
      </c>
      <c r="O452">
        <v>0.14300000000000002</v>
      </c>
      <c r="P452">
        <v>87.3</v>
      </c>
      <c r="Q452">
        <v>0.7857590000000001</v>
      </c>
      <c r="R452">
        <v>546</v>
      </c>
      <c r="S452">
        <f t="shared" si="31"/>
        <v>2125</v>
      </c>
      <c r="T452">
        <f t="shared" si="31"/>
        <v>1.1100000000000001</v>
      </c>
      <c r="U452">
        <f t="shared" si="31"/>
        <v>15.489285760773742</v>
      </c>
      <c r="V452">
        <f t="shared" si="31"/>
        <v>2.0436271450973219E-2</v>
      </c>
      <c r="W452">
        <f t="shared" si="31"/>
        <v>0.31869813410113179</v>
      </c>
      <c r="X452">
        <f t="shared" si="31"/>
        <v>24.1</v>
      </c>
      <c r="Y452">
        <f t="shared" si="31"/>
        <v>75.8</v>
      </c>
      <c r="Z452">
        <f t="shared" si="31"/>
        <v>277</v>
      </c>
      <c r="AA452">
        <f t="shared" si="31"/>
        <v>0.14499999999999999</v>
      </c>
      <c r="AB452">
        <f t="shared" si="31"/>
        <v>85</v>
      </c>
      <c r="AC452">
        <f t="shared" si="31"/>
        <v>0.78335999999999995</v>
      </c>
      <c r="AD452">
        <f t="shared" si="31"/>
        <v>513</v>
      </c>
    </row>
    <row r="453" spans="1:30" x14ac:dyDescent="0.3">
      <c r="A453" t="s">
        <v>59</v>
      </c>
      <c r="B453" s="3">
        <v>57</v>
      </c>
      <c r="C453" s="9">
        <v>2020</v>
      </c>
      <c r="D453" s="11">
        <v>3784809</v>
      </c>
      <c r="E453" s="16">
        <v>6395359381.5066414</v>
      </c>
      <c r="F453" s="17">
        <f t="shared" si="27"/>
        <v>1689744.2860410237</v>
      </c>
      <c r="G453">
        <v>1952</v>
      </c>
      <c r="H453" s="51">
        <v>0.27</v>
      </c>
      <c r="I453" s="17">
        <v>31.564753081464936</v>
      </c>
      <c r="J453">
        <v>0.55799208614235896</v>
      </c>
      <c r="K453">
        <v>5.291675761142927E-2</v>
      </c>
      <c r="L453">
        <v>15.7</v>
      </c>
      <c r="M453">
        <v>87.6</v>
      </c>
      <c r="N453">
        <v>191</v>
      </c>
      <c r="O453">
        <v>0.19399999999999998</v>
      </c>
      <c r="P453">
        <v>71.900000000000006</v>
      </c>
      <c r="Q453">
        <v>0.79018299999999997</v>
      </c>
      <c r="R453">
        <v>203</v>
      </c>
      <c r="S453">
        <f t="shared" si="31"/>
        <v>1957</v>
      </c>
      <c r="T453">
        <f t="shared" si="31"/>
        <v>0.21</v>
      </c>
      <c r="U453">
        <f t="shared" si="31"/>
        <v>24.943085378595079</v>
      </c>
      <c r="V453">
        <f t="shared" si="31"/>
        <v>0.64274193320046136</v>
      </c>
      <c r="W453">
        <f t="shared" si="31"/>
        <v>4.3887268410211976E-2</v>
      </c>
      <c r="X453">
        <f t="shared" si="31"/>
        <v>14.899999999999999</v>
      </c>
      <c r="Y453">
        <f t="shared" si="31"/>
        <v>80.400000000000006</v>
      </c>
      <c r="Z453">
        <f t="shared" si="31"/>
        <v>202</v>
      </c>
      <c r="AA453">
        <f t="shared" si="31"/>
        <v>0.19500000000000001</v>
      </c>
      <c r="AB453">
        <f t="shared" si="31"/>
        <v>71.400000000000006</v>
      </c>
      <c r="AC453">
        <f t="shared" si="31"/>
        <v>0.78368599999999999</v>
      </c>
      <c r="AD453">
        <f t="shared" si="31"/>
        <v>214</v>
      </c>
    </row>
    <row r="454" spans="1:30" x14ac:dyDescent="0.3">
      <c r="A454" t="s">
        <v>60</v>
      </c>
      <c r="B454" s="3">
        <v>58</v>
      </c>
      <c r="C454" s="9">
        <v>2020</v>
      </c>
      <c r="D454" s="11">
        <v>3457131</v>
      </c>
      <c r="E454" s="16">
        <v>1377998688.7421367</v>
      </c>
      <c r="F454" s="17">
        <f t="shared" si="27"/>
        <v>398596.02911840385</v>
      </c>
      <c r="G454">
        <v>1855</v>
      </c>
      <c r="H454" s="51">
        <v>1.54</v>
      </c>
      <c r="I454" s="17">
        <v>20.102973945733162</v>
      </c>
      <c r="J454">
        <v>4.9812877618897682E-2</v>
      </c>
      <c r="K454">
        <v>0.30784565880063014</v>
      </c>
      <c r="L454">
        <v>26.700000000000003</v>
      </c>
      <c r="M454">
        <v>81.3</v>
      </c>
      <c r="N454">
        <v>246</v>
      </c>
      <c r="O454">
        <v>0.17300000000000001</v>
      </c>
      <c r="P454">
        <v>79.8</v>
      </c>
      <c r="Q454">
        <v>0.78311999999999993</v>
      </c>
      <c r="R454">
        <v>224</v>
      </c>
      <c r="S454">
        <f t="shared" si="31"/>
        <v>1875</v>
      </c>
      <c r="T454">
        <f t="shared" si="31"/>
        <v>1.38</v>
      </c>
      <c r="U454">
        <f t="shared" si="31"/>
        <v>19.442777143787669</v>
      </c>
      <c r="V454">
        <f t="shared" si="31"/>
        <v>2.5247020751167137E-2</v>
      </c>
      <c r="W454">
        <f t="shared" si="31"/>
        <v>0.32136114500185281</v>
      </c>
      <c r="X454">
        <f t="shared" si="31"/>
        <v>25.3</v>
      </c>
      <c r="Y454">
        <f t="shared" si="31"/>
        <v>77</v>
      </c>
      <c r="Z454">
        <f t="shared" si="31"/>
        <v>256</v>
      </c>
      <c r="AA454">
        <f t="shared" si="31"/>
        <v>0.17300000000000001</v>
      </c>
      <c r="AB454">
        <f t="shared" si="31"/>
        <v>73.900000000000006</v>
      </c>
      <c r="AC454">
        <f t="shared" si="31"/>
        <v>0.78607100000000008</v>
      </c>
      <c r="AD454">
        <f t="shared" si="31"/>
        <v>242</v>
      </c>
    </row>
    <row r="455" spans="1:30" x14ac:dyDescent="0.3">
      <c r="A455" t="s">
        <v>61</v>
      </c>
      <c r="B455" s="3">
        <v>59</v>
      </c>
      <c r="C455" s="9">
        <v>2020</v>
      </c>
      <c r="D455" s="11">
        <v>211229</v>
      </c>
      <c r="E455" s="16">
        <v>51332969.463681251</v>
      </c>
      <c r="F455" s="17">
        <f t="shared" si="27"/>
        <v>243020.46340077001</v>
      </c>
      <c r="G455">
        <v>99</v>
      </c>
      <c r="H455" s="51">
        <v>0.14000000000000001</v>
      </c>
      <c r="I455" s="17">
        <v>23.713251064425592</v>
      </c>
      <c r="J455">
        <v>8.1234957586879403E-3</v>
      </c>
      <c r="K455">
        <v>2.1170947377861626E-2</v>
      </c>
      <c r="L455">
        <v>13</v>
      </c>
      <c r="M455">
        <v>84.2</v>
      </c>
      <c r="N455">
        <v>120</v>
      </c>
      <c r="O455">
        <v>0.69099999999999995</v>
      </c>
      <c r="P455">
        <v>76.3</v>
      </c>
      <c r="Q455">
        <v>0.71892700000000009</v>
      </c>
      <c r="R455">
        <v>7</v>
      </c>
      <c r="S455">
        <f t="shared" si="31"/>
        <v>95</v>
      </c>
      <c r="T455">
        <f t="shared" si="31"/>
        <v>0.16</v>
      </c>
      <c r="U455">
        <f t="shared" si="31"/>
        <v>36.848957311089301</v>
      </c>
      <c r="V455">
        <f t="shared" si="31"/>
        <v>8.5048674458269528E-3</v>
      </c>
      <c r="W455">
        <f t="shared" si="31"/>
        <v>2.4510434370891329E-2</v>
      </c>
      <c r="X455">
        <f t="shared" si="31"/>
        <v>9.6999999999999993</v>
      </c>
      <c r="Y455">
        <f t="shared" si="31"/>
        <v>73.2</v>
      </c>
      <c r="Z455">
        <f t="shared" si="31"/>
        <v>121</v>
      </c>
      <c r="AA455">
        <f t="shared" si="31"/>
        <v>0.69200000000000006</v>
      </c>
      <c r="AB455">
        <f t="shared" si="31"/>
        <v>76.400000000000006</v>
      </c>
      <c r="AC455">
        <f t="shared" si="31"/>
        <v>0.70744499999999999</v>
      </c>
      <c r="AD455">
        <f t="shared" si="31"/>
        <v>1</v>
      </c>
    </row>
    <row r="456" spans="1:30" x14ac:dyDescent="0.3">
      <c r="A456" t="s">
        <v>62</v>
      </c>
      <c r="B456" s="3">
        <v>60</v>
      </c>
      <c r="C456" s="9">
        <v>2020</v>
      </c>
      <c r="D456" s="11">
        <v>331888</v>
      </c>
      <c r="E456" s="16">
        <v>58074407.62452253</v>
      </c>
      <c r="F456" s="17">
        <f t="shared" si="27"/>
        <v>174981.9445852894</v>
      </c>
      <c r="G456">
        <v>131</v>
      </c>
      <c r="H456" s="51">
        <v>0.44</v>
      </c>
      <c r="I456" s="17">
        <v>23.475327979297294</v>
      </c>
      <c r="J456">
        <v>0.11763572365592492</v>
      </c>
      <c r="K456">
        <v>6.9010947147585397E-3</v>
      </c>
      <c r="L456">
        <v>12.3</v>
      </c>
      <c r="M456">
        <v>93.4</v>
      </c>
      <c r="N456">
        <v>157</v>
      </c>
      <c r="O456">
        <v>0.45500000000000002</v>
      </c>
      <c r="P456">
        <v>105.7</v>
      </c>
      <c r="Q456">
        <v>0.40086799999999995</v>
      </c>
      <c r="R456">
        <v>2</v>
      </c>
      <c r="S456">
        <f t="shared" si="31"/>
        <v>117</v>
      </c>
      <c r="T456">
        <f t="shared" si="31"/>
        <v>0.39</v>
      </c>
      <c r="U456">
        <f t="shared" si="31"/>
        <v>23.845709790434597</v>
      </c>
      <c r="V456">
        <f t="shared" si="31"/>
        <v>0.1994390664842888</v>
      </c>
      <c r="W456">
        <f t="shared" si="31"/>
        <v>7.0697147219180891E-3</v>
      </c>
      <c r="X456">
        <f t="shared" si="31"/>
        <v>8.8000000000000007</v>
      </c>
      <c r="Y456">
        <f t="shared" si="31"/>
        <v>87.5</v>
      </c>
      <c r="Z456">
        <f t="shared" si="31"/>
        <v>151</v>
      </c>
      <c r="AA456">
        <f t="shared" si="31"/>
        <v>0.45399999999999996</v>
      </c>
      <c r="AB456">
        <f t="shared" si="31"/>
        <v>106.7</v>
      </c>
      <c r="AC456">
        <f t="shared" si="31"/>
        <v>0.39850099999999999</v>
      </c>
      <c r="AD456">
        <f t="shared" si="31"/>
        <v>0</v>
      </c>
    </row>
    <row r="457" spans="1:30" x14ac:dyDescent="0.3">
      <c r="A457" t="s">
        <v>63</v>
      </c>
      <c r="B457" s="3">
        <v>61</v>
      </c>
      <c r="C457" s="9">
        <v>2020</v>
      </c>
      <c r="D457" s="11">
        <v>537293</v>
      </c>
      <c r="E457" s="16">
        <v>219163350.5164651</v>
      </c>
      <c r="F457" s="17">
        <f t="shared" si="27"/>
        <v>407902.85843378771</v>
      </c>
      <c r="G457">
        <v>241</v>
      </c>
      <c r="H457" s="51">
        <v>0.04</v>
      </c>
      <c r="I457" s="17">
        <v>13.02562457458909</v>
      </c>
      <c r="J457">
        <v>0.14503767607581489</v>
      </c>
      <c r="K457">
        <v>0.19896828236934683</v>
      </c>
      <c r="L457">
        <v>11.8</v>
      </c>
      <c r="M457">
        <v>75</v>
      </c>
      <c r="N457">
        <v>151</v>
      </c>
      <c r="O457">
        <v>0.315</v>
      </c>
      <c r="P457">
        <v>74.3</v>
      </c>
      <c r="Q457">
        <v>0.73864400000000008</v>
      </c>
      <c r="R457">
        <v>13</v>
      </c>
      <c r="S457">
        <f t="shared" si="31"/>
        <v>246</v>
      </c>
      <c r="T457">
        <f t="shared" si="31"/>
        <v>0.04</v>
      </c>
      <c r="U457">
        <f t="shared" si="31"/>
        <v>12.742153530925716</v>
      </c>
      <c r="V457">
        <f t="shared" si="31"/>
        <v>0.14618699656036993</v>
      </c>
      <c r="W457">
        <f t="shared" si="31"/>
        <v>0.18802795323569144</v>
      </c>
      <c r="X457">
        <f t="shared" si="31"/>
        <v>12.6</v>
      </c>
      <c r="Y457">
        <f t="shared" si="31"/>
        <v>69.2</v>
      </c>
      <c r="Z457">
        <f t="shared" si="31"/>
        <v>159</v>
      </c>
      <c r="AA457">
        <f t="shared" si="31"/>
        <v>0.315</v>
      </c>
      <c r="AB457">
        <f t="shared" si="31"/>
        <v>69.400000000000006</v>
      </c>
      <c r="AC457">
        <f t="shared" si="31"/>
        <v>0.74771199999999993</v>
      </c>
      <c r="AD457">
        <f t="shared" si="31"/>
        <v>18</v>
      </c>
    </row>
    <row r="458" spans="1:30" x14ac:dyDescent="0.3">
      <c r="A458" t="s">
        <v>64</v>
      </c>
      <c r="B458" s="3">
        <v>62</v>
      </c>
      <c r="C458" s="9">
        <v>2020</v>
      </c>
      <c r="D458" s="11">
        <v>2208563</v>
      </c>
      <c r="E458" s="16">
        <v>554647715.57375264</v>
      </c>
      <c r="F458" s="17">
        <f t="shared" si="27"/>
        <v>251135.111642164</v>
      </c>
      <c r="G458">
        <v>1099</v>
      </c>
      <c r="H458" s="51">
        <v>0.3</v>
      </c>
      <c r="I458" s="17">
        <v>18.363986405054924</v>
      </c>
      <c r="J458">
        <v>6.5716060209348318E-3</v>
      </c>
      <c r="K458">
        <v>0.19399797660788831</v>
      </c>
      <c r="L458">
        <v>26.3</v>
      </c>
      <c r="M458">
        <v>77.3</v>
      </c>
      <c r="N458">
        <v>216</v>
      </c>
      <c r="O458">
        <v>0.42100000000000004</v>
      </c>
      <c r="P458">
        <v>95.2</v>
      </c>
      <c r="Q458">
        <v>0.651169</v>
      </c>
      <c r="R458">
        <v>159</v>
      </c>
      <c r="S458">
        <f t="shared" si="31"/>
        <v>1140</v>
      </c>
      <c r="T458">
        <f t="shared" si="31"/>
        <v>0.32</v>
      </c>
      <c r="U458">
        <f t="shared" si="31"/>
        <v>17.953034015494165</v>
      </c>
      <c r="V458">
        <f t="shared" si="31"/>
        <v>4.7753429773259902E-3</v>
      </c>
      <c r="W458">
        <f t="shared" si="31"/>
        <v>0.17558965427065193</v>
      </c>
      <c r="X458">
        <f t="shared" si="31"/>
        <v>17.100000000000001</v>
      </c>
      <c r="Y458">
        <f t="shared" si="31"/>
        <v>76</v>
      </c>
      <c r="Z458">
        <f t="shared" si="31"/>
        <v>212</v>
      </c>
      <c r="AA458">
        <f t="shared" si="31"/>
        <v>0.42399999999999999</v>
      </c>
      <c r="AB458">
        <f t="shared" si="31"/>
        <v>95.6</v>
      </c>
      <c r="AC458">
        <f t="shared" si="31"/>
        <v>0.67169999999999996</v>
      </c>
      <c r="AD458">
        <f t="shared" si="31"/>
        <v>169</v>
      </c>
    </row>
    <row r="459" spans="1:30" x14ac:dyDescent="0.3">
      <c r="A459" t="s">
        <v>65</v>
      </c>
      <c r="B459" s="3">
        <v>63</v>
      </c>
      <c r="C459" s="9">
        <v>2020</v>
      </c>
      <c r="D459" s="11">
        <v>2867233</v>
      </c>
      <c r="E459" s="16">
        <v>1841715984.6699231</v>
      </c>
      <c r="F459" s="17">
        <f t="shared" si="27"/>
        <v>642332.16647196899</v>
      </c>
      <c r="G459">
        <v>1461</v>
      </c>
      <c r="H459" s="51">
        <v>0.98</v>
      </c>
      <c r="I459" s="17">
        <v>17.621490606186558</v>
      </c>
      <c r="J459">
        <v>0.16069215499774667</v>
      </c>
      <c r="K459">
        <v>0.40759587563807415</v>
      </c>
      <c r="L459">
        <v>14.899999999999999</v>
      </c>
      <c r="M459">
        <v>76.400000000000006</v>
      </c>
      <c r="N459">
        <v>233</v>
      </c>
      <c r="O459">
        <v>0.20899999999999999</v>
      </c>
      <c r="P459">
        <v>81.5</v>
      </c>
      <c r="Q459">
        <v>0.842808</v>
      </c>
      <c r="R459">
        <v>359</v>
      </c>
      <c r="S459">
        <f t="shared" si="31"/>
        <v>1482</v>
      </c>
      <c r="T459">
        <f t="shared" si="31"/>
        <v>1.01</v>
      </c>
      <c r="U459">
        <f t="shared" si="31"/>
        <v>16.186237131646806</v>
      </c>
      <c r="V459">
        <f t="shared" si="31"/>
        <v>0.22469932514806026</v>
      </c>
      <c r="W459">
        <f t="shared" si="31"/>
        <v>0.36356910338266119</v>
      </c>
      <c r="X459">
        <f t="shared" si="31"/>
        <v>14.6</v>
      </c>
      <c r="Y459">
        <f t="shared" si="31"/>
        <v>69.5</v>
      </c>
      <c r="Z459">
        <f t="shared" si="31"/>
        <v>240</v>
      </c>
      <c r="AA459">
        <f t="shared" si="31"/>
        <v>0.21100000000000002</v>
      </c>
      <c r="AB459">
        <f t="shared" si="31"/>
        <v>80.099999999999994</v>
      </c>
      <c r="AC459">
        <f t="shared" si="31"/>
        <v>0.84444299999999994</v>
      </c>
      <c r="AD459">
        <f t="shared" si="31"/>
        <v>411</v>
      </c>
    </row>
    <row r="460" spans="1:30" x14ac:dyDescent="0.3">
      <c r="A460" t="s">
        <v>66</v>
      </c>
      <c r="B460" s="3">
        <v>64</v>
      </c>
      <c r="C460" s="9">
        <v>2020</v>
      </c>
      <c r="D460" s="11">
        <v>2388558</v>
      </c>
      <c r="E460" s="16">
        <v>1209003672.1807559</v>
      </c>
      <c r="F460" s="17">
        <f t="shared" si="27"/>
        <v>506164.67014020839</v>
      </c>
      <c r="G460">
        <v>1153</v>
      </c>
      <c r="H460" s="51">
        <v>0.41</v>
      </c>
      <c r="I460" s="17">
        <v>26.098050586799431</v>
      </c>
      <c r="J460">
        <v>0.25598943972251686</v>
      </c>
      <c r="K460">
        <v>0.1090816206295713</v>
      </c>
      <c r="L460">
        <v>18.3</v>
      </c>
      <c r="M460">
        <v>78.900000000000006</v>
      </c>
      <c r="N460">
        <v>278</v>
      </c>
      <c r="O460">
        <v>0.223</v>
      </c>
      <c r="P460">
        <v>93.4</v>
      </c>
      <c r="Q460">
        <v>0.78575799999999996</v>
      </c>
      <c r="R460">
        <v>146</v>
      </c>
      <c r="S460">
        <f t="shared" si="31"/>
        <v>1167</v>
      </c>
      <c r="T460">
        <f t="shared" si="31"/>
        <v>0.04</v>
      </c>
      <c r="U460">
        <f t="shared" si="31"/>
        <v>23.809553498816872</v>
      </c>
      <c r="V460">
        <f t="shared" si="31"/>
        <v>0.29322735169040071</v>
      </c>
      <c r="W460">
        <f t="shared" si="31"/>
        <v>9.8353598457555869E-2</v>
      </c>
      <c r="X460">
        <f t="shared" si="31"/>
        <v>15.2</v>
      </c>
      <c r="Y460">
        <f t="shared" si="31"/>
        <v>74.5</v>
      </c>
      <c r="Z460">
        <f t="shared" si="31"/>
        <v>277</v>
      </c>
      <c r="AA460">
        <f t="shared" si="31"/>
        <v>0.221</v>
      </c>
      <c r="AB460">
        <f t="shared" si="31"/>
        <v>94.5</v>
      </c>
      <c r="AC460">
        <f t="shared" si="31"/>
        <v>0.78307199999999999</v>
      </c>
      <c r="AD460">
        <f t="shared" si="31"/>
        <v>155</v>
      </c>
    </row>
    <row r="461" spans="1:30" x14ac:dyDescent="0.3">
      <c r="A461" t="s">
        <v>67</v>
      </c>
      <c r="B461" s="3">
        <v>65</v>
      </c>
      <c r="C461" s="9">
        <v>2020</v>
      </c>
      <c r="D461" s="11">
        <v>2634981</v>
      </c>
      <c r="E461" s="16">
        <v>902932583.76697159</v>
      </c>
      <c r="F461" s="17">
        <f t="shared" si="27"/>
        <v>342671.38312077831</v>
      </c>
      <c r="G461">
        <v>1276</v>
      </c>
      <c r="H461" s="51">
        <v>0.17</v>
      </c>
      <c r="I461" s="17">
        <v>26.318116242332746</v>
      </c>
      <c r="J461">
        <v>0.18905065400244045</v>
      </c>
      <c r="K461">
        <v>0.14872303751663729</v>
      </c>
      <c r="L461">
        <v>14.099999999999998</v>
      </c>
      <c r="M461">
        <v>74.900000000000006</v>
      </c>
      <c r="N461">
        <v>171</v>
      </c>
      <c r="O461">
        <v>0.13500000000000001</v>
      </c>
      <c r="P461">
        <v>92</v>
      </c>
      <c r="Q461">
        <v>0.82455800000000001</v>
      </c>
      <c r="R461">
        <v>172</v>
      </c>
      <c r="S461">
        <f t="shared" si="31"/>
        <v>1291</v>
      </c>
      <c r="T461">
        <f t="shared" si="31"/>
        <v>0.15</v>
      </c>
      <c r="U461">
        <f t="shared" si="31"/>
        <v>25.978087269009002</v>
      </c>
      <c r="V461">
        <f t="shared" si="31"/>
        <v>0.26249973719634534</v>
      </c>
      <c r="W461">
        <f t="shared" si="31"/>
        <v>0.13929968783853672</v>
      </c>
      <c r="X461">
        <f t="shared" si="31"/>
        <v>10.3</v>
      </c>
      <c r="Y461">
        <f t="shared" si="31"/>
        <v>69.7</v>
      </c>
      <c r="Z461">
        <f t="shared" si="31"/>
        <v>176</v>
      </c>
      <c r="AA461">
        <f t="shared" si="31"/>
        <v>0.13600000000000001</v>
      </c>
      <c r="AB461">
        <f t="shared" si="31"/>
        <v>91</v>
      </c>
      <c r="AC461">
        <f t="shared" si="31"/>
        <v>0.82379400000000003</v>
      </c>
      <c r="AD461">
        <f t="shared" si="31"/>
        <v>170</v>
      </c>
    </row>
    <row r="462" spans="1:30" x14ac:dyDescent="0.3">
      <c r="A462" t="s">
        <v>68</v>
      </c>
      <c r="B462" s="3">
        <v>66</v>
      </c>
      <c r="C462" s="9">
        <v>2020</v>
      </c>
      <c r="D462" s="11">
        <v>2806789</v>
      </c>
      <c r="E462" s="16">
        <v>1173067642.0980475</v>
      </c>
      <c r="F462" s="17">
        <f t="shared" si="27"/>
        <v>417939.37559896649</v>
      </c>
      <c r="G462">
        <v>1394</v>
      </c>
      <c r="H462" s="51">
        <v>2.0299999999999998</v>
      </c>
      <c r="I462" s="17">
        <v>19.560929689628615</v>
      </c>
      <c r="J462">
        <v>2.4455927085281704E-2</v>
      </c>
      <c r="K462">
        <v>0.13930819263615848</v>
      </c>
      <c r="L462">
        <v>17.8</v>
      </c>
      <c r="M462">
        <v>79</v>
      </c>
      <c r="N462">
        <v>350</v>
      </c>
      <c r="O462">
        <v>0.20499999999999999</v>
      </c>
      <c r="P462">
        <v>94.9</v>
      </c>
      <c r="Q462">
        <v>0.72765299999999999</v>
      </c>
      <c r="R462">
        <v>520</v>
      </c>
      <c r="S462">
        <f t="shared" si="31"/>
        <v>1430</v>
      </c>
      <c r="T462">
        <f t="shared" si="31"/>
        <v>1.94</v>
      </c>
      <c r="U462">
        <f t="shared" si="31"/>
        <v>18.563292569456667</v>
      </c>
      <c r="V462">
        <f t="shared" si="31"/>
        <v>3.2743755255369829E-2</v>
      </c>
      <c r="W462">
        <f t="shared" si="31"/>
        <v>0.13507852991291788</v>
      </c>
      <c r="X462">
        <f t="shared" si="31"/>
        <v>17.7</v>
      </c>
      <c r="Y462">
        <f t="shared" si="31"/>
        <v>80</v>
      </c>
      <c r="Z462">
        <f t="shared" si="31"/>
        <v>344</v>
      </c>
      <c r="AA462">
        <f t="shared" si="31"/>
        <v>0.20499999999999999</v>
      </c>
      <c r="AB462">
        <f t="shared" si="31"/>
        <v>94</v>
      </c>
      <c r="AC462">
        <f t="shared" si="31"/>
        <v>0.722333</v>
      </c>
      <c r="AD462">
        <f t="shared" si="31"/>
        <v>503</v>
      </c>
    </row>
    <row r="463" spans="1:30" x14ac:dyDescent="0.3">
      <c r="A463" t="s">
        <v>69</v>
      </c>
      <c r="B463" s="3">
        <v>67</v>
      </c>
      <c r="C463" s="9">
        <v>2020</v>
      </c>
      <c r="D463" s="11">
        <v>1890857</v>
      </c>
      <c r="E463" s="16">
        <v>687021168.88437653</v>
      </c>
      <c r="F463" s="17">
        <f t="shared" si="27"/>
        <v>363338.51205267059</v>
      </c>
      <c r="G463">
        <v>1021</v>
      </c>
      <c r="H463" s="51">
        <v>0.75</v>
      </c>
      <c r="I463" s="17">
        <v>26.022977736419101</v>
      </c>
      <c r="J463">
        <v>2.0045558453494774E-3</v>
      </c>
      <c r="K463">
        <v>0.30753007505374136</v>
      </c>
      <c r="L463">
        <v>25.1</v>
      </c>
      <c r="M463">
        <v>77</v>
      </c>
      <c r="N463">
        <v>385</v>
      </c>
      <c r="O463">
        <v>0.26600000000000001</v>
      </c>
      <c r="P463">
        <v>82.5</v>
      </c>
      <c r="Q463">
        <v>0.58408900000000008</v>
      </c>
      <c r="R463">
        <v>197</v>
      </c>
      <c r="S463">
        <f t="shared" si="31"/>
        <v>1016</v>
      </c>
      <c r="T463">
        <f t="shared" si="31"/>
        <v>0.77</v>
      </c>
      <c r="U463">
        <f t="shared" si="31"/>
        <v>22.311562074089501</v>
      </c>
      <c r="V463">
        <f t="shared" si="31"/>
        <v>3.4632481350152667E-3</v>
      </c>
      <c r="W463">
        <f t="shared" si="31"/>
        <v>0.33126495668162381</v>
      </c>
      <c r="X463">
        <f t="shared" si="31"/>
        <v>19.7</v>
      </c>
      <c r="Y463">
        <f t="shared" si="31"/>
        <v>78.2</v>
      </c>
      <c r="Z463">
        <f t="shared" si="31"/>
        <v>390</v>
      </c>
      <c r="AA463">
        <f t="shared" si="31"/>
        <v>0.26700000000000002</v>
      </c>
      <c r="AB463">
        <f t="shared" si="31"/>
        <v>81.3</v>
      </c>
      <c r="AC463">
        <f t="shared" si="31"/>
        <v>0.58282200000000006</v>
      </c>
      <c r="AD463">
        <f t="shared" si="31"/>
        <v>219</v>
      </c>
    </row>
    <row r="464" spans="1:30" x14ac:dyDescent="0.3">
      <c r="A464" t="s">
        <v>70</v>
      </c>
      <c r="B464" s="3">
        <v>68</v>
      </c>
      <c r="C464" s="9">
        <v>2020</v>
      </c>
      <c r="D464" s="11">
        <v>1069994</v>
      </c>
      <c r="E464" s="16">
        <v>497130281.08424532</v>
      </c>
      <c r="F464" s="17">
        <f t="shared" si="27"/>
        <v>464610.34462272248</v>
      </c>
      <c r="G464">
        <v>537</v>
      </c>
      <c r="H464" s="51">
        <v>2.89</v>
      </c>
      <c r="I464" s="17">
        <v>18.329185975131399</v>
      </c>
      <c r="J464">
        <v>0.17931393155420269</v>
      </c>
      <c r="K464">
        <v>0.11215943280482252</v>
      </c>
      <c r="L464">
        <v>30.7</v>
      </c>
      <c r="M464">
        <v>76.2</v>
      </c>
      <c r="N464">
        <v>539</v>
      </c>
      <c r="O464">
        <v>0.28699999999999998</v>
      </c>
      <c r="P464">
        <v>90.8</v>
      </c>
      <c r="Q464">
        <v>0.70312600000000003</v>
      </c>
      <c r="R464">
        <v>259</v>
      </c>
      <c r="S464">
        <f t="shared" si="31"/>
        <v>541</v>
      </c>
      <c r="T464">
        <f t="shared" si="31"/>
        <v>2.72</v>
      </c>
      <c r="U464">
        <f t="shared" si="31"/>
        <v>16.461531054358641</v>
      </c>
      <c r="V464">
        <f t="shared" si="31"/>
        <v>0.27658197808421892</v>
      </c>
      <c r="W464">
        <f t="shared" si="31"/>
        <v>0.100242867673212</v>
      </c>
      <c r="X464">
        <f t="shared" si="31"/>
        <v>27.800000000000004</v>
      </c>
      <c r="Y464">
        <f t="shared" si="31"/>
        <v>73.599999999999994</v>
      </c>
      <c r="Z464">
        <f t="shared" si="31"/>
        <v>533</v>
      </c>
      <c r="AA464">
        <f t="shared" si="31"/>
        <v>0.28300000000000003</v>
      </c>
      <c r="AB464">
        <f t="shared" si="31"/>
        <v>96.4</v>
      </c>
      <c r="AC464">
        <f t="shared" si="31"/>
        <v>0.67707899999999999</v>
      </c>
      <c r="AD464">
        <f t="shared" si="31"/>
        <v>288</v>
      </c>
    </row>
    <row r="465" spans="1:30" x14ac:dyDescent="0.3">
      <c r="A465" t="s">
        <v>71</v>
      </c>
      <c r="B465" s="3">
        <v>69</v>
      </c>
      <c r="C465" s="9">
        <v>2020</v>
      </c>
      <c r="D465" s="11">
        <v>981527</v>
      </c>
      <c r="E465" s="16">
        <v>237105749.38671157</v>
      </c>
      <c r="F465" s="17">
        <f t="shared" ref="F465:F528" si="32">E465/D465*1000</f>
        <v>241568.23947452445</v>
      </c>
      <c r="G465">
        <v>427</v>
      </c>
      <c r="H465" s="51">
        <v>0.3</v>
      </c>
      <c r="I465" s="17">
        <v>21.518268800173317</v>
      </c>
      <c r="J465">
        <v>6.2935591546125394E-2</v>
      </c>
      <c r="K465">
        <v>0.12217068003627479</v>
      </c>
      <c r="L465">
        <v>16.2</v>
      </c>
      <c r="M465">
        <v>80.7</v>
      </c>
      <c r="N465">
        <v>203</v>
      </c>
      <c r="O465">
        <v>0.40799999999999997</v>
      </c>
      <c r="P465">
        <v>85.1</v>
      </c>
      <c r="Q465">
        <v>0.62983199999999995</v>
      </c>
      <c r="R465">
        <v>27</v>
      </c>
      <c r="S465">
        <f t="shared" si="31"/>
        <v>433</v>
      </c>
      <c r="T465">
        <f t="shared" si="31"/>
        <v>0.31</v>
      </c>
      <c r="U465">
        <f t="shared" si="31"/>
        <v>25.510695623603723</v>
      </c>
      <c r="V465">
        <f t="shared" si="31"/>
        <v>5.1251994454953882E-2</v>
      </c>
      <c r="W465">
        <f t="shared" si="31"/>
        <v>9.3786421470641604E-2</v>
      </c>
      <c r="X465">
        <f t="shared" si="31"/>
        <v>17</v>
      </c>
      <c r="Y465">
        <f t="shared" si="31"/>
        <v>83.7</v>
      </c>
      <c r="Z465">
        <f t="shared" si="31"/>
        <v>209</v>
      </c>
      <c r="AA465">
        <f t="shared" si="31"/>
        <v>0.40700000000000003</v>
      </c>
      <c r="AB465">
        <f t="shared" si="31"/>
        <v>83.6</v>
      </c>
      <c r="AC465">
        <f t="shared" si="31"/>
        <v>0.63656400000000002</v>
      </c>
      <c r="AD465">
        <f t="shared" si="31"/>
        <v>37</v>
      </c>
    </row>
    <row r="466" spans="1:30" x14ac:dyDescent="0.3">
      <c r="A466" t="s">
        <v>72</v>
      </c>
      <c r="B466" s="3">
        <v>70</v>
      </c>
      <c r="C466" s="9">
        <v>2020</v>
      </c>
      <c r="D466" s="11">
        <v>981987</v>
      </c>
      <c r="E466" s="16">
        <v>874033417.04810584</v>
      </c>
      <c r="F466" s="17">
        <f t="shared" si="32"/>
        <v>890066.17913282535</v>
      </c>
      <c r="G466">
        <v>502</v>
      </c>
      <c r="H466" s="51">
        <v>0.27</v>
      </c>
      <c r="I466" s="17">
        <v>22.853418867727477</v>
      </c>
      <c r="J466">
        <v>0.49704329205379272</v>
      </c>
      <c r="K466">
        <v>1.1803557484122517E-2</v>
      </c>
      <c r="L466">
        <v>15.7</v>
      </c>
      <c r="M466">
        <v>91.4</v>
      </c>
      <c r="N466">
        <v>242</v>
      </c>
      <c r="O466">
        <v>0.33700000000000002</v>
      </c>
      <c r="P466">
        <v>86.1</v>
      </c>
      <c r="Q466">
        <v>0.40277000000000002</v>
      </c>
      <c r="R466">
        <v>78</v>
      </c>
      <c r="S466">
        <f t="shared" ref="S466:AD481" si="33">G387</f>
        <v>501</v>
      </c>
      <c r="T466">
        <f t="shared" si="33"/>
        <v>0.24</v>
      </c>
      <c r="U466">
        <f t="shared" si="33"/>
        <v>34.28773280796311</v>
      </c>
      <c r="V466">
        <f t="shared" si="33"/>
        <v>0.50477222658196563</v>
      </c>
      <c r="W466">
        <f t="shared" si="33"/>
        <v>1.0803118319973956E-2</v>
      </c>
      <c r="X466">
        <f t="shared" si="33"/>
        <v>14.6</v>
      </c>
      <c r="Y466">
        <f t="shared" si="33"/>
        <v>87.6</v>
      </c>
      <c r="Z466">
        <f t="shared" si="33"/>
        <v>245</v>
      </c>
      <c r="AA466">
        <f t="shared" si="33"/>
        <v>0.33899999999999997</v>
      </c>
      <c r="AB466">
        <f t="shared" si="33"/>
        <v>95.3</v>
      </c>
      <c r="AC466">
        <f t="shared" si="33"/>
        <v>0.40178900000000001</v>
      </c>
      <c r="AD466">
        <f t="shared" si="33"/>
        <v>55</v>
      </c>
    </row>
    <row r="467" spans="1:30" x14ac:dyDescent="0.3">
      <c r="A467" t="s">
        <v>73</v>
      </c>
      <c r="B467" s="3">
        <v>71</v>
      </c>
      <c r="C467" s="9">
        <v>2020</v>
      </c>
      <c r="D467" s="11">
        <v>1019906</v>
      </c>
      <c r="E467" s="16">
        <v>312759529.45984864</v>
      </c>
      <c r="F467" s="17">
        <f t="shared" si="32"/>
        <v>306655.25005230738</v>
      </c>
      <c r="G467">
        <v>524</v>
      </c>
      <c r="H467" s="51">
        <v>0.12</v>
      </c>
      <c r="I467" s="17">
        <v>30.014102468570698</v>
      </c>
      <c r="J467">
        <v>0.26059350420808275</v>
      </c>
      <c r="K467">
        <v>2.2979574297498494E-2</v>
      </c>
      <c r="L467">
        <v>11.3</v>
      </c>
      <c r="M467">
        <v>69.7</v>
      </c>
      <c r="N467">
        <v>204</v>
      </c>
      <c r="O467">
        <v>0.311</v>
      </c>
      <c r="P467">
        <v>101.2</v>
      </c>
      <c r="Q467">
        <v>0.65685400000000005</v>
      </c>
      <c r="R467">
        <v>18</v>
      </c>
      <c r="S467">
        <f t="shared" si="33"/>
        <v>525</v>
      </c>
      <c r="T467">
        <f t="shared" si="33"/>
        <v>0.11</v>
      </c>
      <c r="U467">
        <f t="shared" si="33"/>
        <v>26.032087020419432</v>
      </c>
      <c r="V467">
        <f t="shared" si="33"/>
        <v>0.1768629308843781</v>
      </c>
      <c r="W467">
        <f t="shared" si="33"/>
        <v>2.9310670307682824E-2</v>
      </c>
      <c r="X467">
        <f t="shared" si="33"/>
        <v>10.4</v>
      </c>
      <c r="Y467">
        <f t="shared" si="33"/>
        <v>65.3</v>
      </c>
      <c r="Z467">
        <f t="shared" si="33"/>
        <v>211</v>
      </c>
      <c r="AA467">
        <f t="shared" si="33"/>
        <v>0.312</v>
      </c>
      <c r="AB467">
        <f t="shared" si="33"/>
        <v>101</v>
      </c>
      <c r="AC467">
        <f t="shared" si="33"/>
        <v>0.65543499999999999</v>
      </c>
      <c r="AD467">
        <f t="shared" si="33"/>
        <v>25</v>
      </c>
    </row>
    <row r="468" spans="1:30" x14ac:dyDescent="0.3">
      <c r="A468" t="s">
        <v>74</v>
      </c>
      <c r="B468" s="3">
        <v>72</v>
      </c>
      <c r="C468" s="9">
        <v>2020</v>
      </c>
      <c r="D468" s="11">
        <v>294810</v>
      </c>
      <c r="E468" s="16">
        <v>239709010.64270118</v>
      </c>
      <c r="F468" s="17">
        <f t="shared" si="32"/>
        <v>813096.60677284072</v>
      </c>
      <c r="G468">
        <v>182</v>
      </c>
      <c r="H468" s="51">
        <v>0.53</v>
      </c>
      <c r="I468" s="17">
        <v>19.699505514635185</v>
      </c>
      <c r="J468">
        <v>7.5245105242597393E-2</v>
      </c>
      <c r="K468">
        <v>7.296790466802551E-2</v>
      </c>
      <c r="L468">
        <v>20.7</v>
      </c>
      <c r="M468">
        <v>82.7</v>
      </c>
      <c r="N468">
        <v>141</v>
      </c>
      <c r="O468">
        <v>0.222</v>
      </c>
      <c r="P468">
        <v>118.9</v>
      </c>
      <c r="Q468">
        <v>0.93962000000000001</v>
      </c>
      <c r="R468">
        <v>10</v>
      </c>
      <c r="S468">
        <f t="shared" si="33"/>
        <v>182</v>
      </c>
      <c r="T468">
        <f t="shared" si="33"/>
        <v>0.5</v>
      </c>
      <c r="U468">
        <f t="shared" si="33"/>
        <v>16.733356531053083</v>
      </c>
      <c r="V468">
        <f t="shared" si="33"/>
        <v>4.7701863398874937E-2</v>
      </c>
      <c r="W468">
        <f t="shared" si="33"/>
        <v>6.2263758766208065E-2</v>
      </c>
      <c r="X468">
        <f t="shared" si="33"/>
        <v>15.7</v>
      </c>
      <c r="Y468">
        <f t="shared" si="33"/>
        <v>84.9</v>
      </c>
      <c r="Z468">
        <f t="shared" si="33"/>
        <v>147</v>
      </c>
      <c r="AA468">
        <f t="shared" si="33"/>
        <v>0.223</v>
      </c>
      <c r="AB468">
        <f t="shared" si="33"/>
        <v>109.6</v>
      </c>
      <c r="AC468">
        <f t="shared" si="33"/>
        <v>0.94659700000000002</v>
      </c>
      <c r="AD468">
        <f t="shared" si="33"/>
        <v>9</v>
      </c>
    </row>
    <row r="469" spans="1:30" x14ac:dyDescent="0.3">
      <c r="A469" t="s">
        <v>75</v>
      </c>
      <c r="B469" s="3">
        <v>73</v>
      </c>
      <c r="C469" s="9">
        <v>2020</v>
      </c>
      <c r="D469" s="11">
        <v>1867932</v>
      </c>
      <c r="E469" s="16">
        <v>925181056.80001509</v>
      </c>
      <c r="F469" s="17">
        <f t="shared" si="32"/>
        <v>495296.96841213445</v>
      </c>
      <c r="G469">
        <v>1002</v>
      </c>
      <c r="H469" s="51">
        <v>0.77</v>
      </c>
      <c r="I469" s="17">
        <v>20.753026347944228</v>
      </c>
      <c r="J469">
        <v>9.5994936396137428E-3</v>
      </c>
      <c r="K469">
        <v>7.4261883676495097E-2</v>
      </c>
      <c r="L469">
        <v>20.5</v>
      </c>
      <c r="M469">
        <v>79.599999999999994</v>
      </c>
      <c r="N469">
        <v>230</v>
      </c>
      <c r="O469">
        <v>0.217</v>
      </c>
      <c r="P469">
        <v>98.5</v>
      </c>
      <c r="Q469">
        <v>0.89745799999999998</v>
      </c>
      <c r="R469">
        <v>136</v>
      </c>
      <c r="S469">
        <f t="shared" si="33"/>
        <v>999</v>
      </c>
      <c r="T469">
        <f t="shared" si="33"/>
        <v>0.68</v>
      </c>
      <c r="U469">
        <f t="shared" si="33"/>
        <v>17.031140226311656</v>
      </c>
      <c r="V469">
        <f t="shared" si="33"/>
        <v>9.9592809872106978E-3</v>
      </c>
      <c r="W469">
        <f t="shared" si="33"/>
        <v>9.2511991137990315E-2</v>
      </c>
      <c r="X469">
        <f t="shared" si="33"/>
        <v>19.399999999999999</v>
      </c>
      <c r="Y469">
        <f t="shared" si="33"/>
        <v>75.400000000000006</v>
      </c>
      <c r="Z469">
        <f t="shared" si="33"/>
        <v>238</v>
      </c>
      <c r="AA469">
        <f t="shared" si="33"/>
        <v>0.218</v>
      </c>
      <c r="AB469">
        <f t="shared" si="33"/>
        <v>98.9</v>
      </c>
      <c r="AC469">
        <f t="shared" si="33"/>
        <v>0.89047300000000007</v>
      </c>
      <c r="AD469">
        <f t="shared" si="33"/>
        <v>164</v>
      </c>
    </row>
    <row r="470" spans="1:30" x14ac:dyDescent="0.3">
      <c r="A470" t="s">
        <v>76</v>
      </c>
      <c r="B470" s="3">
        <v>74</v>
      </c>
      <c r="C470" s="9">
        <v>2020</v>
      </c>
      <c r="D470" s="11">
        <v>1302772</v>
      </c>
      <c r="E470" s="16">
        <v>694499084.1381495</v>
      </c>
      <c r="F470" s="17">
        <f t="shared" si="32"/>
        <v>533093.34567994205</v>
      </c>
      <c r="G470">
        <v>721</v>
      </c>
      <c r="H470" s="51">
        <v>0.24</v>
      </c>
      <c r="I470" s="17">
        <v>28.399810690755846</v>
      </c>
      <c r="J470">
        <v>7.6762782168645877E-2</v>
      </c>
      <c r="K470">
        <v>0.101279127327443</v>
      </c>
      <c r="L470">
        <v>18</v>
      </c>
      <c r="M470">
        <v>83.1</v>
      </c>
      <c r="N470">
        <v>312</v>
      </c>
      <c r="O470">
        <v>0.16699999999999998</v>
      </c>
      <c r="P470">
        <v>83.2</v>
      </c>
      <c r="Q470">
        <v>0.92064999999999997</v>
      </c>
      <c r="R470">
        <v>126</v>
      </c>
      <c r="S470">
        <f t="shared" si="33"/>
        <v>702</v>
      </c>
      <c r="T470">
        <f t="shared" si="33"/>
        <v>0.27</v>
      </c>
      <c r="U470">
        <f t="shared" si="33"/>
        <v>22.131692927956191</v>
      </c>
      <c r="V470">
        <f t="shared" si="33"/>
        <v>5.9791755047988199E-2</v>
      </c>
      <c r="W470">
        <f t="shared" si="33"/>
        <v>9.3808892929750406E-2</v>
      </c>
      <c r="X470">
        <f t="shared" si="33"/>
        <v>18</v>
      </c>
      <c r="Y470">
        <f t="shared" si="33"/>
        <v>77.3</v>
      </c>
      <c r="Z470">
        <f t="shared" si="33"/>
        <v>324</v>
      </c>
      <c r="AA470">
        <f t="shared" si="33"/>
        <v>0.16800000000000001</v>
      </c>
      <c r="AB470">
        <f t="shared" si="33"/>
        <v>86.3</v>
      </c>
      <c r="AC470">
        <f t="shared" si="33"/>
        <v>0.905254</v>
      </c>
      <c r="AD470">
        <f t="shared" si="33"/>
        <v>92</v>
      </c>
    </row>
    <row r="471" spans="1:30" x14ac:dyDescent="0.3">
      <c r="A471" t="s">
        <v>77</v>
      </c>
      <c r="B471" s="3">
        <v>75</v>
      </c>
      <c r="C471" s="9">
        <v>2020</v>
      </c>
      <c r="D471" s="11">
        <v>778191</v>
      </c>
      <c r="E471" s="16">
        <v>335142281.12866795</v>
      </c>
      <c r="F471" s="17">
        <f t="shared" si="32"/>
        <v>430668.41061984521</v>
      </c>
      <c r="G471">
        <v>403</v>
      </c>
      <c r="H471" s="51">
        <v>0.15</v>
      </c>
      <c r="I471" s="17">
        <v>80.218050487684096</v>
      </c>
      <c r="J471">
        <v>0.15262744543615775</v>
      </c>
      <c r="K471">
        <v>3.1697874033734121E-2</v>
      </c>
      <c r="L471">
        <v>11.7</v>
      </c>
      <c r="M471">
        <v>83.5</v>
      </c>
      <c r="N471">
        <v>185</v>
      </c>
      <c r="O471">
        <v>0.32</v>
      </c>
      <c r="P471">
        <v>96</v>
      </c>
      <c r="Q471">
        <v>0.77204800000000007</v>
      </c>
      <c r="R471">
        <v>58</v>
      </c>
      <c r="S471">
        <f t="shared" si="33"/>
        <v>408</v>
      </c>
      <c r="T471">
        <f t="shared" si="33"/>
        <v>0.17</v>
      </c>
      <c r="U471">
        <f t="shared" si="33"/>
        <v>86.185962086582677</v>
      </c>
      <c r="V471">
        <f t="shared" si="33"/>
        <v>0.11695705676081455</v>
      </c>
      <c r="W471">
        <f t="shared" si="33"/>
        <v>3.3918519107724192E-2</v>
      </c>
      <c r="X471">
        <f t="shared" si="33"/>
        <v>13.8</v>
      </c>
      <c r="Y471">
        <f t="shared" si="33"/>
        <v>74.7</v>
      </c>
      <c r="Z471">
        <f t="shared" si="33"/>
        <v>186</v>
      </c>
      <c r="AA471">
        <f t="shared" si="33"/>
        <v>0.32100000000000001</v>
      </c>
      <c r="AB471">
        <f t="shared" si="33"/>
        <v>96.3</v>
      </c>
      <c r="AC471">
        <f t="shared" si="33"/>
        <v>0.76739400000000002</v>
      </c>
      <c r="AD471">
        <f t="shared" si="33"/>
        <v>55</v>
      </c>
    </row>
    <row r="472" spans="1:30" x14ac:dyDescent="0.3">
      <c r="A472" t="s">
        <v>78</v>
      </c>
      <c r="B472" s="3">
        <v>76</v>
      </c>
      <c r="C472" s="9">
        <v>2020</v>
      </c>
      <c r="D472" s="11">
        <v>137993</v>
      </c>
      <c r="E472" s="16">
        <v>186944257.76206344</v>
      </c>
      <c r="F472" s="17">
        <f t="shared" si="32"/>
        <v>1354737.253064021</v>
      </c>
      <c r="G472">
        <v>86</v>
      </c>
      <c r="H472" s="51">
        <v>0.28999999999999998</v>
      </c>
      <c r="I472" s="17">
        <v>16.550356659395536</v>
      </c>
      <c r="J472">
        <v>0.56109222551268123</v>
      </c>
      <c r="K472">
        <v>8.8370851205018513E-3</v>
      </c>
      <c r="L472">
        <v>17.600000000000001</v>
      </c>
      <c r="M472">
        <v>95.3</v>
      </c>
      <c r="N472">
        <v>185</v>
      </c>
      <c r="O472">
        <v>3.6000000000000004E-2</v>
      </c>
      <c r="P472">
        <v>111.8</v>
      </c>
      <c r="Q472">
        <v>0.96122799999999997</v>
      </c>
      <c r="R472">
        <v>5</v>
      </c>
      <c r="S472">
        <f t="shared" si="33"/>
        <v>86</v>
      </c>
      <c r="T472">
        <f t="shared" si="33"/>
        <v>0.36</v>
      </c>
      <c r="U472">
        <f t="shared" si="33"/>
        <v>19.232499700347319</v>
      </c>
      <c r="V472">
        <f t="shared" si="33"/>
        <v>0.4495002668754593</v>
      </c>
      <c r="W472">
        <f t="shared" si="33"/>
        <v>1.0276844067474006E-2</v>
      </c>
      <c r="X472">
        <f t="shared" si="33"/>
        <v>26</v>
      </c>
      <c r="Y472">
        <f t="shared" si="33"/>
        <v>91</v>
      </c>
      <c r="Z472">
        <f t="shared" si="33"/>
        <v>194</v>
      </c>
      <c r="AA472">
        <f t="shared" si="33"/>
        <v>3.6000000000000004E-2</v>
      </c>
      <c r="AB472">
        <f t="shared" si="33"/>
        <v>111.9</v>
      </c>
      <c r="AC472">
        <f t="shared" si="33"/>
        <v>0.95610499999999998</v>
      </c>
      <c r="AD472">
        <f t="shared" si="33"/>
        <v>8</v>
      </c>
    </row>
    <row r="473" spans="1:30" x14ac:dyDescent="0.3">
      <c r="A473" t="s">
        <v>79</v>
      </c>
      <c r="B473" s="3">
        <v>77</v>
      </c>
      <c r="C473" s="9">
        <v>2020</v>
      </c>
      <c r="D473" s="11">
        <v>471462</v>
      </c>
      <c r="E473" s="16">
        <v>752624612.23586559</v>
      </c>
      <c r="F473" s="17">
        <f t="shared" si="32"/>
        <v>1596363.2535302222</v>
      </c>
      <c r="G473">
        <v>276</v>
      </c>
      <c r="H473" s="51">
        <v>0.11</v>
      </c>
      <c r="I473" s="17">
        <v>23.010519528308873</v>
      </c>
      <c r="J473">
        <v>0.55635753507186525</v>
      </c>
      <c r="K473">
        <v>4.1161591547189583E-2</v>
      </c>
      <c r="L473">
        <v>8.5</v>
      </c>
      <c r="M473">
        <v>81.7</v>
      </c>
      <c r="N473">
        <v>113</v>
      </c>
      <c r="O473">
        <v>0.17800000000000002</v>
      </c>
      <c r="P473">
        <v>119.2</v>
      </c>
      <c r="Q473">
        <v>0.55993499999999996</v>
      </c>
      <c r="R473">
        <v>5</v>
      </c>
      <c r="S473">
        <f t="shared" si="33"/>
        <v>275</v>
      </c>
      <c r="T473">
        <f t="shared" si="33"/>
        <v>0.09</v>
      </c>
      <c r="U473">
        <f t="shared" si="33"/>
        <v>20.335982623147526</v>
      </c>
      <c r="V473">
        <f t="shared" si="33"/>
        <v>0.64302102397100047</v>
      </c>
      <c r="W473">
        <f t="shared" si="33"/>
        <v>2.4488585312944733E-2</v>
      </c>
      <c r="X473">
        <f t="shared" si="33"/>
        <v>10</v>
      </c>
      <c r="Y473">
        <f t="shared" si="33"/>
        <v>77</v>
      </c>
      <c r="Z473">
        <f t="shared" si="33"/>
        <v>123</v>
      </c>
      <c r="AA473">
        <f t="shared" si="33"/>
        <v>0.17800000000000002</v>
      </c>
      <c r="AB473">
        <f t="shared" si="33"/>
        <v>117.3</v>
      </c>
      <c r="AC473">
        <f t="shared" si="33"/>
        <v>0.49256</v>
      </c>
      <c r="AD473">
        <f t="shared" si="33"/>
        <v>9</v>
      </c>
    </row>
    <row r="474" spans="1:30" x14ac:dyDescent="0.3">
      <c r="A474" t="s">
        <v>80</v>
      </c>
      <c r="B474" s="3">
        <v>78</v>
      </c>
      <c r="C474" s="9">
        <v>2020</v>
      </c>
      <c r="D474" s="11">
        <v>153641</v>
      </c>
      <c r="E474" s="16">
        <v>51906138.184457839</v>
      </c>
      <c r="F474" s="17">
        <f t="shared" si="32"/>
        <v>337840.40838355542</v>
      </c>
      <c r="G474">
        <v>78</v>
      </c>
      <c r="H474" s="51">
        <v>0.15</v>
      </c>
      <c r="I474" s="17">
        <v>26.108317729050555</v>
      </c>
      <c r="J474">
        <v>0.13737848433088326</v>
      </c>
      <c r="K474">
        <v>3.8501161169926079E-2</v>
      </c>
      <c r="L474">
        <v>13.3</v>
      </c>
      <c r="M474">
        <v>76.3</v>
      </c>
      <c r="N474">
        <v>124</v>
      </c>
      <c r="O474">
        <v>0.29299999999999998</v>
      </c>
      <c r="P474">
        <v>119.2</v>
      </c>
      <c r="Q474">
        <v>0.86018100000000008</v>
      </c>
      <c r="R474">
        <v>19</v>
      </c>
      <c r="S474">
        <f t="shared" si="33"/>
        <v>77</v>
      </c>
      <c r="T474">
        <f t="shared" si="33"/>
        <v>0.17</v>
      </c>
      <c r="U474">
        <f t="shared" si="33"/>
        <v>27.944214003757416</v>
      </c>
      <c r="V474">
        <f t="shared" si="33"/>
        <v>0.11378899258568258</v>
      </c>
      <c r="W474">
        <f t="shared" si="33"/>
        <v>3.4216858992876825E-2</v>
      </c>
      <c r="X474">
        <f t="shared" si="33"/>
        <v>10.8</v>
      </c>
      <c r="Y474">
        <f t="shared" si="33"/>
        <v>75.3</v>
      </c>
      <c r="Z474">
        <f t="shared" si="33"/>
        <v>127</v>
      </c>
      <c r="AA474">
        <f t="shared" si="33"/>
        <v>0.29199999999999998</v>
      </c>
      <c r="AB474">
        <f t="shared" si="33"/>
        <v>124</v>
      </c>
      <c r="AC474">
        <f t="shared" si="33"/>
        <v>0.87870999999999999</v>
      </c>
      <c r="AD474">
        <f t="shared" si="33"/>
        <v>39</v>
      </c>
    </row>
    <row r="475" spans="1:30" x14ac:dyDescent="0.3">
      <c r="A475" t="s">
        <v>81</v>
      </c>
      <c r="B475" s="3">
        <v>79</v>
      </c>
      <c r="C475" s="9">
        <v>2020</v>
      </c>
      <c r="D475" s="11">
        <v>48066</v>
      </c>
      <c r="E475" s="16">
        <v>78982267.219008535</v>
      </c>
      <c r="F475" s="17">
        <f t="shared" si="32"/>
        <v>1643204.4942164635</v>
      </c>
      <c r="G475">
        <v>31</v>
      </c>
      <c r="H475" s="51">
        <v>7.0000000000000007E-2</v>
      </c>
      <c r="I475" s="17">
        <v>26.240784864284443</v>
      </c>
      <c r="J475">
        <v>0.45563314490898588</v>
      </c>
      <c r="K475">
        <v>2.3499641731312406E-3</v>
      </c>
      <c r="L475">
        <v>11.7</v>
      </c>
      <c r="M475">
        <v>89.2</v>
      </c>
      <c r="N475">
        <v>28</v>
      </c>
      <c r="O475">
        <v>0.317</v>
      </c>
      <c r="P475">
        <v>134.1</v>
      </c>
      <c r="Q475">
        <v>0.40559899999999999</v>
      </c>
      <c r="R475">
        <v>0</v>
      </c>
      <c r="S475">
        <f t="shared" si="33"/>
        <v>31</v>
      </c>
      <c r="T475">
        <f t="shared" si="33"/>
        <v>0.06</v>
      </c>
      <c r="U475">
        <f t="shared" si="33"/>
        <v>28.645132901731667</v>
      </c>
      <c r="V475">
        <f t="shared" si="33"/>
        <v>0.3942028044690542</v>
      </c>
      <c r="W475">
        <f t="shared" si="33"/>
        <v>3.2283857922022646E-3</v>
      </c>
      <c r="X475">
        <f t="shared" si="33"/>
        <v>9.4</v>
      </c>
      <c r="Y475">
        <f t="shared" si="33"/>
        <v>93.4</v>
      </c>
      <c r="Z475">
        <f t="shared" si="33"/>
        <v>27</v>
      </c>
      <c r="AA475">
        <f t="shared" si="33"/>
        <v>0.31</v>
      </c>
      <c r="AB475">
        <f t="shared" si="33"/>
        <v>131.4</v>
      </c>
      <c r="AC475">
        <f t="shared" si="33"/>
        <v>0.39680399999999999</v>
      </c>
      <c r="AD475">
        <f t="shared" si="33"/>
        <v>0</v>
      </c>
    </row>
    <row r="476" spans="1:30" x14ac:dyDescent="0.3">
      <c r="A476" s="2" t="s">
        <v>3</v>
      </c>
      <c r="B476" s="3">
        <v>1</v>
      </c>
      <c r="C476" s="9">
        <v>2021</v>
      </c>
      <c r="D476" s="11">
        <v>1540947</v>
      </c>
      <c r="E476" s="16">
        <v>860035410.91380084</v>
      </c>
      <c r="F476" s="17">
        <f t="shared" si="32"/>
        <v>558121.34415641869</v>
      </c>
      <c r="G476">
        <v>829</v>
      </c>
      <c r="H476" s="51">
        <v>0.28999999999999998</v>
      </c>
      <c r="I476" s="17">
        <v>12.457267861446306</v>
      </c>
      <c r="J476">
        <v>0.31520677039671818</v>
      </c>
      <c r="K476">
        <v>0.14062139644157695</v>
      </c>
      <c r="L476">
        <v>27.751199999999997</v>
      </c>
      <c r="M476">
        <v>78.7</v>
      </c>
      <c r="N476">
        <v>304</v>
      </c>
      <c r="O476">
        <v>0.34700000000000003</v>
      </c>
      <c r="P476">
        <v>70.7</v>
      </c>
      <c r="Q476">
        <v>0.91789900000000002</v>
      </c>
      <c r="R476">
        <v>208</v>
      </c>
      <c r="S476">
        <f t="shared" si="33"/>
        <v>834</v>
      </c>
      <c r="T476">
        <f t="shared" si="33"/>
        <v>0.28999999999999998</v>
      </c>
      <c r="U476">
        <f t="shared" si="33"/>
        <v>16.996170378356872</v>
      </c>
      <c r="V476">
        <f t="shared" si="33"/>
        <v>0.2032122767677387</v>
      </c>
      <c r="W476">
        <f t="shared" si="33"/>
        <v>0.14887779627919059</v>
      </c>
      <c r="X476">
        <f t="shared" si="33"/>
        <v>30.599999999999998</v>
      </c>
      <c r="Y476">
        <f t="shared" si="33"/>
        <v>72.5</v>
      </c>
      <c r="Z476">
        <f t="shared" si="33"/>
        <v>300</v>
      </c>
      <c r="AA476">
        <f t="shared" si="33"/>
        <v>0.34600000000000003</v>
      </c>
      <c r="AB476">
        <f t="shared" si="33"/>
        <v>69.3</v>
      </c>
      <c r="AC476">
        <f t="shared" si="33"/>
        <v>0.9159520000000001</v>
      </c>
      <c r="AD476">
        <f t="shared" si="33"/>
        <v>177</v>
      </c>
    </row>
    <row r="477" spans="1:30" x14ac:dyDescent="0.3">
      <c r="A477" s="2" t="s">
        <v>4</v>
      </c>
      <c r="B477" s="3">
        <v>2</v>
      </c>
      <c r="C477" s="9">
        <v>2021</v>
      </c>
      <c r="D477" s="11">
        <v>1171845</v>
      </c>
      <c r="E477" s="16">
        <v>357687004.53106236</v>
      </c>
      <c r="F477" s="17">
        <f t="shared" si="32"/>
        <v>305234.05785838771</v>
      </c>
      <c r="G477">
        <v>589</v>
      </c>
      <c r="H477" s="51">
        <v>7.0000000000000007E-2</v>
      </c>
      <c r="I477" s="17">
        <v>17.863005482366766</v>
      </c>
      <c r="J477">
        <v>3.4128487039015309E-4</v>
      </c>
      <c r="K477">
        <v>0.16023966413923557</v>
      </c>
      <c r="L477">
        <v>20.136500000000002</v>
      </c>
      <c r="M477">
        <v>79.599999999999994</v>
      </c>
      <c r="N477">
        <v>189</v>
      </c>
      <c r="O477">
        <v>0.30499999999999999</v>
      </c>
      <c r="P477">
        <v>73.900000000000006</v>
      </c>
      <c r="Q477">
        <v>0.65861700000000001</v>
      </c>
      <c r="R477">
        <v>45</v>
      </c>
      <c r="S477">
        <f t="shared" si="33"/>
        <v>583</v>
      </c>
      <c r="T477">
        <f t="shared" si="33"/>
        <v>0.14000000000000001</v>
      </c>
      <c r="U477">
        <f t="shared" si="33"/>
        <v>18.166417016394345</v>
      </c>
      <c r="V477">
        <f t="shared" si="33"/>
        <v>3.3367305553917069E-4</v>
      </c>
      <c r="W477">
        <f t="shared" si="33"/>
        <v>0.15551329198926023</v>
      </c>
      <c r="X477">
        <f t="shared" si="33"/>
        <v>20.399999999999999</v>
      </c>
      <c r="Y477">
        <f t="shared" si="33"/>
        <v>74.3</v>
      </c>
      <c r="Z477">
        <f t="shared" si="33"/>
        <v>193</v>
      </c>
      <c r="AA477">
        <f t="shared" si="33"/>
        <v>0.30499999999999999</v>
      </c>
      <c r="AB477">
        <f t="shared" si="33"/>
        <v>75.7</v>
      </c>
      <c r="AC477">
        <f t="shared" si="33"/>
        <v>0.65607399999999994</v>
      </c>
      <c r="AD477">
        <f t="shared" si="33"/>
        <v>41</v>
      </c>
    </row>
    <row r="478" spans="1:30" x14ac:dyDescent="0.3">
      <c r="A478" t="s">
        <v>5</v>
      </c>
      <c r="B478" s="3">
        <v>3</v>
      </c>
      <c r="C478" s="9">
        <v>2021</v>
      </c>
      <c r="D478" s="11">
        <v>1350639</v>
      </c>
      <c r="E478" s="16">
        <v>526966362.02457666</v>
      </c>
      <c r="F478" s="17">
        <f t="shared" si="32"/>
        <v>390160.77725030645</v>
      </c>
      <c r="G478">
        <v>707</v>
      </c>
      <c r="H478" s="51">
        <v>0.59</v>
      </c>
      <c r="I478" s="17">
        <v>13.892078421302919</v>
      </c>
      <c r="J478">
        <v>4.5191985954653076E-3</v>
      </c>
      <c r="K478">
        <v>0.43825724833449731</v>
      </c>
      <c r="L478">
        <v>23.724499999999999</v>
      </c>
      <c r="M478">
        <v>81.3</v>
      </c>
      <c r="N478">
        <v>186</v>
      </c>
      <c r="O478">
        <v>0.22399999999999998</v>
      </c>
      <c r="P478">
        <v>86.1</v>
      </c>
      <c r="Q478">
        <v>0.68689099999999992</v>
      </c>
      <c r="R478">
        <v>115</v>
      </c>
      <c r="S478">
        <f t="shared" si="33"/>
        <v>710</v>
      </c>
      <c r="T478">
        <f t="shared" si="33"/>
        <v>0.91</v>
      </c>
      <c r="U478">
        <f t="shared" si="33"/>
        <v>17.227851078770922</v>
      </c>
      <c r="V478">
        <f t="shared" si="33"/>
        <v>3.9999312411492811E-3</v>
      </c>
      <c r="W478">
        <f t="shared" si="33"/>
        <v>0.35339926514000891</v>
      </c>
      <c r="X478">
        <f t="shared" si="33"/>
        <v>24.2</v>
      </c>
      <c r="Y478">
        <f t="shared" si="33"/>
        <v>75.8</v>
      </c>
      <c r="Z478">
        <f t="shared" si="33"/>
        <v>189</v>
      </c>
      <c r="AA478">
        <f t="shared" si="33"/>
        <v>0.223</v>
      </c>
      <c r="AB478">
        <f t="shared" si="33"/>
        <v>83.4</v>
      </c>
      <c r="AC478">
        <f t="shared" si="33"/>
        <v>0.67786400000000002</v>
      </c>
      <c r="AD478">
        <f t="shared" si="33"/>
        <v>208</v>
      </c>
    </row>
    <row r="479" spans="1:30" x14ac:dyDescent="0.3">
      <c r="A479" t="s">
        <v>6</v>
      </c>
      <c r="B479" s="3">
        <v>4</v>
      </c>
      <c r="C479" s="9">
        <v>2021</v>
      </c>
      <c r="D479" s="11">
        <v>2310877</v>
      </c>
      <c r="E479" s="16">
        <v>898129448.1773349</v>
      </c>
      <c r="F479" s="17">
        <f t="shared" si="32"/>
        <v>388653.07334719022</v>
      </c>
      <c r="G479">
        <v>1183</v>
      </c>
      <c r="H479" s="51">
        <v>0.89</v>
      </c>
      <c r="I479" s="17">
        <v>22.715007274120122</v>
      </c>
      <c r="J479">
        <v>4.1247521856563746E-3</v>
      </c>
      <c r="K479">
        <v>0.17430341908247282</v>
      </c>
      <c r="L479">
        <v>21.108699999999999</v>
      </c>
      <c r="M479">
        <v>87.1</v>
      </c>
      <c r="N479">
        <v>373</v>
      </c>
      <c r="O479">
        <v>0.315</v>
      </c>
      <c r="P479">
        <v>77.900000000000006</v>
      </c>
      <c r="Q479">
        <v>0.67473899999999998</v>
      </c>
      <c r="R479">
        <v>454</v>
      </c>
      <c r="S479">
        <f t="shared" si="33"/>
        <v>1172</v>
      </c>
      <c r="T479">
        <f t="shared" si="33"/>
        <v>1.03</v>
      </c>
      <c r="U479">
        <f t="shared" si="33"/>
        <v>24.386610441024899</v>
      </c>
      <c r="V479">
        <f t="shared" si="33"/>
        <v>5.3937901721252636E-3</v>
      </c>
      <c r="W479">
        <f t="shared" si="33"/>
        <v>0.15910301117163123</v>
      </c>
      <c r="X479">
        <f t="shared" si="33"/>
        <v>27.3</v>
      </c>
      <c r="Y479">
        <f t="shared" si="33"/>
        <v>80.599999999999994</v>
      </c>
      <c r="Z479">
        <f t="shared" si="33"/>
        <v>369</v>
      </c>
      <c r="AA479">
        <f t="shared" si="33"/>
        <v>0.317</v>
      </c>
      <c r="AB479">
        <f t="shared" si="33"/>
        <v>78.599999999999994</v>
      </c>
      <c r="AC479">
        <f t="shared" si="33"/>
        <v>0.6417489999999999</v>
      </c>
      <c r="AD479">
        <f t="shared" si="33"/>
        <v>432</v>
      </c>
    </row>
    <row r="480" spans="1:30" x14ac:dyDescent="0.3">
      <c r="A480" t="s">
        <v>7</v>
      </c>
      <c r="B480" s="3">
        <v>5</v>
      </c>
      <c r="C480" s="9">
        <v>2021</v>
      </c>
      <c r="D480" s="11">
        <v>931473</v>
      </c>
      <c r="E480" s="16">
        <v>219977113.68107969</v>
      </c>
      <c r="F480" s="17">
        <f t="shared" si="32"/>
        <v>236160.4831069496</v>
      </c>
      <c r="G480">
        <v>526</v>
      </c>
      <c r="H480" s="51">
        <v>0.28999999999999998</v>
      </c>
      <c r="I480" s="17">
        <v>15.058305278014601</v>
      </c>
      <c r="J480">
        <v>2.0469784383280024E-3</v>
      </c>
      <c r="K480">
        <v>0.22116779034999445</v>
      </c>
      <c r="L480">
        <v>22.7074</v>
      </c>
      <c r="M480">
        <v>77.5</v>
      </c>
      <c r="N480">
        <v>242</v>
      </c>
      <c r="O480">
        <v>0.18</v>
      </c>
      <c r="P480">
        <v>87.8</v>
      </c>
      <c r="Q480">
        <v>0.62556500000000004</v>
      </c>
      <c r="R480">
        <v>58</v>
      </c>
      <c r="S480">
        <f t="shared" si="33"/>
        <v>514</v>
      </c>
      <c r="T480">
        <f t="shared" si="33"/>
        <v>0.28999999999999998</v>
      </c>
      <c r="U480">
        <f t="shared" si="33"/>
        <v>16.469918236436065</v>
      </c>
      <c r="V480">
        <f t="shared" si="33"/>
        <v>2.1652230238644013E-3</v>
      </c>
      <c r="W480">
        <f t="shared" si="33"/>
        <v>0.21782130351491102</v>
      </c>
      <c r="X480">
        <f t="shared" si="33"/>
        <v>22.9</v>
      </c>
      <c r="Y480">
        <f t="shared" si="33"/>
        <v>75.8</v>
      </c>
      <c r="Z480">
        <f t="shared" si="33"/>
        <v>246</v>
      </c>
      <c r="AA480">
        <f t="shared" si="33"/>
        <v>0.182</v>
      </c>
      <c r="AB480">
        <f t="shared" si="33"/>
        <v>86.4</v>
      </c>
      <c r="AC480">
        <f t="shared" si="33"/>
        <v>0.62569900000000001</v>
      </c>
      <c r="AD480">
        <f t="shared" si="33"/>
        <v>72</v>
      </c>
    </row>
    <row r="481" spans="1:30" x14ac:dyDescent="0.3">
      <c r="A481" t="s">
        <v>8</v>
      </c>
      <c r="B481" s="3">
        <v>6</v>
      </c>
      <c r="C481" s="9">
        <v>2021</v>
      </c>
      <c r="D481" s="11">
        <v>1064630</v>
      </c>
      <c r="E481" s="16">
        <v>479604543.5243268</v>
      </c>
      <c r="F481" s="17">
        <f t="shared" si="32"/>
        <v>450489.41277657665</v>
      </c>
      <c r="G481">
        <v>544</v>
      </c>
      <c r="H481" s="51">
        <v>1.06</v>
      </c>
      <c r="I481" s="17">
        <v>19.964161108183394</v>
      </c>
      <c r="J481">
        <v>3.4045891730994479E-3</v>
      </c>
      <c r="K481">
        <v>0.42394799142845774</v>
      </c>
      <c r="L481">
        <v>25.848599999999998</v>
      </c>
      <c r="M481">
        <v>79</v>
      </c>
      <c r="N481">
        <v>190</v>
      </c>
      <c r="O481">
        <v>0.25</v>
      </c>
      <c r="P481">
        <v>72.400000000000006</v>
      </c>
      <c r="Q481">
        <v>0.64445300000000005</v>
      </c>
      <c r="R481">
        <v>165</v>
      </c>
      <c r="S481">
        <f t="shared" si="33"/>
        <v>539</v>
      </c>
      <c r="T481">
        <f t="shared" si="33"/>
        <v>1.18</v>
      </c>
      <c r="U481">
        <f t="shared" si="33"/>
        <v>19.961646091677494</v>
      </c>
      <c r="V481">
        <f t="shared" si="33"/>
        <v>3.7294546963297622E-3</v>
      </c>
      <c r="W481">
        <f t="shared" si="33"/>
        <v>0.39357855875749864</v>
      </c>
      <c r="X481">
        <f t="shared" si="33"/>
        <v>25.8</v>
      </c>
      <c r="Y481">
        <f t="shared" si="33"/>
        <v>76.400000000000006</v>
      </c>
      <c r="Z481">
        <f t="shared" si="33"/>
        <v>192</v>
      </c>
      <c r="AA481">
        <f t="shared" si="33"/>
        <v>0.25</v>
      </c>
      <c r="AB481">
        <f t="shared" si="33"/>
        <v>79.599999999999994</v>
      </c>
      <c r="AC481">
        <f t="shared" si="33"/>
        <v>0.63651800000000003</v>
      </c>
      <c r="AD481">
        <f t="shared" si="33"/>
        <v>206</v>
      </c>
    </row>
    <row r="482" spans="1:30" x14ac:dyDescent="0.3">
      <c r="A482" t="s">
        <v>9</v>
      </c>
      <c r="B482" s="3">
        <v>7</v>
      </c>
      <c r="C482" s="9">
        <v>2021</v>
      </c>
      <c r="D482" s="11">
        <v>583596</v>
      </c>
      <c r="E482" s="16">
        <v>179297477.40066814</v>
      </c>
      <c r="F482" s="17">
        <f t="shared" si="32"/>
        <v>307228.76339225791</v>
      </c>
      <c r="G482">
        <v>308</v>
      </c>
      <c r="H482" s="51">
        <v>0.04</v>
      </c>
      <c r="I482" s="17">
        <v>18.657376155965977</v>
      </c>
      <c r="J482">
        <v>1.9455417900888551E-3</v>
      </c>
      <c r="K482">
        <v>0.25369903540948163</v>
      </c>
      <c r="L482">
        <v>9.7700999999999993</v>
      </c>
      <c r="M482">
        <v>75.900000000000006</v>
      </c>
      <c r="N482">
        <v>154</v>
      </c>
      <c r="O482">
        <v>0.26200000000000001</v>
      </c>
      <c r="P482">
        <v>100.6</v>
      </c>
      <c r="Q482">
        <v>0.60366500000000001</v>
      </c>
      <c r="R482">
        <v>96</v>
      </c>
      <c r="S482">
        <f t="shared" ref="S482:AD497" si="34">G403</f>
        <v>310</v>
      </c>
      <c r="T482">
        <f t="shared" si="34"/>
        <v>0.04</v>
      </c>
      <c r="U482">
        <f t="shared" si="34"/>
        <v>13.870345066803322</v>
      </c>
      <c r="V482">
        <f t="shared" si="34"/>
        <v>1.8993113200043183E-3</v>
      </c>
      <c r="W482">
        <f t="shared" si="34"/>
        <v>0.23154307136949129</v>
      </c>
      <c r="X482">
        <f t="shared" si="34"/>
        <v>9.9</v>
      </c>
      <c r="Y482">
        <f t="shared" si="34"/>
        <v>68.3</v>
      </c>
      <c r="Z482">
        <f t="shared" si="34"/>
        <v>159</v>
      </c>
      <c r="AA482">
        <f t="shared" si="34"/>
        <v>0.26600000000000001</v>
      </c>
      <c r="AB482">
        <f t="shared" si="34"/>
        <v>102.7</v>
      </c>
      <c r="AC482">
        <f t="shared" si="34"/>
        <v>0.60148400000000002</v>
      </c>
      <c r="AD482">
        <f t="shared" si="34"/>
        <v>58</v>
      </c>
    </row>
    <row r="483" spans="1:30" x14ac:dyDescent="0.3">
      <c r="A483" t="s">
        <v>10</v>
      </c>
      <c r="B483" s="3">
        <v>8</v>
      </c>
      <c r="C483" s="9">
        <v>2021</v>
      </c>
      <c r="D483" s="11">
        <v>1084868</v>
      </c>
      <c r="E483" s="16">
        <v>450055956.06085634</v>
      </c>
      <c r="F483" s="17">
        <f t="shared" si="32"/>
        <v>414848.58624353964</v>
      </c>
      <c r="G483">
        <v>567</v>
      </c>
      <c r="H483" s="51">
        <v>0.56000000000000005</v>
      </c>
      <c r="I483" s="17">
        <v>28.34004492528539</v>
      </c>
      <c r="J483">
        <v>0.19718520960903033</v>
      </c>
      <c r="K483">
        <v>0.11610473544819763</v>
      </c>
      <c r="L483">
        <v>16.033799999999999</v>
      </c>
      <c r="M483">
        <v>82.7</v>
      </c>
      <c r="N483">
        <v>333</v>
      </c>
      <c r="O483">
        <v>0.315</v>
      </c>
      <c r="P483">
        <v>88.5</v>
      </c>
      <c r="Q483">
        <v>0.65556599999999998</v>
      </c>
      <c r="R483">
        <v>141</v>
      </c>
      <c r="S483">
        <f t="shared" si="34"/>
        <v>557</v>
      </c>
      <c r="T483">
        <f t="shared" si="34"/>
        <v>0.71</v>
      </c>
      <c r="U483">
        <f t="shared" si="34"/>
        <v>26.174509775803273</v>
      </c>
      <c r="V483">
        <f t="shared" si="34"/>
        <v>0.12359645585441811</v>
      </c>
      <c r="W483">
        <f t="shared" si="34"/>
        <v>0.14191810820839998</v>
      </c>
      <c r="X483">
        <f t="shared" si="34"/>
        <v>18</v>
      </c>
      <c r="Y483">
        <f t="shared" si="34"/>
        <v>74.599999999999994</v>
      </c>
      <c r="Z483">
        <f t="shared" si="34"/>
        <v>338</v>
      </c>
      <c r="AA483">
        <f t="shared" si="34"/>
        <v>0.316</v>
      </c>
      <c r="AB483">
        <f t="shared" si="34"/>
        <v>87.1</v>
      </c>
      <c r="AC483">
        <f t="shared" si="34"/>
        <v>0.65236000000000005</v>
      </c>
      <c r="AD483">
        <f t="shared" si="34"/>
        <v>207</v>
      </c>
    </row>
    <row r="484" spans="1:30" x14ac:dyDescent="0.3">
      <c r="A484" t="s">
        <v>11</v>
      </c>
      <c r="B484" s="3">
        <v>9</v>
      </c>
      <c r="C484" s="9">
        <v>2021</v>
      </c>
      <c r="D484" s="11">
        <v>1144374</v>
      </c>
      <c r="E484" s="16">
        <v>548022442.58079565</v>
      </c>
      <c r="F484" s="17">
        <f t="shared" si="32"/>
        <v>478884.03841820563</v>
      </c>
      <c r="G484">
        <v>598</v>
      </c>
      <c r="H484" s="51">
        <v>0.09</v>
      </c>
      <c r="I484" s="17">
        <v>21.256380024263553</v>
      </c>
      <c r="J484">
        <v>4.2676644165801471E-3</v>
      </c>
      <c r="K484">
        <v>0.48241699447004827</v>
      </c>
      <c r="L484">
        <v>24.2958</v>
      </c>
      <c r="M484">
        <v>76.900000000000006</v>
      </c>
      <c r="N484">
        <v>165</v>
      </c>
      <c r="O484">
        <v>0.37</v>
      </c>
      <c r="P484">
        <v>81.599999999999994</v>
      </c>
      <c r="Q484">
        <v>0.81316900000000003</v>
      </c>
      <c r="R484">
        <v>63</v>
      </c>
      <c r="S484">
        <f t="shared" si="34"/>
        <v>596</v>
      </c>
      <c r="T484">
        <f t="shared" si="34"/>
        <v>0.17</v>
      </c>
      <c r="U484">
        <f t="shared" si="34"/>
        <v>27.787749620677339</v>
      </c>
      <c r="V484">
        <f t="shared" si="34"/>
        <v>5.874660600344494E-3</v>
      </c>
      <c r="W484">
        <f t="shared" si="34"/>
        <v>0.36535912391554271</v>
      </c>
      <c r="X484">
        <f t="shared" si="34"/>
        <v>24.9</v>
      </c>
      <c r="Y484">
        <f t="shared" si="34"/>
        <v>68.900000000000006</v>
      </c>
      <c r="Z484">
        <f t="shared" si="34"/>
        <v>172</v>
      </c>
      <c r="AA484">
        <f t="shared" si="34"/>
        <v>0.36700000000000005</v>
      </c>
      <c r="AB484">
        <f t="shared" si="34"/>
        <v>81.599999999999994</v>
      </c>
      <c r="AC484">
        <f t="shared" si="34"/>
        <v>0.80041499999999999</v>
      </c>
      <c r="AD484">
        <f t="shared" si="34"/>
        <v>48</v>
      </c>
    </row>
    <row r="485" spans="1:30" x14ac:dyDescent="0.3">
      <c r="A485" t="s">
        <v>12</v>
      </c>
      <c r="B485" s="3">
        <v>10</v>
      </c>
      <c r="C485" s="9">
        <v>2021</v>
      </c>
      <c r="D485" s="11">
        <v>8489558</v>
      </c>
      <c r="E485" s="16">
        <v>5172707788.6773281</v>
      </c>
      <c r="F485" s="17">
        <f t="shared" si="32"/>
        <v>609302.36752930225</v>
      </c>
      <c r="G485">
        <v>4139</v>
      </c>
      <c r="H485" s="51">
        <v>2.21</v>
      </c>
      <c r="I485" s="17">
        <v>17.308985348180926</v>
      </c>
      <c r="J485">
        <v>1.7797156561268272E-3</v>
      </c>
      <c r="K485">
        <v>0.19699345795336928</v>
      </c>
      <c r="L485">
        <v>23.851199999999999</v>
      </c>
      <c r="M485">
        <v>88.1</v>
      </c>
      <c r="N485">
        <v>98</v>
      </c>
      <c r="O485">
        <v>0.215</v>
      </c>
      <c r="P485">
        <v>65.5</v>
      </c>
      <c r="Q485">
        <v>0.81407600000000002</v>
      </c>
      <c r="R485">
        <v>1460</v>
      </c>
      <c r="S485">
        <f t="shared" si="34"/>
        <v>4154</v>
      </c>
      <c r="T485">
        <f t="shared" si="34"/>
        <v>2.62</v>
      </c>
      <c r="U485">
        <f t="shared" si="34"/>
        <v>19.934458715114374</v>
      </c>
      <c r="V485">
        <f t="shared" si="34"/>
        <v>1.825416093633767E-3</v>
      </c>
      <c r="W485">
        <f t="shared" si="34"/>
        <v>0.19863101230256569</v>
      </c>
      <c r="X485">
        <f t="shared" si="34"/>
        <v>24.5</v>
      </c>
      <c r="Y485">
        <f t="shared" si="34"/>
        <v>87.5</v>
      </c>
      <c r="Z485">
        <f t="shared" si="34"/>
        <v>102</v>
      </c>
      <c r="AA485">
        <f t="shared" si="34"/>
        <v>0.21299999999999999</v>
      </c>
      <c r="AB485">
        <f t="shared" si="34"/>
        <v>76.8</v>
      </c>
      <c r="AC485">
        <f t="shared" si="34"/>
        <v>0.814697</v>
      </c>
      <c r="AD485">
        <f t="shared" si="34"/>
        <v>2731</v>
      </c>
    </row>
    <row r="486" spans="1:30" x14ac:dyDescent="0.3">
      <c r="A486" t="s">
        <v>13</v>
      </c>
      <c r="B486" s="3">
        <v>11</v>
      </c>
      <c r="C486" s="9">
        <v>2021</v>
      </c>
      <c r="D486" s="11">
        <v>715505</v>
      </c>
      <c r="E486" s="16">
        <v>242870311.89410049</v>
      </c>
      <c r="F486" s="17">
        <f t="shared" si="32"/>
        <v>339439.01425440836</v>
      </c>
      <c r="G486">
        <v>350</v>
      </c>
      <c r="H486" s="51">
        <v>0.21</v>
      </c>
      <c r="I486" s="17">
        <v>17.468693846346675</v>
      </c>
      <c r="J486">
        <v>8.2427487859231701E-4</v>
      </c>
      <c r="K486">
        <v>0.15025753919572818</v>
      </c>
      <c r="L486">
        <v>18.852499999999999</v>
      </c>
      <c r="M486">
        <v>74.5</v>
      </c>
      <c r="N486">
        <v>367</v>
      </c>
      <c r="O486">
        <v>0.33299999999999996</v>
      </c>
      <c r="P486">
        <v>78.8</v>
      </c>
      <c r="Q486">
        <v>0.57777500000000004</v>
      </c>
      <c r="R486">
        <v>49</v>
      </c>
      <c r="S486">
        <f t="shared" si="34"/>
        <v>350</v>
      </c>
      <c r="T486">
        <f t="shared" si="34"/>
        <v>0.26</v>
      </c>
      <c r="U486">
        <f t="shared" si="34"/>
        <v>19.459940604566469</v>
      </c>
      <c r="V486">
        <f t="shared" si="34"/>
        <v>1.6660939437693058E-3</v>
      </c>
      <c r="W486">
        <f t="shared" si="34"/>
        <v>0.14951876500233763</v>
      </c>
      <c r="X486">
        <f t="shared" si="34"/>
        <v>22.3</v>
      </c>
      <c r="Y486">
        <f t="shared" si="34"/>
        <v>74.099999999999994</v>
      </c>
      <c r="Z486">
        <f t="shared" si="34"/>
        <v>379</v>
      </c>
      <c r="AA486">
        <f t="shared" si="34"/>
        <v>0.33299999999999996</v>
      </c>
      <c r="AB486">
        <f t="shared" si="34"/>
        <v>78.400000000000006</v>
      </c>
      <c r="AC486">
        <f t="shared" si="34"/>
        <v>0.58110200000000001</v>
      </c>
      <c r="AD486">
        <f t="shared" si="34"/>
        <v>63</v>
      </c>
    </row>
    <row r="487" spans="1:30" x14ac:dyDescent="0.3">
      <c r="A487" t="s">
        <v>14</v>
      </c>
      <c r="B487" s="3">
        <v>12</v>
      </c>
      <c r="C487" s="9">
        <v>2021</v>
      </c>
      <c r="D487" s="11">
        <v>1104512</v>
      </c>
      <c r="E487" s="16">
        <v>399686710.53775263</v>
      </c>
      <c r="F487" s="17">
        <f t="shared" si="32"/>
        <v>361867.24140412477</v>
      </c>
      <c r="G487">
        <v>521</v>
      </c>
      <c r="H487" s="51">
        <v>0.28999999999999998</v>
      </c>
      <c r="I487" s="17">
        <v>14.236058734259455</v>
      </c>
      <c r="J487">
        <v>1.2795641500911682E-3</v>
      </c>
      <c r="K487">
        <v>0.24362473547452088</v>
      </c>
      <c r="L487">
        <v>20.4268</v>
      </c>
      <c r="M487">
        <v>76.3</v>
      </c>
      <c r="N487">
        <v>268</v>
      </c>
      <c r="O487">
        <v>0.28600000000000003</v>
      </c>
      <c r="P487">
        <v>76.5</v>
      </c>
      <c r="Q487">
        <v>0.6802410000000001</v>
      </c>
      <c r="R487">
        <v>136</v>
      </c>
      <c r="S487">
        <f t="shared" si="34"/>
        <v>517</v>
      </c>
      <c r="T487">
        <f t="shared" si="34"/>
        <v>0.32</v>
      </c>
      <c r="U487">
        <f t="shared" si="34"/>
        <v>13.552331604420157</v>
      </c>
      <c r="V487">
        <f t="shared" si="34"/>
        <v>1.0530488088451922E-3</v>
      </c>
      <c r="W487">
        <f t="shared" si="34"/>
        <v>0.23895429639639423</v>
      </c>
      <c r="X487">
        <f t="shared" si="34"/>
        <v>21</v>
      </c>
      <c r="Y487">
        <f t="shared" si="34"/>
        <v>82.3</v>
      </c>
      <c r="Z487">
        <f t="shared" si="34"/>
        <v>270</v>
      </c>
      <c r="AA487">
        <f t="shared" si="34"/>
        <v>0.28499999999999998</v>
      </c>
      <c r="AB487">
        <f t="shared" si="34"/>
        <v>76.2</v>
      </c>
      <c r="AC487">
        <f t="shared" si="34"/>
        <v>0.672705</v>
      </c>
      <c r="AD487">
        <f t="shared" si="34"/>
        <v>136</v>
      </c>
    </row>
    <row r="488" spans="1:30" x14ac:dyDescent="0.3">
      <c r="A488" t="s">
        <v>15</v>
      </c>
      <c r="B488" s="3">
        <v>13</v>
      </c>
      <c r="C488" s="9">
        <v>2021</v>
      </c>
      <c r="D488" s="11">
        <v>893606</v>
      </c>
      <c r="E488" s="16">
        <v>310902676.18721688</v>
      </c>
      <c r="F488" s="17">
        <f t="shared" si="32"/>
        <v>347919.19054618804</v>
      </c>
      <c r="G488">
        <v>480</v>
      </c>
      <c r="H488" s="51">
        <v>0.47</v>
      </c>
      <c r="I488" s="17">
        <v>16.89836598424181</v>
      </c>
      <c r="J488">
        <v>2.5048296875410719E-3</v>
      </c>
      <c r="K488">
        <v>0.21957651268626122</v>
      </c>
      <c r="L488">
        <v>14.436599999999999</v>
      </c>
      <c r="M488">
        <v>79.8</v>
      </c>
      <c r="N488">
        <v>244</v>
      </c>
      <c r="O488">
        <v>0.27399999999999997</v>
      </c>
      <c r="P488">
        <v>96.8</v>
      </c>
      <c r="Q488">
        <v>0.65109800000000007</v>
      </c>
      <c r="R488">
        <v>48</v>
      </c>
      <c r="S488">
        <f t="shared" si="34"/>
        <v>477</v>
      </c>
      <c r="T488">
        <f t="shared" si="34"/>
        <v>0.46</v>
      </c>
      <c r="U488">
        <f t="shared" si="34"/>
        <v>17.799215500642244</v>
      </c>
      <c r="V488">
        <f t="shared" si="34"/>
        <v>2.9965708667236417E-3</v>
      </c>
      <c r="W488">
        <f t="shared" si="34"/>
        <v>0.1930970374783692</v>
      </c>
      <c r="X488">
        <f t="shared" si="34"/>
        <v>17.2</v>
      </c>
      <c r="Y488">
        <f t="shared" si="34"/>
        <v>75.599999999999994</v>
      </c>
      <c r="Z488">
        <f t="shared" si="34"/>
        <v>234</v>
      </c>
      <c r="AA488">
        <f t="shared" si="34"/>
        <v>0.27500000000000002</v>
      </c>
      <c r="AB488">
        <f t="shared" si="34"/>
        <v>96.6</v>
      </c>
      <c r="AC488">
        <f t="shared" si="34"/>
        <v>0.65163300000000002</v>
      </c>
      <c r="AD488">
        <f t="shared" si="34"/>
        <v>38</v>
      </c>
    </row>
    <row r="489" spans="1:30" x14ac:dyDescent="0.3">
      <c r="A489" t="s">
        <v>16</v>
      </c>
      <c r="B489" s="3">
        <v>14</v>
      </c>
      <c r="C489" s="9">
        <v>2021</v>
      </c>
      <c r="D489" s="11">
        <v>986089</v>
      </c>
      <c r="E489" s="16">
        <v>332791048.80511904</v>
      </c>
      <c r="F489" s="17">
        <f t="shared" si="32"/>
        <v>337485.81396316056</v>
      </c>
      <c r="G489">
        <v>502</v>
      </c>
      <c r="H489" s="51">
        <v>0.24</v>
      </c>
      <c r="I489" s="17">
        <v>18.495838730117317</v>
      </c>
      <c r="J489">
        <v>3.2524548732111108E-4</v>
      </c>
      <c r="K489">
        <v>0.1253276721257566</v>
      </c>
      <c r="L489">
        <v>18.584099999999999</v>
      </c>
      <c r="M489">
        <v>82.2</v>
      </c>
      <c r="N489">
        <v>283</v>
      </c>
      <c r="O489">
        <v>0.39799999999999996</v>
      </c>
      <c r="P489">
        <v>75.099999999999994</v>
      </c>
      <c r="Q489">
        <v>0.52621899999999999</v>
      </c>
      <c r="R489">
        <v>117</v>
      </c>
      <c r="S489">
        <f t="shared" si="34"/>
        <v>499</v>
      </c>
      <c r="T489">
        <f t="shared" si="34"/>
        <v>0.28999999999999998</v>
      </c>
      <c r="U489">
        <f t="shared" si="34"/>
        <v>19.871996049526565</v>
      </c>
      <c r="V489">
        <f t="shared" si="34"/>
        <v>5.1797691100603305E-4</v>
      </c>
      <c r="W489">
        <f t="shared" si="34"/>
        <v>0.12835293230178729</v>
      </c>
      <c r="X489">
        <f t="shared" si="34"/>
        <v>18.100000000000001</v>
      </c>
      <c r="Y489">
        <f t="shared" si="34"/>
        <v>72.900000000000006</v>
      </c>
      <c r="Z489">
        <f t="shared" si="34"/>
        <v>279</v>
      </c>
      <c r="AA489">
        <f t="shared" si="34"/>
        <v>0.39799999999999996</v>
      </c>
      <c r="AB489">
        <f t="shared" si="34"/>
        <v>74</v>
      </c>
      <c r="AC489">
        <f t="shared" si="34"/>
        <v>0.52464900000000003</v>
      </c>
      <c r="AD489">
        <f t="shared" si="34"/>
        <v>95</v>
      </c>
    </row>
    <row r="490" spans="1:30" x14ac:dyDescent="0.3">
      <c r="A490" t="s">
        <v>17</v>
      </c>
      <c r="B490" s="3">
        <v>15</v>
      </c>
      <c r="C490" s="9">
        <v>2021</v>
      </c>
      <c r="D490" s="11">
        <v>1233938</v>
      </c>
      <c r="E490" s="16">
        <v>409324058.33490777</v>
      </c>
      <c r="F490" s="17">
        <f t="shared" si="32"/>
        <v>331721.73831659922</v>
      </c>
      <c r="G490">
        <v>645</v>
      </c>
      <c r="H490" s="51">
        <v>0.84</v>
      </c>
      <c r="I490" s="17">
        <v>15.684458903555571</v>
      </c>
      <c r="J490">
        <v>1.2462889199130766E-3</v>
      </c>
      <c r="K490">
        <v>0.20137941729873016</v>
      </c>
      <c r="L490">
        <v>22.1264</v>
      </c>
      <c r="M490">
        <v>75.3</v>
      </c>
      <c r="N490">
        <v>178</v>
      </c>
      <c r="O490">
        <v>0.23699999999999999</v>
      </c>
      <c r="P490">
        <v>94</v>
      </c>
      <c r="Q490">
        <v>0.60227399999999998</v>
      </c>
      <c r="R490">
        <v>105</v>
      </c>
      <c r="S490">
        <f t="shared" si="34"/>
        <v>656</v>
      </c>
      <c r="T490">
        <f t="shared" si="34"/>
        <v>1.07</v>
      </c>
      <c r="U490">
        <f t="shared" si="34"/>
        <v>17.440062260698799</v>
      </c>
      <c r="V490">
        <f t="shared" si="34"/>
        <v>8.0103637292322776E-4</v>
      </c>
      <c r="W490">
        <f t="shared" si="34"/>
        <v>0.20535561593474316</v>
      </c>
      <c r="X490">
        <f t="shared" si="34"/>
        <v>24.8</v>
      </c>
      <c r="Y490">
        <f t="shared" si="34"/>
        <v>64.2</v>
      </c>
      <c r="Z490">
        <f t="shared" si="34"/>
        <v>182</v>
      </c>
      <c r="AA490">
        <f t="shared" si="34"/>
        <v>0.23699999999999999</v>
      </c>
      <c r="AB490">
        <f t="shared" si="34"/>
        <v>92.3</v>
      </c>
      <c r="AC490">
        <f t="shared" si="34"/>
        <v>0.61164200000000002</v>
      </c>
      <c r="AD490">
        <f t="shared" si="34"/>
        <v>109</v>
      </c>
    </row>
    <row r="491" spans="1:30" x14ac:dyDescent="0.3">
      <c r="A491" t="s">
        <v>18</v>
      </c>
      <c r="B491" s="3">
        <v>16</v>
      </c>
      <c r="C491" s="9">
        <v>2021</v>
      </c>
      <c r="D491" s="11">
        <v>1502152</v>
      </c>
      <c r="E491" s="16">
        <v>648703171.02901709</v>
      </c>
      <c r="F491" s="17">
        <f t="shared" si="32"/>
        <v>431849.22100361157</v>
      </c>
      <c r="G491">
        <v>794</v>
      </c>
      <c r="H491" s="51">
        <v>0.97</v>
      </c>
      <c r="I491" s="17">
        <v>21.018887161694227</v>
      </c>
      <c r="J491">
        <v>5.0132180818849266E-3</v>
      </c>
      <c r="K491">
        <v>0.41891932542519494</v>
      </c>
      <c r="L491">
        <v>26.735199999999999</v>
      </c>
      <c r="M491">
        <v>89.2</v>
      </c>
      <c r="N491">
        <v>232</v>
      </c>
      <c r="O491">
        <v>0.26700000000000002</v>
      </c>
      <c r="P491">
        <v>83.6</v>
      </c>
      <c r="Q491">
        <v>0.72725099999999998</v>
      </c>
      <c r="R491">
        <v>131</v>
      </c>
      <c r="S491">
        <f t="shared" si="34"/>
        <v>792</v>
      </c>
      <c r="T491">
        <f t="shared" si="34"/>
        <v>1.1000000000000001</v>
      </c>
      <c r="U491">
        <f t="shared" si="34"/>
        <v>19.349600286295079</v>
      </c>
      <c r="V491">
        <f t="shared" si="34"/>
        <v>5.1928506775554871E-3</v>
      </c>
      <c r="W491">
        <f t="shared" si="34"/>
        <v>0.39867461263063309</v>
      </c>
      <c r="X491">
        <f t="shared" si="34"/>
        <v>36</v>
      </c>
      <c r="Y491">
        <f t="shared" si="34"/>
        <v>91.1</v>
      </c>
      <c r="Z491">
        <f t="shared" si="34"/>
        <v>231</v>
      </c>
      <c r="AA491">
        <f t="shared" si="34"/>
        <v>0.26100000000000001</v>
      </c>
      <c r="AB491">
        <f t="shared" si="34"/>
        <v>82.8</v>
      </c>
      <c r="AC491">
        <f t="shared" si="34"/>
        <v>0.73428599999999999</v>
      </c>
      <c r="AD491">
        <f t="shared" si="34"/>
        <v>116</v>
      </c>
    </row>
    <row r="492" spans="1:30" x14ac:dyDescent="0.3">
      <c r="A492" t="s">
        <v>19</v>
      </c>
      <c r="B492" s="3">
        <v>17</v>
      </c>
      <c r="C492" s="9">
        <v>2021</v>
      </c>
      <c r="D492" s="11">
        <v>1213650</v>
      </c>
      <c r="E492" s="16">
        <v>553405006.21334553</v>
      </c>
      <c r="F492" s="17">
        <f t="shared" si="32"/>
        <v>455984.02028043137</v>
      </c>
      <c r="G492">
        <v>660</v>
      </c>
      <c r="H492" s="51">
        <v>1.35</v>
      </c>
      <c r="I492" s="17">
        <v>16.137941410485311</v>
      </c>
      <c r="J492">
        <v>1.6763440836799039E-3</v>
      </c>
      <c r="K492">
        <v>0.2748450550345381</v>
      </c>
      <c r="L492">
        <v>24.117599999999999</v>
      </c>
      <c r="M492">
        <v>75.3</v>
      </c>
      <c r="N492">
        <v>253</v>
      </c>
      <c r="O492">
        <v>0.18899999999999997</v>
      </c>
      <c r="P492">
        <v>98.1</v>
      </c>
      <c r="Q492">
        <v>0.55180499999999999</v>
      </c>
      <c r="R492">
        <v>134</v>
      </c>
      <c r="S492">
        <f t="shared" si="34"/>
        <v>650</v>
      </c>
      <c r="T492">
        <f t="shared" si="34"/>
        <v>1.07</v>
      </c>
      <c r="U492">
        <f t="shared" si="34"/>
        <v>15.151819579451359</v>
      </c>
      <c r="V492">
        <f t="shared" si="34"/>
        <v>1.3228163864948065E-3</v>
      </c>
      <c r="W492">
        <f t="shared" si="34"/>
        <v>0.28368970128110965</v>
      </c>
      <c r="X492">
        <f t="shared" si="34"/>
        <v>23.6</v>
      </c>
      <c r="Y492">
        <f t="shared" si="34"/>
        <v>73.900000000000006</v>
      </c>
      <c r="Z492">
        <f t="shared" si="34"/>
        <v>252</v>
      </c>
      <c r="AA492">
        <f t="shared" si="34"/>
        <v>0.188</v>
      </c>
      <c r="AB492">
        <f t="shared" si="34"/>
        <v>93</v>
      </c>
      <c r="AC492">
        <f t="shared" si="34"/>
        <v>0.54437199999999997</v>
      </c>
      <c r="AD492">
        <f t="shared" si="34"/>
        <v>125</v>
      </c>
    </row>
    <row r="493" spans="1:30" x14ac:dyDescent="0.3">
      <c r="A493" t="s">
        <v>20</v>
      </c>
      <c r="B493" s="3">
        <v>18</v>
      </c>
      <c r="C493" s="9">
        <v>2021</v>
      </c>
      <c r="D493" s="11">
        <v>12997272</v>
      </c>
      <c r="E493" s="16">
        <v>17524100457.475391</v>
      </c>
      <c r="F493" s="17">
        <f t="shared" si="32"/>
        <v>1348290.6611076072</v>
      </c>
      <c r="G493">
        <v>7351</v>
      </c>
      <c r="H493" s="51">
        <v>1.88</v>
      </c>
      <c r="I493" s="17">
        <v>19.894202176861217</v>
      </c>
      <c r="J493">
        <v>0</v>
      </c>
      <c r="K493">
        <v>0.15702161230794018</v>
      </c>
      <c r="L493">
        <v>32.076599999999999</v>
      </c>
      <c r="M493">
        <v>94.4</v>
      </c>
      <c r="N493">
        <v>601</v>
      </c>
      <c r="O493">
        <v>0</v>
      </c>
      <c r="P493">
        <v>61.7</v>
      </c>
      <c r="Q493">
        <v>1</v>
      </c>
      <c r="R493">
        <v>5163</v>
      </c>
      <c r="S493">
        <f t="shared" si="34"/>
        <v>7322</v>
      </c>
      <c r="T493">
        <f t="shared" si="34"/>
        <v>2.15</v>
      </c>
      <c r="U493">
        <f t="shared" si="34"/>
        <v>18.949942809775195</v>
      </c>
      <c r="V493">
        <f t="shared" si="34"/>
        <v>0</v>
      </c>
      <c r="W493">
        <f t="shared" si="34"/>
        <v>0.13382749608543357</v>
      </c>
      <c r="X493">
        <f t="shared" si="34"/>
        <v>32.6</v>
      </c>
      <c r="Y493">
        <f t="shared" si="34"/>
        <v>88.8</v>
      </c>
      <c r="Z493">
        <f t="shared" si="34"/>
        <v>571</v>
      </c>
      <c r="AA493">
        <f t="shared" si="34"/>
        <v>0</v>
      </c>
      <c r="AB493">
        <f t="shared" si="34"/>
        <v>69.8</v>
      </c>
      <c r="AC493">
        <f t="shared" si="34"/>
        <v>1</v>
      </c>
      <c r="AD493">
        <f t="shared" si="34"/>
        <v>5274</v>
      </c>
    </row>
    <row r="494" spans="1:30" x14ac:dyDescent="0.3">
      <c r="A494" t="s">
        <v>21</v>
      </c>
      <c r="B494" s="3">
        <v>19</v>
      </c>
      <c r="C494" s="9">
        <v>2021</v>
      </c>
      <c r="D494" s="11">
        <v>536924</v>
      </c>
      <c r="E494" s="16">
        <v>261270983.86665469</v>
      </c>
      <c r="F494" s="17">
        <f t="shared" si="32"/>
        <v>486607.01303472125</v>
      </c>
      <c r="G494">
        <v>295</v>
      </c>
      <c r="H494" s="51">
        <v>0.28000000000000003</v>
      </c>
      <c r="I494" s="17">
        <v>17.597558251016949</v>
      </c>
      <c r="J494">
        <v>0.30763098670021854</v>
      </c>
      <c r="K494">
        <v>0.15233354876212105</v>
      </c>
      <c r="L494">
        <v>12.2905</v>
      </c>
      <c r="M494">
        <v>80.3</v>
      </c>
      <c r="N494">
        <v>176</v>
      </c>
      <c r="O494">
        <v>0.20600000000000002</v>
      </c>
      <c r="P494">
        <v>86.3</v>
      </c>
      <c r="Q494">
        <v>0.75662600000000002</v>
      </c>
      <c r="R494">
        <v>33</v>
      </c>
      <c r="S494">
        <f t="shared" si="34"/>
        <v>299</v>
      </c>
      <c r="T494">
        <f t="shared" si="34"/>
        <v>0.33</v>
      </c>
      <c r="U494">
        <f t="shared" si="34"/>
        <v>17.227201617330167</v>
      </c>
      <c r="V494">
        <f t="shared" si="34"/>
        <v>0.16638301557605809</v>
      </c>
      <c r="W494">
        <f t="shared" si="34"/>
        <v>0.15862583655504436</v>
      </c>
      <c r="X494">
        <f t="shared" si="34"/>
        <v>11.2</v>
      </c>
      <c r="Y494">
        <f t="shared" si="34"/>
        <v>77.599999999999994</v>
      </c>
      <c r="Z494">
        <f t="shared" si="34"/>
        <v>177</v>
      </c>
      <c r="AA494">
        <f t="shared" si="34"/>
        <v>0.20800000000000002</v>
      </c>
      <c r="AB494">
        <f t="shared" si="34"/>
        <v>88.1</v>
      </c>
      <c r="AC494">
        <f t="shared" si="34"/>
        <v>0.76365899999999998</v>
      </c>
      <c r="AD494">
        <f t="shared" si="34"/>
        <v>52</v>
      </c>
    </row>
    <row r="495" spans="1:30" x14ac:dyDescent="0.3">
      <c r="A495" t="s">
        <v>22</v>
      </c>
      <c r="B495" s="3">
        <v>20</v>
      </c>
      <c r="C495" s="9">
        <v>2021</v>
      </c>
      <c r="D495" s="11">
        <v>742395</v>
      </c>
      <c r="E495" s="16">
        <v>531246932.61883891</v>
      </c>
      <c r="F495" s="17">
        <f t="shared" si="32"/>
        <v>715585.2782128636</v>
      </c>
      <c r="G495">
        <v>409</v>
      </c>
      <c r="H495" s="51">
        <v>0.25</v>
      </c>
      <c r="I495" s="17">
        <v>14.896467848212335</v>
      </c>
      <c r="J495">
        <v>0.47238969046186136</v>
      </c>
      <c r="K495">
        <v>9.6029195129175196E-2</v>
      </c>
      <c r="L495">
        <v>16.949200000000001</v>
      </c>
      <c r="M495">
        <v>81.099999999999994</v>
      </c>
      <c r="N495">
        <v>161</v>
      </c>
      <c r="O495">
        <v>0.22500000000000001</v>
      </c>
      <c r="P495">
        <v>99.3</v>
      </c>
      <c r="Q495">
        <v>0.87150899999999998</v>
      </c>
      <c r="R495">
        <v>42</v>
      </c>
      <c r="S495">
        <f t="shared" si="34"/>
        <v>415</v>
      </c>
      <c r="T495">
        <f t="shared" si="34"/>
        <v>0.34</v>
      </c>
      <c r="U495">
        <f t="shared" si="34"/>
        <v>22.84959517626012</v>
      </c>
      <c r="V495">
        <f t="shared" si="34"/>
        <v>0.32784844816622999</v>
      </c>
      <c r="W495">
        <f t="shared" si="34"/>
        <v>0.11175295443590456</v>
      </c>
      <c r="X495">
        <f t="shared" si="34"/>
        <v>13.5</v>
      </c>
      <c r="Y495">
        <f t="shared" si="34"/>
        <v>79.7</v>
      </c>
      <c r="Z495">
        <f t="shared" si="34"/>
        <v>170</v>
      </c>
      <c r="AA495">
        <f t="shared" si="34"/>
        <v>0.22500000000000001</v>
      </c>
      <c r="AB495">
        <f t="shared" si="34"/>
        <v>104.5</v>
      </c>
      <c r="AC495">
        <f t="shared" si="34"/>
        <v>0.87052499999999999</v>
      </c>
      <c r="AD495">
        <f t="shared" si="34"/>
        <v>44</v>
      </c>
    </row>
    <row r="496" spans="1:30" x14ac:dyDescent="0.3">
      <c r="A496" t="s">
        <v>23</v>
      </c>
      <c r="B496" s="3">
        <v>21</v>
      </c>
      <c r="C496" s="9">
        <v>2021</v>
      </c>
      <c r="D496" s="11">
        <v>1026656</v>
      </c>
      <c r="E496" s="16">
        <v>711316867.43858433</v>
      </c>
      <c r="F496" s="17">
        <f t="shared" si="32"/>
        <v>692848.30307189981</v>
      </c>
      <c r="G496">
        <v>552</v>
      </c>
      <c r="H496" s="51">
        <v>0.18</v>
      </c>
      <c r="I496" s="17">
        <v>17.11569858053787</v>
      </c>
      <c r="J496">
        <v>0.35248755195741094</v>
      </c>
      <c r="K496">
        <v>0.16408904542891453</v>
      </c>
      <c r="L496">
        <v>9.9009999999999998</v>
      </c>
      <c r="M496">
        <v>77.900000000000006</v>
      </c>
      <c r="N496">
        <v>154</v>
      </c>
      <c r="O496">
        <v>0.22500000000000001</v>
      </c>
      <c r="P496">
        <v>90.6</v>
      </c>
      <c r="Q496">
        <v>0.62236999999999998</v>
      </c>
      <c r="R496">
        <v>55</v>
      </c>
      <c r="S496">
        <f t="shared" si="34"/>
        <v>545</v>
      </c>
      <c r="T496">
        <f t="shared" si="34"/>
        <v>0.2</v>
      </c>
      <c r="U496">
        <f t="shared" si="34"/>
        <v>25.295032865663281</v>
      </c>
      <c r="V496">
        <f t="shared" si="34"/>
        <v>0.25342852988939879</v>
      </c>
      <c r="W496">
        <f t="shared" si="34"/>
        <v>0.18072976303472199</v>
      </c>
      <c r="X496">
        <f t="shared" si="34"/>
        <v>11.7</v>
      </c>
      <c r="Y496">
        <f t="shared" si="34"/>
        <v>78.400000000000006</v>
      </c>
      <c r="Z496">
        <f t="shared" si="34"/>
        <v>153</v>
      </c>
      <c r="AA496">
        <f t="shared" si="34"/>
        <v>0.22699999999999998</v>
      </c>
      <c r="AB496">
        <f t="shared" si="34"/>
        <v>87.5</v>
      </c>
      <c r="AC496">
        <f t="shared" si="34"/>
        <v>0.618479</v>
      </c>
      <c r="AD496">
        <f t="shared" si="34"/>
        <v>75</v>
      </c>
    </row>
    <row r="497" spans="1:30" x14ac:dyDescent="0.3">
      <c r="A497" t="s">
        <v>24</v>
      </c>
      <c r="B497" s="3">
        <v>22</v>
      </c>
      <c r="C497" s="9">
        <v>2021</v>
      </c>
      <c r="D497" s="11">
        <v>1144246</v>
      </c>
      <c r="E497" s="16">
        <v>527333895.97944361</v>
      </c>
      <c r="F497" s="17">
        <f t="shared" si="32"/>
        <v>460857.10238833574</v>
      </c>
      <c r="G497">
        <v>556</v>
      </c>
      <c r="H497" s="51">
        <v>0.09</v>
      </c>
      <c r="I497" s="17">
        <v>20.495412646000759</v>
      </c>
      <c r="J497">
        <v>3.4525902032132958E-4</v>
      </c>
      <c r="K497">
        <v>0.53709699891997553</v>
      </c>
      <c r="L497">
        <v>15.579700000000003</v>
      </c>
      <c r="M497">
        <v>79.599999999999994</v>
      </c>
      <c r="N497">
        <v>160</v>
      </c>
      <c r="O497">
        <v>0.27500000000000002</v>
      </c>
      <c r="P497">
        <v>77.099999999999994</v>
      </c>
      <c r="Q497">
        <v>0.58712799999999998</v>
      </c>
      <c r="R497">
        <v>88</v>
      </c>
      <c r="S497">
        <f t="shared" si="34"/>
        <v>570</v>
      </c>
      <c r="T497">
        <f t="shared" si="34"/>
        <v>0.13</v>
      </c>
      <c r="U497">
        <f t="shared" si="34"/>
        <v>33.300412803787601</v>
      </c>
      <c r="V497">
        <f t="shared" si="34"/>
        <v>3.291280851176854E-4</v>
      </c>
      <c r="W497">
        <f t="shared" si="34"/>
        <v>0.34289807180823523</v>
      </c>
      <c r="X497">
        <f t="shared" si="34"/>
        <v>19.399999999999999</v>
      </c>
      <c r="Y497">
        <f t="shared" si="34"/>
        <v>71.599999999999994</v>
      </c>
      <c r="Z497">
        <f t="shared" si="34"/>
        <v>162</v>
      </c>
      <c r="AA497">
        <f t="shared" si="34"/>
        <v>0.27600000000000002</v>
      </c>
      <c r="AB497">
        <f t="shared" si="34"/>
        <v>77.2</v>
      </c>
      <c r="AC497">
        <f t="shared" si="34"/>
        <v>0.58947300000000002</v>
      </c>
      <c r="AD497">
        <f t="shared" si="34"/>
        <v>81</v>
      </c>
    </row>
    <row r="498" spans="1:30" x14ac:dyDescent="0.3">
      <c r="A498" t="s">
        <v>25</v>
      </c>
      <c r="B498" s="3">
        <v>23</v>
      </c>
      <c r="C498" s="9">
        <v>2021</v>
      </c>
      <c r="D498" s="11">
        <v>1026313</v>
      </c>
      <c r="E498" s="16">
        <v>489148525.9445464</v>
      </c>
      <c r="F498" s="17">
        <f t="shared" si="32"/>
        <v>476607.55144341581</v>
      </c>
      <c r="G498">
        <v>541</v>
      </c>
      <c r="H498" s="51">
        <v>0.28999999999999998</v>
      </c>
      <c r="I498" s="17">
        <v>15.155487861788568</v>
      </c>
      <c r="J498">
        <v>2.5619458626493185E-2</v>
      </c>
      <c r="K498">
        <v>0.16284270948346194</v>
      </c>
      <c r="L498">
        <v>13.553100000000001</v>
      </c>
      <c r="M498">
        <v>86.7</v>
      </c>
      <c r="N498">
        <v>202</v>
      </c>
      <c r="O498">
        <v>0.23199999999999998</v>
      </c>
      <c r="P498">
        <v>77.5</v>
      </c>
      <c r="Q498">
        <v>0.86620199999999992</v>
      </c>
      <c r="R498">
        <v>36</v>
      </c>
      <c r="S498">
        <f t="shared" ref="S498:AD513" si="35">G419</f>
        <v>531</v>
      </c>
      <c r="T498">
        <f t="shared" si="35"/>
        <v>0.35</v>
      </c>
      <c r="U498">
        <f t="shared" si="35"/>
        <v>20.140957803154205</v>
      </c>
      <c r="V498">
        <f t="shared" si="35"/>
        <v>2.0072118865154386E-2</v>
      </c>
      <c r="W498">
        <f t="shared" si="35"/>
        <v>0.18532424375585499</v>
      </c>
      <c r="X498">
        <f t="shared" si="35"/>
        <v>14.3</v>
      </c>
      <c r="Y498">
        <f t="shared" si="35"/>
        <v>80.599999999999994</v>
      </c>
      <c r="Z498">
        <f t="shared" si="35"/>
        <v>201</v>
      </c>
      <c r="AA498">
        <f t="shared" si="35"/>
        <v>0.23100000000000001</v>
      </c>
      <c r="AB498">
        <f t="shared" si="35"/>
        <v>77.5</v>
      </c>
      <c r="AC498">
        <f t="shared" si="35"/>
        <v>0.86933899999999997</v>
      </c>
      <c r="AD498">
        <f t="shared" si="35"/>
        <v>57</v>
      </c>
    </row>
    <row r="499" spans="1:30" x14ac:dyDescent="0.3">
      <c r="A499" t="s">
        <v>26</v>
      </c>
      <c r="B499" s="3">
        <v>24</v>
      </c>
      <c r="C499" s="9">
        <v>2021</v>
      </c>
      <c r="D499" s="11">
        <v>1991648</v>
      </c>
      <c r="E499" s="16">
        <v>1112354308.3496969</v>
      </c>
      <c r="F499" s="17">
        <f t="shared" si="32"/>
        <v>558509.48980427103</v>
      </c>
      <c r="G499">
        <v>998</v>
      </c>
      <c r="H499" s="51">
        <v>0.63</v>
      </c>
      <c r="I499" s="17">
        <v>29.164160277312572</v>
      </c>
      <c r="J499">
        <v>6.3095485162366436E-3</v>
      </c>
      <c r="K499">
        <v>0.31013275609784619</v>
      </c>
      <c r="L499">
        <v>16.363600000000002</v>
      </c>
      <c r="M499">
        <v>80.2</v>
      </c>
      <c r="N499">
        <v>35</v>
      </c>
      <c r="O499">
        <v>0.32899999999999996</v>
      </c>
      <c r="P499">
        <v>58.4</v>
      </c>
      <c r="Q499">
        <v>0.78953899999999999</v>
      </c>
      <c r="R499">
        <v>84</v>
      </c>
      <c r="S499">
        <f t="shared" si="35"/>
        <v>981</v>
      </c>
      <c r="T499">
        <f t="shared" si="35"/>
        <v>0.67</v>
      </c>
      <c r="U499">
        <f t="shared" si="35"/>
        <v>32.721873475395988</v>
      </c>
      <c r="V499">
        <f t="shared" si="35"/>
        <v>6.6190375627292455E-3</v>
      </c>
      <c r="W499">
        <f t="shared" si="35"/>
        <v>0.27307698743900866</v>
      </c>
      <c r="X499">
        <f t="shared" si="35"/>
        <v>16</v>
      </c>
      <c r="Y499">
        <f t="shared" si="35"/>
        <v>80.8</v>
      </c>
      <c r="Z499">
        <f t="shared" si="35"/>
        <v>33</v>
      </c>
      <c r="AA499">
        <f t="shared" si="35"/>
        <v>0.33200000000000002</v>
      </c>
      <c r="AB499">
        <f t="shared" si="35"/>
        <v>57</v>
      </c>
      <c r="AC499">
        <f t="shared" si="35"/>
        <v>0.78687399999999996</v>
      </c>
      <c r="AD499">
        <f t="shared" si="35"/>
        <v>84</v>
      </c>
    </row>
    <row r="500" spans="1:30" x14ac:dyDescent="0.3">
      <c r="A500" t="s">
        <v>27</v>
      </c>
      <c r="B500" s="3">
        <v>25</v>
      </c>
      <c r="C500" s="9">
        <v>2021</v>
      </c>
      <c r="D500" s="11">
        <v>671913</v>
      </c>
      <c r="E500" s="16">
        <v>557436365.818331</v>
      </c>
      <c r="F500" s="17">
        <f t="shared" si="32"/>
        <v>829625.80842807179</v>
      </c>
      <c r="G500">
        <v>413</v>
      </c>
      <c r="H500" s="51">
        <v>0.31</v>
      </c>
      <c r="I500" s="17">
        <v>24.122387729458598</v>
      </c>
      <c r="J500">
        <v>0.11740720234744341</v>
      </c>
      <c r="K500">
        <v>0.32949841950797748</v>
      </c>
      <c r="L500">
        <v>18.5185</v>
      </c>
      <c r="M500">
        <v>88.8</v>
      </c>
      <c r="N500">
        <v>92</v>
      </c>
      <c r="O500">
        <v>6.9000000000000006E-2</v>
      </c>
      <c r="P500">
        <v>109.3</v>
      </c>
      <c r="Q500">
        <v>0.94398700000000002</v>
      </c>
      <c r="R500">
        <v>34</v>
      </c>
      <c r="S500">
        <f t="shared" si="35"/>
        <v>411</v>
      </c>
      <c r="T500">
        <f t="shared" si="35"/>
        <v>0.36</v>
      </c>
      <c r="U500">
        <f t="shared" si="35"/>
        <v>25.601158544535217</v>
      </c>
      <c r="V500">
        <f t="shared" si="35"/>
        <v>8.6123654124212648E-2</v>
      </c>
      <c r="W500">
        <f t="shared" si="35"/>
        <v>0.32580464151007577</v>
      </c>
      <c r="X500">
        <f t="shared" si="35"/>
        <v>19.899999999999999</v>
      </c>
      <c r="Y500">
        <f t="shared" si="35"/>
        <v>84.9</v>
      </c>
      <c r="Z500">
        <f t="shared" si="35"/>
        <v>90</v>
      </c>
      <c r="AA500">
        <f t="shared" si="35"/>
        <v>6.9000000000000006E-2</v>
      </c>
      <c r="AB500">
        <f t="shared" si="35"/>
        <v>111.9</v>
      </c>
      <c r="AC500">
        <f t="shared" si="35"/>
        <v>0.94864700000000002</v>
      </c>
      <c r="AD500">
        <f t="shared" si="35"/>
        <v>23</v>
      </c>
    </row>
    <row r="501" spans="1:30" x14ac:dyDescent="0.3">
      <c r="A501" t="s">
        <v>28</v>
      </c>
      <c r="B501" s="3">
        <v>26</v>
      </c>
      <c r="C501" s="9">
        <v>2021</v>
      </c>
      <c r="D501" s="11">
        <v>584937</v>
      </c>
      <c r="E501" s="16">
        <v>270202391.57328725</v>
      </c>
      <c r="F501" s="17">
        <f t="shared" si="32"/>
        <v>461934.17679730849</v>
      </c>
      <c r="G501">
        <v>299</v>
      </c>
      <c r="H501" s="51">
        <v>0.52</v>
      </c>
      <c r="I501" s="17">
        <v>13.748463397058201</v>
      </c>
      <c r="J501">
        <v>3.0634721541415904E-3</v>
      </c>
      <c r="K501">
        <v>0.40795939990545743</v>
      </c>
      <c r="L501">
        <v>22</v>
      </c>
      <c r="M501">
        <v>73</v>
      </c>
      <c r="N501">
        <v>141</v>
      </c>
      <c r="O501">
        <v>0.27</v>
      </c>
      <c r="P501">
        <v>80.8</v>
      </c>
      <c r="Q501">
        <v>0.72542799999999996</v>
      </c>
      <c r="R501">
        <v>39</v>
      </c>
      <c r="S501">
        <f t="shared" si="35"/>
        <v>288</v>
      </c>
      <c r="T501">
        <f t="shared" si="35"/>
        <v>0.54</v>
      </c>
      <c r="U501">
        <f t="shared" si="35"/>
        <v>17.890951137565864</v>
      </c>
      <c r="V501">
        <f t="shared" si="35"/>
        <v>2.3607364637726882E-3</v>
      </c>
      <c r="W501">
        <f t="shared" si="35"/>
        <v>0.36943668329132079</v>
      </c>
      <c r="X501">
        <f t="shared" si="35"/>
        <v>24</v>
      </c>
      <c r="Y501">
        <f t="shared" si="35"/>
        <v>69.900000000000006</v>
      </c>
      <c r="Z501">
        <f t="shared" si="35"/>
        <v>143</v>
      </c>
      <c r="AA501">
        <f t="shared" si="35"/>
        <v>0.27300000000000002</v>
      </c>
      <c r="AB501">
        <f t="shared" si="35"/>
        <v>81.900000000000006</v>
      </c>
      <c r="AC501">
        <f t="shared" si="35"/>
        <v>0.72605900000000001</v>
      </c>
      <c r="AD501">
        <f t="shared" si="35"/>
        <v>46</v>
      </c>
    </row>
    <row r="502" spans="1:30" x14ac:dyDescent="0.3">
      <c r="A502" t="s">
        <v>29</v>
      </c>
      <c r="B502" s="3">
        <v>27</v>
      </c>
      <c r="C502" s="9">
        <v>2021</v>
      </c>
      <c r="D502" s="11">
        <v>600993</v>
      </c>
      <c r="E502" s="16">
        <v>166988769.88018644</v>
      </c>
      <c r="F502" s="17">
        <f t="shared" si="32"/>
        <v>277854.76682787726</v>
      </c>
      <c r="G502">
        <v>315</v>
      </c>
      <c r="H502" s="51">
        <v>0.08</v>
      </c>
      <c r="I502" s="17">
        <v>21.646133687597921</v>
      </c>
      <c r="J502">
        <v>5.0090581270575705E-3</v>
      </c>
      <c r="K502">
        <v>0.1584258542509778</v>
      </c>
      <c r="L502">
        <v>15.0754</v>
      </c>
      <c r="M502">
        <v>81.099999999999994</v>
      </c>
      <c r="N502">
        <v>179</v>
      </c>
      <c r="O502">
        <v>0.29100000000000004</v>
      </c>
      <c r="P502">
        <v>91.5</v>
      </c>
      <c r="Q502">
        <v>0.71675100000000003</v>
      </c>
      <c r="R502">
        <v>28</v>
      </c>
      <c r="S502">
        <f t="shared" si="35"/>
        <v>302</v>
      </c>
      <c r="T502">
        <f t="shared" si="35"/>
        <v>0.09</v>
      </c>
      <c r="U502">
        <f t="shared" si="35"/>
        <v>19.041810259584931</v>
      </c>
      <c r="V502">
        <f t="shared" si="35"/>
        <v>4.5007578365832942E-3</v>
      </c>
      <c r="W502">
        <f t="shared" si="35"/>
        <v>0.15429312070610643</v>
      </c>
      <c r="X502">
        <f t="shared" si="35"/>
        <v>15.6</v>
      </c>
      <c r="Y502">
        <f t="shared" si="35"/>
        <v>75.400000000000006</v>
      </c>
      <c r="Z502">
        <f t="shared" si="35"/>
        <v>184</v>
      </c>
      <c r="AA502">
        <f t="shared" si="35"/>
        <v>0.29299999999999998</v>
      </c>
      <c r="AB502">
        <f t="shared" si="35"/>
        <v>96.8</v>
      </c>
      <c r="AC502">
        <f t="shared" si="35"/>
        <v>0.71827600000000003</v>
      </c>
      <c r="AD502">
        <f t="shared" si="35"/>
        <v>44</v>
      </c>
    </row>
    <row r="503" spans="1:30" x14ac:dyDescent="0.3">
      <c r="A503" t="s">
        <v>30</v>
      </c>
      <c r="B503" s="3">
        <v>28</v>
      </c>
      <c r="C503" s="9">
        <v>2021</v>
      </c>
      <c r="D503" s="11">
        <v>5598215</v>
      </c>
      <c r="E503" s="16">
        <v>5154113824.5947161</v>
      </c>
      <c r="F503" s="17">
        <f t="shared" si="32"/>
        <v>920670.93253737409</v>
      </c>
      <c r="G503">
        <v>3106</v>
      </c>
      <c r="H503" s="51">
        <v>1.58</v>
      </c>
      <c r="I503" s="17">
        <v>9.4986947231567065</v>
      </c>
      <c r="J503">
        <v>1.880583091102804E-3</v>
      </c>
      <c r="K503">
        <v>0.10593976113054501</v>
      </c>
      <c r="L503">
        <v>34.744599999999998</v>
      </c>
      <c r="M503">
        <v>88.6</v>
      </c>
      <c r="N503">
        <v>587</v>
      </c>
      <c r="O503">
        <v>0</v>
      </c>
      <c r="P503">
        <v>81.2</v>
      </c>
      <c r="Q503">
        <v>0.9877760000000001</v>
      </c>
      <c r="R503">
        <v>1741</v>
      </c>
      <c r="S503">
        <f t="shared" si="35"/>
        <v>3097</v>
      </c>
      <c r="T503">
        <f t="shared" si="35"/>
        <v>2.59</v>
      </c>
      <c r="U503">
        <f t="shared" si="35"/>
        <v>14.355088419755299</v>
      </c>
      <c r="V503">
        <f t="shared" si="35"/>
        <v>2.5388247853272215E-3</v>
      </c>
      <c r="W503">
        <f t="shared" si="35"/>
        <v>0.13686460082014804</v>
      </c>
      <c r="X503">
        <f t="shared" si="35"/>
        <v>35.299999999999997</v>
      </c>
      <c r="Y503">
        <f t="shared" si="35"/>
        <v>87.4</v>
      </c>
      <c r="Z503">
        <f t="shared" si="35"/>
        <v>577</v>
      </c>
      <c r="AA503">
        <f t="shared" si="35"/>
        <v>0</v>
      </c>
      <c r="AB503">
        <f t="shared" si="35"/>
        <v>79.7</v>
      </c>
      <c r="AC503">
        <f t="shared" si="35"/>
        <v>0.98768199999999995</v>
      </c>
      <c r="AD503">
        <f t="shared" si="35"/>
        <v>4625</v>
      </c>
    </row>
    <row r="504" spans="1:30" x14ac:dyDescent="0.3">
      <c r="A504" t="s">
        <v>31</v>
      </c>
      <c r="B504" s="3">
        <v>29</v>
      </c>
      <c r="C504" s="9">
        <v>2021</v>
      </c>
      <c r="D504" s="11">
        <v>494351</v>
      </c>
      <c r="E504" s="16">
        <v>121131856.01210563</v>
      </c>
      <c r="F504" s="17">
        <f t="shared" si="32"/>
        <v>245032.08451506242</v>
      </c>
      <c r="G504">
        <v>202</v>
      </c>
      <c r="H504" s="51">
        <v>0.18</v>
      </c>
      <c r="I504" s="17">
        <v>21.006797124937354</v>
      </c>
      <c r="J504">
        <v>1.2188524990240307E-2</v>
      </c>
      <c r="K504">
        <v>0.1208786619404771</v>
      </c>
      <c r="L504">
        <v>21.333300000000001</v>
      </c>
      <c r="M504">
        <v>88.2</v>
      </c>
      <c r="N504">
        <v>299</v>
      </c>
      <c r="O504">
        <v>0.505</v>
      </c>
      <c r="P504">
        <v>63.5</v>
      </c>
      <c r="Q504">
        <v>0.93058099999999999</v>
      </c>
      <c r="R504">
        <v>19</v>
      </c>
      <c r="S504">
        <f t="shared" si="35"/>
        <v>202</v>
      </c>
      <c r="T504">
        <f t="shared" si="35"/>
        <v>0.15</v>
      </c>
      <c r="U504">
        <f t="shared" si="35"/>
        <v>28.293681142789168</v>
      </c>
      <c r="V504">
        <f t="shared" si="35"/>
        <v>1.0135694169481688E-2</v>
      </c>
      <c r="W504">
        <f t="shared" si="35"/>
        <v>0.130414507626819</v>
      </c>
      <c r="X504">
        <f t="shared" si="35"/>
        <v>21.3</v>
      </c>
      <c r="Y504">
        <f t="shared" si="35"/>
        <v>79.5</v>
      </c>
      <c r="Z504">
        <f t="shared" si="35"/>
        <v>307</v>
      </c>
      <c r="AA504">
        <f t="shared" si="35"/>
        <v>0.504</v>
      </c>
      <c r="AB504">
        <f t="shared" si="35"/>
        <v>64.099999999999994</v>
      </c>
      <c r="AC504">
        <f t="shared" si="35"/>
        <v>0.93012100000000009</v>
      </c>
      <c r="AD504">
        <f t="shared" si="35"/>
        <v>3</v>
      </c>
    </row>
    <row r="505" spans="1:30" x14ac:dyDescent="0.3">
      <c r="A505" t="s">
        <v>32</v>
      </c>
      <c r="B505" s="3">
        <v>30</v>
      </c>
      <c r="C505" s="9">
        <v>2021</v>
      </c>
      <c r="D505" s="11">
        <v>267661</v>
      </c>
      <c r="E505" s="16">
        <v>68011491.615042076</v>
      </c>
      <c r="F505" s="17">
        <f t="shared" si="32"/>
        <v>254095.63445941723</v>
      </c>
      <c r="G505">
        <v>135</v>
      </c>
      <c r="H505" s="51">
        <v>0.13</v>
      </c>
      <c r="I505" s="17">
        <v>17.840180465923659</v>
      </c>
      <c r="J505">
        <v>4.0783080243448457E-3</v>
      </c>
      <c r="K505">
        <v>1.129228579395661E-2</v>
      </c>
      <c r="L505">
        <v>12.5</v>
      </c>
      <c r="M505">
        <v>92.8</v>
      </c>
      <c r="N505">
        <v>320</v>
      </c>
      <c r="O505">
        <v>0.53200000000000003</v>
      </c>
      <c r="P505">
        <v>79.8</v>
      </c>
      <c r="Q505">
        <v>0.73736699999999999</v>
      </c>
      <c r="R505">
        <v>7</v>
      </c>
      <c r="S505">
        <f t="shared" si="35"/>
        <v>135</v>
      </c>
      <c r="T505">
        <f t="shared" si="35"/>
        <v>0.16</v>
      </c>
      <c r="U505">
        <f t="shared" si="35"/>
        <v>40.700608023959354</v>
      </c>
      <c r="V505">
        <f t="shared" si="35"/>
        <v>7.9218129857541921E-3</v>
      </c>
      <c r="W505">
        <f t="shared" si="35"/>
        <v>8.4067292427553002E-3</v>
      </c>
      <c r="X505">
        <f t="shared" si="35"/>
        <v>13.3</v>
      </c>
      <c r="Y505">
        <f t="shared" si="35"/>
        <v>85.6</v>
      </c>
      <c r="Z505">
        <f t="shared" si="35"/>
        <v>329</v>
      </c>
      <c r="AA505">
        <f t="shared" si="35"/>
        <v>0.53500000000000003</v>
      </c>
      <c r="AB505">
        <f t="shared" si="35"/>
        <v>77.7</v>
      </c>
      <c r="AC505">
        <f t="shared" si="35"/>
        <v>0.73562299999999992</v>
      </c>
      <c r="AD505">
        <f t="shared" si="35"/>
        <v>10</v>
      </c>
    </row>
    <row r="506" spans="1:30" x14ac:dyDescent="0.3">
      <c r="A506" t="s">
        <v>33</v>
      </c>
      <c r="B506" s="3">
        <v>31</v>
      </c>
      <c r="C506" s="9">
        <v>2021</v>
      </c>
      <c r="D506" s="11">
        <v>5823840</v>
      </c>
      <c r="E506" s="16">
        <v>2512658980.094327</v>
      </c>
      <c r="F506" s="17">
        <f t="shared" si="32"/>
        <v>431443.6832217793</v>
      </c>
      <c r="G506">
        <v>2820</v>
      </c>
      <c r="H506" s="51">
        <v>0.32</v>
      </c>
      <c r="I506" s="17">
        <v>17.452615067935078</v>
      </c>
      <c r="J506">
        <v>4.1008277127601274E-3</v>
      </c>
      <c r="K506">
        <v>9.6821766876926008E-2</v>
      </c>
      <c r="L506">
        <v>10.978999999999999</v>
      </c>
      <c r="M506">
        <v>88.7</v>
      </c>
      <c r="N506">
        <v>179</v>
      </c>
      <c r="O506">
        <v>0.43</v>
      </c>
      <c r="P506">
        <v>72.900000000000006</v>
      </c>
      <c r="Q506">
        <v>0.849966</v>
      </c>
      <c r="R506">
        <v>483</v>
      </c>
      <c r="S506">
        <f t="shared" si="35"/>
        <v>2821</v>
      </c>
      <c r="T506">
        <f t="shared" si="35"/>
        <v>0.28999999999999998</v>
      </c>
      <c r="U506">
        <f t="shared" si="35"/>
        <v>19.429040642266752</v>
      </c>
      <c r="V506">
        <f t="shared" si="35"/>
        <v>4.442074703429554E-3</v>
      </c>
      <c r="W506">
        <f t="shared" si="35"/>
        <v>9.6582782159828809E-2</v>
      </c>
      <c r="X506">
        <f t="shared" si="35"/>
        <v>12.8</v>
      </c>
      <c r="Y506">
        <f t="shared" si="35"/>
        <v>78.599999999999994</v>
      </c>
      <c r="Z506">
        <f t="shared" si="35"/>
        <v>185</v>
      </c>
      <c r="AA506">
        <f t="shared" si="35"/>
        <v>0.434</v>
      </c>
      <c r="AB506">
        <f t="shared" si="35"/>
        <v>71.3</v>
      </c>
      <c r="AC506">
        <f t="shared" si="35"/>
        <v>0.85488500000000001</v>
      </c>
      <c r="AD506">
        <f t="shared" si="35"/>
        <v>462</v>
      </c>
    </row>
    <row r="507" spans="1:30" x14ac:dyDescent="0.3">
      <c r="A507" t="s">
        <v>34</v>
      </c>
      <c r="B507" s="3">
        <v>32</v>
      </c>
      <c r="C507" s="9">
        <v>2021</v>
      </c>
      <c r="D507" s="11">
        <v>963399</v>
      </c>
      <c r="E507" s="16">
        <v>425083495.94842589</v>
      </c>
      <c r="F507" s="17">
        <f t="shared" si="32"/>
        <v>441233.06745016953</v>
      </c>
      <c r="G507">
        <v>505</v>
      </c>
      <c r="H507" s="51">
        <v>0.12</v>
      </c>
      <c r="I507" s="17">
        <v>17.577059053087936</v>
      </c>
      <c r="J507">
        <v>0.48677278390611389</v>
      </c>
      <c r="K507">
        <v>3.5487608640957714E-2</v>
      </c>
      <c r="L507">
        <v>16.025600000000001</v>
      </c>
      <c r="M507">
        <v>87</v>
      </c>
      <c r="N507">
        <v>287</v>
      </c>
      <c r="O507">
        <v>0.35700000000000004</v>
      </c>
      <c r="P507">
        <v>85.4</v>
      </c>
      <c r="Q507">
        <v>0.58631199999999994</v>
      </c>
      <c r="R507">
        <v>72</v>
      </c>
      <c r="S507">
        <f t="shared" si="35"/>
        <v>503</v>
      </c>
      <c r="T507">
        <f t="shared" si="35"/>
        <v>0.13</v>
      </c>
      <c r="U507">
        <f t="shared" si="35"/>
        <v>21.831642234200448</v>
      </c>
      <c r="V507">
        <f t="shared" si="35"/>
        <v>0.37855916810604429</v>
      </c>
      <c r="W507">
        <f t="shared" si="35"/>
        <v>4.8988057142011376E-2</v>
      </c>
      <c r="X507">
        <f t="shared" si="35"/>
        <v>12.2</v>
      </c>
      <c r="Y507">
        <f t="shared" si="35"/>
        <v>87.9</v>
      </c>
      <c r="Z507">
        <f t="shared" si="35"/>
        <v>294</v>
      </c>
      <c r="AA507">
        <f t="shared" si="35"/>
        <v>0.35299999999999998</v>
      </c>
      <c r="AB507">
        <f t="shared" si="35"/>
        <v>89.3</v>
      </c>
      <c r="AC507">
        <f t="shared" si="35"/>
        <v>0.58402200000000004</v>
      </c>
      <c r="AD507">
        <f t="shared" si="35"/>
        <v>67</v>
      </c>
    </row>
    <row r="508" spans="1:30" x14ac:dyDescent="0.3">
      <c r="A508" t="s">
        <v>35</v>
      </c>
      <c r="B508" s="3">
        <v>33</v>
      </c>
      <c r="C508" s="9">
        <v>2021</v>
      </c>
      <c r="D508" s="11">
        <v>2503227</v>
      </c>
      <c r="E508" s="16">
        <v>781286275.38804734</v>
      </c>
      <c r="F508" s="17">
        <f t="shared" si="32"/>
        <v>312111.63645488297</v>
      </c>
      <c r="G508">
        <v>1249</v>
      </c>
      <c r="H508" s="51">
        <v>0.46</v>
      </c>
      <c r="I508" s="17">
        <v>17.699782152438896</v>
      </c>
      <c r="J508">
        <v>3.8704619560937258E-2</v>
      </c>
      <c r="K508">
        <v>0.18165421656430764</v>
      </c>
      <c r="L508">
        <v>15.973699999999999</v>
      </c>
      <c r="M508">
        <v>88.3</v>
      </c>
      <c r="N508">
        <v>231</v>
      </c>
      <c r="O508">
        <v>0.22500000000000001</v>
      </c>
      <c r="P508">
        <v>86.1</v>
      </c>
      <c r="Q508">
        <v>0.44382599999999994</v>
      </c>
      <c r="R508">
        <v>295</v>
      </c>
      <c r="S508">
        <f t="shared" si="35"/>
        <v>1247</v>
      </c>
      <c r="T508">
        <f t="shared" si="35"/>
        <v>0.4</v>
      </c>
      <c r="U508">
        <f t="shared" si="35"/>
        <v>18.710103438890783</v>
      </c>
      <c r="V508">
        <f t="shared" si="35"/>
        <v>2.6449498358778446E-2</v>
      </c>
      <c r="W508">
        <f t="shared" si="35"/>
        <v>0.2473200662942493</v>
      </c>
      <c r="X508">
        <f t="shared" si="35"/>
        <v>15.5</v>
      </c>
      <c r="Y508">
        <f t="shared" si="35"/>
        <v>75.7</v>
      </c>
      <c r="Z508">
        <f t="shared" si="35"/>
        <v>233</v>
      </c>
      <c r="AA508">
        <f t="shared" si="35"/>
        <v>0.22699999999999998</v>
      </c>
      <c r="AB508">
        <f t="shared" si="35"/>
        <v>86</v>
      </c>
      <c r="AC508">
        <f t="shared" si="35"/>
        <v>0.46500599999999997</v>
      </c>
      <c r="AD508">
        <f t="shared" si="35"/>
        <v>260</v>
      </c>
    </row>
    <row r="509" spans="1:30" x14ac:dyDescent="0.3">
      <c r="A509" t="s">
        <v>36</v>
      </c>
      <c r="B509" s="3">
        <v>34</v>
      </c>
      <c r="C509" s="9">
        <v>2021</v>
      </c>
      <c r="D509" s="11">
        <v>4204454</v>
      </c>
      <c r="E509" s="16">
        <v>1520121169.4130192</v>
      </c>
      <c r="F509" s="17">
        <f t="shared" si="32"/>
        <v>361550.19639007089</v>
      </c>
      <c r="G509">
        <v>2133</v>
      </c>
      <c r="H509" s="51">
        <v>0.71</v>
      </c>
      <c r="I509" s="17">
        <v>19.521653292975191</v>
      </c>
      <c r="J509">
        <v>1.3169571695368063E-2</v>
      </c>
      <c r="K509">
        <v>0.16532383723091504</v>
      </c>
      <c r="L509">
        <v>43.006500000000003</v>
      </c>
      <c r="M509">
        <v>83.6</v>
      </c>
      <c r="N509">
        <v>313</v>
      </c>
      <c r="O509">
        <v>0.32100000000000001</v>
      </c>
      <c r="P509">
        <v>77.900000000000006</v>
      </c>
      <c r="Q509">
        <v>0.762629</v>
      </c>
      <c r="R509">
        <v>365</v>
      </c>
      <c r="S509">
        <f t="shared" si="35"/>
        <v>2111</v>
      </c>
      <c r="T509">
        <f t="shared" si="35"/>
        <v>0.86</v>
      </c>
      <c r="U509">
        <f t="shared" si="35"/>
        <v>19.133305089238643</v>
      </c>
      <c r="V509">
        <f t="shared" si="35"/>
        <v>1.055391172772201E-2</v>
      </c>
      <c r="W509">
        <f t="shared" si="35"/>
        <v>0.17104725601769816</v>
      </c>
      <c r="X509">
        <f t="shared" si="35"/>
        <v>33.700000000000003</v>
      </c>
      <c r="Y509">
        <f t="shared" si="35"/>
        <v>81.2</v>
      </c>
      <c r="Z509">
        <f t="shared" si="35"/>
        <v>316</v>
      </c>
      <c r="AA509">
        <f t="shared" si="35"/>
        <v>0.32</v>
      </c>
      <c r="AB509">
        <f t="shared" si="35"/>
        <v>77.599999999999994</v>
      </c>
      <c r="AC509">
        <f t="shared" si="35"/>
        <v>0.75909700000000002</v>
      </c>
      <c r="AD509">
        <f t="shared" si="35"/>
        <v>410</v>
      </c>
    </row>
    <row r="510" spans="1:30" x14ac:dyDescent="0.3">
      <c r="A510" t="s">
        <v>37</v>
      </c>
      <c r="B510" s="3">
        <v>35</v>
      </c>
      <c r="C510" s="9">
        <v>2021</v>
      </c>
      <c r="D510" s="11">
        <v>3175870</v>
      </c>
      <c r="E510" s="16">
        <v>664333444.72383618</v>
      </c>
      <c r="F510" s="17">
        <f t="shared" si="32"/>
        <v>209181.56118601712</v>
      </c>
      <c r="G510">
        <v>1369</v>
      </c>
      <c r="H510" s="51">
        <v>0.15</v>
      </c>
      <c r="I510" s="17">
        <v>31.5790360196624</v>
      </c>
      <c r="J510">
        <v>4.6256013661365152E-3</v>
      </c>
      <c r="K510">
        <v>3.0642196922507203E-2</v>
      </c>
      <c r="L510">
        <v>9.1912000000000003</v>
      </c>
      <c r="M510">
        <v>87.1</v>
      </c>
      <c r="N510">
        <v>163</v>
      </c>
      <c r="O510">
        <v>0.54799999999999993</v>
      </c>
      <c r="P510">
        <v>64.3</v>
      </c>
      <c r="Q510">
        <v>0.73655900000000007</v>
      </c>
      <c r="R510">
        <v>84</v>
      </c>
      <c r="S510">
        <f t="shared" si="35"/>
        <v>1287</v>
      </c>
      <c r="T510">
        <f t="shared" si="35"/>
        <v>0.17</v>
      </c>
      <c r="U510">
        <f t="shared" si="35"/>
        <v>36.911254715855371</v>
      </c>
      <c r="V510">
        <f t="shared" si="35"/>
        <v>3.2140154013163805E-3</v>
      </c>
      <c r="W510">
        <f t="shared" si="35"/>
        <v>3.4483833150366953E-2</v>
      </c>
      <c r="X510">
        <f t="shared" si="35"/>
        <v>6.6000000000000005</v>
      </c>
      <c r="Y510">
        <f t="shared" si="35"/>
        <v>82.7</v>
      </c>
      <c r="Z510">
        <f t="shared" si="35"/>
        <v>161</v>
      </c>
      <c r="AA510">
        <f t="shared" si="35"/>
        <v>0.54700000000000004</v>
      </c>
      <c r="AB510">
        <f t="shared" si="35"/>
        <v>69.3</v>
      </c>
      <c r="AC510">
        <f t="shared" si="35"/>
        <v>0.73093299999999994</v>
      </c>
      <c r="AD510">
        <f t="shared" si="35"/>
        <v>74</v>
      </c>
    </row>
    <row r="511" spans="1:30" x14ac:dyDescent="0.3">
      <c r="A511" t="s">
        <v>38</v>
      </c>
      <c r="B511" s="3">
        <v>36</v>
      </c>
      <c r="C511" s="9">
        <v>2021</v>
      </c>
      <c r="D511" s="11">
        <v>507658</v>
      </c>
      <c r="E511" s="16">
        <v>59507368.748909801</v>
      </c>
      <c r="F511" s="17">
        <f t="shared" si="32"/>
        <v>117219.40508946929</v>
      </c>
      <c r="G511">
        <v>266</v>
      </c>
      <c r="H511" s="51">
        <v>0.11</v>
      </c>
      <c r="I511" s="17">
        <v>27.929220542977401</v>
      </c>
      <c r="J511">
        <v>1.5796685191151096E-2</v>
      </c>
      <c r="K511">
        <v>2.3476295521153184E-2</v>
      </c>
      <c r="L511">
        <v>14.285700000000002</v>
      </c>
      <c r="M511">
        <v>79.599999999999994</v>
      </c>
      <c r="N511">
        <v>150</v>
      </c>
      <c r="O511">
        <v>0.45200000000000001</v>
      </c>
      <c r="P511">
        <v>46.9</v>
      </c>
      <c r="Q511">
        <v>0.68869100000000005</v>
      </c>
      <c r="R511">
        <v>7</v>
      </c>
      <c r="S511">
        <f t="shared" si="35"/>
        <v>261</v>
      </c>
      <c r="T511">
        <f t="shared" si="35"/>
        <v>0.15</v>
      </c>
      <c r="U511">
        <f t="shared" si="35"/>
        <v>28.725019546300036</v>
      </c>
      <c r="V511">
        <f t="shared" si="35"/>
        <v>9.6515459479945553E-3</v>
      </c>
      <c r="W511">
        <f t="shared" si="35"/>
        <v>2.056288124950181E-2</v>
      </c>
      <c r="X511">
        <f t="shared" si="35"/>
        <v>21.7</v>
      </c>
      <c r="Y511">
        <f t="shared" si="35"/>
        <v>77.3</v>
      </c>
      <c r="Z511">
        <f t="shared" si="35"/>
        <v>153</v>
      </c>
      <c r="AA511">
        <f t="shared" si="35"/>
        <v>0.46200000000000002</v>
      </c>
      <c r="AB511">
        <f t="shared" si="35"/>
        <v>49.8</v>
      </c>
      <c r="AC511">
        <f t="shared" si="35"/>
        <v>0.666713</v>
      </c>
      <c r="AD511">
        <f t="shared" si="35"/>
        <v>2</v>
      </c>
    </row>
    <row r="512" spans="1:30" x14ac:dyDescent="0.3">
      <c r="A512" t="s">
        <v>39</v>
      </c>
      <c r="B512" s="3">
        <v>37</v>
      </c>
      <c r="C512" s="9">
        <v>2021</v>
      </c>
      <c r="D512" s="11">
        <v>902476</v>
      </c>
      <c r="E512" s="16">
        <v>163596587.41817486</v>
      </c>
      <c r="F512" s="17">
        <f t="shared" si="32"/>
        <v>181275.27758984713</v>
      </c>
      <c r="G512">
        <v>452</v>
      </c>
      <c r="H512" s="51">
        <v>0.44</v>
      </c>
      <c r="I512" s="17">
        <v>24.371488860225671</v>
      </c>
      <c r="J512">
        <v>9.0498580072649148E-4</v>
      </c>
      <c r="K512">
        <v>7.7983743192660479E-2</v>
      </c>
      <c r="L512">
        <v>15.517200000000001</v>
      </c>
      <c r="M512">
        <v>89.7</v>
      </c>
      <c r="N512">
        <v>171</v>
      </c>
      <c r="O512">
        <v>0.48100000000000004</v>
      </c>
      <c r="P512">
        <v>69.8</v>
      </c>
      <c r="Q512">
        <v>0.78299999999999992</v>
      </c>
      <c r="R512">
        <v>45</v>
      </c>
      <c r="S512">
        <f t="shared" si="35"/>
        <v>453</v>
      </c>
      <c r="T512">
        <f t="shared" si="35"/>
        <v>0.43</v>
      </c>
      <c r="U512">
        <f t="shared" si="35"/>
        <v>27.243992170037899</v>
      </c>
      <c r="V512">
        <f t="shared" si="35"/>
        <v>5.0238766514527E-4</v>
      </c>
      <c r="W512">
        <f t="shared" si="35"/>
        <v>8.8951961323250617E-2</v>
      </c>
      <c r="X512">
        <f t="shared" si="35"/>
        <v>19.600000000000001</v>
      </c>
      <c r="Y512">
        <f t="shared" si="35"/>
        <v>89.8</v>
      </c>
      <c r="Z512">
        <f t="shared" si="35"/>
        <v>175</v>
      </c>
      <c r="AA512">
        <f t="shared" si="35"/>
        <v>0.48</v>
      </c>
      <c r="AB512">
        <f t="shared" si="35"/>
        <v>75.099999999999994</v>
      </c>
      <c r="AC512">
        <f t="shared" si="35"/>
        <v>0.81104100000000001</v>
      </c>
      <c r="AD512">
        <f t="shared" si="35"/>
        <v>64</v>
      </c>
    </row>
    <row r="513" spans="1:30" x14ac:dyDescent="0.3">
      <c r="A513" t="s">
        <v>40</v>
      </c>
      <c r="B513" s="3">
        <v>38</v>
      </c>
      <c r="C513" s="9">
        <v>2021</v>
      </c>
      <c r="D513" s="11">
        <v>469682</v>
      </c>
      <c r="E513" s="16">
        <v>85611182.550297946</v>
      </c>
      <c r="F513" s="17">
        <f t="shared" si="32"/>
        <v>182274.77857422244</v>
      </c>
      <c r="G513">
        <v>212</v>
      </c>
      <c r="H513" s="51">
        <v>0.56000000000000005</v>
      </c>
      <c r="I513" s="17">
        <v>29.564681415120216</v>
      </c>
      <c r="J513">
        <v>1.8896321579920178E-2</v>
      </c>
      <c r="K513">
        <v>9.5441810913770214E-2</v>
      </c>
      <c r="L513">
        <v>16.666699999999999</v>
      </c>
      <c r="M513">
        <v>91.2</v>
      </c>
      <c r="N513">
        <v>225</v>
      </c>
      <c r="O513">
        <v>0.58700000000000008</v>
      </c>
      <c r="P513">
        <v>73.400000000000006</v>
      </c>
      <c r="Q513">
        <v>0.71480599999999994</v>
      </c>
      <c r="R513">
        <v>8</v>
      </c>
      <c r="S513">
        <f t="shared" si="35"/>
        <v>204</v>
      </c>
      <c r="T513">
        <f t="shared" si="35"/>
        <v>0.56999999999999995</v>
      </c>
      <c r="U513">
        <f t="shared" si="35"/>
        <v>23.854148762134418</v>
      </c>
      <c r="V513">
        <f t="shared" si="35"/>
        <v>1.4655264074535296E-2</v>
      </c>
      <c r="W513">
        <f t="shared" si="35"/>
        <v>9.7344960083462467E-2</v>
      </c>
      <c r="X513">
        <f t="shared" si="35"/>
        <v>15.5</v>
      </c>
      <c r="Y513">
        <f t="shared" si="35"/>
        <v>85.2</v>
      </c>
      <c r="Z513">
        <f t="shared" si="35"/>
        <v>241</v>
      </c>
      <c r="AA513">
        <f t="shared" si="35"/>
        <v>0.58599999999999997</v>
      </c>
      <c r="AB513">
        <f t="shared" si="35"/>
        <v>82.6</v>
      </c>
      <c r="AC513">
        <f t="shared" si="35"/>
        <v>0.71430000000000005</v>
      </c>
      <c r="AD513">
        <f t="shared" si="35"/>
        <v>8</v>
      </c>
    </row>
    <row r="514" spans="1:30" x14ac:dyDescent="0.3">
      <c r="A514" t="s">
        <v>41</v>
      </c>
      <c r="B514" s="3">
        <v>39</v>
      </c>
      <c r="C514" s="9">
        <v>2021</v>
      </c>
      <c r="D514" s="11">
        <v>688096</v>
      </c>
      <c r="E514" s="16">
        <v>159610021.92144492</v>
      </c>
      <c r="F514" s="17">
        <f t="shared" si="32"/>
        <v>231958.94456797442</v>
      </c>
      <c r="G514">
        <v>313</v>
      </c>
      <c r="H514" s="51">
        <v>0.22</v>
      </c>
      <c r="I514" s="17">
        <v>17.662987199521428</v>
      </c>
      <c r="J514">
        <v>2.397340327994945E-3</v>
      </c>
      <c r="K514">
        <v>5.0153263552033082E-2</v>
      </c>
      <c r="L514">
        <v>10</v>
      </c>
      <c r="M514">
        <v>90.5</v>
      </c>
      <c r="N514">
        <v>284</v>
      </c>
      <c r="O514">
        <v>0.36799999999999999</v>
      </c>
      <c r="P514">
        <v>78.900000000000006</v>
      </c>
      <c r="Q514">
        <v>0.87279300000000004</v>
      </c>
      <c r="R514">
        <v>78</v>
      </c>
      <c r="S514">
        <f t="shared" ref="S514:AD529" si="36">G435</f>
        <v>285</v>
      </c>
      <c r="T514">
        <f t="shared" si="36"/>
        <v>0.26</v>
      </c>
      <c r="U514">
        <f t="shared" si="36"/>
        <v>17.399109171183138</v>
      </c>
      <c r="V514">
        <f t="shared" si="36"/>
        <v>2.8263668700612122E-3</v>
      </c>
      <c r="W514">
        <f t="shared" si="36"/>
        <v>5.5104299593713851E-2</v>
      </c>
      <c r="X514">
        <f t="shared" si="36"/>
        <v>7.0000000000000009</v>
      </c>
      <c r="Y514">
        <f t="shared" si="36"/>
        <v>83.2</v>
      </c>
      <c r="Z514">
        <f t="shared" si="36"/>
        <v>300</v>
      </c>
      <c r="AA514">
        <f t="shared" si="36"/>
        <v>0.36599999999999999</v>
      </c>
      <c r="AB514">
        <f t="shared" si="36"/>
        <v>96.7</v>
      </c>
      <c r="AC514">
        <f t="shared" si="36"/>
        <v>0.87234699999999998</v>
      </c>
      <c r="AD514">
        <f t="shared" si="36"/>
        <v>79</v>
      </c>
    </row>
    <row r="515" spans="1:30" x14ac:dyDescent="0.3">
      <c r="A515" t="s">
        <v>42</v>
      </c>
      <c r="B515" s="3">
        <v>40</v>
      </c>
      <c r="C515" s="9">
        <v>2021</v>
      </c>
      <c r="D515" s="11">
        <v>2903318</v>
      </c>
      <c r="E515" s="16">
        <v>791291582.87063181</v>
      </c>
      <c r="F515" s="17">
        <f t="shared" si="32"/>
        <v>272547.33476340928</v>
      </c>
      <c r="G515">
        <v>1375</v>
      </c>
      <c r="H515" s="51">
        <v>0.26</v>
      </c>
      <c r="I515" s="17">
        <v>24.807117336785094</v>
      </c>
      <c r="J515">
        <v>2.0449676330317103E-2</v>
      </c>
      <c r="K515">
        <v>0.1325363544509279</v>
      </c>
      <c r="L515">
        <v>12.4694</v>
      </c>
      <c r="M515">
        <v>79.5</v>
      </c>
      <c r="N515">
        <v>235</v>
      </c>
      <c r="O515">
        <v>0.39399999999999996</v>
      </c>
      <c r="P515">
        <v>78.900000000000006</v>
      </c>
      <c r="Q515">
        <v>0.89608399999999999</v>
      </c>
      <c r="R515">
        <v>186</v>
      </c>
      <c r="S515">
        <f t="shared" si="36"/>
        <v>1371</v>
      </c>
      <c r="T515">
        <f t="shared" si="36"/>
        <v>0.26</v>
      </c>
      <c r="U515">
        <f t="shared" si="36"/>
        <v>27.438869577056103</v>
      </c>
      <c r="V515">
        <f t="shared" si="36"/>
        <v>5.6066456812568846E-3</v>
      </c>
      <c r="W515">
        <f t="shared" si="36"/>
        <v>0.1241227434273509</v>
      </c>
      <c r="X515">
        <f t="shared" si="36"/>
        <v>11.7</v>
      </c>
      <c r="Y515">
        <f t="shared" si="36"/>
        <v>78.400000000000006</v>
      </c>
      <c r="Z515">
        <f t="shared" si="36"/>
        <v>238</v>
      </c>
      <c r="AA515">
        <f t="shared" si="36"/>
        <v>0.39700000000000002</v>
      </c>
      <c r="AB515">
        <f t="shared" si="36"/>
        <v>86</v>
      </c>
      <c r="AC515">
        <f t="shared" si="36"/>
        <v>0.89387699999999992</v>
      </c>
      <c r="AD515">
        <f t="shared" si="36"/>
        <v>157</v>
      </c>
    </row>
    <row r="516" spans="1:30" x14ac:dyDescent="0.3">
      <c r="A516" t="s">
        <v>43</v>
      </c>
      <c r="B516" s="3">
        <v>41</v>
      </c>
      <c r="C516" s="9">
        <v>2021</v>
      </c>
      <c r="D516" s="11">
        <v>4093857</v>
      </c>
      <c r="E516" s="16">
        <v>1467158855.0940919</v>
      </c>
      <c r="F516" s="17">
        <f t="shared" si="32"/>
        <v>358380.58219769079</v>
      </c>
      <c r="G516">
        <v>1913</v>
      </c>
      <c r="H516" s="51">
        <v>0.66</v>
      </c>
      <c r="I516" s="17">
        <v>21.128179970989553</v>
      </c>
      <c r="J516">
        <v>4.1930284445341345E-2</v>
      </c>
      <c r="K516">
        <v>0.30039627061068264</v>
      </c>
      <c r="L516">
        <v>26.291799999999999</v>
      </c>
      <c r="M516">
        <v>82.2</v>
      </c>
      <c r="N516">
        <v>239</v>
      </c>
      <c r="O516">
        <v>0.379</v>
      </c>
      <c r="P516">
        <v>76.3</v>
      </c>
      <c r="Q516">
        <v>0.9172530000000001</v>
      </c>
      <c r="R516">
        <v>457</v>
      </c>
      <c r="S516">
        <f t="shared" si="36"/>
        <v>1901</v>
      </c>
      <c r="T516">
        <f t="shared" si="36"/>
        <v>0.63</v>
      </c>
      <c r="U516">
        <f t="shared" si="36"/>
        <v>22.474828822297763</v>
      </c>
      <c r="V516">
        <f t="shared" si="36"/>
        <v>3.8328431358893064E-2</v>
      </c>
      <c r="W516">
        <f t="shared" si="36"/>
        <v>0.24850162062393308</v>
      </c>
      <c r="X516">
        <f t="shared" si="36"/>
        <v>33.5</v>
      </c>
      <c r="Y516">
        <f t="shared" si="36"/>
        <v>75.2</v>
      </c>
      <c r="Z516">
        <f t="shared" si="36"/>
        <v>242</v>
      </c>
      <c r="AA516">
        <f t="shared" si="36"/>
        <v>0.38200000000000001</v>
      </c>
      <c r="AB516">
        <f t="shared" si="36"/>
        <v>78.099999999999994</v>
      </c>
      <c r="AC516">
        <f t="shared" si="36"/>
        <v>0.91587500000000011</v>
      </c>
      <c r="AD516">
        <f t="shared" si="36"/>
        <v>457</v>
      </c>
    </row>
    <row r="517" spans="1:30" x14ac:dyDescent="0.3">
      <c r="A517" t="s">
        <v>44</v>
      </c>
      <c r="B517" s="3">
        <v>42</v>
      </c>
      <c r="C517" s="9">
        <v>2021</v>
      </c>
      <c r="D517" s="11">
        <v>678070</v>
      </c>
      <c r="E517" s="16">
        <v>174596903.82744128</v>
      </c>
      <c r="F517" s="17">
        <f t="shared" si="32"/>
        <v>257490.97265391669</v>
      </c>
      <c r="G517">
        <v>330</v>
      </c>
      <c r="H517" s="51">
        <v>0.1</v>
      </c>
      <c r="I517" s="17">
        <v>17.232947281646553</v>
      </c>
      <c r="J517">
        <v>1.6023632959155949E-3</v>
      </c>
      <c r="K517">
        <v>0.24196515447464378</v>
      </c>
      <c r="L517">
        <v>21.014500000000002</v>
      </c>
      <c r="M517">
        <v>72</v>
      </c>
      <c r="N517">
        <v>251</v>
      </c>
      <c r="O517">
        <v>0.315</v>
      </c>
      <c r="P517">
        <v>81.5</v>
      </c>
      <c r="Q517">
        <v>0.61204099999999995</v>
      </c>
      <c r="R517">
        <v>87</v>
      </c>
      <c r="S517">
        <f t="shared" si="36"/>
        <v>326</v>
      </c>
      <c r="T517">
        <f t="shared" si="36"/>
        <v>0.09</v>
      </c>
      <c r="U517">
        <f t="shared" si="36"/>
        <v>18.077440771270538</v>
      </c>
      <c r="V517">
        <f t="shared" si="36"/>
        <v>1.7577436758481509E-3</v>
      </c>
      <c r="W517">
        <f t="shared" si="36"/>
        <v>0.2536947268339893</v>
      </c>
      <c r="X517">
        <f t="shared" si="36"/>
        <v>21.5</v>
      </c>
      <c r="Y517">
        <f t="shared" si="36"/>
        <v>70.099999999999994</v>
      </c>
      <c r="Z517">
        <f t="shared" si="36"/>
        <v>243</v>
      </c>
      <c r="AA517">
        <f t="shared" si="36"/>
        <v>0.32100000000000001</v>
      </c>
      <c r="AB517">
        <f t="shared" si="36"/>
        <v>80.5</v>
      </c>
      <c r="AC517">
        <f t="shared" si="36"/>
        <v>0.60559499999999999</v>
      </c>
      <c r="AD517">
        <f t="shared" si="36"/>
        <v>60</v>
      </c>
    </row>
    <row r="518" spans="1:30" x14ac:dyDescent="0.3">
      <c r="A518" t="s">
        <v>45</v>
      </c>
      <c r="B518" s="3">
        <v>43</v>
      </c>
      <c r="C518" s="9">
        <v>2021</v>
      </c>
      <c r="D518" s="11">
        <v>785082</v>
      </c>
      <c r="E518" s="16">
        <v>240855453.81831369</v>
      </c>
      <c r="F518" s="17">
        <f t="shared" si="32"/>
        <v>306790.18729038967</v>
      </c>
      <c r="G518">
        <v>422</v>
      </c>
      <c r="H518" s="51">
        <v>0.38</v>
      </c>
      <c r="I518" s="17">
        <v>17.037426964554093</v>
      </c>
      <c r="J518">
        <v>2.5893550839778694E-4</v>
      </c>
      <c r="K518">
        <v>0.27873426136472146</v>
      </c>
      <c r="L518">
        <v>34.653500000000001</v>
      </c>
      <c r="M518">
        <v>73.7</v>
      </c>
      <c r="N518">
        <v>317</v>
      </c>
      <c r="O518">
        <v>0.36599999999999999</v>
      </c>
      <c r="P518">
        <v>78.3</v>
      </c>
      <c r="Q518">
        <v>0.58102200000000004</v>
      </c>
      <c r="R518">
        <v>66</v>
      </c>
      <c r="S518">
        <f t="shared" si="36"/>
        <v>405</v>
      </c>
      <c r="T518">
        <f t="shared" si="36"/>
        <v>0.4</v>
      </c>
      <c r="U518">
        <f t="shared" si="36"/>
        <v>17.655921272434465</v>
      </c>
      <c r="V518">
        <f t="shared" si="36"/>
        <v>3.2487514445785347E-4</v>
      </c>
      <c r="W518">
        <f t="shared" si="36"/>
        <v>0.26960732294271311</v>
      </c>
      <c r="X518">
        <f t="shared" si="36"/>
        <v>36.4</v>
      </c>
      <c r="Y518">
        <f t="shared" si="36"/>
        <v>63.4</v>
      </c>
      <c r="Z518">
        <f t="shared" si="36"/>
        <v>315</v>
      </c>
      <c r="AA518">
        <f t="shared" si="36"/>
        <v>0.36799999999999999</v>
      </c>
      <c r="AB518">
        <f t="shared" si="36"/>
        <v>79.5</v>
      </c>
      <c r="AC518">
        <f t="shared" si="36"/>
        <v>0.57403700000000002</v>
      </c>
      <c r="AD518">
        <f t="shared" si="36"/>
        <v>57</v>
      </c>
    </row>
    <row r="519" spans="1:30" x14ac:dyDescent="0.3">
      <c r="A519" t="s">
        <v>46</v>
      </c>
      <c r="B519" s="3">
        <v>44</v>
      </c>
      <c r="C519" s="9">
        <v>2021</v>
      </c>
      <c r="D519" s="11">
        <v>3998887</v>
      </c>
      <c r="E519" s="16">
        <v>2226823037.1291633</v>
      </c>
      <c r="F519" s="17">
        <f t="shared" si="32"/>
        <v>556860.70577367232</v>
      </c>
      <c r="G519">
        <v>2031</v>
      </c>
      <c r="H519" s="51">
        <v>0.65</v>
      </c>
      <c r="I519" s="17">
        <v>19.950570295539407</v>
      </c>
      <c r="J519">
        <v>0.28885522878986886</v>
      </c>
      <c r="K519">
        <v>0.18344491221563333</v>
      </c>
      <c r="L519">
        <v>41.085299999999997</v>
      </c>
      <c r="M519">
        <v>86.9</v>
      </c>
      <c r="N519">
        <v>364</v>
      </c>
      <c r="O519">
        <v>0.23199999999999998</v>
      </c>
      <c r="P519">
        <v>62.2</v>
      </c>
      <c r="Q519">
        <v>0.78336600000000001</v>
      </c>
      <c r="R519">
        <v>726</v>
      </c>
      <c r="S519">
        <f t="shared" si="36"/>
        <v>2026</v>
      </c>
      <c r="T519">
        <f t="shared" si="36"/>
        <v>0.73</v>
      </c>
      <c r="U519">
        <f t="shared" si="36"/>
        <v>23.395146815618887</v>
      </c>
      <c r="V519">
        <f t="shared" si="36"/>
        <v>0.21190915586708975</v>
      </c>
      <c r="W519">
        <f t="shared" si="36"/>
        <v>0.17099375486953183</v>
      </c>
      <c r="X519">
        <f t="shared" si="36"/>
        <v>37.1</v>
      </c>
      <c r="Y519">
        <f t="shared" si="36"/>
        <v>83.3</v>
      </c>
      <c r="Z519">
        <f t="shared" si="36"/>
        <v>365</v>
      </c>
      <c r="AA519">
        <f t="shared" si="36"/>
        <v>0.23199999999999998</v>
      </c>
      <c r="AB519">
        <f t="shared" si="36"/>
        <v>62.3</v>
      </c>
      <c r="AC519">
        <f t="shared" si="36"/>
        <v>0.77741100000000007</v>
      </c>
      <c r="AD519">
        <f t="shared" si="36"/>
        <v>649</v>
      </c>
    </row>
    <row r="520" spans="1:30" x14ac:dyDescent="0.3">
      <c r="A520" t="s">
        <v>47</v>
      </c>
      <c r="B520" s="3">
        <v>45</v>
      </c>
      <c r="C520" s="9">
        <v>2021</v>
      </c>
      <c r="D520" s="11">
        <v>1454945</v>
      </c>
      <c r="E520" s="16">
        <v>573996932.44808602</v>
      </c>
      <c r="F520" s="17">
        <f t="shared" si="32"/>
        <v>394514.52285006375</v>
      </c>
      <c r="G520">
        <v>760</v>
      </c>
      <c r="H520" s="51">
        <v>0.28999999999999998</v>
      </c>
      <c r="I520" s="17">
        <v>14.888807251665865</v>
      </c>
      <c r="J520">
        <v>0.30202535227663152</v>
      </c>
      <c r="K520">
        <v>0.16430839863954314</v>
      </c>
      <c r="L520">
        <v>22.514600000000002</v>
      </c>
      <c r="M520">
        <v>79.599999999999994</v>
      </c>
      <c r="N520">
        <v>275</v>
      </c>
      <c r="O520">
        <v>0.34299999999999997</v>
      </c>
      <c r="P520">
        <v>79.900000000000006</v>
      </c>
      <c r="Q520">
        <v>0.60855700000000001</v>
      </c>
      <c r="R520">
        <v>126</v>
      </c>
      <c r="S520">
        <f t="shared" si="36"/>
        <v>770</v>
      </c>
      <c r="T520">
        <f t="shared" si="36"/>
        <v>0.28999999999999998</v>
      </c>
      <c r="U520">
        <f t="shared" si="36"/>
        <v>17.600489370288237</v>
      </c>
      <c r="V520">
        <f t="shared" si="36"/>
        <v>0.20565669572683942</v>
      </c>
      <c r="W520">
        <f t="shared" si="36"/>
        <v>0.18986957025488843</v>
      </c>
      <c r="X520">
        <f t="shared" si="36"/>
        <v>20.2</v>
      </c>
      <c r="Y520">
        <f t="shared" si="36"/>
        <v>76.8</v>
      </c>
      <c r="Z520">
        <f t="shared" si="36"/>
        <v>284</v>
      </c>
      <c r="AA520">
        <f t="shared" si="36"/>
        <v>0.34299999999999997</v>
      </c>
      <c r="AB520">
        <f t="shared" si="36"/>
        <v>78.400000000000006</v>
      </c>
      <c r="AC520">
        <f t="shared" si="36"/>
        <v>0.60286299999999993</v>
      </c>
      <c r="AD520">
        <f t="shared" si="36"/>
        <v>148</v>
      </c>
    </row>
    <row r="521" spans="1:30" x14ac:dyDescent="0.3">
      <c r="A521" t="s">
        <v>48</v>
      </c>
      <c r="B521" s="3">
        <v>46</v>
      </c>
      <c r="C521" s="9">
        <v>2021</v>
      </c>
      <c r="D521" s="11">
        <v>1189342</v>
      </c>
      <c r="E521" s="16">
        <v>304937337.27569711</v>
      </c>
      <c r="F521" s="17">
        <f t="shared" si="32"/>
        <v>256391.6327479372</v>
      </c>
      <c r="G521">
        <v>608</v>
      </c>
      <c r="H521" s="51">
        <v>0.51</v>
      </c>
      <c r="I521" s="17">
        <v>16.254193642626856</v>
      </c>
      <c r="J521">
        <v>2.1124035783033236E-4</v>
      </c>
      <c r="K521">
        <v>0.23717184485834478</v>
      </c>
      <c r="L521">
        <v>32.548999999999999</v>
      </c>
      <c r="M521">
        <v>79.7</v>
      </c>
      <c r="N521">
        <v>287</v>
      </c>
      <c r="O521">
        <v>0.36</v>
      </c>
      <c r="P521">
        <v>82.4</v>
      </c>
      <c r="Q521">
        <v>0.65261300000000011</v>
      </c>
      <c r="R521">
        <v>95</v>
      </c>
      <c r="S521">
        <f t="shared" si="36"/>
        <v>604</v>
      </c>
      <c r="T521">
        <f t="shared" si="36"/>
        <v>0.57999999999999996</v>
      </c>
      <c r="U521">
        <f t="shared" si="36"/>
        <v>16.141884729909052</v>
      </c>
      <c r="V521">
        <f t="shared" si="36"/>
        <v>7.1945440401948888E-4</v>
      </c>
      <c r="W521">
        <f t="shared" si="36"/>
        <v>0.26036034370894506</v>
      </c>
      <c r="X521">
        <f t="shared" si="36"/>
        <v>32.6</v>
      </c>
      <c r="Y521">
        <f t="shared" si="36"/>
        <v>70.7</v>
      </c>
      <c r="Z521">
        <f t="shared" si="36"/>
        <v>285</v>
      </c>
      <c r="AA521">
        <f t="shared" si="36"/>
        <v>0.36499999999999999</v>
      </c>
      <c r="AB521">
        <f t="shared" si="36"/>
        <v>86.4</v>
      </c>
      <c r="AC521">
        <f t="shared" si="36"/>
        <v>0.64160799999999996</v>
      </c>
      <c r="AD521">
        <f t="shared" si="36"/>
        <v>111</v>
      </c>
    </row>
    <row r="522" spans="1:30" x14ac:dyDescent="0.3">
      <c r="A522" t="s">
        <v>49</v>
      </c>
      <c r="B522" s="3">
        <v>47</v>
      </c>
      <c r="C522" s="9">
        <v>2021</v>
      </c>
      <c r="D522" s="11">
        <v>2537933</v>
      </c>
      <c r="E522" s="16">
        <v>1199236602.6238689</v>
      </c>
      <c r="F522" s="17">
        <f t="shared" si="32"/>
        <v>472524.92584472051</v>
      </c>
      <c r="G522">
        <v>1244</v>
      </c>
      <c r="H522" s="51">
        <v>1.25</v>
      </c>
      <c r="I522" s="17">
        <v>17.694248684578156</v>
      </c>
      <c r="J522">
        <v>0.26142186315728727</v>
      </c>
      <c r="K522">
        <v>0.26457674137628273</v>
      </c>
      <c r="L522">
        <v>24.179600000000001</v>
      </c>
      <c r="M522">
        <v>79.2</v>
      </c>
      <c r="N522">
        <v>210</v>
      </c>
      <c r="O522">
        <v>0.24299999999999999</v>
      </c>
      <c r="P522">
        <v>76.400000000000006</v>
      </c>
      <c r="Q522">
        <v>0.70179599999999998</v>
      </c>
      <c r="R522">
        <v>397</v>
      </c>
      <c r="S522">
        <f t="shared" si="36"/>
        <v>1232</v>
      </c>
      <c r="T522">
        <f t="shared" si="36"/>
        <v>1.2</v>
      </c>
      <c r="U522">
        <f t="shared" si="36"/>
        <v>20.32430208196109</v>
      </c>
      <c r="V522">
        <f t="shared" si="36"/>
        <v>0.17374133482147869</v>
      </c>
      <c r="W522">
        <f t="shared" si="36"/>
        <v>0.3039076677667526</v>
      </c>
      <c r="X522">
        <f t="shared" si="36"/>
        <v>23.1</v>
      </c>
      <c r="Y522">
        <f t="shared" si="36"/>
        <v>74.599999999999994</v>
      </c>
      <c r="Z522">
        <f t="shared" si="36"/>
        <v>211</v>
      </c>
      <c r="AA522">
        <f t="shared" si="36"/>
        <v>0.24299999999999999</v>
      </c>
      <c r="AB522">
        <f t="shared" si="36"/>
        <v>75.2</v>
      </c>
      <c r="AC522">
        <f t="shared" si="36"/>
        <v>0.68940100000000004</v>
      </c>
      <c r="AD522">
        <f t="shared" si="36"/>
        <v>356</v>
      </c>
    </row>
    <row r="523" spans="1:30" x14ac:dyDescent="0.3">
      <c r="A523" t="s">
        <v>50</v>
      </c>
      <c r="B523" s="3">
        <v>48</v>
      </c>
      <c r="C523" s="9">
        <v>2021</v>
      </c>
      <c r="D523" s="11">
        <v>1160985</v>
      </c>
      <c r="E523" s="16">
        <v>352780111.36316681</v>
      </c>
      <c r="F523" s="17">
        <f t="shared" si="32"/>
        <v>303862.76425894117</v>
      </c>
      <c r="G523">
        <v>631</v>
      </c>
      <c r="H523" s="51">
        <v>0.65</v>
      </c>
      <c r="I523" s="17">
        <v>16.031448026306226</v>
      </c>
      <c r="J523">
        <v>2.233864020101299E-3</v>
      </c>
      <c r="K523">
        <v>0.32779583201881202</v>
      </c>
      <c r="L523">
        <v>23.333300000000001</v>
      </c>
      <c r="M523">
        <v>75.7</v>
      </c>
      <c r="N523">
        <v>208</v>
      </c>
      <c r="O523">
        <v>0.221</v>
      </c>
      <c r="P523">
        <v>96.8</v>
      </c>
      <c r="Q523">
        <v>0.55324800000000007</v>
      </c>
      <c r="R523">
        <v>82</v>
      </c>
      <c r="S523">
        <f t="shared" si="36"/>
        <v>632</v>
      </c>
      <c r="T523">
        <f t="shared" si="36"/>
        <v>1.08</v>
      </c>
      <c r="U523">
        <f t="shared" si="36"/>
        <v>17.10025978292305</v>
      </c>
      <c r="V523">
        <f t="shared" si="36"/>
        <v>2.3321944309044967E-3</v>
      </c>
      <c r="W523">
        <f t="shared" si="36"/>
        <v>0.28264546805395147</v>
      </c>
      <c r="X523">
        <f t="shared" si="36"/>
        <v>26.8</v>
      </c>
      <c r="Y523">
        <f t="shared" si="36"/>
        <v>75.5</v>
      </c>
      <c r="Z523">
        <f t="shared" si="36"/>
        <v>223</v>
      </c>
      <c r="AA523">
        <f t="shared" si="36"/>
        <v>0.22399999999999998</v>
      </c>
      <c r="AB523">
        <f t="shared" si="36"/>
        <v>94.4</v>
      </c>
      <c r="AC523">
        <f t="shared" si="36"/>
        <v>0.55126300000000006</v>
      </c>
      <c r="AD523">
        <f t="shared" si="36"/>
        <v>96</v>
      </c>
    </row>
    <row r="524" spans="1:30" x14ac:dyDescent="0.3">
      <c r="A524" t="s">
        <v>51</v>
      </c>
      <c r="B524" s="3">
        <v>49</v>
      </c>
      <c r="C524" s="9">
        <v>2021</v>
      </c>
      <c r="D524" s="11">
        <v>3126706</v>
      </c>
      <c r="E524" s="16">
        <v>1402677657.673667</v>
      </c>
      <c r="F524" s="17">
        <f t="shared" si="32"/>
        <v>448611.94422298321</v>
      </c>
      <c r="G524">
        <v>1738</v>
      </c>
      <c r="H524" s="51">
        <v>4.79</v>
      </c>
      <c r="I524" s="17">
        <v>20.363686254496137</v>
      </c>
      <c r="J524">
        <v>5.7959811508027925E-4</v>
      </c>
      <c r="K524">
        <v>0.25928431086418191</v>
      </c>
      <c r="L524">
        <v>27.054400000000001</v>
      </c>
      <c r="M524">
        <v>78.7</v>
      </c>
      <c r="N524">
        <v>269</v>
      </c>
      <c r="O524">
        <v>0.20100000000000001</v>
      </c>
      <c r="P524">
        <v>91.6</v>
      </c>
      <c r="Q524">
        <v>0.70358599999999993</v>
      </c>
      <c r="R524">
        <v>349</v>
      </c>
      <c r="S524">
        <f t="shared" si="36"/>
        <v>1737</v>
      </c>
      <c r="T524">
        <f t="shared" si="36"/>
        <v>5.37</v>
      </c>
      <c r="U524">
        <f t="shared" si="36"/>
        <v>23.174654543859425</v>
      </c>
      <c r="V524">
        <f t="shared" si="36"/>
        <v>4.4706084380843669E-4</v>
      </c>
      <c r="W524">
        <f t="shared" si="36"/>
        <v>0.28018615459258334</v>
      </c>
      <c r="X524">
        <f t="shared" si="36"/>
        <v>28.000000000000004</v>
      </c>
      <c r="Y524">
        <f t="shared" si="36"/>
        <v>75.099999999999994</v>
      </c>
      <c r="Z524">
        <f t="shared" si="36"/>
        <v>263</v>
      </c>
      <c r="AA524">
        <f t="shared" si="36"/>
        <v>0.20199999999999999</v>
      </c>
      <c r="AB524">
        <f t="shared" si="36"/>
        <v>90.3</v>
      </c>
      <c r="AC524">
        <f t="shared" si="36"/>
        <v>0.69714299999999996</v>
      </c>
      <c r="AD524">
        <f t="shared" si="36"/>
        <v>325</v>
      </c>
    </row>
    <row r="525" spans="1:30" x14ac:dyDescent="0.3">
      <c r="A525" t="s">
        <v>52</v>
      </c>
      <c r="B525" s="3">
        <v>50</v>
      </c>
      <c r="C525" s="9">
        <v>2021</v>
      </c>
      <c r="D525" s="11">
        <v>1867547</v>
      </c>
      <c r="E525" s="16">
        <v>870401303.0187155</v>
      </c>
      <c r="F525" s="17">
        <f t="shared" si="32"/>
        <v>466066.61198819388</v>
      </c>
      <c r="G525">
        <v>945</v>
      </c>
      <c r="H525" s="51">
        <v>0.08</v>
      </c>
      <c r="I525" s="17">
        <v>14.481488621764219</v>
      </c>
      <c r="J525">
        <v>0.43940494855962275</v>
      </c>
      <c r="K525">
        <v>0.11053517841364013</v>
      </c>
      <c r="L525">
        <v>11.236000000000001</v>
      </c>
      <c r="M525">
        <v>93.5</v>
      </c>
      <c r="N525">
        <v>214</v>
      </c>
      <c r="O525">
        <v>0.40299999999999997</v>
      </c>
      <c r="P525">
        <v>79</v>
      </c>
      <c r="Q525">
        <v>0.81524799999999997</v>
      </c>
      <c r="R525">
        <v>93</v>
      </c>
      <c r="S525">
        <f t="shared" si="36"/>
        <v>933</v>
      </c>
      <c r="T525">
        <f t="shared" si="36"/>
        <v>0.09</v>
      </c>
      <c r="U525">
        <f t="shared" si="36"/>
        <v>19.234543481818537</v>
      </c>
      <c r="V525">
        <f t="shared" si="36"/>
        <v>0.35695792955413708</v>
      </c>
      <c r="W525">
        <f t="shared" si="36"/>
        <v>0.11963347347783081</v>
      </c>
      <c r="X525">
        <f t="shared" si="36"/>
        <v>12</v>
      </c>
      <c r="Y525">
        <f t="shared" si="36"/>
        <v>85.6</v>
      </c>
      <c r="Z525">
        <f t="shared" si="36"/>
        <v>219</v>
      </c>
      <c r="AA525">
        <f t="shared" si="36"/>
        <v>0.40299999999999997</v>
      </c>
      <c r="AB525">
        <f t="shared" si="36"/>
        <v>81.099999999999994</v>
      </c>
      <c r="AC525">
        <f t="shared" si="36"/>
        <v>0.81424999999999992</v>
      </c>
      <c r="AD525">
        <f t="shared" si="36"/>
        <v>94</v>
      </c>
    </row>
    <row r="526" spans="1:30" x14ac:dyDescent="0.3">
      <c r="A526" t="s">
        <v>53</v>
      </c>
      <c r="B526" s="3">
        <v>51</v>
      </c>
      <c r="C526" s="9">
        <v>2021</v>
      </c>
      <c r="D526" s="11">
        <v>1269953</v>
      </c>
      <c r="E526" s="16">
        <v>409793037.80432171</v>
      </c>
      <c r="F526" s="17">
        <f t="shared" si="32"/>
        <v>322683.62514543586</v>
      </c>
      <c r="G526">
        <v>664</v>
      </c>
      <c r="H526" s="51">
        <v>0.89</v>
      </c>
      <c r="I526" s="17">
        <v>18.221491373373784</v>
      </c>
      <c r="J526">
        <v>3.5914254165680323E-3</v>
      </c>
      <c r="K526">
        <v>0.18561874573896145</v>
      </c>
      <c r="L526">
        <v>24.096399999999999</v>
      </c>
      <c r="M526">
        <v>79.8</v>
      </c>
      <c r="N526">
        <v>242</v>
      </c>
      <c r="O526">
        <v>0.313</v>
      </c>
      <c r="P526">
        <v>82.1</v>
      </c>
      <c r="Q526">
        <v>0.77961600000000009</v>
      </c>
      <c r="R526">
        <v>137</v>
      </c>
      <c r="S526">
        <f t="shared" si="36"/>
        <v>640</v>
      </c>
      <c r="T526">
        <f t="shared" si="36"/>
        <v>0.76</v>
      </c>
      <c r="U526">
        <f t="shared" si="36"/>
        <v>19.499649329373366</v>
      </c>
      <c r="V526">
        <f t="shared" si="36"/>
        <v>2.5213206203514756E-3</v>
      </c>
      <c r="W526">
        <f t="shared" si="36"/>
        <v>0.18480467618564261</v>
      </c>
      <c r="X526">
        <f t="shared" si="36"/>
        <v>26</v>
      </c>
      <c r="Y526">
        <f t="shared" si="36"/>
        <v>78.5</v>
      </c>
      <c r="Z526">
        <f t="shared" si="36"/>
        <v>248</v>
      </c>
      <c r="AA526">
        <f t="shared" si="36"/>
        <v>0.313</v>
      </c>
      <c r="AB526">
        <f t="shared" si="36"/>
        <v>81.3</v>
      </c>
      <c r="AC526">
        <f t="shared" si="36"/>
        <v>0.774532</v>
      </c>
      <c r="AD526">
        <f t="shared" si="36"/>
        <v>143</v>
      </c>
    </row>
    <row r="527" spans="1:30" x14ac:dyDescent="0.3">
      <c r="A527" t="s">
        <v>54</v>
      </c>
      <c r="B527" s="3">
        <v>52</v>
      </c>
      <c r="C527" s="9">
        <v>2021</v>
      </c>
      <c r="D527" s="11">
        <v>3174117</v>
      </c>
      <c r="E527" s="16">
        <v>1386424258.2602816</v>
      </c>
      <c r="F527" s="17">
        <f t="shared" si="32"/>
        <v>436790.53363826271</v>
      </c>
      <c r="G527">
        <v>1684</v>
      </c>
      <c r="H527" s="51">
        <v>1.23</v>
      </c>
      <c r="I527" s="17">
        <v>18.223900151196407</v>
      </c>
      <c r="J527">
        <v>0.20387852966116746</v>
      </c>
      <c r="K527">
        <v>0.21154478984024805</v>
      </c>
      <c r="L527">
        <v>29.456399999999999</v>
      </c>
      <c r="M527">
        <v>80.3</v>
      </c>
      <c r="N527">
        <v>313</v>
      </c>
      <c r="O527">
        <v>0.20399999999999999</v>
      </c>
      <c r="P527">
        <v>73.599999999999994</v>
      </c>
      <c r="Q527">
        <v>0.43759500000000001</v>
      </c>
      <c r="R527">
        <v>386</v>
      </c>
      <c r="S527">
        <f t="shared" si="36"/>
        <v>1676</v>
      </c>
      <c r="T527">
        <f t="shared" si="36"/>
        <v>1.05</v>
      </c>
      <c r="U527">
        <f t="shared" si="36"/>
        <v>18.980784230056962</v>
      </c>
      <c r="V527">
        <f t="shared" si="36"/>
        <v>0.1316261526959738</v>
      </c>
      <c r="W527">
        <f t="shared" si="36"/>
        <v>0.20798251690803823</v>
      </c>
      <c r="X527">
        <f t="shared" si="36"/>
        <v>25.8</v>
      </c>
      <c r="Y527">
        <f t="shared" si="36"/>
        <v>84.9</v>
      </c>
      <c r="Z527">
        <f t="shared" si="36"/>
        <v>301</v>
      </c>
      <c r="AA527">
        <f t="shared" si="36"/>
        <v>0.20300000000000001</v>
      </c>
      <c r="AB527">
        <f t="shared" si="36"/>
        <v>73.900000000000006</v>
      </c>
      <c r="AC527">
        <f t="shared" si="36"/>
        <v>0.42729999999999996</v>
      </c>
      <c r="AD527">
        <f t="shared" si="36"/>
        <v>432</v>
      </c>
    </row>
    <row r="528" spans="1:30" x14ac:dyDescent="0.3">
      <c r="A528" t="s">
        <v>55</v>
      </c>
      <c r="B528" s="3">
        <v>53</v>
      </c>
      <c r="C528" s="9">
        <v>2021</v>
      </c>
      <c r="D528" s="11">
        <v>2444309</v>
      </c>
      <c r="E528" s="16">
        <v>755685278.65320611</v>
      </c>
      <c r="F528" s="17">
        <f t="shared" si="32"/>
        <v>309161.10796679393</v>
      </c>
      <c r="G528">
        <v>1169</v>
      </c>
      <c r="H528" s="51">
        <v>0.79</v>
      </c>
      <c r="I528" s="17">
        <v>17.275311644680372</v>
      </c>
      <c r="J528">
        <v>4.3968901447679162E-2</v>
      </c>
      <c r="K528">
        <v>0.19478317017484975</v>
      </c>
      <c r="L528">
        <v>17.943100000000001</v>
      </c>
      <c r="M528">
        <v>80.7</v>
      </c>
      <c r="N528">
        <v>291</v>
      </c>
      <c r="O528">
        <v>0.23399999999999999</v>
      </c>
      <c r="P528">
        <v>95.2</v>
      </c>
      <c r="Q528">
        <v>0.64655600000000002</v>
      </c>
      <c r="R528">
        <v>194</v>
      </c>
      <c r="S528">
        <f t="shared" si="36"/>
        <v>1164</v>
      </c>
      <c r="T528">
        <f t="shared" si="36"/>
        <v>0.79</v>
      </c>
      <c r="U528">
        <f t="shared" si="36"/>
        <v>19.506699993940568</v>
      </c>
      <c r="V528">
        <f t="shared" si="36"/>
        <v>3.0849132399251109E-2</v>
      </c>
      <c r="W528">
        <f t="shared" si="36"/>
        <v>0.17748526469154355</v>
      </c>
      <c r="X528">
        <f t="shared" si="36"/>
        <v>18.100000000000001</v>
      </c>
      <c r="Y528">
        <f t="shared" si="36"/>
        <v>80.900000000000006</v>
      </c>
      <c r="Z528">
        <f t="shared" si="36"/>
        <v>296</v>
      </c>
      <c r="AA528">
        <f t="shared" si="36"/>
        <v>0.23600000000000002</v>
      </c>
      <c r="AB528">
        <f t="shared" si="36"/>
        <v>94.6</v>
      </c>
      <c r="AC528">
        <f t="shared" si="36"/>
        <v>0.63688800000000001</v>
      </c>
      <c r="AD528">
        <f t="shared" si="36"/>
        <v>229</v>
      </c>
    </row>
    <row r="529" spans="1:30" x14ac:dyDescent="0.3">
      <c r="A529" t="s">
        <v>56</v>
      </c>
      <c r="B529" s="3">
        <v>54</v>
      </c>
      <c r="C529" s="9">
        <v>2021</v>
      </c>
      <c r="D529" s="11">
        <v>1199376</v>
      </c>
      <c r="E529" s="16">
        <v>388971367.04785281</v>
      </c>
      <c r="F529" s="17">
        <f t="shared" ref="F529:F592" si="37">E529/D529*1000</f>
        <v>324311.44782608026</v>
      </c>
      <c r="G529">
        <v>609</v>
      </c>
      <c r="H529" s="51">
        <v>3.72</v>
      </c>
      <c r="I529" s="17">
        <v>19.71151747682417</v>
      </c>
      <c r="J529">
        <v>3.1007535486566196E-2</v>
      </c>
      <c r="K529">
        <v>0.23133600085232861</v>
      </c>
      <c r="L529">
        <v>30.555599999999998</v>
      </c>
      <c r="M529">
        <v>75.099999999999994</v>
      </c>
      <c r="N529">
        <v>289</v>
      </c>
      <c r="O529">
        <v>0.23199999999999998</v>
      </c>
      <c r="P529">
        <v>82</v>
      </c>
      <c r="Q529">
        <v>0.71452499999999997</v>
      </c>
      <c r="R529">
        <v>164</v>
      </c>
      <c r="S529">
        <f t="shared" si="36"/>
        <v>599</v>
      </c>
      <c r="T529">
        <f t="shared" si="36"/>
        <v>2.5099999999999998</v>
      </c>
      <c r="U529">
        <f t="shared" si="36"/>
        <v>18.576733568141162</v>
      </c>
      <c r="V529">
        <f t="shared" si="36"/>
        <v>2.3878330466098795E-2</v>
      </c>
      <c r="W529">
        <f t="shared" si="36"/>
        <v>0.23935414531014776</v>
      </c>
      <c r="X529">
        <f t="shared" si="36"/>
        <v>28.7</v>
      </c>
      <c r="Y529">
        <f t="shared" si="36"/>
        <v>68.900000000000006</v>
      </c>
      <c r="Z529">
        <f t="shared" si="36"/>
        <v>289</v>
      </c>
      <c r="AA529">
        <f t="shared" si="36"/>
        <v>0.23600000000000002</v>
      </c>
      <c r="AB529">
        <f t="shared" si="36"/>
        <v>82</v>
      </c>
      <c r="AC529">
        <f t="shared" si="36"/>
        <v>0.7089319999999999</v>
      </c>
      <c r="AD529">
        <f t="shared" si="36"/>
        <v>214</v>
      </c>
    </row>
    <row r="530" spans="1:30" x14ac:dyDescent="0.3">
      <c r="A530" t="s">
        <v>57</v>
      </c>
      <c r="B530" s="3">
        <v>55</v>
      </c>
      <c r="C530" s="9">
        <v>2021</v>
      </c>
      <c r="D530" s="11">
        <v>780364</v>
      </c>
      <c r="E530" s="16">
        <v>208005472.24850655</v>
      </c>
      <c r="F530" s="17">
        <f t="shared" si="37"/>
        <v>266549.29269995354</v>
      </c>
      <c r="G530">
        <v>365</v>
      </c>
      <c r="H530" s="51">
        <v>0.18</v>
      </c>
      <c r="I530" s="17">
        <v>17.572133453658488</v>
      </c>
      <c r="J530">
        <v>7.5353990200630432E-3</v>
      </c>
      <c r="K530">
        <v>0.21249896163218887</v>
      </c>
      <c r="L530">
        <v>22.5806</v>
      </c>
      <c r="M530">
        <v>77.8</v>
      </c>
      <c r="N530">
        <v>178</v>
      </c>
      <c r="O530">
        <v>0.36</v>
      </c>
      <c r="P530">
        <v>102.3</v>
      </c>
      <c r="Q530">
        <v>0.57554699999999992</v>
      </c>
      <c r="R530">
        <v>69</v>
      </c>
      <c r="S530">
        <f t="shared" ref="S530:AD545" si="38">G451</f>
        <v>371</v>
      </c>
      <c r="T530">
        <f t="shared" si="38"/>
        <v>0.15</v>
      </c>
      <c r="U530">
        <f t="shared" si="38"/>
        <v>18.415347631565577</v>
      </c>
      <c r="V530">
        <f t="shared" si="38"/>
        <v>9.0141815896010585E-3</v>
      </c>
      <c r="W530">
        <f t="shared" si="38"/>
        <v>0.21528247268426112</v>
      </c>
      <c r="X530">
        <f t="shared" si="38"/>
        <v>24.4</v>
      </c>
      <c r="Y530">
        <f t="shared" si="38"/>
        <v>77.400000000000006</v>
      </c>
      <c r="Z530">
        <f t="shared" si="38"/>
        <v>179</v>
      </c>
      <c r="AA530">
        <f t="shared" si="38"/>
        <v>0.36399999999999999</v>
      </c>
      <c r="AB530">
        <f t="shared" si="38"/>
        <v>90.8</v>
      </c>
      <c r="AC530">
        <f t="shared" si="38"/>
        <v>0.57570200000000005</v>
      </c>
      <c r="AD530">
        <f t="shared" si="38"/>
        <v>34</v>
      </c>
    </row>
    <row r="531" spans="1:30" x14ac:dyDescent="0.3">
      <c r="A531" t="s">
        <v>58</v>
      </c>
      <c r="B531" s="3">
        <v>56</v>
      </c>
      <c r="C531" s="9">
        <v>2021</v>
      </c>
      <c r="D531" s="11">
        <v>4276579</v>
      </c>
      <c r="E531" s="16">
        <v>2247224224.1307697</v>
      </c>
      <c r="F531" s="17">
        <f t="shared" si="37"/>
        <v>525472.39841255592</v>
      </c>
      <c r="G531">
        <v>2121</v>
      </c>
      <c r="H531" s="51">
        <v>1.1000000000000001</v>
      </c>
      <c r="I531" s="17">
        <v>13.830862934131918</v>
      </c>
      <c r="J531">
        <v>3.0003001842822966E-2</v>
      </c>
      <c r="K531">
        <v>0.31265276400990177</v>
      </c>
      <c r="L531">
        <v>24.660399999999999</v>
      </c>
      <c r="M531">
        <v>79.099999999999994</v>
      </c>
      <c r="N531">
        <v>275</v>
      </c>
      <c r="O531">
        <v>0.14199999999999999</v>
      </c>
      <c r="P531">
        <v>89.6</v>
      </c>
      <c r="Q531">
        <v>0.79070400000000007</v>
      </c>
      <c r="R531">
        <v>538</v>
      </c>
      <c r="S531">
        <f t="shared" si="38"/>
        <v>2109</v>
      </c>
      <c r="T531">
        <f t="shared" si="38"/>
        <v>1.1599999999999999</v>
      </c>
      <c r="U531">
        <f t="shared" si="38"/>
        <v>16.594256974963017</v>
      </c>
      <c r="V531">
        <f t="shared" si="38"/>
        <v>2.2947244836652801E-2</v>
      </c>
      <c r="W531">
        <f t="shared" si="38"/>
        <v>0.31875461716435521</v>
      </c>
      <c r="X531">
        <f t="shared" si="38"/>
        <v>25</v>
      </c>
      <c r="Y531">
        <f t="shared" si="38"/>
        <v>76.2</v>
      </c>
      <c r="Z531">
        <f t="shared" si="38"/>
        <v>278</v>
      </c>
      <c r="AA531">
        <f t="shared" si="38"/>
        <v>0.14300000000000002</v>
      </c>
      <c r="AB531">
        <f t="shared" si="38"/>
        <v>87.3</v>
      </c>
      <c r="AC531">
        <f t="shared" si="38"/>
        <v>0.7857590000000001</v>
      </c>
      <c r="AD531">
        <f t="shared" si="38"/>
        <v>546</v>
      </c>
    </row>
    <row r="532" spans="1:30" x14ac:dyDescent="0.3">
      <c r="A532" t="s">
        <v>59</v>
      </c>
      <c r="B532" s="3">
        <v>57</v>
      </c>
      <c r="C532" s="9">
        <v>2021</v>
      </c>
      <c r="D532" s="11">
        <v>3812032</v>
      </c>
      <c r="E532" s="16">
        <v>6856563450.005022</v>
      </c>
      <c r="F532" s="17">
        <f t="shared" si="37"/>
        <v>1798663.6654689736</v>
      </c>
      <c r="G532">
        <v>1964</v>
      </c>
      <c r="H532" s="51">
        <v>0.19</v>
      </c>
      <c r="I532" s="17">
        <v>21.493974125170872</v>
      </c>
      <c r="J532">
        <v>0.65176330067141697</v>
      </c>
      <c r="K532">
        <v>6.8195823079911788E-2</v>
      </c>
      <c r="L532">
        <v>14.708399999999999</v>
      </c>
      <c r="M532">
        <v>87.6</v>
      </c>
      <c r="N532">
        <v>180</v>
      </c>
      <c r="O532">
        <v>0.192</v>
      </c>
      <c r="P532">
        <v>74.7</v>
      </c>
      <c r="Q532">
        <v>0.794462</v>
      </c>
      <c r="R532">
        <v>242</v>
      </c>
      <c r="S532">
        <f t="shared" si="38"/>
        <v>1952</v>
      </c>
      <c r="T532">
        <f t="shared" si="38"/>
        <v>0.27</v>
      </c>
      <c r="U532">
        <f t="shared" si="38"/>
        <v>31.564753081464936</v>
      </c>
      <c r="V532">
        <f t="shared" si="38"/>
        <v>0.55799208614235896</v>
      </c>
      <c r="W532">
        <f t="shared" si="38"/>
        <v>5.291675761142927E-2</v>
      </c>
      <c r="X532">
        <f t="shared" si="38"/>
        <v>15.7</v>
      </c>
      <c r="Y532">
        <f t="shared" si="38"/>
        <v>87.6</v>
      </c>
      <c r="Z532">
        <f t="shared" si="38"/>
        <v>191</v>
      </c>
      <c r="AA532">
        <f t="shared" si="38"/>
        <v>0.19399999999999998</v>
      </c>
      <c r="AB532">
        <f t="shared" si="38"/>
        <v>71.900000000000006</v>
      </c>
      <c r="AC532">
        <f t="shared" si="38"/>
        <v>0.79018299999999997</v>
      </c>
      <c r="AD532">
        <f t="shared" si="38"/>
        <v>203</v>
      </c>
    </row>
    <row r="533" spans="1:30" x14ac:dyDescent="0.3">
      <c r="A533" t="s">
        <v>60</v>
      </c>
      <c r="B533" s="3">
        <v>58</v>
      </c>
      <c r="C533" s="9">
        <v>2021</v>
      </c>
      <c r="D533" s="11">
        <v>3433528</v>
      </c>
      <c r="E533" s="16">
        <v>1465374309.2016709</v>
      </c>
      <c r="F533" s="17">
        <f t="shared" si="37"/>
        <v>426783.85299367615</v>
      </c>
      <c r="G533">
        <v>1854</v>
      </c>
      <c r="H533" s="51">
        <v>1.44</v>
      </c>
      <c r="I533" s="17">
        <v>15.990996054329756</v>
      </c>
      <c r="J533">
        <v>6.3815613180915678E-2</v>
      </c>
      <c r="K533">
        <v>0.36869064582424221</v>
      </c>
      <c r="L533">
        <v>25.460100000000001</v>
      </c>
      <c r="M533">
        <v>87.5</v>
      </c>
      <c r="N533">
        <v>241</v>
      </c>
      <c r="O533">
        <v>0.17399999999999999</v>
      </c>
      <c r="P533">
        <v>79.3</v>
      </c>
      <c r="Q533">
        <v>0.78240500000000002</v>
      </c>
      <c r="R533">
        <v>265</v>
      </c>
      <c r="S533">
        <f t="shared" si="38"/>
        <v>1855</v>
      </c>
      <c r="T533">
        <f t="shared" si="38"/>
        <v>1.54</v>
      </c>
      <c r="U533">
        <f t="shared" si="38"/>
        <v>20.102973945733162</v>
      </c>
      <c r="V533">
        <f t="shared" si="38"/>
        <v>4.9812877618897682E-2</v>
      </c>
      <c r="W533">
        <f t="shared" si="38"/>
        <v>0.30784565880063014</v>
      </c>
      <c r="X533">
        <f t="shared" si="38"/>
        <v>26.700000000000003</v>
      </c>
      <c r="Y533">
        <f t="shared" si="38"/>
        <v>81.3</v>
      </c>
      <c r="Z533">
        <f t="shared" si="38"/>
        <v>246</v>
      </c>
      <c r="AA533">
        <f t="shared" si="38"/>
        <v>0.17300000000000001</v>
      </c>
      <c r="AB533">
        <f t="shared" si="38"/>
        <v>79.8</v>
      </c>
      <c r="AC533">
        <f t="shared" si="38"/>
        <v>0.78311999999999993</v>
      </c>
      <c r="AD533">
        <f t="shared" si="38"/>
        <v>224</v>
      </c>
    </row>
    <row r="534" spans="1:30" x14ac:dyDescent="0.3">
      <c r="A534" t="s">
        <v>61</v>
      </c>
      <c r="B534" s="3">
        <v>59</v>
      </c>
      <c r="C534" s="9">
        <v>2021</v>
      </c>
      <c r="D534" s="11">
        <v>210976</v>
      </c>
      <c r="E534" s="16">
        <v>53890042.583335213</v>
      </c>
      <c r="F534" s="17">
        <f t="shared" si="37"/>
        <v>255432.0993067231</v>
      </c>
      <c r="G534">
        <v>97</v>
      </c>
      <c r="H534" s="51">
        <v>0.14000000000000001</v>
      </c>
      <c r="I534" s="17">
        <v>20.612039889985731</v>
      </c>
      <c r="J534">
        <v>8.8146700817148833E-3</v>
      </c>
      <c r="K534">
        <v>2.3642402601112729E-2</v>
      </c>
      <c r="L534">
        <v>14.583299999999999</v>
      </c>
      <c r="M534">
        <v>84.2</v>
      </c>
      <c r="N534">
        <v>114</v>
      </c>
      <c r="O534">
        <v>0.69</v>
      </c>
      <c r="P534">
        <v>76.5</v>
      </c>
      <c r="Q534">
        <v>0.71828999999999998</v>
      </c>
      <c r="R534">
        <v>2</v>
      </c>
      <c r="S534">
        <f t="shared" si="38"/>
        <v>99</v>
      </c>
      <c r="T534">
        <f t="shared" si="38"/>
        <v>0.14000000000000001</v>
      </c>
      <c r="U534">
        <f t="shared" si="38"/>
        <v>23.713251064425592</v>
      </c>
      <c r="V534">
        <f t="shared" si="38"/>
        <v>8.1234957586879403E-3</v>
      </c>
      <c r="W534">
        <f t="shared" si="38"/>
        <v>2.1170947377861626E-2</v>
      </c>
      <c r="X534">
        <f t="shared" si="38"/>
        <v>13</v>
      </c>
      <c r="Y534">
        <f t="shared" si="38"/>
        <v>84.2</v>
      </c>
      <c r="Z534">
        <f t="shared" si="38"/>
        <v>120</v>
      </c>
      <c r="AA534">
        <f t="shared" si="38"/>
        <v>0.69099999999999995</v>
      </c>
      <c r="AB534">
        <f t="shared" si="38"/>
        <v>76.3</v>
      </c>
      <c r="AC534">
        <f t="shared" si="38"/>
        <v>0.71892700000000009</v>
      </c>
      <c r="AD534">
        <f t="shared" si="38"/>
        <v>7</v>
      </c>
    </row>
    <row r="535" spans="1:30" x14ac:dyDescent="0.3">
      <c r="A535" t="s">
        <v>62</v>
      </c>
      <c r="B535" s="3">
        <v>60</v>
      </c>
      <c r="C535" s="9">
        <v>2021</v>
      </c>
      <c r="D535" s="11">
        <v>334988</v>
      </c>
      <c r="E535" s="16">
        <v>57698444.089989543</v>
      </c>
      <c r="F535" s="17">
        <f t="shared" si="37"/>
        <v>172240.33126556638</v>
      </c>
      <c r="G535">
        <v>127</v>
      </c>
      <c r="H535" s="51">
        <v>0.42</v>
      </c>
      <c r="I535" s="17">
        <v>16.460848005028687</v>
      </c>
      <c r="J535">
        <v>0.13802320101843793</v>
      </c>
      <c r="K535">
        <v>6.4021223971698913E-3</v>
      </c>
      <c r="L535">
        <v>14.285700000000002</v>
      </c>
      <c r="M535">
        <v>91.7</v>
      </c>
      <c r="N535">
        <v>165</v>
      </c>
      <c r="O535">
        <v>0.45200000000000001</v>
      </c>
      <c r="P535">
        <v>111.2</v>
      </c>
      <c r="Q535">
        <v>0.40759300000000004</v>
      </c>
      <c r="R535">
        <v>15</v>
      </c>
      <c r="S535">
        <f t="shared" si="38"/>
        <v>131</v>
      </c>
      <c r="T535">
        <f t="shared" si="38"/>
        <v>0.44</v>
      </c>
      <c r="U535">
        <f t="shared" si="38"/>
        <v>23.475327979297294</v>
      </c>
      <c r="V535">
        <f t="shared" si="38"/>
        <v>0.11763572365592492</v>
      </c>
      <c r="W535">
        <f t="shared" si="38"/>
        <v>6.9010947147585397E-3</v>
      </c>
      <c r="X535">
        <f t="shared" si="38"/>
        <v>12.3</v>
      </c>
      <c r="Y535">
        <f t="shared" si="38"/>
        <v>93.4</v>
      </c>
      <c r="Z535">
        <f t="shared" si="38"/>
        <v>157</v>
      </c>
      <c r="AA535">
        <f t="shared" si="38"/>
        <v>0.45500000000000002</v>
      </c>
      <c r="AB535">
        <f t="shared" si="38"/>
        <v>105.7</v>
      </c>
      <c r="AC535">
        <f t="shared" si="38"/>
        <v>0.40086799999999995</v>
      </c>
      <c r="AD535">
        <f t="shared" si="38"/>
        <v>2</v>
      </c>
    </row>
    <row r="536" spans="1:30" x14ac:dyDescent="0.3">
      <c r="A536" t="s">
        <v>63</v>
      </c>
      <c r="B536" s="3">
        <v>61</v>
      </c>
      <c r="C536" s="9">
        <v>2021</v>
      </c>
      <c r="D536" s="11">
        <v>534668</v>
      </c>
      <c r="E536" s="16">
        <v>224472920.10539594</v>
      </c>
      <c r="F536" s="17">
        <f t="shared" si="37"/>
        <v>419836.08539391914</v>
      </c>
      <c r="G536">
        <v>254</v>
      </c>
      <c r="H536" s="51">
        <v>0.05</v>
      </c>
      <c r="I536" s="17">
        <v>16.232757939482351</v>
      </c>
      <c r="J536">
        <v>0.16657878047835695</v>
      </c>
      <c r="K536">
        <v>0.20020790776778019</v>
      </c>
      <c r="L536">
        <v>11.0236</v>
      </c>
      <c r="M536">
        <v>76</v>
      </c>
      <c r="N536">
        <v>143</v>
      </c>
      <c r="O536">
        <v>0.315</v>
      </c>
      <c r="P536">
        <v>70.8</v>
      </c>
      <c r="Q536">
        <v>0.73763999999999996</v>
      </c>
      <c r="R536">
        <v>12</v>
      </c>
      <c r="S536">
        <f t="shared" si="38"/>
        <v>241</v>
      </c>
      <c r="T536">
        <f t="shared" si="38"/>
        <v>0.04</v>
      </c>
      <c r="U536">
        <f t="shared" si="38"/>
        <v>13.02562457458909</v>
      </c>
      <c r="V536">
        <f t="shared" si="38"/>
        <v>0.14503767607581489</v>
      </c>
      <c r="W536">
        <f t="shared" si="38"/>
        <v>0.19896828236934683</v>
      </c>
      <c r="X536">
        <f t="shared" si="38"/>
        <v>11.8</v>
      </c>
      <c r="Y536">
        <f t="shared" si="38"/>
        <v>75</v>
      </c>
      <c r="Z536">
        <f t="shared" si="38"/>
        <v>151</v>
      </c>
      <c r="AA536">
        <f t="shared" si="38"/>
        <v>0.315</v>
      </c>
      <c r="AB536">
        <f t="shared" si="38"/>
        <v>74.3</v>
      </c>
      <c r="AC536">
        <f t="shared" si="38"/>
        <v>0.73864400000000008</v>
      </c>
      <c r="AD536">
        <f t="shared" si="38"/>
        <v>13</v>
      </c>
    </row>
    <row r="537" spans="1:30" x14ac:dyDescent="0.3">
      <c r="A537" t="s">
        <v>64</v>
      </c>
      <c r="B537" s="3">
        <v>62</v>
      </c>
      <c r="C537" s="9">
        <v>2021</v>
      </c>
      <c r="D537" s="11">
        <v>2173970</v>
      </c>
      <c r="E537" s="16">
        <v>572855603.42679667</v>
      </c>
      <c r="F537" s="17">
        <f t="shared" si="37"/>
        <v>263506.67370147549</v>
      </c>
      <c r="G537">
        <v>1112</v>
      </c>
      <c r="H537" s="51">
        <v>0.27</v>
      </c>
      <c r="I537" s="17">
        <v>14.770693621325776</v>
      </c>
      <c r="J537">
        <v>7.5245858695283871E-3</v>
      </c>
      <c r="K537">
        <v>0.22265697634286977</v>
      </c>
      <c r="L537">
        <v>24.074100000000001</v>
      </c>
      <c r="M537">
        <v>80.400000000000006</v>
      </c>
      <c r="N537">
        <v>225</v>
      </c>
      <c r="O537">
        <v>0.41799999999999998</v>
      </c>
      <c r="P537">
        <v>95.2</v>
      </c>
      <c r="Q537">
        <v>0.63572400000000007</v>
      </c>
      <c r="R537">
        <v>166</v>
      </c>
      <c r="S537">
        <f t="shared" si="38"/>
        <v>1099</v>
      </c>
      <c r="T537">
        <f t="shared" si="38"/>
        <v>0.3</v>
      </c>
      <c r="U537">
        <f t="shared" si="38"/>
        <v>18.363986405054924</v>
      </c>
      <c r="V537">
        <f t="shared" si="38"/>
        <v>6.5716060209348318E-3</v>
      </c>
      <c r="W537">
        <f t="shared" si="38"/>
        <v>0.19399797660788831</v>
      </c>
      <c r="X537">
        <f t="shared" si="38"/>
        <v>26.3</v>
      </c>
      <c r="Y537">
        <f t="shared" si="38"/>
        <v>77.3</v>
      </c>
      <c r="Z537">
        <f t="shared" si="38"/>
        <v>216</v>
      </c>
      <c r="AA537">
        <f t="shared" si="38"/>
        <v>0.42100000000000004</v>
      </c>
      <c r="AB537">
        <f t="shared" si="38"/>
        <v>95.2</v>
      </c>
      <c r="AC537">
        <f t="shared" si="38"/>
        <v>0.651169</v>
      </c>
      <c r="AD537">
        <f t="shared" si="38"/>
        <v>159</v>
      </c>
    </row>
    <row r="538" spans="1:30" x14ac:dyDescent="0.3">
      <c r="A538" t="s">
        <v>65</v>
      </c>
      <c r="B538" s="3">
        <v>63</v>
      </c>
      <c r="C538" s="9">
        <v>2021</v>
      </c>
      <c r="D538" s="11">
        <v>2859356</v>
      </c>
      <c r="E538" s="16">
        <v>1854247489.3527846</v>
      </c>
      <c r="F538" s="17">
        <f t="shared" si="37"/>
        <v>648484.30533056555</v>
      </c>
      <c r="G538">
        <v>1463</v>
      </c>
      <c r="H538" s="51">
        <v>0.96</v>
      </c>
      <c r="I538" s="17">
        <v>19.318210175071282</v>
      </c>
      <c r="J538">
        <v>0.22444304718786498</v>
      </c>
      <c r="K538">
        <v>0.32926054396191745</v>
      </c>
      <c r="L538">
        <v>15.566800000000001</v>
      </c>
      <c r="M538">
        <v>78.5</v>
      </c>
      <c r="N538">
        <v>228</v>
      </c>
      <c r="O538">
        <v>0.20600000000000002</v>
      </c>
      <c r="P538">
        <v>80.099999999999994</v>
      </c>
      <c r="Q538">
        <v>0.84568100000000002</v>
      </c>
      <c r="R538">
        <v>331</v>
      </c>
      <c r="S538">
        <f t="shared" si="38"/>
        <v>1461</v>
      </c>
      <c r="T538">
        <f t="shared" si="38"/>
        <v>0.98</v>
      </c>
      <c r="U538">
        <f t="shared" si="38"/>
        <v>17.621490606186558</v>
      </c>
      <c r="V538">
        <f t="shared" si="38"/>
        <v>0.16069215499774667</v>
      </c>
      <c r="W538">
        <f t="shared" si="38"/>
        <v>0.40759587563807415</v>
      </c>
      <c r="X538">
        <f t="shared" si="38"/>
        <v>14.899999999999999</v>
      </c>
      <c r="Y538">
        <f t="shared" si="38"/>
        <v>76.400000000000006</v>
      </c>
      <c r="Z538">
        <f t="shared" si="38"/>
        <v>233</v>
      </c>
      <c r="AA538">
        <f t="shared" si="38"/>
        <v>0.20899999999999999</v>
      </c>
      <c r="AB538">
        <f t="shared" si="38"/>
        <v>81.5</v>
      </c>
      <c r="AC538">
        <f t="shared" si="38"/>
        <v>0.842808</v>
      </c>
      <c r="AD538">
        <f t="shared" si="38"/>
        <v>359</v>
      </c>
    </row>
    <row r="539" spans="1:30" x14ac:dyDescent="0.3">
      <c r="A539" t="s">
        <v>66</v>
      </c>
      <c r="B539" s="3">
        <v>64</v>
      </c>
      <c r="C539" s="9">
        <v>2021</v>
      </c>
      <c r="D539" s="11">
        <v>2372103</v>
      </c>
      <c r="E539" s="16">
        <v>1267873496.5277531</v>
      </c>
      <c r="F539" s="17">
        <f t="shared" si="37"/>
        <v>534493.44169614604</v>
      </c>
      <c r="G539">
        <v>1150</v>
      </c>
      <c r="H539" s="51">
        <v>0.31</v>
      </c>
      <c r="I539" s="17">
        <v>26.829109792150714</v>
      </c>
      <c r="J539">
        <v>0.30394225343010611</v>
      </c>
      <c r="K539">
        <v>0.10655070522701227</v>
      </c>
      <c r="L539">
        <v>15.1111</v>
      </c>
      <c r="M539">
        <v>83.4</v>
      </c>
      <c r="N539">
        <v>274</v>
      </c>
      <c r="O539">
        <v>0.22399999999999998</v>
      </c>
      <c r="P539">
        <v>90</v>
      </c>
      <c r="Q539">
        <v>0.78615899999999994</v>
      </c>
      <c r="R539">
        <v>159</v>
      </c>
      <c r="S539">
        <f t="shared" si="38"/>
        <v>1153</v>
      </c>
      <c r="T539">
        <f t="shared" si="38"/>
        <v>0.41</v>
      </c>
      <c r="U539">
        <f t="shared" si="38"/>
        <v>26.098050586799431</v>
      </c>
      <c r="V539">
        <f t="shared" si="38"/>
        <v>0.25598943972251686</v>
      </c>
      <c r="W539">
        <f t="shared" si="38"/>
        <v>0.1090816206295713</v>
      </c>
      <c r="X539">
        <f t="shared" si="38"/>
        <v>18.3</v>
      </c>
      <c r="Y539">
        <f t="shared" si="38"/>
        <v>78.900000000000006</v>
      </c>
      <c r="Z539">
        <f t="shared" si="38"/>
        <v>278</v>
      </c>
      <c r="AA539">
        <f t="shared" si="38"/>
        <v>0.223</v>
      </c>
      <c r="AB539">
        <f t="shared" si="38"/>
        <v>93.4</v>
      </c>
      <c r="AC539">
        <f t="shared" si="38"/>
        <v>0.78575799999999996</v>
      </c>
      <c r="AD539">
        <f t="shared" si="38"/>
        <v>146</v>
      </c>
    </row>
    <row r="540" spans="1:30" x14ac:dyDescent="0.3">
      <c r="A540" t="s">
        <v>67</v>
      </c>
      <c r="B540" s="3">
        <v>65</v>
      </c>
      <c r="C540" s="9">
        <v>2021</v>
      </c>
      <c r="D540" s="11">
        <v>2607141</v>
      </c>
      <c r="E540" s="16">
        <v>976001947.55212951</v>
      </c>
      <c r="F540" s="17">
        <f t="shared" si="37"/>
        <v>374357.17805524502</v>
      </c>
      <c r="G540">
        <v>1265</v>
      </c>
      <c r="H540" s="51">
        <v>0.1</v>
      </c>
      <c r="I540" s="17">
        <v>18.812888063658303</v>
      </c>
      <c r="J540">
        <v>0.39460560625143615</v>
      </c>
      <c r="K540">
        <v>0.13568190366385341</v>
      </c>
      <c r="L540">
        <v>15.550800000000001</v>
      </c>
      <c r="M540">
        <v>80.2</v>
      </c>
      <c r="N540">
        <v>168</v>
      </c>
      <c r="O540">
        <v>0.13500000000000001</v>
      </c>
      <c r="P540">
        <v>94.1</v>
      </c>
      <c r="Q540">
        <v>0.81980000000000008</v>
      </c>
      <c r="R540">
        <v>213</v>
      </c>
      <c r="S540">
        <f t="shared" si="38"/>
        <v>1276</v>
      </c>
      <c r="T540">
        <f t="shared" si="38"/>
        <v>0.17</v>
      </c>
      <c r="U540">
        <f t="shared" si="38"/>
        <v>26.318116242332746</v>
      </c>
      <c r="V540">
        <f t="shared" si="38"/>
        <v>0.18905065400244045</v>
      </c>
      <c r="W540">
        <f t="shared" si="38"/>
        <v>0.14872303751663729</v>
      </c>
      <c r="X540">
        <f t="shared" si="38"/>
        <v>14.099999999999998</v>
      </c>
      <c r="Y540">
        <f t="shared" si="38"/>
        <v>74.900000000000006</v>
      </c>
      <c r="Z540">
        <f t="shared" si="38"/>
        <v>171</v>
      </c>
      <c r="AA540">
        <f t="shared" si="38"/>
        <v>0.13500000000000001</v>
      </c>
      <c r="AB540">
        <f t="shared" si="38"/>
        <v>92</v>
      </c>
      <c r="AC540">
        <f t="shared" si="38"/>
        <v>0.82455800000000001</v>
      </c>
      <c r="AD540">
        <f t="shared" si="38"/>
        <v>172</v>
      </c>
    </row>
    <row r="541" spans="1:30" x14ac:dyDescent="0.3">
      <c r="A541" t="s">
        <v>68</v>
      </c>
      <c r="B541" s="3">
        <v>66</v>
      </c>
      <c r="C541" s="9">
        <v>2021</v>
      </c>
      <c r="D541" s="11">
        <v>2799459</v>
      </c>
      <c r="E541" s="16">
        <v>1267672173.8574145</v>
      </c>
      <c r="F541" s="17">
        <f t="shared" si="37"/>
        <v>452827.55484449479</v>
      </c>
      <c r="G541">
        <v>1436</v>
      </c>
      <c r="H541" s="51">
        <v>1.92</v>
      </c>
      <c r="I541" s="17">
        <v>20.47633179512497</v>
      </c>
      <c r="J541">
        <v>4.3978245172659199E-2</v>
      </c>
      <c r="K541">
        <v>0.13545312199735104</v>
      </c>
      <c r="L541">
        <v>18.4755</v>
      </c>
      <c r="M541">
        <v>83.9</v>
      </c>
      <c r="N541">
        <v>347</v>
      </c>
      <c r="O541">
        <v>0.20300000000000001</v>
      </c>
      <c r="P541">
        <v>92.6</v>
      </c>
      <c r="Q541">
        <v>0.72712500000000002</v>
      </c>
      <c r="R541">
        <v>518</v>
      </c>
      <c r="S541">
        <f t="shared" si="38"/>
        <v>1394</v>
      </c>
      <c r="T541">
        <f t="shared" si="38"/>
        <v>2.0299999999999998</v>
      </c>
      <c r="U541">
        <f t="shared" si="38"/>
        <v>19.560929689628615</v>
      </c>
      <c r="V541">
        <f t="shared" si="38"/>
        <v>2.4455927085281704E-2</v>
      </c>
      <c r="W541">
        <f t="shared" si="38"/>
        <v>0.13930819263615848</v>
      </c>
      <c r="X541">
        <f t="shared" si="38"/>
        <v>17.8</v>
      </c>
      <c r="Y541">
        <f t="shared" si="38"/>
        <v>79</v>
      </c>
      <c r="Z541">
        <f t="shared" si="38"/>
        <v>350</v>
      </c>
      <c r="AA541">
        <f t="shared" si="38"/>
        <v>0.20499999999999999</v>
      </c>
      <c r="AB541">
        <f t="shared" si="38"/>
        <v>94.9</v>
      </c>
      <c r="AC541">
        <f t="shared" si="38"/>
        <v>0.72765299999999999</v>
      </c>
      <c r="AD541">
        <f t="shared" si="38"/>
        <v>520</v>
      </c>
    </row>
    <row r="542" spans="1:30" x14ac:dyDescent="0.3">
      <c r="A542" t="s">
        <v>69</v>
      </c>
      <c r="B542" s="3">
        <v>67</v>
      </c>
      <c r="C542" s="9">
        <v>2021</v>
      </c>
      <c r="D542" s="11">
        <v>1864832</v>
      </c>
      <c r="E542" s="16">
        <v>695977067.89932525</v>
      </c>
      <c r="F542" s="17">
        <f t="shared" si="37"/>
        <v>373211.67156040075</v>
      </c>
      <c r="G542">
        <v>1003</v>
      </c>
      <c r="H542" s="51">
        <v>0.88</v>
      </c>
      <c r="I542" s="17">
        <v>22.41730317017559</v>
      </c>
      <c r="J542">
        <v>3.3049545822560764E-3</v>
      </c>
      <c r="K542">
        <v>0.20434923073038017</v>
      </c>
      <c r="L542">
        <v>25.568200000000001</v>
      </c>
      <c r="M542">
        <v>85.3</v>
      </c>
      <c r="N542">
        <v>386</v>
      </c>
      <c r="O542">
        <v>0.26500000000000001</v>
      </c>
      <c r="P542">
        <v>82.9</v>
      </c>
      <c r="Q542">
        <v>0.58649899999999999</v>
      </c>
      <c r="R542">
        <v>178</v>
      </c>
      <c r="S542">
        <f t="shared" si="38"/>
        <v>1021</v>
      </c>
      <c r="T542">
        <f t="shared" si="38"/>
        <v>0.75</v>
      </c>
      <c r="U542">
        <f t="shared" si="38"/>
        <v>26.022977736419101</v>
      </c>
      <c r="V542">
        <f t="shared" si="38"/>
        <v>2.0045558453494774E-3</v>
      </c>
      <c r="W542">
        <f t="shared" si="38"/>
        <v>0.30753007505374136</v>
      </c>
      <c r="X542">
        <f t="shared" si="38"/>
        <v>25.1</v>
      </c>
      <c r="Y542">
        <f t="shared" si="38"/>
        <v>77</v>
      </c>
      <c r="Z542">
        <f t="shared" si="38"/>
        <v>385</v>
      </c>
      <c r="AA542">
        <f t="shared" si="38"/>
        <v>0.26600000000000001</v>
      </c>
      <c r="AB542">
        <f t="shared" si="38"/>
        <v>82.5</v>
      </c>
      <c r="AC542">
        <f t="shared" si="38"/>
        <v>0.58408900000000008</v>
      </c>
      <c r="AD542">
        <f t="shared" si="38"/>
        <v>197</v>
      </c>
    </row>
    <row r="543" spans="1:30" x14ac:dyDescent="0.3">
      <c r="A543" t="s">
        <v>70</v>
      </c>
      <c r="B543" s="3">
        <v>68</v>
      </c>
      <c r="C543" s="9">
        <v>2021</v>
      </c>
      <c r="D543" s="11">
        <v>1063999</v>
      </c>
      <c r="E543" s="16">
        <v>513911870.98368227</v>
      </c>
      <c r="F543" s="17">
        <f t="shared" si="37"/>
        <v>483000.33269174339</v>
      </c>
      <c r="G543">
        <v>546</v>
      </c>
      <c r="H543" s="51">
        <v>2.33</v>
      </c>
      <c r="I543" s="17">
        <v>15.255559417122091</v>
      </c>
      <c r="J543">
        <v>0.26293775067415265</v>
      </c>
      <c r="K543">
        <v>0.10604110487293729</v>
      </c>
      <c r="L543">
        <v>25.786200000000004</v>
      </c>
      <c r="M543">
        <v>78.8</v>
      </c>
      <c r="N543">
        <v>556</v>
      </c>
      <c r="O543">
        <v>0.28600000000000003</v>
      </c>
      <c r="P543">
        <v>100.8</v>
      </c>
      <c r="Q543">
        <v>0.71082499999999993</v>
      </c>
      <c r="R543">
        <v>302</v>
      </c>
      <c r="S543">
        <f t="shared" si="38"/>
        <v>537</v>
      </c>
      <c r="T543">
        <f t="shared" si="38"/>
        <v>2.89</v>
      </c>
      <c r="U543">
        <f t="shared" si="38"/>
        <v>18.329185975131399</v>
      </c>
      <c r="V543">
        <f t="shared" si="38"/>
        <v>0.17931393155420269</v>
      </c>
      <c r="W543">
        <f t="shared" si="38"/>
        <v>0.11215943280482252</v>
      </c>
      <c r="X543">
        <f t="shared" si="38"/>
        <v>30.7</v>
      </c>
      <c r="Y543">
        <f t="shared" si="38"/>
        <v>76.2</v>
      </c>
      <c r="Z543">
        <f t="shared" si="38"/>
        <v>539</v>
      </c>
      <c r="AA543">
        <f t="shared" si="38"/>
        <v>0.28699999999999998</v>
      </c>
      <c r="AB543">
        <f t="shared" si="38"/>
        <v>90.8</v>
      </c>
      <c r="AC543">
        <f t="shared" si="38"/>
        <v>0.70312600000000003</v>
      </c>
      <c r="AD543">
        <f t="shared" si="38"/>
        <v>259</v>
      </c>
    </row>
    <row r="544" spans="1:30" x14ac:dyDescent="0.3">
      <c r="A544" t="s">
        <v>71</v>
      </c>
      <c r="B544" s="3">
        <v>69</v>
      </c>
      <c r="C544" s="9">
        <v>2021</v>
      </c>
      <c r="D544" s="11">
        <v>979453</v>
      </c>
      <c r="E544" s="16">
        <v>247329309.02512428</v>
      </c>
      <c r="F544" s="17">
        <f t="shared" si="37"/>
        <v>252517.79209939044</v>
      </c>
      <c r="G544">
        <v>433</v>
      </c>
      <c r="H544" s="51">
        <v>0.28999999999999998</v>
      </c>
      <c r="I544" s="17">
        <v>21.28772347573592</v>
      </c>
      <c r="J544">
        <v>7.5616294008236343E-2</v>
      </c>
      <c r="K544">
        <v>0.11605420174825855</v>
      </c>
      <c r="L544">
        <v>16.541399999999999</v>
      </c>
      <c r="M544">
        <v>88.8</v>
      </c>
      <c r="N544">
        <v>198</v>
      </c>
      <c r="O544">
        <v>0.40799999999999997</v>
      </c>
      <c r="P544">
        <v>79.5</v>
      </c>
      <c r="Q544">
        <v>0.63226700000000002</v>
      </c>
      <c r="R544">
        <v>31</v>
      </c>
      <c r="S544">
        <f t="shared" si="38"/>
        <v>427</v>
      </c>
      <c r="T544">
        <f t="shared" si="38"/>
        <v>0.3</v>
      </c>
      <c r="U544">
        <f t="shared" si="38"/>
        <v>21.518268800173317</v>
      </c>
      <c r="V544">
        <f t="shared" si="38"/>
        <v>6.2935591546125394E-2</v>
      </c>
      <c r="W544">
        <f t="shared" si="38"/>
        <v>0.12217068003627479</v>
      </c>
      <c r="X544">
        <f t="shared" si="38"/>
        <v>16.2</v>
      </c>
      <c r="Y544">
        <f t="shared" si="38"/>
        <v>80.7</v>
      </c>
      <c r="Z544">
        <f t="shared" si="38"/>
        <v>203</v>
      </c>
      <c r="AA544">
        <f t="shared" si="38"/>
        <v>0.40799999999999997</v>
      </c>
      <c r="AB544">
        <f t="shared" si="38"/>
        <v>85.1</v>
      </c>
      <c r="AC544">
        <f t="shared" si="38"/>
        <v>0.62983199999999995</v>
      </c>
      <c r="AD544">
        <f t="shared" si="38"/>
        <v>27</v>
      </c>
    </row>
    <row r="545" spans="1:30" x14ac:dyDescent="0.3">
      <c r="A545" t="s">
        <v>72</v>
      </c>
      <c r="B545" s="3">
        <v>70</v>
      </c>
      <c r="C545" s="9">
        <v>2021</v>
      </c>
      <c r="D545" s="11">
        <v>992542</v>
      </c>
      <c r="E545" s="16">
        <v>1014793484.1503562</v>
      </c>
      <c r="F545" s="17">
        <f t="shared" si="37"/>
        <v>1022418.6826858271</v>
      </c>
      <c r="G545">
        <v>501</v>
      </c>
      <c r="H545" s="51">
        <v>0.22</v>
      </c>
      <c r="I545" s="17">
        <v>25.675633296402147</v>
      </c>
      <c r="J545">
        <v>0.59133519777987975</v>
      </c>
      <c r="K545">
        <v>8.4593761282606775E-3</v>
      </c>
      <c r="L545">
        <v>20.2532</v>
      </c>
      <c r="M545">
        <v>94.2</v>
      </c>
      <c r="N545">
        <v>229</v>
      </c>
      <c r="O545">
        <v>0.33</v>
      </c>
      <c r="P545">
        <v>84.7</v>
      </c>
      <c r="Q545">
        <v>0.40604000000000001</v>
      </c>
      <c r="R545">
        <v>61</v>
      </c>
      <c r="S545">
        <f t="shared" si="38"/>
        <v>502</v>
      </c>
      <c r="T545">
        <f t="shared" si="38"/>
        <v>0.27</v>
      </c>
      <c r="U545">
        <f t="shared" si="38"/>
        <v>22.853418867727477</v>
      </c>
      <c r="V545">
        <f t="shared" si="38"/>
        <v>0.49704329205379272</v>
      </c>
      <c r="W545">
        <f t="shared" si="38"/>
        <v>1.1803557484122517E-2</v>
      </c>
      <c r="X545">
        <f t="shared" si="38"/>
        <v>15.7</v>
      </c>
      <c r="Y545">
        <f t="shared" si="38"/>
        <v>91.4</v>
      </c>
      <c r="Z545">
        <f t="shared" si="38"/>
        <v>242</v>
      </c>
      <c r="AA545">
        <f t="shared" si="38"/>
        <v>0.33700000000000002</v>
      </c>
      <c r="AB545">
        <f t="shared" si="38"/>
        <v>86.1</v>
      </c>
      <c r="AC545">
        <f t="shared" si="38"/>
        <v>0.40277000000000002</v>
      </c>
      <c r="AD545">
        <f t="shared" si="38"/>
        <v>78</v>
      </c>
    </row>
    <row r="546" spans="1:30" x14ac:dyDescent="0.3">
      <c r="A546" t="s">
        <v>73</v>
      </c>
      <c r="B546" s="3">
        <v>71</v>
      </c>
      <c r="C546" s="9">
        <v>2021</v>
      </c>
      <c r="D546" s="11">
        <v>1007620</v>
      </c>
      <c r="E546" s="16">
        <v>329126846.23022002</v>
      </c>
      <c r="F546" s="17">
        <f t="shared" si="37"/>
        <v>326637.86569363455</v>
      </c>
      <c r="G546">
        <v>523</v>
      </c>
      <c r="H546" s="51">
        <v>0.12</v>
      </c>
      <c r="I546" s="17">
        <v>33.523468634731771</v>
      </c>
      <c r="J546">
        <v>0.28283744475949574</v>
      </c>
      <c r="K546">
        <v>2.0825301056270642E-2</v>
      </c>
      <c r="L546">
        <v>10.179600000000001</v>
      </c>
      <c r="M546">
        <v>79.400000000000006</v>
      </c>
      <c r="N546">
        <v>194</v>
      </c>
      <c r="O546">
        <v>0.307</v>
      </c>
      <c r="P546">
        <v>101.6</v>
      </c>
      <c r="Q546">
        <v>0.65690799999999994</v>
      </c>
      <c r="R546">
        <v>17</v>
      </c>
      <c r="S546">
        <f t="shared" ref="S546:AD561" si="39">G467</f>
        <v>524</v>
      </c>
      <c r="T546">
        <f t="shared" si="39"/>
        <v>0.12</v>
      </c>
      <c r="U546">
        <f t="shared" si="39"/>
        <v>30.014102468570698</v>
      </c>
      <c r="V546">
        <f t="shared" si="39"/>
        <v>0.26059350420808275</v>
      </c>
      <c r="W546">
        <f t="shared" si="39"/>
        <v>2.2979574297498494E-2</v>
      </c>
      <c r="X546">
        <f t="shared" si="39"/>
        <v>11.3</v>
      </c>
      <c r="Y546">
        <f t="shared" si="39"/>
        <v>69.7</v>
      </c>
      <c r="Z546">
        <f t="shared" si="39"/>
        <v>204</v>
      </c>
      <c r="AA546">
        <f t="shared" si="39"/>
        <v>0.311</v>
      </c>
      <c r="AB546">
        <f t="shared" si="39"/>
        <v>101.2</v>
      </c>
      <c r="AC546">
        <f t="shared" si="39"/>
        <v>0.65685400000000005</v>
      </c>
      <c r="AD546">
        <f t="shared" si="39"/>
        <v>18</v>
      </c>
    </row>
    <row r="547" spans="1:30" x14ac:dyDescent="0.3">
      <c r="A547" t="s">
        <v>74</v>
      </c>
      <c r="B547" s="3">
        <v>72</v>
      </c>
      <c r="C547" s="9">
        <v>2021</v>
      </c>
      <c r="D547" s="11">
        <v>292913</v>
      </c>
      <c r="E547" s="16">
        <v>257427479.30360082</v>
      </c>
      <c r="F547" s="17">
        <f t="shared" si="37"/>
        <v>878853.03589666833</v>
      </c>
      <c r="G547">
        <v>181</v>
      </c>
      <c r="H547" s="51">
        <v>0.47</v>
      </c>
      <c r="I547" s="17">
        <v>23.250429253027143</v>
      </c>
      <c r="J547">
        <v>5.0716784146896718E-2</v>
      </c>
      <c r="K547">
        <v>4.7196765807844758E-2</v>
      </c>
      <c r="L547">
        <v>21.6495</v>
      </c>
      <c r="M547">
        <v>89.4</v>
      </c>
      <c r="N547">
        <v>131</v>
      </c>
      <c r="O547">
        <v>0.221</v>
      </c>
      <c r="P547">
        <v>115.6</v>
      </c>
      <c r="Q547">
        <v>0.94834000000000007</v>
      </c>
      <c r="R547">
        <v>3</v>
      </c>
      <c r="S547">
        <f t="shared" si="39"/>
        <v>182</v>
      </c>
      <c r="T547">
        <f t="shared" si="39"/>
        <v>0.53</v>
      </c>
      <c r="U547">
        <f t="shared" si="39"/>
        <v>19.699505514635185</v>
      </c>
      <c r="V547">
        <f t="shared" si="39"/>
        <v>7.5245105242597393E-2</v>
      </c>
      <c r="W547">
        <f t="shared" si="39"/>
        <v>7.296790466802551E-2</v>
      </c>
      <c r="X547">
        <f t="shared" si="39"/>
        <v>20.7</v>
      </c>
      <c r="Y547">
        <f t="shared" si="39"/>
        <v>82.7</v>
      </c>
      <c r="Z547">
        <f t="shared" si="39"/>
        <v>141</v>
      </c>
      <c r="AA547">
        <f t="shared" si="39"/>
        <v>0.222</v>
      </c>
      <c r="AB547">
        <f t="shared" si="39"/>
        <v>118.9</v>
      </c>
      <c r="AC547">
        <f t="shared" si="39"/>
        <v>0.93962000000000001</v>
      </c>
      <c r="AD547">
        <f t="shared" si="39"/>
        <v>10</v>
      </c>
    </row>
    <row r="548" spans="1:30" x14ac:dyDescent="0.3">
      <c r="A548" t="s">
        <v>75</v>
      </c>
      <c r="B548" s="3">
        <v>73</v>
      </c>
      <c r="C548" s="9">
        <v>2021</v>
      </c>
      <c r="D548" s="11">
        <v>1850077</v>
      </c>
      <c r="E548" s="16">
        <v>995944699.09370863</v>
      </c>
      <c r="F548" s="17">
        <f t="shared" si="37"/>
        <v>538326.07999218872</v>
      </c>
      <c r="G548">
        <v>1003</v>
      </c>
      <c r="H548" s="51">
        <v>0.7</v>
      </c>
      <c r="I548" s="17">
        <v>19.356613622245085</v>
      </c>
      <c r="J548">
        <v>9.9356019939801764E-3</v>
      </c>
      <c r="K548">
        <v>7.3081064347255587E-2</v>
      </c>
      <c r="L548">
        <v>20.588200000000001</v>
      </c>
      <c r="M548">
        <v>86.4</v>
      </c>
      <c r="N548">
        <v>226</v>
      </c>
      <c r="O548">
        <v>0.215</v>
      </c>
      <c r="P548">
        <v>97.5</v>
      </c>
      <c r="Q548">
        <v>0.89772600000000002</v>
      </c>
      <c r="R548">
        <v>160</v>
      </c>
      <c r="S548">
        <f t="shared" si="39"/>
        <v>1002</v>
      </c>
      <c r="T548">
        <f t="shared" si="39"/>
        <v>0.77</v>
      </c>
      <c r="U548">
        <f t="shared" si="39"/>
        <v>20.753026347944228</v>
      </c>
      <c r="V548">
        <f t="shared" si="39"/>
        <v>9.5994936396137428E-3</v>
      </c>
      <c r="W548">
        <f t="shared" si="39"/>
        <v>7.4261883676495097E-2</v>
      </c>
      <c r="X548">
        <f t="shared" si="39"/>
        <v>20.5</v>
      </c>
      <c r="Y548">
        <f t="shared" si="39"/>
        <v>79.599999999999994</v>
      </c>
      <c r="Z548">
        <f t="shared" si="39"/>
        <v>230</v>
      </c>
      <c r="AA548">
        <f t="shared" si="39"/>
        <v>0.217</v>
      </c>
      <c r="AB548">
        <f t="shared" si="39"/>
        <v>98.5</v>
      </c>
      <c r="AC548">
        <f t="shared" si="39"/>
        <v>0.89745799999999998</v>
      </c>
      <c r="AD548">
        <f t="shared" si="39"/>
        <v>136</v>
      </c>
    </row>
    <row r="549" spans="1:30" x14ac:dyDescent="0.3">
      <c r="A549" t="s">
        <v>76</v>
      </c>
      <c r="B549" s="3">
        <v>74</v>
      </c>
      <c r="C549" s="9">
        <v>2021</v>
      </c>
      <c r="D549" s="11">
        <v>1293932</v>
      </c>
      <c r="E549" s="16">
        <v>722725850.01348078</v>
      </c>
      <c r="F549" s="17">
        <f t="shared" si="37"/>
        <v>558550.10156135005</v>
      </c>
      <c r="G549">
        <v>710</v>
      </c>
      <c r="H549" s="51">
        <v>0.25</v>
      </c>
      <c r="I549" s="17">
        <v>24.956348572432869</v>
      </c>
      <c r="J549">
        <v>8.1733876706221925E-2</v>
      </c>
      <c r="K549">
        <v>0.10765933324525083</v>
      </c>
      <c r="L549">
        <v>14.225899999999999</v>
      </c>
      <c r="M549">
        <v>82</v>
      </c>
      <c r="N549">
        <v>306</v>
      </c>
      <c r="O549">
        <v>0.16500000000000001</v>
      </c>
      <c r="P549">
        <v>92.3</v>
      </c>
      <c r="Q549">
        <v>0.89767399999999997</v>
      </c>
      <c r="R549">
        <v>107</v>
      </c>
      <c r="S549">
        <f t="shared" si="39"/>
        <v>721</v>
      </c>
      <c r="T549">
        <f t="shared" si="39"/>
        <v>0.24</v>
      </c>
      <c r="U549">
        <f t="shared" si="39"/>
        <v>28.399810690755846</v>
      </c>
      <c r="V549">
        <f t="shared" si="39"/>
        <v>7.6762782168645877E-2</v>
      </c>
      <c r="W549">
        <f t="shared" si="39"/>
        <v>0.101279127327443</v>
      </c>
      <c r="X549">
        <f t="shared" si="39"/>
        <v>18</v>
      </c>
      <c r="Y549">
        <f t="shared" si="39"/>
        <v>83.1</v>
      </c>
      <c r="Z549">
        <f t="shared" si="39"/>
        <v>312</v>
      </c>
      <c r="AA549">
        <f t="shared" si="39"/>
        <v>0.16699999999999998</v>
      </c>
      <c r="AB549">
        <f t="shared" si="39"/>
        <v>83.2</v>
      </c>
      <c r="AC549">
        <f t="shared" si="39"/>
        <v>0.92064999999999997</v>
      </c>
      <c r="AD549">
        <f t="shared" si="39"/>
        <v>126</v>
      </c>
    </row>
    <row r="550" spans="1:30" x14ac:dyDescent="0.3">
      <c r="A550" t="s">
        <v>77</v>
      </c>
      <c r="B550" s="3">
        <v>75</v>
      </c>
      <c r="C550" s="9">
        <v>2021</v>
      </c>
      <c r="D550" s="11">
        <v>768631</v>
      </c>
      <c r="E550" s="16">
        <v>354766735.71575034</v>
      </c>
      <c r="F550" s="17">
        <f t="shared" si="37"/>
        <v>461556.6321365523</v>
      </c>
      <c r="G550">
        <v>402</v>
      </c>
      <c r="H550" s="51">
        <v>0.14000000000000001</v>
      </c>
      <c r="I550" s="17">
        <v>77.634896688525686</v>
      </c>
      <c r="J550">
        <v>0.1394214285335339</v>
      </c>
      <c r="K550">
        <v>3.2953108378959373E-2</v>
      </c>
      <c r="L550">
        <v>11.3095</v>
      </c>
      <c r="M550">
        <v>86.4</v>
      </c>
      <c r="N550">
        <v>185</v>
      </c>
      <c r="O550">
        <v>0.318</v>
      </c>
      <c r="P550">
        <v>99.4</v>
      </c>
      <c r="Q550">
        <v>0.76898100000000003</v>
      </c>
      <c r="R550">
        <v>51</v>
      </c>
      <c r="S550">
        <f t="shared" si="39"/>
        <v>403</v>
      </c>
      <c r="T550">
        <f t="shared" si="39"/>
        <v>0.15</v>
      </c>
      <c r="U550">
        <f t="shared" si="39"/>
        <v>80.218050487684096</v>
      </c>
      <c r="V550">
        <f t="shared" si="39"/>
        <v>0.15262744543615775</v>
      </c>
      <c r="W550">
        <f t="shared" si="39"/>
        <v>3.1697874033734121E-2</v>
      </c>
      <c r="X550">
        <f t="shared" si="39"/>
        <v>11.7</v>
      </c>
      <c r="Y550">
        <f t="shared" si="39"/>
        <v>83.5</v>
      </c>
      <c r="Z550">
        <f t="shared" si="39"/>
        <v>185</v>
      </c>
      <c r="AA550">
        <f t="shared" si="39"/>
        <v>0.32</v>
      </c>
      <c r="AB550">
        <f t="shared" si="39"/>
        <v>96</v>
      </c>
      <c r="AC550">
        <f t="shared" si="39"/>
        <v>0.77204800000000007</v>
      </c>
      <c r="AD550">
        <f t="shared" si="39"/>
        <v>58</v>
      </c>
    </row>
    <row r="551" spans="1:30" x14ac:dyDescent="0.3">
      <c r="A551" t="s">
        <v>78</v>
      </c>
      <c r="B551" s="3">
        <v>76</v>
      </c>
      <c r="C551" s="9">
        <v>2021</v>
      </c>
      <c r="D551" s="11">
        <v>136627</v>
      </c>
      <c r="E551" s="16">
        <v>198255844.25165066</v>
      </c>
      <c r="F551" s="17">
        <f t="shared" si="37"/>
        <v>1451073.6842033467</v>
      </c>
      <c r="G551">
        <v>87</v>
      </c>
      <c r="H551" s="51">
        <v>0.28000000000000003</v>
      </c>
      <c r="I551" s="17">
        <v>23.893089648931266</v>
      </c>
      <c r="J551">
        <v>0.53964674240309862</v>
      </c>
      <c r="K551">
        <v>9.6903982993469008E-3</v>
      </c>
      <c r="L551">
        <v>18.75</v>
      </c>
      <c r="M551">
        <v>97.3</v>
      </c>
      <c r="N551">
        <v>188</v>
      </c>
      <c r="O551">
        <v>3.6000000000000004E-2</v>
      </c>
      <c r="P551">
        <v>104.6</v>
      </c>
      <c r="Q551">
        <v>0.96156000000000008</v>
      </c>
      <c r="R551">
        <v>2</v>
      </c>
      <c r="S551">
        <f t="shared" si="39"/>
        <v>86</v>
      </c>
      <c r="T551">
        <f t="shared" si="39"/>
        <v>0.28999999999999998</v>
      </c>
      <c r="U551">
        <f t="shared" si="39"/>
        <v>16.550356659395536</v>
      </c>
      <c r="V551">
        <f t="shared" si="39"/>
        <v>0.56109222551268123</v>
      </c>
      <c r="W551">
        <f t="shared" si="39"/>
        <v>8.8370851205018513E-3</v>
      </c>
      <c r="X551">
        <f t="shared" si="39"/>
        <v>17.600000000000001</v>
      </c>
      <c r="Y551">
        <f t="shared" si="39"/>
        <v>95.3</v>
      </c>
      <c r="Z551">
        <f t="shared" si="39"/>
        <v>185</v>
      </c>
      <c r="AA551">
        <f t="shared" si="39"/>
        <v>3.6000000000000004E-2</v>
      </c>
      <c r="AB551">
        <f t="shared" si="39"/>
        <v>111.8</v>
      </c>
      <c r="AC551">
        <f t="shared" si="39"/>
        <v>0.96122799999999997</v>
      </c>
      <c r="AD551">
        <f t="shared" si="39"/>
        <v>5</v>
      </c>
    </row>
    <row r="552" spans="1:30" x14ac:dyDescent="0.3">
      <c r="A552" t="s">
        <v>79</v>
      </c>
      <c r="B552" s="3">
        <v>77</v>
      </c>
      <c r="C552" s="9">
        <v>2021</v>
      </c>
      <c r="D552" s="11">
        <v>467639</v>
      </c>
      <c r="E552" s="16">
        <v>728409308.60884178</v>
      </c>
      <c r="F552" s="17">
        <f t="shared" si="37"/>
        <v>1557631.6530675197</v>
      </c>
      <c r="G552">
        <v>275</v>
      </c>
      <c r="H552" s="51">
        <v>0.09</v>
      </c>
      <c r="I552" s="17">
        <v>19.553036228709839</v>
      </c>
      <c r="J552">
        <v>0.59776173124956522</v>
      </c>
      <c r="K552">
        <v>3.9063233462274971E-2</v>
      </c>
      <c r="L552">
        <v>6.6351000000000004</v>
      </c>
      <c r="M552">
        <v>87.3</v>
      </c>
      <c r="N552">
        <v>106</v>
      </c>
      <c r="O552">
        <v>0.17499999999999999</v>
      </c>
      <c r="P552">
        <v>118.9</v>
      </c>
      <c r="Q552">
        <v>0.58604500000000004</v>
      </c>
      <c r="R552">
        <v>8</v>
      </c>
      <c r="S552">
        <f t="shared" si="39"/>
        <v>276</v>
      </c>
      <c r="T552">
        <f t="shared" si="39"/>
        <v>0.11</v>
      </c>
      <c r="U552">
        <f t="shared" si="39"/>
        <v>23.010519528308873</v>
      </c>
      <c r="V552">
        <f t="shared" si="39"/>
        <v>0.55635753507186525</v>
      </c>
      <c r="W552">
        <f t="shared" si="39"/>
        <v>4.1161591547189583E-2</v>
      </c>
      <c r="X552">
        <f t="shared" si="39"/>
        <v>8.5</v>
      </c>
      <c r="Y552">
        <f t="shared" si="39"/>
        <v>81.7</v>
      </c>
      <c r="Z552">
        <f t="shared" si="39"/>
        <v>113</v>
      </c>
      <c r="AA552">
        <f t="shared" si="39"/>
        <v>0.17800000000000002</v>
      </c>
      <c r="AB552">
        <f t="shared" si="39"/>
        <v>119.2</v>
      </c>
      <c r="AC552">
        <f t="shared" si="39"/>
        <v>0.55993499999999996</v>
      </c>
      <c r="AD552">
        <f t="shared" si="39"/>
        <v>5</v>
      </c>
    </row>
    <row r="553" spans="1:30" x14ac:dyDescent="0.3">
      <c r="A553" t="s">
        <v>80</v>
      </c>
      <c r="B553" s="3">
        <v>78</v>
      </c>
      <c r="C553" s="9">
        <v>2021</v>
      </c>
      <c r="D553" s="11">
        <v>151073</v>
      </c>
      <c r="E553" s="16">
        <v>54176621.510046154</v>
      </c>
      <c r="F553" s="17">
        <f t="shared" si="37"/>
        <v>358612.2041003101</v>
      </c>
      <c r="G553">
        <v>77</v>
      </c>
      <c r="H553" s="51">
        <v>0.12</v>
      </c>
      <c r="I553" s="17">
        <v>21.381271791170697</v>
      </c>
      <c r="J553">
        <v>0.23537336856021218</v>
      </c>
      <c r="K553">
        <v>4.0665358963627142E-2</v>
      </c>
      <c r="L553">
        <v>12.2807</v>
      </c>
      <c r="M553">
        <v>78.5</v>
      </c>
      <c r="N553">
        <v>127</v>
      </c>
      <c r="O553">
        <v>0.29199999999999998</v>
      </c>
      <c r="P553">
        <v>132.19999999999999</v>
      </c>
      <c r="Q553">
        <v>0.90038300000000004</v>
      </c>
      <c r="R553">
        <v>12</v>
      </c>
      <c r="S553">
        <f t="shared" si="39"/>
        <v>78</v>
      </c>
      <c r="T553">
        <f t="shared" si="39"/>
        <v>0.15</v>
      </c>
      <c r="U553">
        <f t="shared" si="39"/>
        <v>26.108317729050555</v>
      </c>
      <c r="V553">
        <f t="shared" si="39"/>
        <v>0.13737848433088326</v>
      </c>
      <c r="W553">
        <f t="shared" si="39"/>
        <v>3.8501161169926079E-2</v>
      </c>
      <c r="X553">
        <f t="shared" si="39"/>
        <v>13.3</v>
      </c>
      <c r="Y553">
        <f t="shared" si="39"/>
        <v>76.3</v>
      </c>
      <c r="Z553">
        <f t="shared" si="39"/>
        <v>124</v>
      </c>
      <c r="AA553">
        <f t="shared" si="39"/>
        <v>0.29299999999999998</v>
      </c>
      <c r="AB553">
        <f t="shared" si="39"/>
        <v>119.2</v>
      </c>
      <c r="AC553">
        <f t="shared" si="39"/>
        <v>0.86018100000000008</v>
      </c>
      <c r="AD553">
        <f t="shared" si="39"/>
        <v>19</v>
      </c>
    </row>
    <row r="554" spans="1:30" x14ac:dyDescent="0.3">
      <c r="A554" t="s">
        <v>81</v>
      </c>
      <c r="B554" s="3">
        <v>79</v>
      </c>
      <c r="C554" s="9">
        <v>2021</v>
      </c>
      <c r="D554" s="11">
        <v>47745</v>
      </c>
      <c r="E554" s="16">
        <v>84516196.417894498</v>
      </c>
      <c r="F554" s="17">
        <f t="shared" si="37"/>
        <v>1770158.0567157711</v>
      </c>
      <c r="G554">
        <v>31</v>
      </c>
      <c r="H554" s="51">
        <v>7.0000000000000007E-2</v>
      </c>
      <c r="I554" s="17">
        <v>37.276498982023085</v>
      </c>
      <c r="J554">
        <v>0.40343054632521713</v>
      </c>
      <c r="K554">
        <v>1.7661784124778754E-3</v>
      </c>
      <c r="L554">
        <v>19.047599999999999</v>
      </c>
      <c r="M554">
        <v>93.4</v>
      </c>
      <c r="N554">
        <v>19</v>
      </c>
      <c r="O554">
        <v>0.312</v>
      </c>
      <c r="P554">
        <v>134.80000000000001</v>
      </c>
      <c r="Q554">
        <v>0.40822600000000003</v>
      </c>
      <c r="R554">
        <v>0</v>
      </c>
      <c r="S554">
        <f t="shared" si="39"/>
        <v>31</v>
      </c>
      <c r="T554">
        <f t="shared" si="39"/>
        <v>7.0000000000000007E-2</v>
      </c>
      <c r="U554">
        <f t="shared" si="39"/>
        <v>26.240784864284443</v>
      </c>
      <c r="V554">
        <f t="shared" si="39"/>
        <v>0.45563314490898588</v>
      </c>
      <c r="W554">
        <f t="shared" si="39"/>
        <v>2.3499641731312406E-3</v>
      </c>
      <c r="X554">
        <f t="shared" si="39"/>
        <v>11.7</v>
      </c>
      <c r="Y554">
        <f t="shared" si="39"/>
        <v>89.2</v>
      </c>
      <c r="Z554">
        <f t="shared" si="39"/>
        <v>28</v>
      </c>
      <c r="AA554">
        <f t="shared" si="39"/>
        <v>0.317</v>
      </c>
      <c r="AB554">
        <f t="shared" si="39"/>
        <v>134.1</v>
      </c>
      <c r="AC554">
        <f t="shared" si="39"/>
        <v>0.40559899999999999</v>
      </c>
      <c r="AD554">
        <f t="shared" si="39"/>
        <v>0</v>
      </c>
    </row>
    <row r="555" spans="1:30" x14ac:dyDescent="0.3">
      <c r="A555" s="2" t="s">
        <v>3</v>
      </c>
      <c r="B555" s="3">
        <v>1</v>
      </c>
      <c r="C555" s="9">
        <v>2022</v>
      </c>
      <c r="D555" s="11">
        <v>1525496</v>
      </c>
      <c r="E555" s="16">
        <v>866058847.25014305</v>
      </c>
      <c r="F555" s="17">
        <f t="shared" si="37"/>
        <v>567722.7913086256</v>
      </c>
      <c r="G555">
        <v>825</v>
      </c>
      <c r="H555" s="51">
        <v>0.33</v>
      </c>
      <c r="I555" s="17">
        <v>14.761502345197943</v>
      </c>
      <c r="J555">
        <v>0.21429717492051181</v>
      </c>
      <c r="K555">
        <v>0.16764797852869101</v>
      </c>
      <c r="L555">
        <v>25.592400000000005</v>
      </c>
      <c r="M555">
        <v>78.099999999999994</v>
      </c>
      <c r="N555">
        <v>311</v>
      </c>
      <c r="O555">
        <v>0.34600000000000003</v>
      </c>
      <c r="P555">
        <v>69.400000000000006</v>
      </c>
      <c r="Q555">
        <v>0.91800999999999999</v>
      </c>
      <c r="R555">
        <v>236</v>
      </c>
      <c r="S555">
        <f t="shared" si="39"/>
        <v>829</v>
      </c>
      <c r="T555">
        <f t="shared" si="39"/>
        <v>0.28999999999999998</v>
      </c>
      <c r="U555">
        <f t="shared" si="39"/>
        <v>12.457267861446306</v>
      </c>
      <c r="V555">
        <f t="shared" si="39"/>
        <v>0.31520677039671818</v>
      </c>
      <c r="W555">
        <f t="shared" si="39"/>
        <v>0.14062139644157695</v>
      </c>
      <c r="X555">
        <f t="shared" si="39"/>
        <v>27.751199999999997</v>
      </c>
      <c r="Y555">
        <f t="shared" si="39"/>
        <v>78.7</v>
      </c>
      <c r="Z555">
        <f t="shared" si="39"/>
        <v>304</v>
      </c>
      <c r="AA555">
        <f t="shared" si="39"/>
        <v>0.34700000000000003</v>
      </c>
      <c r="AB555">
        <f t="shared" si="39"/>
        <v>70.7</v>
      </c>
      <c r="AC555">
        <f t="shared" si="39"/>
        <v>0.91789900000000002</v>
      </c>
      <c r="AD555">
        <f t="shared" si="39"/>
        <v>208</v>
      </c>
    </row>
    <row r="556" spans="1:30" x14ac:dyDescent="0.3">
      <c r="A556" s="2" t="s">
        <v>4</v>
      </c>
      <c r="B556" s="3">
        <v>2</v>
      </c>
      <c r="C556" s="9">
        <v>2022</v>
      </c>
      <c r="D556" s="11">
        <v>1158570</v>
      </c>
      <c r="E556" s="16">
        <v>355689397.23329574</v>
      </c>
      <c r="F556" s="17">
        <f t="shared" si="37"/>
        <v>307007.25656049763</v>
      </c>
      <c r="G556">
        <v>581</v>
      </c>
      <c r="H556" s="51">
        <v>0.17</v>
      </c>
      <c r="I556" s="17">
        <v>15.908892392441864</v>
      </c>
      <c r="J556">
        <v>3.8064345618072108E-4</v>
      </c>
      <c r="K556">
        <v>0.1835480940314245</v>
      </c>
      <c r="L556">
        <v>18.309899999999999</v>
      </c>
      <c r="M556">
        <v>81.099999999999994</v>
      </c>
      <c r="N556">
        <v>195</v>
      </c>
      <c r="O556">
        <v>0.30399999999999999</v>
      </c>
      <c r="P556">
        <v>74.400000000000006</v>
      </c>
      <c r="Q556">
        <v>0.65893400000000002</v>
      </c>
      <c r="R556">
        <v>41</v>
      </c>
      <c r="S556">
        <f t="shared" si="39"/>
        <v>589</v>
      </c>
      <c r="T556">
        <f t="shared" si="39"/>
        <v>7.0000000000000007E-2</v>
      </c>
      <c r="U556">
        <f t="shared" si="39"/>
        <v>17.863005482366766</v>
      </c>
      <c r="V556">
        <f t="shared" si="39"/>
        <v>3.4128487039015309E-4</v>
      </c>
      <c r="W556">
        <f t="shared" si="39"/>
        <v>0.16023966413923557</v>
      </c>
      <c r="X556">
        <f t="shared" si="39"/>
        <v>20.136500000000002</v>
      </c>
      <c r="Y556">
        <f t="shared" si="39"/>
        <v>79.599999999999994</v>
      </c>
      <c r="Z556">
        <f t="shared" si="39"/>
        <v>189</v>
      </c>
      <c r="AA556">
        <f t="shared" si="39"/>
        <v>0.30499999999999999</v>
      </c>
      <c r="AB556">
        <f t="shared" si="39"/>
        <v>73.900000000000006</v>
      </c>
      <c r="AC556">
        <f t="shared" si="39"/>
        <v>0.65861700000000001</v>
      </c>
      <c r="AD556">
        <f t="shared" si="39"/>
        <v>45</v>
      </c>
    </row>
    <row r="557" spans="1:30" x14ac:dyDescent="0.3">
      <c r="A557" t="s">
        <v>5</v>
      </c>
      <c r="B557" s="3">
        <v>3</v>
      </c>
      <c r="C557" s="9">
        <v>2022</v>
      </c>
      <c r="D557" s="11">
        <v>1333872</v>
      </c>
      <c r="E557" s="16">
        <v>495556849.40836942</v>
      </c>
      <c r="F557" s="17">
        <f t="shared" si="37"/>
        <v>371517.54396851378</v>
      </c>
      <c r="G557">
        <v>715</v>
      </c>
      <c r="H557" s="51">
        <v>0.61</v>
      </c>
      <c r="I557" s="17">
        <v>22.981579658122634</v>
      </c>
      <c r="J557">
        <v>6.6753444032155666E-3</v>
      </c>
      <c r="K557">
        <v>0.34366544620244704</v>
      </c>
      <c r="L557">
        <v>21.813700000000001</v>
      </c>
      <c r="M557">
        <v>79.400000000000006</v>
      </c>
      <c r="N557">
        <v>182</v>
      </c>
      <c r="O557">
        <v>0.22399999999999998</v>
      </c>
      <c r="P557">
        <v>83.8</v>
      </c>
      <c r="Q557">
        <v>0.704094</v>
      </c>
      <c r="R557">
        <v>131</v>
      </c>
      <c r="S557">
        <f t="shared" si="39"/>
        <v>707</v>
      </c>
      <c r="T557">
        <f t="shared" si="39"/>
        <v>0.59</v>
      </c>
      <c r="U557">
        <f t="shared" si="39"/>
        <v>13.892078421302919</v>
      </c>
      <c r="V557">
        <f t="shared" si="39"/>
        <v>4.5191985954653076E-3</v>
      </c>
      <c r="W557">
        <f t="shared" si="39"/>
        <v>0.43825724833449731</v>
      </c>
      <c r="X557">
        <f t="shared" si="39"/>
        <v>23.724499999999999</v>
      </c>
      <c r="Y557">
        <f t="shared" si="39"/>
        <v>81.3</v>
      </c>
      <c r="Z557">
        <f t="shared" si="39"/>
        <v>186</v>
      </c>
      <c r="AA557">
        <f t="shared" si="39"/>
        <v>0.22399999999999998</v>
      </c>
      <c r="AB557">
        <f t="shared" si="39"/>
        <v>86.1</v>
      </c>
      <c r="AC557">
        <f t="shared" si="39"/>
        <v>0.68689099999999992</v>
      </c>
      <c r="AD557">
        <f t="shared" si="39"/>
        <v>115</v>
      </c>
    </row>
    <row r="558" spans="1:30" x14ac:dyDescent="0.3">
      <c r="A558" t="s">
        <v>6</v>
      </c>
      <c r="B558" s="3">
        <v>4</v>
      </c>
      <c r="C558" s="9">
        <v>2022</v>
      </c>
      <c r="D558" s="11">
        <v>2293949</v>
      </c>
      <c r="E558" s="16">
        <v>877350839.17084324</v>
      </c>
      <c r="F558" s="17">
        <f t="shared" si="37"/>
        <v>382463.09711804544</v>
      </c>
      <c r="G558">
        <v>1187</v>
      </c>
      <c r="H558" s="51">
        <v>0.81</v>
      </c>
      <c r="I558" s="17">
        <v>24.978649763579607</v>
      </c>
      <c r="J558">
        <v>4.4018115374827972E-3</v>
      </c>
      <c r="K558">
        <v>0.15633425782088128</v>
      </c>
      <c r="L558">
        <v>18.329899999999999</v>
      </c>
      <c r="M558">
        <v>90.4</v>
      </c>
      <c r="N558">
        <v>380</v>
      </c>
      <c r="O558">
        <v>0.315</v>
      </c>
      <c r="P558">
        <v>78.3</v>
      </c>
      <c r="Q558">
        <v>0.71553</v>
      </c>
      <c r="R558">
        <v>362</v>
      </c>
      <c r="S558">
        <f t="shared" si="39"/>
        <v>1183</v>
      </c>
      <c r="T558">
        <f t="shared" si="39"/>
        <v>0.89</v>
      </c>
      <c r="U558">
        <f t="shared" si="39"/>
        <v>22.715007274120122</v>
      </c>
      <c r="V558">
        <f t="shared" si="39"/>
        <v>4.1247521856563746E-3</v>
      </c>
      <c r="W558">
        <f t="shared" si="39"/>
        <v>0.17430341908247282</v>
      </c>
      <c r="X558">
        <f t="shared" si="39"/>
        <v>21.108699999999999</v>
      </c>
      <c r="Y558">
        <f t="shared" si="39"/>
        <v>87.1</v>
      </c>
      <c r="Z558">
        <f t="shared" si="39"/>
        <v>373</v>
      </c>
      <c r="AA558">
        <f t="shared" si="39"/>
        <v>0.315</v>
      </c>
      <c r="AB558">
        <f t="shared" si="39"/>
        <v>77.900000000000006</v>
      </c>
      <c r="AC558">
        <f t="shared" si="39"/>
        <v>0.67473899999999998</v>
      </c>
      <c r="AD558">
        <f t="shared" si="39"/>
        <v>454</v>
      </c>
    </row>
    <row r="559" spans="1:30" x14ac:dyDescent="0.3">
      <c r="A559" t="s">
        <v>7</v>
      </c>
      <c r="B559" s="3">
        <v>5</v>
      </c>
      <c r="C559" s="9">
        <v>2022</v>
      </c>
      <c r="D559" s="11">
        <v>919420</v>
      </c>
      <c r="E559" s="16">
        <v>217834601.51019743</v>
      </c>
      <c r="F559" s="17">
        <f t="shared" si="37"/>
        <v>236926.10723086013</v>
      </c>
      <c r="G559">
        <v>518</v>
      </c>
      <c r="H559" s="51">
        <v>0.24</v>
      </c>
      <c r="I559" s="17">
        <v>16.331965721334061</v>
      </c>
      <c r="J559">
        <v>1.7957945032460797E-3</v>
      </c>
      <c r="K559">
        <v>0.25216770627969098</v>
      </c>
      <c r="L559">
        <v>22.222200000000001</v>
      </c>
      <c r="M559">
        <v>84.4</v>
      </c>
      <c r="N559">
        <v>252</v>
      </c>
      <c r="O559">
        <v>0.17899999999999999</v>
      </c>
      <c r="P559">
        <v>88.7</v>
      </c>
      <c r="Q559">
        <v>0.61649900000000002</v>
      </c>
      <c r="R559">
        <v>62</v>
      </c>
      <c r="S559">
        <f t="shared" si="39"/>
        <v>526</v>
      </c>
      <c r="T559">
        <f t="shared" si="39"/>
        <v>0.28999999999999998</v>
      </c>
      <c r="U559">
        <f t="shared" si="39"/>
        <v>15.058305278014601</v>
      </c>
      <c r="V559">
        <f t="shared" si="39"/>
        <v>2.0469784383280024E-3</v>
      </c>
      <c r="W559">
        <f t="shared" si="39"/>
        <v>0.22116779034999445</v>
      </c>
      <c r="X559">
        <f t="shared" si="39"/>
        <v>22.7074</v>
      </c>
      <c r="Y559">
        <f t="shared" si="39"/>
        <v>77.5</v>
      </c>
      <c r="Z559">
        <f t="shared" si="39"/>
        <v>242</v>
      </c>
      <c r="AA559">
        <f t="shared" si="39"/>
        <v>0.18</v>
      </c>
      <c r="AB559">
        <f t="shared" si="39"/>
        <v>87.8</v>
      </c>
      <c r="AC559">
        <f t="shared" si="39"/>
        <v>0.62556500000000004</v>
      </c>
      <c r="AD559">
        <f t="shared" si="39"/>
        <v>58</v>
      </c>
    </row>
    <row r="560" spans="1:30" x14ac:dyDescent="0.3">
      <c r="A560" t="s">
        <v>8</v>
      </c>
      <c r="B560" s="3">
        <v>6</v>
      </c>
      <c r="C560" s="9">
        <v>2022</v>
      </c>
      <c r="D560" s="11">
        <v>1072053</v>
      </c>
      <c r="E560" s="16">
        <v>425038793.56703824</v>
      </c>
      <c r="F560" s="17">
        <f t="shared" si="37"/>
        <v>396471.81022490328</v>
      </c>
      <c r="G560">
        <v>537</v>
      </c>
      <c r="H560" s="51">
        <v>1.33</v>
      </c>
      <c r="I560" s="17">
        <v>19.570862410937078</v>
      </c>
      <c r="J560">
        <v>3.3168855402152934E-3</v>
      </c>
      <c r="K560">
        <v>0.36446775214430399</v>
      </c>
      <c r="L560">
        <v>24.808199999999999</v>
      </c>
      <c r="M560">
        <v>79.2</v>
      </c>
      <c r="N560">
        <v>182</v>
      </c>
      <c r="O560">
        <v>0.251</v>
      </c>
      <c r="P560">
        <v>66</v>
      </c>
      <c r="Q560">
        <v>0.64379300000000006</v>
      </c>
      <c r="R560">
        <v>184</v>
      </c>
      <c r="S560">
        <f t="shared" si="39"/>
        <v>544</v>
      </c>
      <c r="T560">
        <f t="shared" si="39"/>
        <v>1.06</v>
      </c>
      <c r="U560">
        <f t="shared" si="39"/>
        <v>19.964161108183394</v>
      </c>
      <c r="V560">
        <f t="shared" si="39"/>
        <v>3.4045891730994479E-3</v>
      </c>
      <c r="W560">
        <f t="shared" si="39"/>
        <v>0.42394799142845774</v>
      </c>
      <c r="X560">
        <f t="shared" si="39"/>
        <v>25.848599999999998</v>
      </c>
      <c r="Y560">
        <f t="shared" si="39"/>
        <v>79</v>
      </c>
      <c r="Z560">
        <f t="shared" si="39"/>
        <v>190</v>
      </c>
      <c r="AA560">
        <f t="shared" si="39"/>
        <v>0.25</v>
      </c>
      <c r="AB560">
        <f t="shared" si="39"/>
        <v>72.400000000000006</v>
      </c>
      <c r="AC560">
        <f t="shared" si="39"/>
        <v>0.64445300000000005</v>
      </c>
      <c r="AD560">
        <f t="shared" si="39"/>
        <v>165</v>
      </c>
    </row>
    <row r="561" spans="1:30" x14ac:dyDescent="0.3">
      <c r="A561" t="s">
        <v>9</v>
      </c>
      <c r="B561" s="3">
        <v>7</v>
      </c>
      <c r="C561" s="9">
        <v>2022</v>
      </c>
      <c r="D561" s="11">
        <v>574948</v>
      </c>
      <c r="E561" s="16">
        <v>175900378.35713086</v>
      </c>
      <c r="F561" s="17">
        <f t="shared" si="37"/>
        <v>305941.36923187983</v>
      </c>
      <c r="G561">
        <v>307</v>
      </c>
      <c r="H561" s="51">
        <v>0.03</v>
      </c>
      <c r="I561" s="17">
        <v>13.3681026822183</v>
      </c>
      <c r="J561">
        <v>2.0958826898563247E-3</v>
      </c>
      <c r="K561">
        <v>0.25944020023464914</v>
      </c>
      <c r="L561">
        <v>11.465</v>
      </c>
      <c r="M561">
        <v>78.099999999999994</v>
      </c>
      <c r="N561">
        <v>171</v>
      </c>
      <c r="O561">
        <v>0.25900000000000001</v>
      </c>
      <c r="P561">
        <v>103.1</v>
      </c>
      <c r="Q561">
        <v>0.60124299999999997</v>
      </c>
      <c r="R561">
        <v>84</v>
      </c>
      <c r="S561">
        <f t="shared" si="39"/>
        <v>308</v>
      </c>
      <c r="T561">
        <f t="shared" si="39"/>
        <v>0.04</v>
      </c>
      <c r="U561">
        <f t="shared" si="39"/>
        <v>18.657376155965977</v>
      </c>
      <c r="V561">
        <f t="shared" si="39"/>
        <v>1.9455417900888551E-3</v>
      </c>
      <c r="W561">
        <f t="shared" si="39"/>
        <v>0.25369903540948163</v>
      </c>
      <c r="X561">
        <f t="shared" si="39"/>
        <v>9.7700999999999993</v>
      </c>
      <c r="Y561">
        <f t="shared" si="39"/>
        <v>75.900000000000006</v>
      </c>
      <c r="Z561">
        <f t="shared" si="39"/>
        <v>154</v>
      </c>
      <c r="AA561">
        <f t="shared" si="39"/>
        <v>0.26200000000000001</v>
      </c>
      <c r="AB561">
        <f t="shared" si="39"/>
        <v>100.6</v>
      </c>
      <c r="AC561">
        <f t="shared" si="39"/>
        <v>0.60366500000000001</v>
      </c>
      <c r="AD561">
        <f t="shared" si="39"/>
        <v>96</v>
      </c>
    </row>
    <row r="562" spans="1:30" x14ac:dyDescent="0.3">
      <c r="A562" t="s">
        <v>10</v>
      </c>
      <c r="B562" s="3">
        <v>8</v>
      </c>
      <c r="C562" s="9">
        <v>2022</v>
      </c>
      <c r="D562" s="11">
        <v>1072595</v>
      </c>
      <c r="E562" s="16">
        <v>437798694.82370251</v>
      </c>
      <c r="F562" s="17">
        <f t="shared" si="37"/>
        <v>408167.75653783814</v>
      </c>
      <c r="G562">
        <v>554</v>
      </c>
      <c r="H562" s="51">
        <v>0.51</v>
      </c>
      <c r="I562" s="17">
        <v>30.444014741405546</v>
      </c>
      <c r="J562">
        <v>0.10140805551209291</v>
      </c>
      <c r="K562">
        <v>0.14980696427421059</v>
      </c>
      <c r="L562">
        <v>16.666699999999999</v>
      </c>
      <c r="M562">
        <v>83.4</v>
      </c>
      <c r="N562">
        <v>346</v>
      </c>
      <c r="O562">
        <v>0.315</v>
      </c>
      <c r="P562">
        <v>81.7</v>
      </c>
      <c r="Q562">
        <v>0.65908900000000004</v>
      </c>
      <c r="R562">
        <v>127</v>
      </c>
      <c r="S562">
        <f t="shared" ref="S562:AD577" si="40">G483</f>
        <v>567</v>
      </c>
      <c r="T562">
        <f t="shared" si="40"/>
        <v>0.56000000000000005</v>
      </c>
      <c r="U562">
        <f t="shared" si="40"/>
        <v>28.34004492528539</v>
      </c>
      <c r="V562">
        <f t="shared" si="40"/>
        <v>0.19718520960903033</v>
      </c>
      <c r="W562">
        <f t="shared" si="40"/>
        <v>0.11610473544819763</v>
      </c>
      <c r="X562">
        <f t="shared" si="40"/>
        <v>16.033799999999999</v>
      </c>
      <c r="Y562">
        <f t="shared" si="40"/>
        <v>82.7</v>
      </c>
      <c r="Z562">
        <f t="shared" si="40"/>
        <v>333</v>
      </c>
      <c r="AA562">
        <f t="shared" si="40"/>
        <v>0.315</v>
      </c>
      <c r="AB562">
        <f t="shared" si="40"/>
        <v>88.5</v>
      </c>
      <c r="AC562">
        <f t="shared" si="40"/>
        <v>0.65556599999999998</v>
      </c>
      <c r="AD562">
        <f t="shared" si="40"/>
        <v>141</v>
      </c>
    </row>
    <row r="563" spans="1:30" x14ac:dyDescent="0.3">
      <c r="A563" t="s">
        <v>11</v>
      </c>
      <c r="B563" s="3">
        <v>9</v>
      </c>
      <c r="C563" s="9">
        <v>2022</v>
      </c>
      <c r="D563" s="11">
        <v>1132202</v>
      </c>
      <c r="E563" s="16">
        <v>512480644.32242876</v>
      </c>
      <c r="F563" s="17">
        <f t="shared" si="37"/>
        <v>452640.64568197966</v>
      </c>
      <c r="G563">
        <v>596</v>
      </c>
      <c r="H563" s="51">
        <v>0.21</v>
      </c>
      <c r="I563" s="17">
        <v>20.963059607741048</v>
      </c>
      <c r="J563">
        <v>5.539299492699672E-3</v>
      </c>
      <c r="K563">
        <v>0.37280948288877369</v>
      </c>
      <c r="L563">
        <v>21.276599999999998</v>
      </c>
      <c r="M563">
        <v>77.8</v>
      </c>
      <c r="N563">
        <v>162</v>
      </c>
      <c r="O563">
        <v>0.37</v>
      </c>
      <c r="P563">
        <v>82.3</v>
      </c>
      <c r="Q563">
        <v>0.82244899999999999</v>
      </c>
      <c r="R563">
        <v>41</v>
      </c>
      <c r="S563">
        <f t="shared" si="40"/>
        <v>598</v>
      </c>
      <c r="T563">
        <f t="shared" si="40"/>
        <v>0.09</v>
      </c>
      <c r="U563">
        <f t="shared" si="40"/>
        <v>21.256380024263553</v>
      </c>
      <c r="V563">
        <f t="shared" si="40"/>
        <v>4.2676644165801471E-3</v>
      </c>
      <c r="W563">
        <f t="shared" si="40"/>
        <v>0.48241699447004827</v>
      </c>
      <c r="X563">
        <f t="shared" si="40"/>
        <v>24.2958</v>
      </c>
      <c r="Y563">
        <f t="shared" si="40"/>
        <v>76.900000000000006</v>
      </c>
      <c r="Z563">
        <f t="shared" si="40"/>
        <v>165</v>
      </c>
      <c r="AA563">
        <f t="shared" si="40"/>
        <v>0.37</v>
      </c>
      <c r="AB563">
        <f t="shared" si="40"/>
        <v>81.599999999999994</v>
      </c>
      <c r="AC563">
        <f t="shared" si="40"/>
        <v>0.81316900000000003</v>
      </c>
      <c r="AD563">
        <f t="shared" si="40"/>
        <v>63</v>
      </c>
    </row>
    <row r="564" spans="1:30" x14ac:dyDescent="0.3">
      <c r="A564" t="s">
        <v>12</v>
      </c>
      <c r="B564" s="3">
        <v>10</v>
      </c>
      <c r="C564" s="9">
        <v>2022</v>
      </c>
      <c r="D564" s="11">
        <v>8566996</v>
      </c>
      <c r="E564" s="16">
        <v>4899857132.7286224</v>
      </c>
      <c r="F564" s="17">
        <f t="shared" si="37"/>
        <v>571945.77104140387</v>
      </c>
      <c r="G564">
        <v>4151</v>
      </c>
      <c r="H564" s="51">
        <v>2.2599999999999998</v>
      </c>
      <c r="I564" s="17">
        <v>17.218049579200073</v>
      </c>
      <c r="J564">
        <v>1.4346478444424069E-3</v>
      </c>
      <c r="K564">
        <v>0.18993657368438685</v>
      </c>
      <c r="L564">
        <v>23.279</v>
      </c>
      <c r="M564">
        <v>89.7</v>
      </c>
      <c r="N564">
        <v>86</v>
      </c>
      <c r="O564">
        <v>0.217</v>
      </c>
      <c r="P564">
        <v>66.5</v>
      </c>
      <c r="Q564">
        <v>0.82089200000000007</v>
      </c>
      <c r="R564">
        <v>1081</v>
      </c>
      <c r="S564">
        <f t="shared" si="40"/>
        <v>4139</v>
      </c>
      <c r="T564">
        <f t="shared" si="40"/>
        <v>2.21</v>
      </c>
      <c r="U564">
        <f t="shared" si="40"/>
        <v>17.308985348180926</v>
      </c>
      <c r="V564">
        <f t="shared" si="40"/>
        <v>1.7797156561268272E-3</v>
      </c>
      <c r="W564">
        <f t="shared" si="40"/>
        <v>0.19699345795336928</v>
      </c>
      <c r="X564">
        <f t="shared" si="40"/>
        <v>23.851199999999999</v>
      </c>
      <c r="Y564">
        <f t="shared" si="40"/>
        <v>88.1</v>
      </c>
      <c r="Z564">
        <f t="shared" si="40"/>
        <v>98</v>
      </c>
      <c r="AA564">
        <f t="shared" si="40"/>
        <v>0.215</v>
      </c>
      <c r="AB564">
        <f t="shared" si="40"/>
        <v>65.5</v>
      </c>
      <c r="AC564">
        <f t="shared" si="40"/>
        <v>0.81407600000000002</v>
      </c>
      <c r="AD564">
        <f t="shared" si="40"/>
        <v>1460</v>
      </c>
    </row>
    <row r="565" spans="1:30" x14ac:dyDescent="0.3">
      <c r="A565" t="s">
        <v>13</v>
      </c>
      <c r="B565" s="3">
        <v>11</v>
      </c>
      <c r="C565" s="9">
        <v>2022</v>
      </c>
      <c r="D565" s="11">
        <v>705150</v>
      </c>
      <c r="E565" s="16">
        <v>235757999.50174341</v>
      </c>
      <c r="F565" s="17">
        <f t="shared" si="37"/>
        <v>334337.37431999348</v>
      </c>
      <c r="G565">
        <v>344</v>
      </c>
      <c r="H565" s="51">
        <v>0.24</v>
      </c>
      <c r="I565" s="17">
        <v>16.369452167227358</v>
      </c>
      <c r="J565">
        <v>7.968947754282247E-4</v>
      </c>
      <c r="K565">
        <v>0.15983087255136508</v>
      </c>
      <c r="L565">
        <v>19.313300000000002</v>
      </c>
      <c r="M565">
        <v>76.5</v>
      </c>
      <c r="N565">
        <v>367</v>
      </c>
      <c r="O565">
        <v>0.33399999999999996</v>
      </c>
      <c r="P565">
        <v>86.4</v>
      </c>
      <c r="Q565">
        <v>0.59393399999999996</v>
      </c>
      <c r="R565">
        <v>60</v>
      </c>
      <c r="S565">
        <f t="shared" si="40"/>
        <v>350</v>
      </c>
      <c r="T565">
        <f t="shared" si="40"/>
        <v>0.21</v>
      </c>
      <c r="U565">
        <f t="shared" si="40"/>
        <v>17.468693846346675</v>
      </c>
      <c r="V565">
        <f t="shared" si="40"/>
        <v>8.2427487859231701E-4</v>
      </c>
      <c r="W565">
        <f t="shared" si="40"/>
        <v>0.15025753919572818</v>
      </c>
      <c r="X565">
        <f t="shared" si="40"/>
        <v>18.852499999999999</v>
      </c>
      <c r="Y565">
        <f t="shared" si="40"/>
        <v>74.5</v>
      </c>
      <c r="Z565">
        <f t="shared" si="40"/>
        <v>367</v>
      </c>
      <c r="AA565">
        <f t="shared" si="40"/>
        <v>0.33299999999999996</v>
      </c>
      <c r="AB565">
        <f t="shared" si="40"/>
        <v>78.8</v>
      </c>
      <c r="AC565">
        <f t="shared" si="40"/>
        <v>0.57777500000000004</v>
      </c>
      <c r="AD565">
        <f t="shared" si="40"/>
        <v>49</v>
      </c>
    </row>
    <row r="566" spans="1:30" x14ac:dyDescent="0.3">
      <c r="A566" t="s">
        <v>14</v>
      </c>
      <c r="B566" s="3">
        <v>12</v>
      </c>
      <c r="C566" s="9">
        <v>2022</v>
      </c>
      <c r="D566" s="11">
        <v>1093748</v>
      </c>
      <c r="E566" s="16">
        <v>407301842.84526658</v>
      </c>
      <c r="F566" s="17">
        <f t="shared" si="37"/>
        <v>372390.93725910044</v>
      </c>
      <c r="G566">
        <v>527</v>
      </c>
      <c r="H566" s="51">
        <v>0.38</v>
      </c>
      <c r="I566" s="17">
        <v>15.083762526546993</v>
      </c>
      <c r="J566">
        <v>1.5621851708702953E-3</v>
      </c>
      <c r="K566">
        <v>0.24082523325577634</v>
      </c>
      <c r="L566">
        <v>19.090900000000001</v>
      </c>
      <c r="M566">
        <v>87.5</v>
      </c>
      <c r="N566">
        <v>261</v>
      </c>
      <c r="O566">
        <v>0.28600000000000003</v>
      </c>
      <c r="P566">
        <v>77.099999999999994</v>
      </c>
      <c r="Q566">
        <v>0.68226200000000004</v>
      </c>
      <c r="R566">
        <v>145</v>
      </c>
      <c r="S566">
        <f t="shared" si="40"/>
        <v>521</v>
      </c>
      <c r="T566">
        <f t="shared" si="40"/>
        <v>0.28999999999999998</v>
      </c>
      <c r="U566">
        <f t="shared" si="40"/>
        <v>14.236058734259455</v>
      </c>
      <c r="V566">
        <f t="shared" si="40"/>
        <v>1.2795641500911682E-3</v>
      </c>
      <c r="W566">
        <f t="shared" si="40"/>
        <v>0.24362473547452088</v>
      </c>
      <c r="X566">
        <f t="shared" si="40"/>
        <v>20.4268</v>
      </c>
      <c r="Y566">
        <f t="shared" si="40"/>
        <v>76.3</v>
      </c>
      <c r="Z566">
        <f t="shared" si="40"/>
        <v>268</v>
      </c>
      <c r="AA566">
        <f t="shared" si="40"/>
        <v>0.28600000000000003</v>
      </c>
      <c r="AB566">
        <f t="shared" si="40"/>
        <v>76.5</v>
      </c>
      <c r="AC566">
        <f t="shared" si="40"/>
        <v>0.6802410000000001</v>
      </c>
      <c r="AD566">
        <f t="shared" si="40"/>
        <v>136</v>
      </c>
    </row>
    <row r="567" spans="1:30" x14ac:dyDescent="0.3">
      <c r="A567" t="s">
        <v>15</v>
      </c>
      <c r="B567" s="3">
        <v>13</v>
      </c>
      <c r="C567" s="9">
        <v>2022</v>
      </c>
      <c r="D567" s="11">
        <v>879971</v>
      </c>
      <c r="E567" s="16">
        <v>311384853.51006365</v>
      </c>
      <c r="F567" s="17">
        <f t="shared" si="37"/>
        <v>353858.08567562298</v>
      </c>
      <c r="G567">
        <v>481</v>
      </c>
      <c r="H567" s="51">
        <v>0.39</v>
      </c>
      <c r="I567" s="17">
        <v>13.429521179193538</v>
      </c>
      <c r="J567">
        <v>2.4777606960281391E-3</v>
      </c>
      <c r="K567">
        <v>0.2225978156487711</v>
      </c>
      <c r="L567">
        <v>14.736800000000001</v>
      </c>
      <c r="M567">
        <v>81.2</v>
      </c>
      <c r="N567">
        <v>256</v>
      </c>
      <c r="O567">
        <v>0.27300000000000002</v>
      </c>
      <c r="P567">
        <v>96.1</v>
      </c>
      <c r="Q567">
        <v>0.65937200000000007</v>
      </c>
      <c r="R567">
        <v>40</v>
      </c>
      <c r="S567">
        <f t="shared" si="40"/>
        <v>480</v>
      </c>
      <c r="T567">
        <f t="shared" si="40"/>
        <v>0.47</v>
      </c>
      <c r="U567">
        <f t="shared" si="40"/>
        <v>16.89836598424181</v>
      </c>
      <c r="V567">
        <f t="shared" si="40"/>
        <v>2.5048296875410719E-3</v>
      </c>
      <c r="W567">
        <f t="shared" si="40"/>
        <v>0.21957651268626122</v>
      </c>
      <c r="X567">
        <f t="shared" si="40"/>
        <v>14.436599999999999</v>
      </c>
      <c r="Y567">
        <f t="shared" si="40"/>
        <v>79.8</v>
      </c>
      <c r="Z567">
        <f t="shared" si="40"/>
        <v>244</v>
      </c>
      <c r="AA567">
        <f t="shared" si="40"/>
        <v>0.27399999999999997</v>
      </c>
      <c r="AB567">
        <f t="shared" si="40"/>
        <v>96.8</v>
      </c>
      <c r="AC567">
        <f t="shared" si="40"/>
        <v>0.65109800000000007</v>
      </c>
      <c r="AD567">
        <f t="shared" si="40"/>
        <v>48</v>
      </c>
    </row>
    <row r="568" spans="1:30" x14ac:dyDescent="0.3">
      <c r="A568" t="s">
        <v>16</v>
      </c>
      <c r="B568" s="3">
        <v>14</v>
      </c>
      <c r="C568" s="9">
        <v>2022</v>
      </c>
      <c r="D568" s="11">
        <v>972711</v>
      </c>
      <c r="E568" s="16">
        <v>327075329.10508472</v>
      </c>
      <c r="F568" s="17">
        <f t="shared" si="37"/>
        <v>336251.2905735462</v>
      </c>
      <c r="G568">
        <v>503</v>
      </c>
      <c r="H568" s="51">
        <v>0.22</v>
      </c>
      <c r="I568" s="17">
        <v>17.937623781393746</v>
      </c>
      <c r="J568">
        <v>3.4101126899394312E-4</v>
      </c>
      <c r="K568">
        <v>0.13137176865714031</v>
      </c>
      <c r="L568">
        <v>15.277799999999999</v>
      </c>
      <c r="M568">
        <v>83.1</v>
      </c>
      <c r="N568">
        <v>301</v>
      </c>
      <c r="O568">
        <v>0.39600000000000002</v>
      </c>
      <c r="P568">
        <v>76.5</v>
      </c>
      <c r="Q568">
        <v>0.52816600000000002</v>
      </c>
      <c r="R568">
        <v>87</v>
      </c>
      <c r="S568">
        <f t="shared" si="40"/>
        <v>502</v>
      </c>
      <c r="T568">
        <f t="shared" si="40"/>
        <v>0.24</v>
      </c>
      <c r="U568">
        <f t="shared" si="40"/>
        <v>18.495838730117317</v>
      </c>
      <c r="V568">
        <f t="shared" si="40"/>
        <v>3.2524548732111108E-4</v>
      </c>
      <c r="W568">
        <f t="shared" si="40"/>
        <v>0.1253276721257566</v>
      </c>
      <c r="X568">
        <f t="shared" si="40"/>
        <v>18.584099999999999</v>
      </c>
      <c r="Y568">
        <f t="shared" si="40"/>
        <v>82.2</v>
      </c>
      <c r="Z568">
        <f t="shared" si="40"/>
        <v>283</v>
      </c>
      <c r="AA568">
        <f t="shared" si="40"/>
        <v>0.39799999999999996</v>
      </c>
      <c r="AB568">
        <f t="shared" si="40"/>
        <v>75.099999999999994</v>
      </c>
      <c r="AC568">
        <f t="shared" si="40"/>
        <v>0.52621899999999999</v>
      </c>
      <c r="AD568">
        <f t="shared" si="40"/>
        <v>117</v>
      </c>
    </row>
    <row r="569" spans="1:30" x14ac:dyDescent="0.3">
      <c r="A569" t="s">
        <v>17</v>
      </c>
      <c r="B569" s="3">
        <v>15</v>
      </c>
      <c r="C569" s="9">
        <v>2022</v>
      </c>
      <c r="D569" s="11">
        <v>1218611</v>
      </c>
      <c r="E569" s="16">
        <v>395645767.17125511</v>
      </c>
      <c r="F569" s="17">
        <f t="shared" si="37"/>
        <v>324669.45331303845</v>
      </c>
      <c r="G569">
        <v>635</v>
      </c>
      <c r="H569" s="51">
        <v>0.84</v>
      </c>
      <c r="I569" s="17">
        <v>14.11717082486626</v>
      </c>
      <c r="J569">
        <v>2.3213623558761107E-3</v>
      </c>
      <c r="K569">
        <v>0.19416727589978003</v>
      </c>
      <c r="L569">
        <v>21.195699999999999</v>
      </c>
      <c r="M569">
        <v>78.400000000000006</v>
      </c>
      <c r="N569">
        <v>183</v>
      </c>
      <c r="O569">
        <v>0.23699999999999999</v>
      </c>
      <c r="P569">
        <v>92.9</v>
      </c>
      <c r="Q569">
        <v>0.599553</v>
      </c>
      <c r="R569">
        <v>109</v>
      </c>
      <c r="S569">
        <f t="shared" si="40"/>
        <v>645</v>
      </c>
      <c r="T569">
        <f t="shared" si="40"/>
        <v>0.84</v>
      </c>
      <c r="U569">
        <f t="shared" si="40"/>
        <v>15.684458903555571</v>
      </c>
      <c r="V569">
        <f t="shared" si="40"/>
        <v>1.2462889199130766E-3</v>
      </c>
      <c r="W569">
        <f t="shared" si="40"/>
        <v>0.20137941729873016</v>
      </c>
      <c r="X569">
        <f t="shared" si="40"/>
        <v>22.1264</v>
      </c>
      <c r="Y569">
        <f t="shared" si="40"/>
        <v>75.3</v>
      </c>
      <c r="Z569">
        <f t="shared" si="40"/>
        <v>178</v>
      </c>
      <c r="AA569">
        <f t="shared" si="40"/>
        <v>0.23699999999999999</v>
      </c>
      <c r="AB569">
        <f t="shared" si="40"/>
        <v>94</v>
      </c>
      <c r="AC569">
        <f t="shared" si="40"/>
        <v>0.60227399999999998</v>
      </c>
      <c r="AD569">
        <f t="shared" si="40"/>
        <v>105</v>
      </c>
    </row>
    <row r="570" spans="1:30" x14ac:dyDescent="0.3">
      <c r="A570" t="s">
        <v>18</v>
      </c>
      <c r="B570" s="3">
        <v>16</v>
      </c>
      <c r="C570" s="9">
        <v>2022</v>
      </c>
      <c r="D570" s="11">
        <v>1489080</v>
      </c>
      <c r="E570" s="16">
        <v>676089552.0439446</v>
      </c>
      <c r="F570" s="17">
        <f t="shared" si="37"/>
        <v>454031.71894320293</v>
      </c>
      <c r="G570">
        <v>790</v>
      </c>
      <c r="H570" s="51">
        <v>0.76</v>
      </c>
      <c r="I570" s="17">
        <v>21.140942913313694</v>
      </c>
      <c r="J570">
        <v>6.4785548672202488E-3</v>
      </c>
      <c r="K570">
        <v>0.4393714070910304</v>
      </c>
      <c r="L570">
        <v>23.039200000000001</v>
      </c>
      <c r="M570">
        <v>90.5</v>
      </c>
      <c r="N570">
        <v>223</v>
      </c>
      <c r="O570">
        <v>0.26800000000000002</v>
      </c>
      <c r="P570">
        <v>81</v>
      </c>
      <c r="Q570">
        <v>0.72659800000000008</v>
      </c>
      <c r="R570">
        <v>118</v>
      </c>
      <c r="S570">
        <f t="shared" si="40"/>
        <v>794</v>
      </c>
      <c r="T570">
        <f t="shared" si="40"/>
        <v>0.97</v>
      </c>
      <c r="U570">
        <f t="shared" si="40"/>
        <v>21.018887161694227</v>
      </c>
      <c r="V570">
        <f t="shared" si="40"/>
        <v>5.0132180818849266E-3</v>
      </c>
      <c r="W570">
        <f t="shared" si="40"/>
        <v>0.41891932542519494</v>
      </c>
      <c r="X570">
        <f t="shared" si="40"/>
        <v>26.735199999999999</v>
      </c>
      <c r="Y570">
        <f t="shared" si="40"/>
        <v>89.2</v>
      </c>
      <c r="Z570">
        <f t="shared" si="40"/>
        <v>232</v>
      </c>
      <c r="AA570">
        <f t="shared" si="40"/>
        <v>0.26700000000000002</v>
      </c>
      <c r="AB570">
        <f t="shared" si="40"/>
        <v>83.6</v>
      </c>
      <c r="AC570">
        <f t="shared" si="40"/>
        <v>0.72725099999999998</v>
      </c>
      <c r="AD570">
        <f t="shared" si="40"/>
        <v>131</v>
      </c>
    </row>
    <row r="571" spans="1:30" x14ac:dyDescent="0.3">
      <c r="A571" t="s">
        <v>19</v>
      </c>
      <c r="B571" s="3">
        <v>17</v>
      </c>
      <c r="C571" s="9">
        <v>2022</v>
      </c>
      <c r="D571" s="11">
        <v>1200121</v>
      </c>
      <c r="E571" s="16">
        <v>536576898.75477356</v>
      </c>
      <c r="F571" s="17">
        <f t="shared" si="37"/>
        <v>447102.33281041955</v>
      </c>
      <c r="G571">
        <v>643</v>
      </c>
      <c r="H571" s="51">
        <v>1.59</v>
      </c>
      <c r="I571" s="17">
        <v>14.650128904554505</v>
      </c>
      <c r="J571">
        <v>1.8703757125340386E-3</v>
      </c>
      <c r="K571">
        <v>0.26648543026845889</v>
      </c>
      <c r="L571">
        <v>22.123899999999999</v>
      </c>
      <c r="M571">
        <v>77.8</v>
      </c>
      <c r="N571">
        <v>261</v>
      </c>
      <c r="O571">
        <v>0.19</v>
      </c>
      <c r="P571">
        <v>92.9</v>
      </c>
      <c r="Q571">
        <v>0.55555900000000003</v>
      </c>
      <c r="R571">
        <v>120</v>
      </c>
      <c r="S571">
        <f t="shared" si="40"/>
        <v>660</v>
      </c>
      <c r="T571">
        <f t="shared" si="40"/>
        <v>1.35</v>
      </c>
      <c r="U571">
        <f t="shared" si="40"/>
        <v>16.137941410485311</v>
      </c>
      <c r="V571">
        <f t="shared" si="40"/>
        <v>1.6763440836799039E-3</v>
      </c>
      <c r="W571">
        <f t="shared" si="40"/>
        <v>0.2748450550345381</v>
      </c>
      <c r="X571">
        <f t="shared" si="40"/>
        <v>24.117599999999999</v>
      </c>
      <c r="Y571">
        <f t="shared" si="40"/>
        <v>75.3</v>
      </c>
      <c r="Z571">
        <f t="shared" si="40"/>
        <v>253</v>
      </c>
      <c r="AA571">
        <f t="shared" si="40"/>
        <v>0.18899999999999997</v>
      </c>
      <c r="AB571">
        <f t="shared" si="40"/>
        <v>98.1</v>
      </c>
      <c r="AC571">
        <f t="shared" si="40"/>
        <v>0.55180499999999999</v>
      </c>
      <c r="AD571">
        <f t="shared" si="40"/>
        <v>134</v>
      </c>
    </row>
    <row r="572" spans="1:30" x14ac:dyDescent="0.3">
      <c r="A572" t="s">
        <v>20</v>
      </c>
      <c r="B572" s="3">
        <v>18</v>
      </c>
      <c r="C572" s="9">
        <v>2022</v>
      </c>
      <c r="D572" s="11">
        <v>13059651</v>
      </c>
      <c r="E572" s="16">
        <v>17481676238.063557</v>
      </c>
      <c r="F572" s="17">
        <f t="shared" si="37"/>
        <v>1338602.0987898954</v>
      </c>
      <c r="G572">
        <v>7260</v>
      </c>
      <c r="H572" s="51">
        <v>1.81</v>
      </c>
      <c r="I572" s="17">
        <v>20.759451426645832</v>
      </c>
      <c r="J572">
        <v>0</v>
      </c>
      <c r="K572">
        <v>0.15973202216703963</v>
      </c>
      <c r="L572">
        <v>31.5961</v>
      </c>
      <c r="M572">
        <v>96.7</v>
      </c>
      <c r="N572">
        <v>622</v>
      </c>
      <c r="O572">
        <v>0</v>
      </c>
      <c r="P572">
        <v>57.1</v>
      </c>
      <c r="Q572">
        <v>1</v>
      </c>
      <c r="R572">
        <v>5115</v>
      </c>
      <c r="S572">
        <f t="shared" si="40"/>
        <v>7351</v>
      </c>
      <c r="T572">
        <f t="shared" si="40"/>
        <v>1.88</v>
      </c>
      <c r="U572">
        <f t="shared" si="40"/>
        <v>19.894202176861217</v>
      </c>
      <c r="V572">
        <f t="shared" si="40"/>
        <v>0</v>
      </c>
      <c r="W572">
        <f t="shared" si="40"/>
        <v>0.15702161230794018</v>
      </c>
      <c r="X572">
        <f t="shared" si="40"/>
        <v>32.076599999999999</v>
      </c>
      <c r="Y572">
        <f t="shared" si="40"/>
        <v>94.4</v>
      </c>
      <c r="Z572">
        <f t="shared" si="40"/>
        <v>601</v>
      </c>
      <c r="AA572">
        <f t="shared" si="40"/>
        <v>0</v>
      </c>
      <c r="AB572">
        <f t="shared" si="40"/>
        <v>61.7</v>
      </c>
      <c r="AC572">
        <f t="shared" si="40"/>
        <v>1</v>
      </c>
      <c r="AD572">
        <f t="shared" si="40"/>
        <v>5163</v>
      </c>
    </row>
    <row r="573" spans="1:30" x14ac:dyDescent="0.3">
      <c r="A573" t="s">
        <v>21</v>
      </c>
      <c r="B573" s="3">
        <v>19</v>
      </c>
      <c r="C573" s="9">
        <v>2022</v>
      </c>
      <c r="D573" s="11">
        <v>530132</v>
      </c>
      <c r="E573" s="16">
        <v>247601738.76920781</v>
      </c>
      <c r="F573" s="17">
        <f t="shared" si="37"/>
        <v>467056.76844485488</v>
      </c>
      <c r="G573">
        <v>293</v>
      </c>
      <c r="H573" s="51">
        <v>0.35</v>
      </c>
      <c r="I573" s="17">
        <v>24.417080788583849</v>
      </c>
      <c r="J573">
        <v>0.16398836124469873</v>
      </c>
      <c r="K573">
        <v>0.13279716210914908</v>
      </c>
      <c r="L573">
        <v>11.3095</v>
      </c>
      <c r="M573">
        <v>80.900000000000006</v>
      </c>
      <c r="N573">
        <v>204</v>
      </c>
      <c r="O573">
        <v>0.20300000000000001</v>
      </c>
      <c r="P573">
        <v>82.7</v>
      </c>
      <c r="Q573">
        <v>0.75846900000000006</v>
      </c>
      <c r="R573">
        <v>36</v>
      </c>
      <c r="S573">
        <f t="shared" si="40"/>
        <v>295</v>
      </c>
      <c r="T573">
        <f t="shared" si="40"/>
        <v>0.28000000000000003</v>
      </c>
      <c r="U573">
        <f t="shared" si="40"/>
        <v>17.597558251016949</v>
      </c>
      <c r="V573">
        <f t="shared" si="40"/>
        <v>0.30763098670021854</v>
      </c>
      <c r="W573">
        <f t="shared" si="40"/>
        <v>0.15233354876212105</v>
      </c>
      <c r="X573">
        <f t="shared" si="40"/>
        <v>12.2905</v>
      </c>
      <c r="Y573">
        <f t="shared" si="40"/>
        <v>80.3</v>
      </c>
      <c r="Z573">
        <f t="shared" si="40"/>
        <v>176</v>
      </c>
      <c r="AA573">
        <f t="shared" si="40"/>
        <v>0.20600000000000002</v>
      </c>
      <c r="AB573">
        <f t="shared" si="40"/>
        <v>86.3</v>
      </c>
      <c r="AC573">
        <f t="shared" si="40"/>
        <v>0.75662600000000002</v>
      </c>
      <c r="AD573">
        <f t="shared" si="40"/>
        <v>33</v>
      </c>
    </row>
    <row r="574" spans="1:30" x14ac:dyDescent="0.3">
      <c r="A574" t="s">
        <v>22</v>
      </c>
      <c r="B574" s="3">
        <v>20</v>
      </c>
      <c r="C574" s="9">
        <v>2022</v>
      </c>
      <c r="D574" s="11">
        <v>730399</v>
      </c>
      <c r="E574" s="16">
        <v>524758079.00812769</v>
      </c>
      <c r="F574" s="17">
        <f t="shared" si="37"/>
        <v>718453.99433477828</v>
      </c>
      <c r="G574">
        <v>401</v>
      </c>
      <c r="H574" s="51">
        <v>0.25</v>
      </c>
      <c r="I574" s="17">
        <v>12.14658901033893</v>
      </c>
      <c r="J574">
        <v>0.47597060109689493</v>
      </c>
      <c r="K574">
        <v>9.4216024188941969E-2</v>
      </c>
      <c r="L574">
        <v>17.254899999999999</v>
      </c>
      <c r="M574">
        <v>80.3</v>
      </c>
      <c r="N574">
        <v>179</v>
      </c>
      <c r="O574">
        <v>0.223</v>
      </c>
      <c r="P574">
        <v>104.4</v>
      </c>
      <c r="Q574">
        <v>0.84755099999999994</v>
      </c>
      <c r="R574">
        <v>48</v>
      </c>
      <c r="S574">
        <f t="shared" si="40"/>
        <v>409</v>
      </c>
      <c r="T574">
        <f t="shared" si="40"/>
        <v>0.25</v>
      </c>
      <c r="U574">
        <f t="shared" si="40"/>
        <v>14.896467848212335</v>
      </c>
      <c r="V574">
        <f t="shared" si="40"/>
        <v>0.47238969046186136</v>
      </c>
      <c r="W574">
        <f t="shared" si="40"/>
        <v>9.6029195129175196E-2</v>
      </c>
      <c r="X574">
        <f t="shared" si="40"/>
        <v>16.949200000000001</v>
      </c>
      <c r="Y574">
        <f t="shared" si="40"/>
        <v>81.099999999999994</v>
      </c>
      <c r="Z574">
        <f t="shared" si="40"/>
        <v>161</v>
      </c>
      <c r="AA574">
        <f t="shared" si="40"/>
        <v>0.22500000000000001</v>
      </c>
      <c r="AB574">
        <f t="shared" si="40"/>
        <v>99.3</v>
      </c>
      <c r="AC574">
        <f t="shared" si="40"/>
        <v>0.87150899999999998</v>
      </c>
      <c r="AD574">
        <f t="shared" si="40"/>
        <v>42</v>
      </c>
    </row>
    <row r="575" spans="1:30" x14ac:dyDescent="0.3">
      <c r="A575" t="s">
        <v>23</v>
      </c>
      <c r="B575" s="3">
        <v>21</v>
      </c>
      <c r="C575" s="9">
        <v>2022</v>
      </c>
      <c r="D575" s="11">
        <v>1010859</v>
      </c>
      <c r="E575" s="16">
        <v>721830782.93235409</v>
      </c>
      <c r="F575" s="17">
        <f t="shared" si="37"/>
        <v>714076.62486296718</v>
      </c>
      <c r="G575">
        <v>547</v>
      </c>
      <c r="H575" s="51">
        <v>0.17</v>
      </c>
      <c r="I575" s="17">
        <v>16.211816388176576</v>
      </c>
      <c r="J575">
        <v>0.37177116969281054</v>
      </c>
      <c r="K575">
        <v>0.13805451853617909</v>
      </c>
      <c r="L575">
        <v>11.072699999999999</v>
      </c>
      <c r="M575">
        <v>82.4</v>
      </c>
      <c r="N575">
        <v>173</v>
      </c>
      <c r="O575">
        <v>0.223</v>
      </c>
      <c r="P575">
        <v>92.6</v>
      </c>
      <c r="Q575">
        <v>0.619699</v>
      </c>
      <c r="R575">
        <v>72</v>
      </c>
      <c r="S575">
        <f t="shared" si="40"/>
        <v>552</v>
      </c>
      <c r="T575">
        <f t="shared" si="40"/>
        <v>0.18</v>
      </c>
      <c r="U575">
        <f t="shared" si="40"/>
        <v>17.11569858053787</v>
      </c>
      <c r="V575">
        <f t="shared" si="40"/>
        <v>0.35248755195741094</v>
      </c>
      <c r="W575">
        <f t="shared" si="40"/>
        <v>0.16408904542891453</v>
      </c>
      <c r="X575">
        <f t="shared" si="40"/>
        <v>9.9009999999999998</v>
      </c>
      <c r="Y575">
        <f t="shared" si="40"/>
        <v>77.900000000000006</v>
      </c>
      <c r="Z575">
        <f t="shared" si="40"/>
        <v>154</v>
      </c>
      <c r="AA575">
        <f t="shared" si="40"/>
        <v>0.22500000000000001</v>
      </c>
      <c r="AB575">
        <f t="shared" si="40"/>
        <v>90.6</v>
      </c>
      <c r="AC575">
        <f t="shared" si="40"/>
        <v>0.62236999999999998</v>
      </c>
      <c r="AD575">
        <f t="shared" si="40"/>
        <v>55</v>
      </c>
    </row>
    <row r="576" spans="1:30" x14ac:dyDescent="0.3">
      <c r="A576" t="s">
        <v>24</v>
      </c>
      <c r="B576" s="3">
        <v>22</v>
      </c>
      <c r="C576" s="9">
        <v>2022</v>
      </c>
      <c r="D576" s="11">
        <v>1133603</v>
      </c>
      <c r="E576" s="16">
        <v>501877843.82341361</v>
      </c>
      <c r="F576" s="17">
        <f t="shared" si="37"/>
        <v>442728.04837620718</v>
      </c>
      <c r="G576">
        <v>551</v>
      </c>
      <c r="H576" s="51">
        <v>0.1</v>
      </c>
      <c r="I576" s="17">
        <v>16.3787090764765</v>
      </c>
      <c r="J576">
        <v>4.0697161744737969E-4</v>
      </c>
      <c r="K576">
        <v>0.51503888301074507</v>
      </c>
      <c r="L576">
        <v>17.5182</v>
      </c>
      <c r="M576">
        <v>80.8</v>
      </c>
      <c r="N576">
        <v>164</v>
      </c>
      <c r="O576">
        <v>0.27500000000000002</v>
      </c>
      <c r="P576">
        <v>76.3</v>
      </c>
      <c r="Q576">
        <v>0.59068100000000001</v>
      </c>
      <c r="R576">
        <v>123</v>
      </c>
      <c r="S576">
        <f t="shared" si="40"/>
        <v>556</v>
      </c>
      <c r="T576">
        <f t="shared" si="40"/>
        <v>0.09</v>
      </c>
      <c r="U576">
        <f t="shared" si="40"/>
        <v>20.495412646000759</v>
      </c>
      <c r="V576">
        <f t="shared" si="40"/>
        <v>3.4525902032132958E-4</v>
      </c>
      <c r="W576">
        <f t="shared" si="40"/>
        <v>0.53709699891997553</v>
      </c>
      <c r="X576">
        <f t="shared" si="40"/>
        <v>15.579700000000003</v>
      </c>
      <c r="Y576">
        <f t="shared" si="40"/>
        <v>79.599999999999994</v>
      </c>
      <c r="Z576">
        <f t="shared" si="40"/>
        <v>160</v>
      </c>
      <c r="AA576">
        <f t="shared" si="40"/>
        <v>0.27500000000000002</v>
      </c>
      <c r="AB576">
        <f t="shared" si="40"/>
        <v>77.099999999999994</v>
      </c>
      <c r="AC576">
        <f t="shared" si="40"/>
        <v>0.58712799999999998</v>
      </c>
      <c r="AD576">
        <f t="shared" si="40"/>
        <v>88</v>
      </c>
    </row>
    <row r="577" spans="1:30" x14ac:dyDescent="0.3">
      <c r="A577" t="s">
        <v>25</v>
      </c>
      <c r="B577" s="3">
        <v>23</v>
      </c>
      <c r="C577" s="9">
        <v>2022</v>
      </c>
      <c r="D577" s="11">
        <v>1031661</v>
      </c>
      <c r="E577" s="16">
        <v>466392012.50455225</v>
      </c>
      <c r="F577" s="17">
        <f t="shared" si="37"/>
        <v>452078.74728670774</v>
      </c>
      <c r="G577">
        <v>545</v>
      </c>
      <c r="H577" s="51">
        <v>0.3</v>
      </c>
      <c r="I577" s="17">
        <v>19.042609832202267</v>
      </c>
      <c r="J577">
        <v>2.2033582235608622E-2</v>
      </c>
      <c r="K577">
        <v>0.13931731796020583</v>
      </c>
      <c r="L577">
        <v>14.0288</v>
      </c>
      <c r="M577">
        <v>90.2</v>
      </c>
      <c r="N577">
        <v>206</v>
      </c>
      <c r="O577">
        <v>0.23399999999999999</v>
      </c>
      <c r="P577">
        <v>79.900000000000006</v>
      </c>
      <c r="Q577">
        <v>0.8678530000000001</v>
      </c>
      <c r="R577">
        <v>75</v>
      </c>
      <c r="S577">
        <f t="shared" si="40"/>
        <v>541</v>
      </c>
      <c r="T577">
        <f t="shared" si="40"/>
        <v>0.28999999999999998</v>
      </c>
      <c r="U577">
        <f t="shared" si="40"/>
        <v>15.155487861788568</v>
      </c>
      <c r="V577">
        <f t="shared" si="40"/>
        <v>2.5619458626493185E-2</v>
      </c>
      <c r="W577">
        <f t="shared" si="40"/>
        <v>0.16284270948346194</v>
      </c>
      <c r="X577">
        <f t="shared" si="40"/>
        <v>13.553100000000001</v>
      </c>
      <c r="Y577">
        <f t="shared" si="40"/>
        <v>86.7</v>
      </c>
      <c r="Z577">
        <f t="shared" si="40"/>
        <v>202</v>
      </c>
      <c r="AA577">
        <f t="shared" si="40"/>
        <v>0.23199999999999998</v>
      </c>
      <c r="AB577">
        <f t="shared" si="40"/>
        <v>77.5</v>
      </c>
      <c r="AC577">
        <f t="shared" si="40"/>
        <v>0.86620199999999992</v>
      </c>
      <c r="AD577">
        <f t="shared" si="40"/>
        <v>36</v>
      </c>
    </row>
    <row r="578" spans="1:30" x14ac:dyDescent="0.3">
      <c r="A578" t="s">
        <v>26</v>
      </c>
      <c r="B578" s="3">
        <v>24</v>
      </c>
      <c r="C578" s="9">
        <v>2022</v>
      </c>
      <c r="D578" s="11">
        <v>2014894</v>
      </c>
      <c r="E578" s="16">
        <v>1112298437.7230749</v>
      </c>
      <c r="F578" s="17">
        <f t="shared" si="37"/>
        <v>552038.19045720261</v>
      </c>
      <c r="G578">
        <v>1057</v>
      </c>
      <c r="H578" s="51">
        <v>0.61</v>
      </c>
      <c r="I578" s="17">
        <v>32.915546445724097</v>
      </c>
      <c r="J578">
        <v>1.000219744405983E-2</v>
      </c>
      <c r="K578">
        <v>0.29907530994651738</v>
      </c>
      <c r="L578">
        <v>14.602600000000002</v>
      </c>
      <c r="M578">
        <v>84.6</v>
      </c>
      <c r="N578">
        <v>32</v>
      </c>
      <c r="O578">
        <v>0.32899999999999996</v>
      </c>
      <c r="P578">
        <v>55</v>
      </c>
      <c r="Q578">
        <v>0.79230999999999996</v>
      </c>
      <c r="R578">
        <v>61</v>
      </c>
      <c r="S578">
        <f t="shared" ref="S578:AD593" si="41">G499</f>
        <v>998</v>
      </c>
      <c r="T578">
        <f t="shared" si="41"/>
        <v>0.63</v>
      </c>
      <c r="U578">
        <f t="shared" si="41"/>
        <v>29.164160277312572</v>
      </c>
      <c r="V578">
        <f t="shared" si="41"/>
        <v>6.3095485162366436E-3</v>
      </c>
      <c r="W578">
        <f t="shared" si="41"/>
        <v>0.31013275609784619</v>
      </c>
      <c r="X578">
        <f t="shared" si="41"/>
        <v>16.363600000000002</v>
      </c>
      <c r="Y578">
        <f t="shared" si="41"/>
        <v>80.2</v>
      </c>
      <c r="Z578">
        <f t="shared" si="41"/>
        <v>35</v>
      </c>
      <c r="AA578">
        <f t="shared" si="41"/>
        <v>0.32899999999999996</v>
      </c>
      <c r="AB578">
        <f t="shared" si="41"/>
        <v>58.4</v>
      </c>
      <c r="AC578">
        <f t="shared" si="41"/>
        <v>0.78953899999999999</v>
      </c>
      <c r="AD578">
        <f t="shared" si="41"/>
        <v>84</v>
      </c>
    </row>
    <row r="579" spans="1:30" x14ac:dyDescent="0.3">
      <c r="A579" t="s">
        <v>27</v>
      </c>
      <c r="B579" s="3">
        <v>25</v>
      </c>
      <c r="C579" s="9">
        <v>2022</v>
      </c>
      <c r="D579" s="11">
        <v>661969</v>
      </c>
      <c r="E579" s="16">
        <v>522645374.10314655</v>
      </c>
      <c r="F579" s="17">
        <f t="shared" si="37"/>
        <v>789531.49483306089</v>
      </c>
      <c r="G579">
        <v>396</v>
      </c>
      <c r="H579" s="51">
        <v>0.31</v>
      </c>
      <c r="I579" s="17">
        <v>22.294514955417597</v>
      </c>
      <c r="J579">
        <v>9.4118564697242821E-2</v>
      </c>
      <c r="K579">
        <v>0.331111856907574</v>
      </c>
      <c r="L579">
        <v>19.7044</v>
      </c>
      <c r="M579">
        <v>87.6</v>
      </c>
      <c r="N579">
        <v>104</v>
      </c>
      <c r="O579">
        <v>7.0000000000000007E-2</v>
      </c>
      <c r="P579">
        <v>104.5</v>
      </c>
      <c r="Q579">
        <v>0.94129499999999988</v>
      </c>
      <c r="R579">
        <v>39</v>
      </c>
      <c r="S579">
        <f t="shared" si="41"/>
        <v>413</v>
      </c>
      <c r="T579">
        <f t="shared" si="41"/>
        <v>0.31</v>
      </c>
      <c r="U579">
        <f t="shared" si="41"/>
        <v>24.122387729458598</v>
      </c>
      <c r="V579">
        <f t="shared" si="41"/>
        <v>0.11740720234744341</v>
      </c>
      <c r="W579">
        <f t="shared" si="41"/>
        <v>0.32949841950797748</v>
      </c>
      <c r="X579">
        <f t="shared" si="41"/>
        <v>18.5185</v>
      </c>
      <c r="Y579">
        <f t="shared" si="41"/>
        <v>88.8</v>
      </c>
      <c r="Z579">
        <f t="shared" si="41"/>
        <v>92</v>
      </c>
      <c r="AA579">
        <f t="shared" si="41"/>
        <v>6.9000000000000006E-2</v>
      </c>
      <c r="AB579">
        <f t="shared" si="41"/>
        <v>109.3</v>
      </c>
      <c r="AC579">
        <f t="shared" si="41"/>
        <v>0.94398700000000002</v>
      </c>
      <c r="AD579">
        <f t="shared" si="41"/>
        <v>34</v>
      </c>
    </row>
    <row r="580" spans="1:30" x14ac:dyDescent="0.3">
      <c r="A580" t="s">
        <v>28</v>
      </c>
      <c r="B580" s="3">
        <v>26</v>
      </c>
      <c r="C580" s="9">
        <v>2022</v>
      </c>
      <c r="D580" s="11">
        <v>578752</v>
      </c>
      <c r="E580" s="16">
        <v>266908264.63000092</v>
      </c>
      <c r="F580" s="17">
        <f t="shared" si="37"/>
        <v>461178.9931265912</v>
      </c>
      <c r="G580">
        <v>287</v>
      </c>
      <c r="H580" s="51">
        <v>0.48</v>
      </c>
      <c r="I580" s="17">
        <v>15.037290291698049</v>
      </c>
      <c r="J580">
        <v>3.2655767148425494E-3</v>
      </c>
      <c r="K580">
        <v>0.4039987056590465</v>
      </c>
      <c r="L580">
        <v>21.428599999999999</v>
      </c>
      <c r="M580">
        <v>75.900000000000006</v>
      </c>
      <c r="N580">
        <v>154</v>
      </c>
      <c r="O580">
        <v>0.26899999999999996</v>
      </c>
      <c r="P580">
        <v>81.900000000000006</v>
      </c>
      <c r="Q580">
        <v>0.72555000000000003</v>
      </c>
      <c r="R580">
        <v>46</v>
      </c>
      <c r="S580">
        <f t="shared" si="41"/>
        <v>299</v>
      </c>
      <c r="T580">
        <f t="shared" si="41"/>
        <v>0.52</v>
      </c>
      <c r="U580">
        <f t="shared" si="41"/>
        <v>13.748463397058201</v>
      </c>
      <c r="V580">
        <f t="shared" si="41"/>
        <v>3.0634721541415904E-3</v>
      </c>
      <c r="W580">
        <f t="shared" si="41"/>
        <v>0.40795939990545743</v>
      </c>
      <c r="X580">
        <f t="shared" si="41"/>
        <v>22</v>
      </c>
      <c r="Y580">
        <f t="shared" si="41"/>
        <v>73</v>
      </c>
      <c r="Z580">
        <f t="shared" si="41"/>
        <v>141</v>
      </c>
      <c r="AA580">
        <f t="shared" si="41"/>
        <v>0.27</v>
      </c>
      <c r="AB580">
        <f t="shared" si="41"/>
        <v>80.8</v>
      </c>
      <c r="AC580">
        <f t="shared" si="41"/>
        <v>0.72542799999999996</v>
      </c>
      <c r="AD580">
        <f t="shared" si="41"/>
        <v>39</v>
      </c>
    </row>
    <row r="581" spans="1:30" x14ac:dyDescent="0.3">
      <c r="A581" t="s">
        <v>29</v>
      </c>
      <c r="B581" s="3">
        <v>27</v>
      </c>
      <c r="C581" s="9">
        <v>2022</v>
      </c>
      <c r="D581" s="11">
        <v>592342</v>
      </c>
      <c r="E581" s="16">
        <v>165130697.95219406</v>
      </c>
      <c r="F581" s="17">
        <f t="shared" si="37"/>
        <v>278775.94017002691</v>
      </c>
      <c r="G581">
        <v>308</v>
      </c>
      <c r="H581" s="51">
        <v>0.08</v>
      </c>
      <c r="I581" s="17">
        <v>15.360191689671602</v>
      </c>
      <c r="J581">
        <v>4.5150741911517099E-3</v>
      </c>
      <c r="K581">
        <v>0.16627637363522285</v>
      </c>
      <c r="L581">
        <v>16.304300000000001</v>
      </c>
      <c r="M581">
        <v>73.900000000000006</v>
      </c>
      <c r="N581">
        <v>187</v>
      </c>
      <c r="O581">
        <v>0.29100000000000004</v>
      </c>
      <c r="P581">
        <v>93.6</v>
      </c>
      <c r="Q581">
        <v>0.68480500000000011</v>
      </c>
      <c r="R581">
        <v>19</v>
      </c>
      <c r="S581">
        <f t="shared" si="41"/>
        <v>315</v>
      </c>
      <c r="T581">
        <f t="shared" si="41"/>
        <v>0.08</v>
      </c>
      <c r="U581">
        <f t="shared" si="41"/>
        <v>21.646133687597921</v>
      </c>
      <c r="V581">
        <f t="shared" si="41"/>
        <v>5.0090581270575705E-3</v>
      </c>
      <c r="W581">
        <f t="shared" si="41"/>
        <v>0.1584258542509778</v>
      </c>
      <c r="X581">
        <f t="shared" si="41"/>
        <v>15.0754</v>
      </c>
      <c r="Y581">
        <f t="shared" si="41"/>
        <v>81.099999999999994</v>
      </c>
      <c r="Z581">
        <f t="shared" si="41"/>
        <v>179</v>
      </c>
      <c r="AA581">
        <f t="shared" si="41"/>
        <v>0.29100000000000004</v>
      </c>
      <c r="AB581">
        <f t="shared" si="41"/>
        <v>91.5</v>
      </c>
      <c r="AC581">
        <f t="shared" si="41"/>
        <v>0.71675100000000003</v>
      </c>
      <c r="AD581">
        <f t="shared" si="41"/>
        <v>28</v>
      </c>
    </row>
    <row r="582" spans="1:30" x14ac:dyDescent="0.3">
      <c r="A582" t="s">
        <v>30</v>
      </c>
      <c r="B582" s="3">
        <v>28</v>
      </c>
      <c r="C582" s="9">
        <v>2022</v>
      </c>
      <c r="D582" s="11">
        <v>5603980</v>
      </c>
      <c r="E582" s="16">
        <v>5086179387.4157581</v>
      </c>
      <c r="F582" s="17">
        <f t="shared" si="37"/>
        <v>907601.27399022807</v>
      </c>
      <c r="G582">
        <v>3095</v>
      </c>
      <c r="H582" s="51">
        <v>1.45</v>
      </c>
      <c r="I582" s="17">
        <v>8.932817204818754</v>
      </c>
      <c r="J582">
        <v>1.7125410417117709E-3</v>
      </c>
      <c r="K582">
        <v>0.10815279005510565</v>
      </c>
      <c r="L582">
        <v>35.010300000000001</v>
      </c>
      <c r="M582">
        <v>87.4</v>
      </c>
      <c r="N582">
        <v>577</v>
      </c>
      <c r="O582">
        <v>0</v>
      </c>
      <c r="P582">
        <v>83.6</v>
      </c>
      <c r="Q582">
        <v>0.98852999999999991</v>
      </c>
      <c r="R582">
        <v>1760</v>
      </c>
      <c r="S582">
        <f t="shared" si="41"/>
        <v>3106</v>
      </c>
      <c r="T582">
        <f t="shared" si="41"/>
        <v>1.58</v>
      </c>
      <c r="U582">
        <f t="shared" si="41"/>
        <v>9.4986947231567065</v>
      </c>
      <c r="V582">
        <f t="shared" si="41"/>
        <v>1.880583091102804E-3</v>
      </c>
      <c r="W582">
        <f t="shared" si="41"/>
        <v>0.10593976113054501</v>
      </c>
      <c r="X582">
        <f t="shared" si="41"/>
        <v>34.744599999999998</v>
      </c>
      <c r="Y582">
        <f t="shared" si="41"/>
        <v>88.6</v>
      </c>
      <c r="Z582">
        <f t="shared" si="41"/>
        <v>587</v>
      </c>
      <c r="AA582">
        <f t="shared" si="41"/>
        <v>0</v>
      </c>
      <c r="AB582">
        <f t="shared" si="41"/>
        <v>81.2</v>
      </c>
      <c r="AC582">
        <f t="shared" si="41"/>
        <v>0.9877760000000001</v>
      </c>
      <c r="AD582">
        <f t="shared" si="41"/>
        <v>1741</v>
      </c>
    </row>
    <row r="583" spans="1:30" x14ac:dyDescent="0.3">
      <c r="A583" t="s">
        <v>31</v>
      </c>
      <c r="B583" s="3">
        <v>29</v>
      </c>
      <c r="C583" s="9">
        <v>2022</v>
      </c>
      <c r="D583" s="11">
        <v>498135</v>
      </c>
      <c r="E583" s="16">
        <v>126976610.17959584</v>
      </c>
      <c r="F583" s="17">
        <f t="shared" si="37"/>
        <v>254904.01232516457</v>
      </c>
      <c r="G583">
        <v>203</v>
      </c>
      <c r="H583" s="51">
        <v>0.15</v>
      </c>
      <c r="I583" s="17">
        <v>23.603328563745038</v>
      </c>
      <c r="J583">
        <v>9.4159992167360922E-3</v>
      </c>
      <c r="K583">
        <v>0.1176136802747695</v>
      </c>
      <c r="L583">
        <v>21.333300000000001</v>
      </c>
      <c r="M583">
        <v>88</v>
      </c>
      <c r="N583">
        <v>285</v>
      </c>
      <c r="O583">
        <v>0.51</v>
      </c>
      <c r="P583">
        <v>68.2</v>
      </c>
      <c r="Q583">
        <v>0.93099599999999993</v>
      </c>
      <c r="R583">
        <v>13</v>
      </c>
      <c r="S583">
        <f t="shared" si="41"/>
        <v>202</v>
      </c>
      <c r="T583">
        <f t="shared" si="41"/>
        <v>0.18</v>
      </c>
      <c r="U583">
        <f t="shared" si="41"/>
        <v>21.006797124937354</v>
      </c>
      <c r="V583">
        <f t="shared" si="41"/>
        <v>1.2188524990240307E-2</v>
      </c>
      <c r="W583">
        <f t="shared" si="41"/>
        <v>0.1208786619404771</v>
      </c>
      <c r="X583">
        <f t="shared" si="41"/>
        <v>21.333300000000001</v>
      </c>
      <c r="Y583">
        <f t="shared" si="41"/>
        <v>88.2</v>
      </c>
      <c r="Z583">
        <f t="shared" si="41"/>
        <v>299</v>
      </c>
      <c r="AA583">
        <f t="shared" si="41"/>
        <v>0.505</v>
      </c>
      <c r="AB583">
        <f t="shared" si="41"/>
        <v>63.5</v>
      </c>
      <c r="AC583">
        <f t="shared" si="41"/>
        <v>0.93058099999999999</v>
      </c>
      <c r="AD583">
        <f t="shared" si="41"/>
        <v>19</v>
      </c>
    </row>
    <row r="584" spans="1:30" x14ac:dyDescent="0.3">
      <c r="A584" t="s">
        <v>32</v>
      </c>
      <c r="B584" s="3">
        <v>30</v>
      </c>
      <c r="C584" s="9">
        <v>2022</v>
      </c>
      <c r="D584" s="11">
        <v>265458</v>
      </c>
      <c r="E584" s="16">
        <v>73394864.004219651</v>
      </c>
      <c r="F584" s="17">
        <f t="shared" si="37"/>
        <v>276483.90330756526</v>
      </c>
      <c r="G584">
        <v>135</v>
      </c>
      <c r="H584" s="51">
        <v>0.13</v>
      </c>
      <c r="I584" s="17">
        <v>11.981194772094526</v>
      </c>
      <c r="J584">
        <v>6.8728288613185053E-3</v>
      </c>
      <c r="K584">
        <v>1.2588979749197647E-2</v>
      </c>
      <c r="L584">
        <v>11.764699999999999</v>
      </c>
      <c r="M584">
        <v>95.2</v>
      </c>
      <c r="N584">
        <v>333</v>
      </c>
      <c r="O584">
        <v>0.53</v>
      </c>
      <c r="P584">
        <v>79.400000000000006</v>
      </c>
      <c r="Q584">
        <v>0.73924000000000012</v>
      </c>
      <c r="R584">
        <v>11</v>
      </c>
      <c r="S584">
        <f t="shared" si="41"/>
        <v>135</v>
      </c>
      <c r="T584">
        <f t="shared" si="41"/>
        <v>0.13</v>
      </c>
      <c r="U584">
        <f t="shared" si="41"/>
        <v>17.840180465923659</v>
      </c>
      <c r="V584">
        <f t="shared" si="41"/>
        <v>4.0783080243448457E-3</v>
      </c>
      <c r="W584">
        <f t="shared" si="41"/>
        <v>1.129228579395661E-2</v>
      </c>
      <c r="X584">
        <f t="shared" si="41"/>
        <v>12.5</v>
      </c>
      <c r="Y584">
        <f t="shared" si="41"/>
        <v>92.8</v>
      </c>
      <c r="Z584">
        <f t="shared" si="41"/>
        <v>320</v>
      </c>
      <c r="AA584">
        <f t="shared" si="41"/>
        <v>0.53200000000000003</v>
      </c>
      <c r="AB584">
        <f t="shared" si="41"/>
        <v>79.8</v>
      </c>
      <c r="AC584">
        <f t="shared" si="41"/>
        <v>0.73736699999999999</v>
      </c>
      <c r="AD584">
        <f t="shared" si="41"/>
        <v>7</v>
      </c>
    </row>
    <row r="585" spans="1:30" x14ac:dyDescent="0.3">
      <c r="A585" t="s">
        <v>33</v>
      </c>
      <c r="B585" s="3">
        <v>31</v>
      </c>
      <c r="C585" s="9">
        <v>2022</v>
      </c>
      <c r="D585" s="11">
        <v>5825693</v>
      </c>
      <c r="E585" s="16">
        <v>2712816015.0755396</v>
      </c>
      <c r="F585" s="17">
        <f t="shared" si="37"/>
        <v>465664.08753010834</v>
      </c>
      <c r="G585">
        <v>2789</v>
      </c>
      <c r="H585" s="51">
        <v>0.21</v>
      </c>
      <c r="I585" s="17">
        <v>16.047865856272367</v>
      </c>
      <c r="J585">
        <v>3.8789161129224379E-3</v>
      </c>
      <c r="K585">
        <v>8.9282478365986101E-2</v>
      </c>
      <c r="L585">
        <v>10.118499999999999</v>
      </c>
      <c r="M585">
        <v>89.1</v>
      </c>
      <c r="N585">
        <v>173</v>
      </c>
      <c r="O585">
        <v>0.42899999999999999</v>
      </c>
      <c r="P585">
        <v>73</v>
      </c>
      <c r="Q585">
        <v>0.84617900000000001</v>
      </c>
      <c r="R585">
        <v>480</v>
      </c>
      <c r="S585">
        <f t="shared" si="41"/>
        <v>2820</v>
      </c>
      <c r="T585">
        <f t="shared" si="41"/>
        <v>0.32</v>
      </c>
      <c r="U585">
        <f t="shared" si="41"/>
        <v>17.452615067935078</v>
      </c>
      <c r="V585">
        <f t="shared" si="41"/>
        <v>4.1008277127601274E-3</v>
      </c>
      <c r="W585">
        <f t="shared" si="41"/>
        <v>9.6821766876926008E-2</v>
      </c>
      <c r="X585">
        <f t="shared" si="41"/>
        <v>10.978999999999999</v>
      </c>
      <c r="Y585">
        <f t="shared" si="41"/>
        <v>88.7</v>
      </c>
      <c r="Z585">
        <f t="shared" si="41"/>
        <v>179</v>
      </c>
      <c r="AA585">
        <f t="shared" si="41"/>
        <v>0.43</v>
      </c>
      <c r="AB585">
        <f t="shared" si="41"/>
        <v>72.900000000000006</v>
      </c>
      <c r="AC585">
        <f t="shared" si="41"/>
        <v>0.849966</v>
      </c>
      <c r="AD585">
        <f t="shared" si="41"/>
        <v>483</v>
      </c>
    </row>
    <row r="586" spans="1:30" x14ac:dyDescent="0.3">
      <c r="A586" t="s">
        <v>34</v>
      </c>
      <c r="B586" s="3">
        <v>32</v>
      </c>
      <c r="C586" s="9">
        <v>2022</v>
      </c>
      <c r="D586" s="11">
        <v>954164</v>
      </c>
      <c r="E586" s="16">
        <v>426581441.98377222</v>
      </c>
      <c r="F586" s="17">
        <f t="shared" si="37"/>
        <v>447073.5030705122</v>
      </c>
      <c r="G586">
        <v>507</v>
      </c>
      <c r="H586" s="51">
        <v>0.08</v>
      </c>
      <c r="I586" s="17">
        <v>11.253426215825559</v>
      </c>
      <c r="J586">
        <v>0.52165719175315806</v>
      </c>
      <c r="K586">
        <v>3.6696354272971875E-2</v>
      </c>
      <c r="L586">
        <v>14.374999999999998</v>
      </c>
      <c r="M586">
        <v>87.9</v>
      </c>
      <c r="N586">
        <v>294</v>
      </c>
      <c r="O586">
        <v>0.35899999999999999</v>
      </c>
      <c r="P586">
        <v>84.9</v>
      </c>
      <c r="Q586">
        <v>0.58473200000000003</v>
      </c>
      <c r="R586">
        <v>88</v>
      </c>
      <c r="S586">
        <f t="shared" si="41"/>
        <v>505</v>
      </c>
      <c r="T586">
        <f t="shared" si="41"/>
        <v>0.12</v>
      </c>
      <c r="U586">
        <f t="shared" si="41"/>
        <v>17.577059053087936</v>
      </c>
      <c r="V586">
        <f t="shared" si="41"/>
        <v>0.48677278390611389</v>
      </c>
      <c r="W586">
        <f t="shared" si="41"/>
        <v>3.5487608640957714E-2</v>
      </c>
      <c r="X586">
        <f t="shared" si="41"/>
        <v>16.025600000000001</v>
      </c>
      <c r="Y586">
        <f t="shared" si="41"/>
        <v>87</v>
      </c>
      <c r="Z586">
        <f t="shared" si="41"/>
        <v>287</v>
      </c>
      <c r="AA586">
        <f t="shared" si="41"/>
        <v>0.35700000000000004</v>
      </c>
      <c r="AB586">
        <f t="shared" si="41"/>
        <v>85.4</v>
      </c>
      <c r="AC586">
        <f t="shared" si="41"/>
        <v>0.58631199999999994</v>
      </c>
      <c r="AD586">
        <f t="shared" si="41"/>
        <v>72</v>
      </c>
    </row>
    <row r="587" spans="1:30" x14ac:dyDescent="0.3">
      <c r="A587" t="s">
        <v>35</v>
      </c>
      <c r="B587" s="3">
        <v>33</v>
      </c>
      <c r="C587" s="9">
        <v>2022</v>
      </c>
      <c r="D587" s="11">
        <v>2481432</v>
      </c>
      <c r="E587" s="16">
        <v>817312988.5825938</v>
      </c>
      <c r="F587" s="17">
        <f t="shared" si="37"/>
        <v>329371.50346356205</v>
      </c>
      <c r="G587">
        <v>1241</v>
      </c>
      <c r="H587" s="51">
        <v>0.44</v>
      </c>
      <c r="I587" s="17">
        <v>17.760720097416723</v>
      </c>
      <c r="J587">
        <v>3.0793440479529116E-2</v>
      </c>
      <c r="K587">
        <v>0.21963287782430946</v>
      </c>
      <c r="L587">
        <v>14.725299999999999</v>
      </c>
      <c r="M587">
        <v>88.2</v>
      </c>
      <c r="N587">
        <v>233</v>
      </c>
      <c r="O587">
        <v>0.22399999999999998</v>
      </c>
      <c r="P587">
        <v>85</v>
      </c>
      <c r="Q587">
        <v>0.41717900000000002</v>
      </c>
      <c r="R587">
        <v>231</v>
      </c>
      <c r="S587">
        <f t="shared" si="41"/>
        <v>1249</v>
      </c>
      <c r="T587">
        <f t="shared" si="41"/>
        <v>0.46</v>
      </c>
      <c r="U587">
        <f t="shared" si="41"/>
        <v>17.699782152438896</v>
      </c>
      <c r="V587">
        <f t="shared" si="41"/>
        <v>3.8704619560937258E-2</v>
      </c>
      <c r="W587">
        <f t="shared" si="41"/>
        <v>0.18165421656430764</v>
      </c>
      <c r="X587">
        <f t="shared" si="41"/>
        <v>15.973699999999999</v>
      </c>
      <c r="Y587">
        <f t="shared" si="41"/>
        <v>88.3</v>
      </c>
      <c r="Z587">
        <f t="shared" si="41"/>
        <v>231</v>
      </c>
      <c r="AA587">
        <f t="shared" si="41"/>
        <v>0.22500000000000001</v>
      </c>
      <c r="AB587">
        <f t="shared" si="41"/>
        <v>86.1</v>
      </c>
      <c r="AC587">
        <f t="shared" si="41"/>
        <v>0.44382599999999994</v>
      </c>
      <c r="AD587">
        <f t="shared" si="41"/>
        <v>295</v>
      </c>
    </row>
    <row r="588" spans="1:30" x14ac:dyDescent="0.3">
      <c r="A588" t="s">
        <v>36</v>
      </c>
      <c r="B588" s="3">
        <v>34</v>
      </c>
      <c r="C588" s="9">
        <v>2022</v>
      </c>
      <c r="D588" s="11">
        <v>4178435</v>
      </c>
      <c r="E588" s="16">
        <v>1567262388.6495411</v>
      </c>
      <c r="F588" s="17">
        <f t="shared" si="37"/>
        <v>375083.58719222416</v>
      </c>
      <c r="G588">
        <v>2147</v>
      </c>
      <c r="H588" s="51">
        <v>0.6</v>
      </c>
      <c r="I588" s="17">
        <v>20.014317842165624</v>
      </c>
      <c r="J588">
        <v>1.3004255776277172E-2</v>
      </c>
      <c r="K588">
        <v>0.1663696085801559</v>
      </c>
      <c r="L588">
        <v>47.284799999999997</v>
      </c>
      <c r="M588">
        <v>88.1</v>
      </c>
      <c r="N588">
        <v>313</v>
      </c>
      <c r="O588">
        <v>0.32299999999999995</v>
      </c>
      <c r="P588">
        <v>79.2</v>
      </c>
      <c r="Q588">
        <v>0.75980199999999998</v>
      </c>
      <c r="R588">
        <v>367</v>
      </c>
      <c r="S588">
        <f t="shared" si="41"/>
        <v>2133</v>
      </c>
      <c r="T588">
        <f t="shared" si="41"/>
        <v>0.71</v>
      </c>
      <c r="U588">
        <f t="shared" si="41"/>
        <v>19.521653292975191</v>
      </c>
      <c r="V588">
        <f t="shared" si="41"/>
        <v>1.3169571695368063E-2</v>
      </c>
      <c r="W588">
        <f t="shared" si="41"/>
        <v>0.16532383723091504</v>
      </c>
      <c r="X588">
        <f t="shared" si="41"/>
        <v>43.006500000000003</v>
      </c>
      <c r="Y588">
        <f t="shared" si="41"/>
        <v>83.6</v>
      </c>
      <c r="Z588">
        <f t="shared" si="41"/>
        <v>313</v>
      </c>
      <c r="AA588">
        <f t="shared" si="41"/>
        <v>0.32100000000000001</v>
      </c>
      <c r="AB588">
        <f t="shared" si="41"/>
        <v>77.900000000000006</v>
      </c>
      <c r="AC588">
        <f t="shared" si="41"/>
        <v>0.762629</v>
      </c>
      <c r="AD588">
        <f t="shared" si="41"/>
        <v>365</v>
      </c>
    </row>
    <row r="589" spans="1:30" x14ac:dyDescent="0.3">
      <c r="A589" t="s">
        <v>37</v>
      </c>
      <c r="B589" s="3">
        <v>35</v>
      </c>
      <c r="C589" s="9">
        <v>2022</v>
      </c>
      <c r="D589" s="11">
        <v>3198342</v>
      </c>
      <c r="E589" s="16">
        <v>679055690.08836412</v>
      </c>
      <c r="F589" s="17">
        <f t="shared" si="37"/>
        <v>212314.90881474342</v>
      </c>
      <c r="G589">
        <v>1432</v>
      </c>
      <c r="H589" s="51">
        <v>0.13</v>
      </c>
      <c r="I589" s="17">
        <v>34.403075751996539</v>
      </c>
      <c r="J589">
        <v>3.1914950029800159E-3</v>
      </c>
      <c r="K589">
        <v>3.2182008811907858E-2</v>
      </c>
      <c r="L589">
        <v>9.3496000000000006</v>
      </c>
      <c r="M589">
        <v>91</v>
      </c>
      <c r="N589">
        <v>166</v>
      </c>
      <c r="O589">
        <v>0.54799999999999993</v>
      </c>
      <c r="P589">
        <v>63.4</v>
      </c>
      <c r="Q589">
        <v>0.73371700000000006</v>
      </c>
      <c r="R589">
        <v>69</v>
      </c>
      <c r="S589">
        <f t="shared" si="41"/>
        <v>1369</v>
      </c>
      <c r="T589">
        <f t="shared" si="41"/>
        <v>0.15</v>
      </c>
      <c r="U589">
        <f t="shared" si="41"/>
        <v>31.5790360196624</v>
      </c>
      <c r="V589">
        <f t="shared" si="41"/>
        <v>4.6256013661365152E-3</v>
      </c>
      <c r="W589">
        <f t="shared" si="41"/>
        <v>3.0642196922507203E-2</v>
      </c>
      <c r="X589">
        <f t="shared" si="41"/>
        <v>9.1912000000000003</v>
      </c>
      <c r="Y589">
        <f t="shared" si="41"/>
        <v>87.1</v>
      </c>
      <c r="Z589">
        <f t="shared" si="41"/>
        <v>163</v>
      </c>
      <c r="AA589">
        <f t="shared" si="41"/>
        <v>0.54799999999999993</v>
      </c>
      <c r="AB589">
        <f t="shared" si="41"/>
        <v>64.3</v>
      </c>
      <c r="AC589">
        <f t="shared" si="41"/>
        <v>0.73655900000000007</v>
      </c>
      <c r="AD589">
        <f t="shared" si="41"/>
        <v>84</v>
      </c>
    </row>
    <row r="590" spans="1:30" x14ac:dyDescent="0.3">
      <c r="A590" t="s">
        <v>38</v>
      </c>
      <c r="B590" s="3">
        <v>36</v>
      </c>
      <c r="C590" s="9">
        <v>2022</v>
      </c>
      <c r="D590" s="11">
        <v>515197</v>
      </c>
      <c r="E590" s="16">
        <v>62015413.83729928</v>
      </c>
      <c r="F590" s="17">
        <f t="shared" si="37"/>
        <v>120372.23399456766</v>
      </c>
      <c r="G590">
        <v>278</v>
      </c>
      <c r="H590" s="51">
        <v>0.11</v>
      </c>
      <c r="I590" s="17">
        <v>27.874159433667405</v>
      </c>
      <c r="J590">
        <v>3.2028405349637148E-2</v>
      </c>
      <c r="K590">
        <v>3.7756528781701382E-2</v>
      </c>
      <c r="L590">
        <v>12</v>
      </c>
      <c r="M590">
        <v>83.7</v>
      </c>
      <c r="N590">
        <v>148</v>
      </c>
      <c r="O590">
        <v>0.45200000000000001</v>
      </c>
      <c r="P590">
        <v>43.5</v>
      </c>
      <c r="Q590">
        <v>0.68973200000000001</v>
      </c>
      <c r="R590">
        <v>0</v>
      </c>
      <c r="S590">
        <f t="shared" si="41"/>
        <v>266</v>
      </c>
      <c r="T590">
        <f t="shared" si="41"/>
        <v>0.11</v>
      </c>
      <c r="U590">
        <f t="shared" si="41"/>
        <v>27.929220542977401</v>
      </c>
      <c r="V590">
        <f t="shared" si="41"/>
        <v>1.5796685191151096E-2</v>
      </c>
      <c r="W590">
        <f t="shared" si="41"/>
        <v>2.3476295521153184E-2</v>
      </c>
      <c r="X590">
        <f t="shared" si="41"/>
        <v>14.285700000000002</v>
      </c>
      <c r="Y590">
        <f t="shared" si="41"/>
        <v>79.599999999999994</v>
      </c>
      <c r="Z590">
        <f t="shared" si="41"/>
        <v>150</v>
      </c>
      <c r="AA590">
        <f t="shared" si="41"/>
        <v>0.45200000000000001</v>
      </c>
      <c r="AB590">
        <f t="shared" si="41"/>
        <v>46.9</v>
      </c>
      <c r="AC590">
        <f t="shared" si="41"/>
        <v>0.68869100000000005</v>
      </c>
      <c r="AD590">
        <f t="shared" si="41"/>
        <v>7</v>
      </c>
    </row>
    <row r="591" spans="1:30" x14ac:dyDescent="0.3">
      <c r="A591" t="s">
        <v>39</v>
      </c>
      <c r="B591" s="3">
        <v>37</v>
      </c>
      <c r="C591" s="9">
        <v>2022</v>
      </c>
      <c r="D591" s="11">
        <v>903802</v>
      </c>
      <c r="E591" s="16">
        <v>175220319.97479287</v>
      </c>
      <c r="F591" s="17">
        <f t="shared" si="37"/>
        <v>193870.25031455216</v>
      </c>
      <c r="G591">
        <v>449</v>
      </c>
      <c r="H591" s="51">
        <v>0.35</v>
      </c>
      <c r="I591" s="17">
        <v>22.338141933210899</v>
      </c>
      <c r="J591">
        <v>1.4636081526588616E-3</v>
      </c>
      <c r="K591">
        <v>6.621602784064759E-2</v>
      </c>
      <c r="L591">
        <v>19.101099999999999</v>
      </c>
      <c r="M591">
        <v>92.7</v>
      </c>
      <c r="N591">
        <v>175</v>
      </c>
      <c r="O591">
        <v>0.48200000000000004</v>
      </c>
      <c r="P591">
        <v>66.3</v>
      </c>
      <c r="Q591">
        <v>0.78198199999999995</v>
      </c>
      <c r="R591">
        <v>84</v>
      </c>
      <c r="S591">
        <f t="shared" si="41"/>
        <v>452</v>
      </c>
      <c r="T591">
        <f t="shared" si="41"/>
        <v>0.44</v>
      </c>
      <c r="U591">
        <f t="shared" si="41"/>
        <v>24.371488860225671</v>
      </c>
      <c r="V591">
        <f t="shared" si="41"/>
        <v>9.0498580072649148E-4</v>
      </c>
      <c r="W591">
        <f t="shared" si="41"/>
        <v>7.7983743192660479E-2</v>
      </c>
      <c r="X591">
        <f t="shared" si="41"/>
        <v>15.517200000000001</v>
      </c>
      <c r="Y591">
        <f t="shared" si="41"/>
        <v>89.7</v>
      </c>
      <c r="Z591">
        <f t="shared" si="41"/>
        <v>171</v>
      </c>
      <c r="AA591">
        <f t="shared" si="41"/>
        <v>0.48100000000000004</v>
      </c>
      <c r="AB591">
        <f t="shared" si="41"/>
        <v>69.8</v>
      </c>
      <c r="AC591">
        <f t="shared" si="41"/>
        <v>0.78299999999999992</v>
      </c>
      <c r="AD591">
        <f t="shared" si="41"/>
        <v>45</v>
      </c>
    </row>
    <row r="592" spans="1:30" x14ac:dyDescent="0.3">
      <c r="A592" t="s">
        <v>40</v>
      </c>
      <c r="B592" s="3">
        <v>38</v>
      </c>
      <c r="C592" s="9">
        <v>2022</v>
      </c>
      <c r="D592" s="11">
        <v>468770</v>
      </c>
      <c r="E592" s="16">
        <v>121027318.92012782</v>
      </c>
      <c r="F592" s="17">
        <f t="shared" si="37"/>
        <v>258180.59799075843</v>
      </c>
      <c r="G592">
        <v>218</v>
      </c>
      <c r="H592" s="51">
        <v>0.56999999999999995</v>
      </c>
      <c r="I592" s="17">
        <v>27.019363346759135</v>
      </c>
      <c r="J592">
        <v>1.8308771004832376E-2</v>
      </c>
      <c r="K592">
        <v>9.9706794532397544E-2</v>
      </c>
      <c r="L592">
        <v>17.391300000000001</v>
      </c>
      <c r="M592">
        <v>90.1</v>
      </c>
      <c r="N592">
        <v>225</v>
      </c>
      <c r="O592">
        <v>0.58599999999999997</v>
      </c>
      <c r="P592">
        <v>67.3</v>
      </c>
      <c r="Q592">
        <v>0.7104680000000001</v>
      </c>
      <c r="R592">
        <v>6</v>
      </c>
      <c r="S592">
        <f t="shared" si="41"/>
        <v>212</v>
      </c>
      <c r="T592">
        <f t="shared" si="41"/>
        <v>0.56000000000000005</v>
      </c>
      <c r="U592">
        <f t="shared" si="41"/>
        <v>29.564681415120216</v>
      </c>
      <c r="V592">
        <f t="shared" si="41"/>
        <v>1.8896321579920178E-2</v>
      </c>
      <c r="W592">
        <f t="shared" si="41"/>
        <v>9.5441810913770214E-2</v>
      </c>
      <c r="X592">
        <f t="shared" si="41"/>
        <v>16.666699999999999</v>
      </c>
      <c r="Y592">
        <f t="shared" si="41"/>
        <v>91.2</v>
      </c>
      <c r="Z592">
        <f t="shared" si="41"/>
        <v>225</v>
      </c>
      <c r="AA592">
        <f t="shared" si="41"/>
        <v>0.58700000000000008</v>
      </c>
      <c r="AB592">
        <f t="shared" si="41"/>
        <v>73.400000000000006</v>
      </c>
      <c r="AC592">
        <f t="shared" si="41"/>
        <v>0.71480599999999994</v>
      </c>
      <c r="AD592">
        <f t="shared" si="41"/>
        <v>8</v>
      </c>
    </row>
    <row r="593" spans="1:30" x14ac:dyDescent="0.3">
      <c r="A593" t="s">
        <v>41</v>
      </c>
      <c r="B593" s="3">
        <v>39</v>
      </c>
      <c r="C593" s="9">
        <v>2022</v>
      </c>
      <c r="D593" s="11">
        <v>683071</v>
      </c>
      <c r="E593" s="16">
        <v>160975739.8220998</v>
      </c>
      <c r="F593" s="17">
        <f t="shared" ref="F593:F633" si="42">E593/D593*1000</f>
        <v>235664.72566116817</v>
      </c>
      <c r="G593">
        <v>320</v>
      </c>
      <c r="H593" s="51">
        <v>0.26</v>
      </c>
      <c r="I593" s="17">
        <v>20.056904312782034</v>
      </c>
      <c r="J593">
        <v>4.3905653350663296E-3</v>
      </c>
      <c r="K593">
        <v>6.2539953635711215E-2</v>
      </c>
      <c r="L593">
        <v>8.0459999999999994</v>
      </c>
      <c r="M593">
        <v>95.8</v>
      </c>
      <c r="N593">
        <v>294</v>
      </c>
      <c r="O593">
        <v>0.36799999999999999</v>
      </c>
      <c r="P593">
        <v>83.1</v>
      </c>
      <c r="Q593">
        <v>0.87035300000000004</v>
      </c>
      <c r="R593">
        <v>71</v>
      </c>
      <c r="S593">
        <f t="shared" si="41"/>
        <v>313</v>
      </c>
      <c r="T593">
        <f t="shared" si="41"/>
        <v>0.22</v>
      </c>
      <c r="U593">
        <f t="shared" si="41"/>
        <v>17.662987199521428</v>
      </c>
      <c r="V593">
        <f t="shared" si="41"/>
        <v>2.397340327994945E-3</v>
      </c>
      <c r="W593">
        <f t="shared" si="41"/>
        <v>5.0153263552033082E-2</v>
      </c>
      <c r="X593">
        <f t="shared" si="41"/>
        <v>10</v>
      </c>
      <c r="Y593">
        <f t="shared" si="41"/>
        <v>90.5</v>
      </c>
      <c r="Z593">
        <f t="shared" si="41"/>
        <v>284</v>
      </c>
      <c r="AA593">
        <f t="shared" si="41"/>
        <v>0.36799999999999999</v>
      </c>
      <c r="AB593">
        <f t="shared" si="41"/>
        <v>78.900000000000006</v>
      </c>
      <c r="AC593">
        <f t="shared" si="41"/>
        <v>0.87279300000000004</v>
      </c>
      <c r="AD593">
        <f t="shared" si="41"/>
        <v>78</v>
      </c>
    </row>
    <row r="594" spans="1:30" x14ac:dyDescent="0.3">
      <c r="A594" t="s">
        <v>42</v>
      </c>
      <c r="B594" s="3">
        <v>40</v>
      </c>
      <c r="C594" s="9">
        <v>2022</v>
      </c>
      <c r="D594" s="11">
        <v>2896829</v>
      </c>
      <c r="E594" s="16">
        <v>804251391.10661507</v>
      </c>
      <c r="F594" s="17">
        <f t="shared" si="42"/>
        <v>277631.6417388168</v>
      </c>
      <c r="G594">
        <v>1380</v>
      </c>
      <c r="H594" s="51">
        <v>0.26</v>
      </c>
      <c r="I594" s="17">
        <v>23.870213264350447</v>
      </c>
      <c r="J594">
        <v>1.7819636470032877E-2</v>
      </c>
      <c r="K594">
        <v>0.13964116701564369</v>
      </c>
      <c r="L594">
        <v>11.1111</v>
      </c>
      <c r="M594">
        <v>85.5</v>
      </c>
      <c r="N594">
        <v>224</v>
      </c>
      <c r="O594">
        <v>0.39299999999999996</v>
      </c>
      <c r="P594">
        <v>78.099999999999994</v>
      </c>
      <c r="Q594">
        <v>0.8944970000000001</v>
      </c>
      <c r="R594">
        <v>190</v>
      </c>
      <c r="S594">
        <f t="shared" ref="S594:AD609" si="43">G515</f>
        <v>1375</v>
      </c>
      <c r="T594">
        <f t="shared" si="43"/>
        <v>0.26</v>
      </c>
      <c r="U594">
        <f t="shared" si="43"/>
        <v>24.807117336785094</v>
      </c>
      <c r="V594">
        <f t="shared" si="43"/>
        <v>2.0449676330317103E-2</v>
      </c>
      <c r="W594">
        <f t="shared" si="43"/>
        <v>0.1325363544509279</v>
      </c>
      <c r="X594">
        <f t="shared" si="43"/>
        <v>12.4694</v>
      </c>
      <c r="Y594">
        <f t="shared" si="43"/>
        <v>79.5</v>
      </c>
      <c r="Z594">
        <f t="shared" si="43"/>
        <v>235</v>
      </c>
      <c r="AA594">
        <f t="shared" si="43"/>
        <v>0.39399999999999996</v>
      </c>
      <c r="AB594">
        <f t="shared" si="43"/>
        <v>78.900000000000006</v>
      </c>
      <c r="AC594">
        <f t="shared" si="43"/>
        <v>0.89608399999999999</v>
      </c>
      <c r="AD594">
        <f t="shared" si="43"/>
        <v>186</v>
      </c>
    </row>
    <row r="595" spans="1:30" x14ac:dyDescent="0.3">
      <c r="A595" t="s">
        <v>43</v>
      </c>
      <c r="B595" s="3">
        <v>41</v>
      </c>
      <c r="C595" s="9">
        <v>2022</v>
      </c>
      <c r="D595" s="11">
        <v>4084610</v>
      </c>
      <c r="E595" s="16">
        <v>1491751219.2323349</v>
      </c>
      <c r="F595" s="17">
        <f t="shared" si="42"/>
        <v>365212.64434850198</v>
      </c>
      <c r="G595">
        <v>1918</v>
      </c>
      <c r="H595" s="51">
        <v>0.55000000000000004</v>
      </c>
      <c r="I595" s="17">
        <v>22.84746956821424</v>
      </c>
      <c r="J595">
        <v>4.0230313695911131E-2</v>
      </c>
      <c r="K595">
        <v>0.25866448123232355</v>
      </c>
      <c r="L595">
        <v>22.734000000000002</v>
      </c>
      <c r="M595">
        <v>87.2</v>
      </c>
      <c r="N595">
        <v>243</v>
      </c>
      <c r="O595">
        <v>0.377</v>
      </c>
      <c r="P595">
        <v>79.599999999999994</v>
      </c>
      <c r="Q595">
        <v>0.91470799999999997</v>
      </c>
      <c r="R595">
        <v>430</v>
      </c>
      <c r="S595">
        <f t="shared" si="43"/>
        <v>1913</v>
      </c>
      <c r="T595">
        <f t="shared" si="43"/>
        <v>0.66</v>
      </c>
      <c r="U595">
        <f t="shared" si="43"/>
        <v>21.128179970989553</v>
      </c>
      <c r="V595">
        <f t="shared" si="43"/>
        <v>4.1930284445341345E-2</v>
      </c>
      <c r="W595">
        <f t="shared" si="43"/>
        <v>0.30039627061068264</v>
      </c>
      <c r="X595">
        <f t="shared" si="43"/>
        <v>26.291799999999999</v>
      </c>
      <c r="Y595">
        <f t="shared" si="43"/>
        <v>82.2</v>
      </c>
      <c r="Z595">
        <f t="shared" si="43"/>
        <v>239</v>
      </c>
      <c r="AA595">
        <f t="shared" si="43"/>
        <v>0.379</v>
      </c>
      <c r="AB595">
        <f t="shared" si="43"/>
        <v>76.3</v>
      </c>
      <c r="AC595">
        <f t="shared" si="43"/>
        <v>0.9172530000000001</v>
      </c>
      <c r="AD595">
        <f t="shared" si="43"/>
        <v>457</v>
      </c>
    </row>
    <row r="596" spans="1:30" x14ac:dyDescent="0.3">
      <c r="A596" t="s">
        <v>44</v>
      </c>
      <c r="B596" s="3">
        <v>42</v>
      </c>
      <c r="C596" s="9">
        <v>2022</v>
      </c>
      <c r="D596" s="11">
        <v>674336</v>
      </c>
      <c r="E596" s="16">
        <v>174048479.80990627</v>
      </c>
      <c r="F596" s="17">
        <f t="shared" si="42"/>
        <v>258103.4970844005</v>
      </c>
      <c r="G596">
        <v>323</v>
      </c>
      <c r="H596" s="51">
        <v>7.0000000000000007E-2</v>
      </c>
      <c r="I596" s="17">
        <v>16.194648860579374</v>
      </c>
      <c r="J596">
        <v>1.3692311477450732E-3</v>
      </c>
      <c r="K596">
        <v>0.24063305972657439</v>
      </c>
      <c r="L596">
        <v>23.357700000000001</v>
      </c>
      <c r="M596">
        <v>78.2</v>
      </c>
      <c r="N596">
        <v>255</v>
      </c>
      <c r="O596">
        <v>0.312</v>
      </c>
      <c r="P596">
        <v>80.5</v>
      </c>
      <c r="Q596">
        <v>0.60482400000000003</v>
      </c>
      <c r="R596">
        <v>51</v>
      </c>
      <c r="S596">
        <f t="shared" si="43"/>
        <v>330</v>
      </c>
      <c r="T596">
        <f t="shared" si="43"/>
        <v>0.1</v>
      </c>
      <c r="U596">
        <f t="shared" si="43"/>
        <v>17.232947281646553</v>
      </c>
      <c r="V596">
        <f t="shared" si="43"/>
        <v>1.6023632959155949E-3</v>
      </c>
      <c r="W596">
        <f t="shared" si="43"/>
        <v>0.24196515447464378</v>
      </c>
      <c r="X596">
        <f t="shared" si="43"/>
        <v>21.014500000000002</v>
      </c>
      <c r="Y596">
        <f t="shared" si="43"/>
        <v>72</v>
      </c>
      <c r="Z596">
        <f t="shared" si="43"/>
        <v>251</v>
      </c>
      <c r="AA596">
        <f t="shared" si="43"/>
        <v>0.315</v>
      </c>
      <c r="AB596">
        <f t="shared" si="43"/>
        <v>81.5</v>
      </c>
      <c r="AC596">
        <f t="shared" si="43"/>
        <v>0.61204099999999995</v>
      </c>
      <c r="AD596">
        <f t="shared" si="43"/>
        <v>87</v>
      </c>
    </row>
    <row r="597" spans="1:30" x14ac:dyDescent="0.3">
      <c r="A597" t="s">
        <v>45</v>
      </c>
      <c r="B597" s="3">
        <v>43</v>
      </c>
      <c r="C597" s="9">
        <v>2022</v>
      </c>
      <c r="D597" s="11">
        <v>776407</v>
      </c>
      <c r="E597" s="16">
        <v>238096437.53167081</v>
      </c>
      <c r="F597" s="17">
        <f t="shared" si="42"/>
        <v>306664.46532768355</v>
      </c>
      <c r="G597">
        <v>435</v>
      </c>
      <c r="H597" s="51">
        <v>0.35</v>
      </c>
      <c r="I597" s="17">
        <v>17.342199650172798</v>
      </c>
      <c r="J597">
        <v>1.8463236030392396E-4</v>
      </c>
      <c r="K597">
        <v>0.26176688206325094</v>
      </c>
      <c r="L597">
        <v>33.673499999999997</v>
      </c>
      <c r="M597">
        <v>74.2</v>
      </c>
      <c r="N597">
        <v>322</v>
      </c>
      <c r="O597">
        <v>0.36399999999999999</v>
      </c>
      <c r="P597">
        <v>75.2</v>
      </c>
      <c r="Q597">
        <v>0.58252499999999996</v>
      </c>
      <c r="R597">
        <v>66</v>
      </c>
      <c r="S597">
        <f t="shared" si="43"/>
        <v>422</v>
      </c>
      <c r="T597">
        <f t="shared" si="43"/>
        <v>0.38</v>
      </c>
      <c r="U597">
        <f t="shared" si="43"/>
        <v>17.037426964554093</v>
      </c>
      <c r="V597">
        <f t="shared" si="43"/>
        <v>2.5893550839778694E-4</v>
      </c>
      <c r="W597">
        <f t="shared" si="43"/>
        <v>0.27873426136472146</v>
      </c>
      <c r="X597">
        <f t="shared" si="43"/>
        <v>34.653500000000001</v>
      </c>
      <c r="Y597">
        <f t="shared" si="43"/>
        <v>73.7</v>
      </c>
      <c r="Z597">
        <f t="shared" si="43"/>
        <v>317</v>
      </c>
      <c r="AA597">
        <f t="shared" si="43"/>
        <v>0.36599999999999999</v>
      </c>
      <c r="AB597">
        <f t="shared" si="43"/>
        <v>78.3</v>
      </c>
      <c r="AC597">
        <f t="shared" si="43"/>
        <v>0.58102200000000004</v>
      </c>
      <c r="AD597">
        <f t="shared" si="43"/>
        <v>66</v>
      </c>
    </row>
    <row r="598" spans="1:30" x14ac:dyDescent="0.3">
      <c r="A598" t="s">
        <v>46</v>
      </c>
      <c r="B598" s="3">
        <v>44</v>
      </c>
      <c r="C598" s="9">
        <v>2022</v>
      </c>
      <c r="D598" s="11">
        <v>4000854</v>
      </c>
      <c r="E598" s="16">
        <v>2353609954.6433268</v>
      </c>
      <c r="F598" s="17">
        <f t="shared" si="42"/>
        <v>588276.89154448698</v>
      </c>
      <c r="G598">
        <v>2028</v>
      </c>
      <c r="H598" s="51">
        <v>0.67</v>
      </c>
      <c r="I598" s="17">
        <v>21.263311559614902</v>
      </c>
      <c r="J598">
        <v>0.26974318650100687</v>
      </c>
      <c r="K598">
        <v>0.18716174765881655</v>
      </c>
      <c r="L598">
        <v>46.025100000000002</v>
      </c>
      <c r="M598">
        <v>97.8</v>
      </c>
      <c r="N598">
        <v>360</v>
      </c>
      <c r="O598">
        <v>0.23199999999999998</v>
      </c>
      <c r="P598">
        <v>61.8</v>
      </c>
      <c r="Q598">
        <v>0.78778800000000004</v>
      </c>
      <c r="R598">
        <v>735</v>
      </c>
      <c r="S598">
        <f t="shared" si="43"/>
        <v>2031</v>
      </c>
      <c r="T598">
        <f t="shared" si="43"/>
        <v>0.65</v>
      </c>
      <c r="U598">
        <f t="shared" si="43"/>
        <v>19.950570295539407</v>
      </c>
      <c r="V598">
        <f t="shared" si="43"/>
        <v>0.28885522878986886</v>
      </c>
      <c r="W598">
        <f t="shared" si="43"/>
        <v>0.18344491221563333</v>
      </c>
      <c r="X598">
        <f t="shared" si="43"/>
        <v>41.085299999999997</v>
      </c>
      <c r="Y598">
        <f t="shared" si="43"/>
        <v>86.9</v>
      </c>
      <c r="Z598">
        <f t="shared" si="43"/>
        <v>364</v>
      </c>
      <c r="AA598">
        <f t="shared" si="43"/>
        <v>0.23199999999999998</v>
      </c>
      <c r="AB598">
        <f t="shared" si="43"/>
        <v>62.2</v>
      </c>
      <c r="AC598">
        <f t="shared" si="43"/>
        <v>0.78336600000000001</v>
      </c>
      <c r="AD598">
        <f t="shared" si="43"/>
        <v>726</v>
      </c>
    </row>
    <row r="599" spans="1:30" x14ac:dyDescent="0.3">
      <c r="A599" t="s">
        <v>47</v>
      </c>
      <c r="B599" s="3">
        <v>45</v>
      </c>
      <c r="C599" s="9">
        <v>2022</v>
      </c>
      <c r="D599" s="11">
        <v>1445599</v>
      </c>
      <c r="E599" s="16">
        <v>582991196.1346935</v>
      </c>
      <c r="F599" s="17">
        <f t="shared" si="42"/>
        <v>403286.93927893799</v>
      </c>
      <c r="G599">
        <v>739</v>
      </c>
      <c r="H599" s="51">
        <v>0.2</v>
      </c>
      <c r="I599" s="17">
        <v>14.186658357871925</v>
      </c>
      <c r="J599">
        <v>0.28549137742804792</v>
      </c>
      <c r="K599">
        <v>0.18332488294269775</v>
      </c>
      <c r="L599">
        <v>24.1279</v>
      </c>
      <c r="M599">
        <v>84.3</v>
      </c>
      <c r="N599">
        <v>283</v>
      </c>
      <c r="O599">
        <v>0.34200000000000003</v>
      </c>
      <c r="P599">
        <v>80.5</v>
      </c>
      <c r="Q599">
        <v>0.63359299999999996</v>
      </c>
      <c r="R599">
        <v>153</v>
      </c>
      <c r="S599">
        <f t="shared" si="43"/>
        <v>760</v>
      </c>
      <c r="T599">
        <f t="shared" si="43"/>
        <v>0.28999999999999998</v>
      </c>
      <c r="U599">
        <f t="shared" si="43"/>
        <v>14.888807251665865</v>
      </c>
      <c r="V599">
        <f t="shared" si="43"/>
        <v>0.30202535227663152</v>
      </c>
      <c r="W599">
        <f t="shared" si="43"/>
        <v>0.16430839863954314</v>
      </c>
      <c r="X599">
        <f t="shared" si="43"/>
        <v>22.514600000000002</v>
      </c>
      <c r="Y599">
        <f t="shared" si="43"/>
        <v>79.599999999999994</v>
      </c>
      <c r="Z599">
        <f t="shared" si="43"/>
        <v>275</v>
      </c>
      <c r="AA599">
        <f t="shared" si="43"/>
        <v>0.34299999999999997</v>
      </c>
      <c r="AB599">
        <f t="shared" si="43"/>
        <v>79.900000000000006</v>
      </c>
      <c r="AC599">
        <f t="shared" si="43"/>
        <v>0.60855700000000001</v>
      </c>
      <c r="AD599">
        <f t="shared" si="43"/>
        <v>126</v>
      </c>
    </row>
    <row r="600" spans="1:30" x14ac:dyDescent="0.3">
      <c r="A600" t="s">
        <v>48</v>
      </c>
      <c r="B600" s="3">
        <v>46</v>
      </c>
      <c r="C600" s="9">
        <v>2022</v>
      </c>
      <c r="D600" s="11">
        <v>1178543</v>
      </c>
      <c r="E600" s="16">
        <v>317139029.46150327</v>
      </c>
      <c r="F600" s="17">
        <f t="shared" si="42"/>
        <v>269094.15223840222</v>
      </c>
      <c r="G600">
        <v>594</v>
      </c>
      <c r="H600" s="51">
        <v>0.35</v>
      </c>
      <c r="I600" s="17">
        <v>18.69905076005994</v>
      </c>
      <c r="J600">
        <v>6.9280482669890734E-4</v>
      </c>
      <c r="K600">
        <v>0.23112015396777721</v>
      </c>
      <c r="L600">
        <v>31.8367</v>
      </c>
      <c r="M600">
        <v>75.2</v>
      </c>
      <c r="N600">
        <v>299</v>
      </c>
      <c r="O600">
        <v>0.35700000000000004</v>
      </c>
      <c r="P600">
        <v>80.7</v>
      </c>
      <c r="Q600">
        <v>0.663968</v>
      </c>
      <c r="R600">
        <v>78</v>
      </c>
      <c r="S600">
        <f t="shared" si="43"/>
        <v>608</v>
      </c>
      <c r="T600">
        <f t="shared" si="43"/>
        <v>0.51</v>
      </c>
      <c r="U600">
        <f t="shared" si="43"/>
        <v>16.254193642626856</v>
      </c>
      <c r="V600">
        <f t="shared" si="43"/>
        <v>2.1124035783033236E-4</v>
      </c>
      <c r="W600">
        <f t="shared" si="43"/>
        <v>0.23717184485834478</v>
      </c>
      <c r="X600">
        <f t="shared" si="43"/>
        <v>32.548999999999999</v>
      </c>
      <c r="Y600">
        <f t="shared" si="43"/>
        <v>79.7</v>
      </c>
      <c r="Z600">
        <f t="shared" si="43"/>
        <v>287</v>
      </c>
      <c r="AA600">
        <f t="shared" si="43"/>
        <v>0.36</v>
      </c>
      <c r="AB600">
        <f t="shared" si="43"/>
        <v>82.4</v>
      </c>
      <c r="AC600">
        <f t="shared" si="43"/>
        <v>0.65261300000000011</v>
      </c>
      <c r="AD600">
        <f t="shared" si="43"/>
        <v>95</v>
      </c>
    </row>
    <row r="601" spans="1:30" x14ac:dyDescent="0.3">
      <c r="A601" t="s">
        <v>49</v>
      </c>
      <c r="B601" s="3">
        <v>47</v>
      </c>
      <c r="C601" s="9">
        <v>2022</v>
      </c>
      <c r="D601" s="11">
        <v>2516751</v>
      </c>
      <c r="E601" s="16">
        <v>1167252595.0891883</v>
      </c>
      <c r="F601" s="17">
        <f t="shared" si="42"/>
        <v>463793.43649379234</v>
      </c>
      <c r="G601">
        <v>1218</v>
      </c>
      <c r="H601" s="51">
        <v>1.1399999999999999</v>
      </c>
      <c r="I601" s="17">
        <v>17.833216814222034</v>
      </c>
      <c r="J601">
        <v>0.25440248962157869</v>
      </c>
      <c r="K601">
        <v>0.27292109851973911</v>
      </c>
      <c r="L601">
        <v>24.3523</v>
      </c>
      <c r="M601">
        <v>84.2</v>
      </c>
      <c r="N601">
        <v>214</v>
      </c>
      <c r="O601">
        <v>0.24299999999999999</v>
      </c>
      <c r="P601">
        <v>75.7</v>
      </c>
      <c r="Q601">
        <v>0.70446500000000001</v>
      </c>
      <c r="R601">
        <v>428</v>
      </c>
      <c r="S601">
        <f t="shared" si="43"/>
        <v>1244</v>
      </c>
      <c r="T601">
        <f t="shared" si="43"/>
        <v>1.25</v>
      </c>
      <c r="U601">
        <f t="shared" si="43"/>
        <v>17.694248684578156</v>
      </c>
      <c r="V601">
        <f t="shared" si="43"/>
        <v>0.26142186315728727</v>
      </c>
      <c r="W601">
        <f t="shared" si="43"/>
        <v>0.26457674137628273</v>
      </c>
      <c r="X601">
        <f t="shared" si="43"/>
        <v>24.179600000000001</v>
      </c>
      <c r="Y601">
        <f t="shared" si="43"/>
        <v>79.2</v>
      </c>
      <c r="Z601">
        <f t="shared" si="43"/>
        <v>210</v>
      </c>
      <c r="AA601">
        <f t="shared" si="43"/>
        <v>0.24299999999999999</v>
      </c>
      <c r="AB601">
        <f t="shared" si="43"/>
        <v>76.400000000000006</v>
      </c>
      <c r="AC601">
        <f t="shared" si="43"/>
        <v>0.70179599999999998</v>
      </c>
      <c r="AD601">
        <f t="shared" si="43"/>
        <v>397</v>
      </c>
    </row>
    <row r="602" spans="1:30" x14ac:dyDescent="0.3">
      <c r="A602" t="s">
        <v>50</v>
      </c>
      <c r="B602" s="3">
        <v>48</v>
      </c>
      <c r="C602" s="9">
        <v>2022</v>
      </c>
      <c r="D602" s="11">
        <v>1143644</v>
      </c>
      <c r="E602" s="16">
        <v>355530959.51949739</v>
      </c>
      <c r="F602" s="17">
        <f t="shared" si="42"/>
        <v>310875.55176217196</v>
      </c>
      <c r="G602">
        <v>618</v>
      </c>
      <c r="H602" s="51">
        <v>0.69</v>
      </c>
      <c r="I602" s="17">
        <v>15.276341196183191</v>
      </c>
      <c r="J602">
        <v>2.1238677064032959E-3</v>
      </c>
      <c r="K602">
        <v>0.30468449832954231</v>
      </c>
      <c r="L602">
        <v>21.7241</v>
      </c>
      <c r="M602">
        <v>75.900000000000006</v>
      </c>
      <c r="N602">
        <v>222</v>
      </c>
      <c r="O602">
        <v>0.217</v>
      </c>
      <c r="P602">
        <v>96.8</v>
      </c>
      <c r="Q602">
        <v>0.55116200000000004</v>
      </c>
      <c r="R602">
        <v>66</v>
      </c>
      <c r="S602">
        <f t="shared" si="43"/>
        <v>631</v>
      </c>
      <c r="T602">
        <f t="shared" si="43"/>
        <v>0.65</v>
      </c>
      <c r="U602">
        <f t="shared" si="43"/>
        <v>16.031448026306226</v>
      </c>
      <c r="V602">
        <f t="shared" si="43"/>
        <v>2.233864020101299E-3</v>
      </c>
      <c r="W602">
        <f t="shared" si="43"/>
        <v>0.32779583201881202</v>
      </c>
      <c r="X602">
        <f t="shared" si="43"/>
        <v>23.333300000000001</v>
      </c>
      <c r="Y602">
        <f t="shared" si="43"/>
        <v>75.7</v>
      </c>
      <c r="Z602">
        <f t="shared" si="43"/>
        <v>208</v>
      </c>
      <c r="AA602">
        <f t="shared" si="43"/>
        <v>0.221</v>
      </c>
      <c r="AB602">
        <f t="shared" si="43"/>
        <v>96.8</v>
      </c>
      <c r="AC602">
        <f t="shared" si="43"/>
        <v>0.55324800000000007</v>
      </c>
      <c r="AD602">
        <f t="shared" si="43"/>
        <v>82</v>
      </c>
    </row>
    <row r="603" spans="1:30" x14ac:dyDescent="0.3">
      <c r="A603" t="s">
        <v>51</v>
      </c>
      <c r="B603" s="3">
        <v>49</v>
      </c>
      <c r="C603" s="9">
        <v>2022</v>
      </c>
      <c r="D603" s="11">
        <v>3095367</v>
      </c>
      <c r="E603" s="16">
        <v>1445699876.6662762</v>
      </c>
      <c r="F603" s="17">
        <f t="shared" si="42"/>
        <v>467052.8168925611</v>
      </c>
      <c r="G603">
        <v>1732</v>
      </c>
      <c r="H603" s="51">
        <v>4.4000000000000004</v>
      </c>
      <c r="I603" s="17">
        <v>20.196795453992141</v>
      </c>
      <c r="J603">
        <v>7.000125215106377E-4</v>
      </c>
      <c r="K603">
        <v>0.25611127543292983</v>
      </c>
      <c r="L603">
        <v>30.483300000000003</v>
      </c>
      <c r="M603">
        <v>82.5</v>
      </c>
      <c r="N603">
        <v>279</v>
      </c>
      <c r="O603">
        <v>0.2</v>
      </c>
      <c r="P603">
        <v>91.7</v>
      </c>
      <c r="Q603">
        <v>0.70264300000000002</v>
      </c>
      <c r="R603">
        <v>319</v>
      </c>
      <c r="S603">
        <f t="shared" si="43"/>
        <v>1738</v>
      </c>
      <c r="T603">
        <f t="shared" si="43"/>
        <v>4.79</v>
      </c>
      <c r="U603">
        <f t="shared" si="43"/>
        <v>20.363686254496137</v>
      </c>
      <c r="V603">
        <f t="shared" si="43"/>
        <v>5.7959811508027925E-4</v>
      </c>
      <c r="W603">
        <f t="shared" si="43"/>
        <v>0.25928431086418191</v>
      </c>
      <c r="X603">
        <f t="shared" si="43"/>
        <v>27.054400000000001</v>
      </c>
      <c r="Y603">
        <f t="shared" si="43"/>
        <v>78.7</v>
      </c>
      <c r="Z603">
        <f t="shared" si="43"/>
        <v>269</v>
      </c>
      <c r="AA603">
        <f t="shared" si="43"/>
        <v>0.20100000000000001</v>
      </c>
      <c r="AB603">
        <f t="shared" si="43"/>
        <v>91.6</v>
      </c>
      <c r="AC603">
        <f t="shared" si="43"/>
        <v>0.70358599999999993</v>
      </c>
      <c r="AD603">
        <f t="shared" si="43"/>
        <v>349</v>
      </c>
    </row>
    <row r="604" spans="1:30" x14ac:dyDescent="0.3">
      <c r="A604" t="s">
        <v>52</v>
      </c>
      <c r="B604" s="3">
        <v>50</v>
      </c>
      <c r="C604" s="9">
        <v>2022</v>
      </c>
      <c r="D604" s="11">
        <v>1848579</v>
      </c>
      <c r="E604" s="16">
        <v>882757588.85438526</v>
      </c>
      <c r="F604" s="17">
        <f t="shared" si="42"/>
        <v>477533.06126185856</v>
      </c>
      <c r="G604">
        <v>925</v>
      </c>
      <c r="H604" s="51">
        <v>0.08</v>
      </c>
      <c r="I604" s="17">
        <v>14.934956099354041</v>
      </c>
      <c r="J604">
        <v>0.42907175399812747</v>
      </c>
      <c r="K604">
        <v>0.11724891011170305</v>
      </c>
      <c r="L604">
        <v>13.777799999999999</v>
      </c>
      <c r="M604">
        <v>93.7</v>
      </c>
      <c r="N604">
        <v>223</v>
      </c>
      <c r="O604">
        <v>0.40100000000000002</v>
      </c>
      <c r="P604">
        <v>77.7</v>
      </c>
      <c r="Q604">
        <v>0.81695600000000002</v>
      </c>
      <c r="R604">
        <v>114</v>
      </c>
      <c r="S604">
        <f t="shared" si="43"/>
        <v>945</v>
      </c>
      <c r="T604">
        <f t="shared" si="43"/>
        <v>0.08</v>
      </c>
      <c r="U604">
        <f t="shared" si="43"/>
        <v>14.481488621764219</v>
      </c>
      <c r="V604">
        <f t="shared" si="43"/>
        <v>0.43940494855962275</v>
      </c>
      <c r="W604">
        <f t="shared" si="43"/>
        <v>0.11053517841364013</v>
      </c>
      <c r="X604">
        <f t="shared" si="43"/>
        <v>11.236000000000001</v>
      </c>
      <c r="Y604">
        <f t="shared" si="43"/>
        <v>93.5</v>
      </c>
      <c r="Z604">
        <f t="shared" si="43"/>
        <v>214</v>
      </c>
      <c r="AA604">
        <f t="shared" si="43"/>
        <v>0.40299999999999997</v>
      </c>
      <c r="AB604">
        <f t="shared" si="43"/>
        <v>79</v>
      </c>
      <c r="AC604">
        <f t="shared" si="43"/>
        <v>0.81524799999999997</v>
      </c>
      <c r="AD604">
        <f t="shared" si="43"/>
        <v>93</v>
      </c>
    </row>
    <row r="605" spans="1:30" x14ac:dyDescent="0.3">
      <c r="A605" t="s">
        <v>53</v>
      </c>
      <c r="B605" s="3">
        <v>51</v>
      </c>
      <c r="C605" s="9">
        <v>2022</v>
      </c>
      <c r="D605" s="11">
        <v>1253856</v>
      </c>
      <c r="E605" s="16">
        <v>415704678.36595184</v>
      </c>
      <c r="F605" s="17">
        <f t="shared" si="42"/>
        <v>331541.00500053581</v>
      </c>
      <c r="G605">
        <v>631</v>
      </c>
      <c r="H605" s="51">
        <v>0.8</v>
      </c>
      <c r="I605" s="17">
        <v>17.513815062098836</v>
      </c>
      <c r="J605">
        <v>3.6513243462141815E-3</v>
      </c>
      <c r="K605">
        <v>0.18559935393209481</v>
      </c>
      <c r="L605">
        <v>20.930199999999999</v>
      </c>
      <c r="M605">
        <v>80.5</v>
      </c>
      <c r="N605">
        <v>244</v>
      </c>
      <c r="O605">
        <v>0.312</v>
      </c>
      <c r="P605">
        <v>83.4</v>
      </c>
      <c r="Q605">
        <v>0.77180800000000005</v>
      </c>
      <c r="R605">
        <v>124</v>
      </c>
      <c r="S605">
        <f t="shared" si="43"/>
        <v>664</v>
      </c>
      <c r="T605">
        <f t="shared" si="43"/>
        <v>0.89</v>
      </c>
      <c r="U605">
        <f t="shared" si="43"/>
        <v>18.221491373373784</v>
      </c>
      <c r="V605">
        <f t="shared" si="43"/>
        <v>3.5914254165680323E-3</v>
      </c>
      <c r="W605">
        <f t="shared" si="43"/>
        <v>0.18561874573896145</v>
      </c>
      <c r="X605">
        <f t="shared" si="43"/>
        <v>24.096399999999999</v>
      </c>
      <c r="Y605">
        <f t="shared" si="43"/>
        <v>79.8</v>
      </c>
      <c r="Z605">
        <f t="shared" si="43"/>
        <v>242</v>
      </c>
      <c r="AA605">
        <f t="shared" si="43"/>
        <v>0.313</v>
      </c>
      <c r="AB605">
        <f t="shared" si="43"/>
        <v>82.1</v>
      </c>
      <c r="AC605">
        <f t="shared" si="43"/>
        <v>0.77961600000000009</v>
      </c>
      <c r="AD605">
        <f t="shared" si="43"/>
        <v>137</v>
      </c>
    </row>
    <row r="606" spans="1:30" x14ac:dyDescent="0.3">
      <c r="A606" t="s">
        <v>54</v>
      </c>
      <c r="B606" s="3">
        <v>52</v>
      </c>
      <c r="C606" s="9">
        <v>2022</v>
      </c>
      <c r="D606" s="11">
        <v>3153533</v>
      </c>
      <c r="E606" s="16">
        <v>1356192402.880224</v>
      </c>
      <c r="F606" s="17">
        <f t="shared" si="42"/>
        <v>430054.92661095475</v>
      </c>
      <c r="G606">
        <v>1665</v>
      </c>
      <c r="H606" s="51">
        <v>0.93</v>
      </c>
      <c r="I606" s="17">
        <v>18.781073059735096</v>
      </c>
      <c r="J606">
        <v>0.18865440629060234</v>
      </c>
      <c r="K606">
        <v>0.19396791933404892</v>
      </c>
      <c r="L606">
        <v>29.404000000000003</v>
      </c>
      <c r="M606">
        <v>81.900000000000006</v>
      </c>
      <c r="N606">
        <v>318</v>
      </c>
      <c r="O606">
        <v>0.20499999999999999</v>
      </c>
      <c r="P606">
        <v>70.599999999999994</v>
      </c>
      <c r="Q606">
        <v>0.43642899999999996</v>
      </c>
      <c r="R606">
        <v>373</v>
      </c>
      <c r="S606">
        <f t="shared" si="43"/>
        <v>1684</v>
      </c>
      <c r="T606">
        <f t="shared" si="43"/>
        <v>1.23</v>
      </c>
      <c r="U606">
        <f t="shared" si="43"/>
        <v>18.223900151196407</v>
      </c>
      <c r="V606">
        <f t="shared" si="43"/>
        <v>0.20387852966116746</v>
      </c>
      <c r="W606">
        <f t="shared" si="43"/>
        <v>0.21154478984024805</v>
      </c>
      <c r="X606">
        <f t="shared" si="43"/>
        <v>29.456399999999999</v>
      </c>
      <c r="Y606">
        <f t="shared" si="43"/>
        <v>80.3</v>
      </c>
      <c r="Z606">
        <f t="shared" si="43"/>
        <v>313</v>
      </c>
      <c r="AA606">
        <f t="shared" si="43"/>
        <v>0.20399999999999999</v>
      </c>
      <c r="AB606">
        <f t="shared" si="43"/>
        <v>73.599999999999994</v>
      </c>
      <c r="AC606">
        <f t="shared" si="43"/>
        <v>0.43759500000000001</v>
      </c>
      <c r="AD606">
        <f t="shared" si="43"/>
        <v>386</v>
      </c>
    </row>
    <row r="607" spans="1:30" x14ac:dyDescent="0.3">
      <c r="A607" t="s">
        <v>55</v>
      </c>
      <c r="B607" s="3">
        <v>53</v>
      </c>
      <c r="C607" s="9">
        <v>2022</v>
      </c>
      <c r="D607" s="11">
        <v>2417978</v>
      </c>
      <c r="E607" s="16">
        <v>794221642.66731739</v>
      </c>
      <c r="F607" s="17">
        <f t="shared" si="42"/>
        <v>328465.20632831124</v>
      </c>
      <c r="G607">
        <v>1189</v>
      </c>
      <c r="H607" s="51">
        <v>0.52</v>
      </c>
      <c r="I607" s="17">
        <v>17.39817675231053</v>
      </c>
      <c r="J607">
        <v>3.8896094241939072E-2</v>
      </c>
      <c r="K607">
        <v>0.18457100258532791</v>
      </c>
      <c r="L607">
        <v>17.1053</v>
      </c>
      <c r="M607">
        <v>86.8</v>
      </c>
      <c r="N607">
        <v>287</v>
      </c>
      <c r="O607">
        <v>0.23199999999999998</v>
      </c>
      <c r="P607">
        <v>95.9</v>
      </c>
      <c r="Q607">
        <v>0.65710499999999994</v>
      </c>
      <c r="R607">
        <v>202</v>
      </c>
      <c r="S607">
        <f t="shared" si="43"/>
        <v>1169</v>
      </c>
      <c r="T607">
        <f t="shared" si="43"/>
        <v>0.79</v>
      </c>
      <c r="U607">
        <f t="shared" si="43"/>
        <v>17.275311644680372</v>
      </c>
      <c r="V607">
        <f t="shared" si="43"/>
        <v>4.3968901447679162E-2</v>
      </c>
      <c r="W607">
        <f t="shared" si="43"/>
        <v>0.19478317017484975</v>
      </c>
      <c r="X607">
        <f t="shared" si="43"/>
        <v>17.943100000000001</v>
      </c>
      <c r="Y607">
        <f t="shared" si="43"/>
        <v>80.7</v>
      </c>
      <c r="Z607">
        <f t="shared" si="43"/>
        <v>291</v>
      </c>
      <c r="AA607">
        <f t="shared" si="43"/>
        <v>0.23399999999999999</v>
      </c>
      <c r="AB607">
        <f t="shared" si="43"/>
        <v>95.2</v>
      </c>
      <c r="AC607">
        <f t="shared" si="43"/>
        <v>0.64655600000000002</v>
      </c>
      <c r="AD607">
        <f t="shared" si="43"/>
        <v>194</v>
      </c>
    </row>
    <row r="608" spans="1:30" x14ac:dyDescent="0.3">
      <c r="A608" t="s">
        <v>56</v>
      </c>
      <c r="B608" s="3">
        <v>54</v>
      </c>
      <c r="C608" s="9">
        <v>2022</v>
      </c>
      <c r="D608" s="11">
        <v>1186333</v>
      </c>
      <c r="E608" s="16">
        <v>382584100.17547691</v>
      </c>
      <c r="F608" s="17">
        <f t="shared" si="42"/>
        <v>322493.01012066338</v>
      </c>
      <c r="G608">
        <v>615</v>
      </c>
      <c r="H608" s="51">
        <v>3.64</v>
      </c>
      <c r="I608" s="17">
        <v>17.855960209509089</v>
      </c>
      <c r="J608">
        <v>2.6787757259073154E-2</v>
      </c>
      <c r="K608">
        <v>0.20891123471928993</v>
      </c>
      <c r="L608">
        <v>25.9786</v>
      </c>
      <c r="M608">
        <v>80.5</v>
      </c>
      <c r="N608">
        <v>295</v>
      </c>
      <c r="O608">
        <v>0.23</v>
      </c>
      <c r="P608">
        <v>82.7</v>
      </c>
      <c r="Q608">
        <v>0.71440599999999999</v>
      </c>
      <c r="R608">
        <v>160</v>
      </c>
      <c r="S608">
        <f t="shared" si="43"/>
        <v>609</v>
      </c>
      <c r="T608">
        <f t="shared" si="43"/>
        <v>3.72</v>
      </c>
      <c r="U608">
        <f t="shared" si="43"/>
        <v>19.71151747682417</v>
      </c>
      <c r="V608">
        <f t="shared" si="43"/>
        <v>3.1007535486566196E-2</v>
      </c>
      <c r="W608">
        <f t="shared" si="43"/>
        <v>0.23133600085232861</v>
      </c>
      <c r="X608">
        <f t="shared" si="43"/>
        <v>30.555599999999998</v>
      </c>
      <c r="Y608">
        <f t="shared" si="43"/>
        <v>75.099999999999994</v>
      </c>
      <c r="Z608">
        <f t="shared" si="43"/>
        <v>289</v>
      </c>
      <c r="AA608">
        <f t="shared" si="43"/>
        <v>0.23199999999999998</v>
      </c>
      <c r="AB608">
        <f t="shared" si="43"/>
        <v>82</v>
      </c>
      <c r="AC608">
        <f t="shared" si="43"/>
        <v>0.71452499999999997</v>
      </c>
      <c r="AD608">
        <f t="shared" si="43"/>
        <v>164</v>
      </c>
    </row>
    <row r="609" spans="1:30" x14ac:dyDescent="0.3">
      <c r="A609" t="s">
        <v>57</v>
      </c>
      <c r="B609" s="3">
        <v>55</v>
      </c>
      <c r="C609" s="9">
        <v>2022</v>
      </c>
      <c r="D609" s="11">
        <v>766959</v>
      </c>
      <c r="E609" s="16">
        <v>221049284.17858514</v>
      </c>
      <c r="F609" s="17">
        <f t="shared" si="42"/>
        <v>288215.25554636575</v>
      </c>
      <c r="G609">
        <v>364</v>
      </c>
      <c r="H609" s="51">
        <v>0.14000000000000001</v>
      </c>
      <c r="I609" s="17">
        <v>16.10049011306382</v>
      </c>
      <c r="J609">
        <v>7.1610573470977171E-3</v>
      </c>
      <c r="K609">
        <v>0.2138598490641444</v>
      </c>
      <c r="L609">
        <v>19.6172</v>
      </c>
      <c r="M609">
        <v>82.7</v>
      </c>
      <c r="N609">
        <v>185</v>
      </c>
      <c r="O609">
        <v>0.35799999999999998</v>
      </c>
      <c r="P609">
        <v>87.9</v>
      </c>
      <c r="Q609">
        <v>0.57999400000000001</v>
      </c>
      <c r="R609">
        <v>53</v>
      </c>
      <c r="S609">
        <f t="shared" si="43"/>
        <v>365</v>
      </c>
      <c r="T609">
        <f t="shared" si="43"/>
        <v>0.18</v>
      </c>
      <c r="U609">
        <f t="shared" si="43"/>
        <v>17.572133453658488</v>
      </c>
      <c r="V609">
        <f t="shared" si="43"/>
        <v>7.5353990200630432E-3</v>
      </c>
      <c r="W609">
        <f t="shared" si="43"/>
        <v>0.21249896163218887</v>
      </c>
      <c r="X609">
        <f t="shared" si="43"/>
        <v>22.5806</v>
      </c>
      <c r="Y609">
        <f t="shared" si="43"/>
        <v>77.8</v>
      </c>
      <c r="Z609">
        <f t="shared" si="43"/>
        <v>178</v>
      </c>
      <c r="AA609">
        <f t="shared" si="43"/>
        <v>0.36</v>
      </c>
      <c r="AB609">
        <f t="shared" si="43"/>
        <v>102.3</v>
      </c>
      <c r="AC609">
        <f t="shared" si="43"/>
        <v>0.57554699999999992</v>
      </c>
      <c r="AD609">
        <f t="shared" si="43"/>
        <v>69</v>
      </c>
    </row>
    <row r="610" spans="1:30" x14ac:dyDescent="0.3">
      <c r="A610" t="s">
        <v>58</v>
      </c>
      <c r="B610" s="3">
        <v>56</v>
      </c>
      <c r="C610" s="9">
        <v>2022</v>
      </c>
      <c r="D610" s="11">
        <v>4251426</v>
      </c>
      <c r="E610" s="16">
        <v>2244107241.2305918</v>
      </c>
      <c r="F610" s="17">
        <f t="shared" si="42"/>
        <v>527848.12465995923</v>
      </c>
      <c r="G610">
        <v>2087</v>
      </c>
      <c r="H610" s="51">
        <v>1.1100000000000001</v>
      </c>
      <c r="I610" s="17">
        <v>15.611802728724342</v>
      </c>
      <c r="J610">
        <v>2.1605320029436516E-2</v>
      </c>
      <c r="K610">
        <v>0.29831807522237463</v>
      </c>
      <c r="L610">
        <v>24.397600000000001</v>
      </c>
      <c r="M610">
        <v>82.2</v>
      </c>
      <c r="N610">
        <v>282</v>
      </c>
      <c r="O610">
        <v>0.14199999999999999</v>
      </c>
      <c r="P610">
        <v>87.6</v>
      </c>
      <c r="Q610">
        <v>0.77677000000000007</v>
      </c>
      <c r="R610">
        <v>624</v>
      </c>
      <c r="S610">
        <f t="shared" ref="S610:AD625" si="44">G531</f>
        <v>2121</v>
      </c>
      <c r="T610">
        <f t="shared" si="44"/>
        <v>1.1000000000000001</v>
      </c>
      <c r="U610">
        <f t="shared" si="44"/>
        <v>13.830862934131918</v>
      </c>
      <c r="V610">
        <f t="shared" si="44"/>
        <v>3.0003001842822966E-2</v>
      </c>
      <c r="W610">
        <f t="shared" si="44"/>
        <v>0.31265276400990177</v>
      </c>
      <c r="X610">
        <f t="shared" si="44"/>
        <v>24.660399999999999</v>
      </c>
      <c r="Y610">
        <f t="shared" si="44"/>
        <v>79.099999999999994</v>
      </c>
      <c r="Z610">
        <f t="shared" si="44"/>
        <v>275</v>
      </c>
      <c r="AA610">
        <f t="shared" si="44"/>
        <v>0.14199999999999999</v>
      </c>
      <c r="AB610">
        <f t="shared" si="44"/>
        <v>89.6</v>
      </c>
      <c r="AC610">
        <f t="shared" si="44"/>
        <v>0.79070400000000007</v>
      </c>
      <c r="AD610">
        <f t="shared" si="44"/>
        <v>538</v>
      </c>
    </row>
    <row r="611" spans="1:30" x14ac:dyDescent="0.3">
      <c r="A611" t="s">
        <v>59</v>
      </c>
      <c r="B611" s="3">
        <v>57</v>
      </c>
      <c r="C611" s="9">
        <v>2022</v>
      </c>
      <c r="D611" s="11">
        <v>3839456</v>
      </c>
      <c r="E611" s="16">
        <v>6965982544.4778242</v>
      </c>
      <c r="F611" s="17">
        <f t="shared" si="42"/>
        <v>1814314.9822469184</v>
      </c>
      <c r="G611">
        <v>1954</v>
      </c>
      <c r="H611" s="51">
        <v>0.18</v>
      </c>
      <c r="I611" s="17">
        <v>22.212128421936551</v>
      </c>
      <c r="J611">
        <v>0.67114051749854076</v>
      </c>
      <c r="K611">
        <v>6.7961337026687024E-2</v>
      </c>
      <c r="L611">
        <v>13.5501</v>
      </c>
      <c r="M611">
        <v>89.8</v>
      </c>
      <c r="N611">
        <v>174</v>
      </c>
      <c r="O611">
        <v>0.19</v>
      </c>
      <c r="P611">
        <v>74.099999999999994</v>
      </c>
      <c r="Q611">
        <v>0.79835800000000001</v>
      </c>
      <c r="R611">
        <v>238</v>
      </c>
      <c r="S611">
        <f t="shared" si="44"/>
        <v>1964</v>
      </c>
      <c r="T611">
        <f t="shared" si="44"/>
        <v>0.19</v>
      </c>
      <c r="U611">
        <f t="shared" si="44"/>
        <v>21.493974125170872</v>
      </c>
      <c r="V611">
        <f t="shared" si="44"/>
        <v>0.65176330067141697</v>
      </c>
      <c r="W611">
        <f t="shared" si="44"/>
        <v>6.8195823079911788E-2</v>
      </c>
      <c r="X611">
        <f t="shared" si="44"/>
        <v>14.708399999999999</v>
      </c>
      <c r="Y611">
        <f t="shared" si="44"/>
        <v>87.6</v>
      </c>
      <c r="Z611">
        <f t="shared" si="44"/>
        <v>180</v>
      </c>
      <c r="AA611">
        <f t="shared" si="44"/>
        <v>0.192</v>
      </c>
      <c r="AB611">
        <f t="shared" si="44"/>
        <v>74.7</v>
      </c>
      <c r="AC611">
        <f t="shared" si="44"/>
        <v>0.794462</v>
      </c>
      <c r="AD611">
        <f t="shared" si="44"/>
        <v>242</v>
      </c>
    </row>
    <row r="612" spans="1:30" x14ac:dyDescent="0.3">
      <c r="A612" t="s">
        <v>60</v>
      </c>
      <c r="B612" s="3">
        <v>58</v>
      </c>
      <c r="C612" s="9">
        <v>2022</v>
      </c>
      <c r="D612" s="11">
        <v>3414351</v>
      </c>
      <c r="E612" s="16">
        <v>1475120696.3153791</v>
      </c>
      <c r="F612" s="17">
        <f t="shared" si="42"/>
        <v>432035.45748968958</v>
      </c>
      <c r="G612">
        <v>1785</v>
      </c>
      <c r="H612" s="51">
        <v>1.17</v>
      </c>
      <c r="I612" s="17">
        <v>16.225599220078458</v>
      </c>
      <c r="J612">
        <v>5.415325466777042E-2</v>
      </c>
      <c r="K612">
        <v>0.34091850315075922</v>
      </c>
      <c r="L612">
        <v>25.037500000000001</v>
      </c>
      <c r="M612">
        <v>90.5</v>
      </c>
      <c r="N612">
        <v>239</v>
      </c>
      <c r="O612">
        <v>0.17399999999999999</v>
      </c>
      <c r="P612">
        <v>74.400000000000006</v>
      </c>
      <c r="Q612">
        <v>0.78343999999999991</v>
      </c>
      <c r="R612">
        <v>250</v>
      </c>
      <c r="S612">
        <f t="shared" si="44"/>
        <v>1854</v>
      </c>
      <c r="T612">
        <f t="shared" si="44"/>
        <v>1.44</v>
      </c>
      <c r="U612">
        <f t="shared" si="44"/>
        <v>15.990996054329756</v>
      </c>
      <c r="V612">
        <f t="shared" si="44"/>
        <v>6.3815613180915678E-2</v>
      </c>
      <c r="W612">
        <f t="shared" si="44"/>
        <v>0.36869064582424221</v>
      </c>
      <c r="X612">
        <f t="shared" si="44"/>
        <v>25.460100000000001</v>
      </c>
      <c r="Y612">
        <f t="shared" si="44"/>
        <v>87.5</v>
      </c>
      <c r="Z612">
        <f t="shared" si="44"/>
        <v>241</v>
      </c>
      <c r="AA612">
        <f t="shared" si="44"/>
        <v>0.17399999999999999</v>
      </c>
      <c r="AB612">
        <f t="shared" si="44"/>
        <v>79.3</v>
      </c>
      <c r="AC612">
        <f t="shared" si="44"/>
        <v>0.78240500000000002</v>
      </c>
      <c r="AD612">
        <f t="shared" si="44"/>
        <v>265</v>
      </c>
    </row>
    <row r="613" spans="1:30" x14ac:dyDescent="0.3">
      <c r="A613" t="s">
        <v>61</v>
      </c>
      <c r="B613" s="3">
        <v>59</v>
      </c>
      <c r="C613" s="9">
        <v>2022</v>
      </c>
      <c r="D613" s="11">
        <v>210789</v>
      </c>
      <c r="E613" s="16">
        <v>59409231.28805092</v>
      </c>
      <c r="F613" s="17">
        <f t="shared" si="42"/>
        <v>281842.18003809935</v>
      </c>
      <c r="G613">
        <v>95</v>
      </c>
      <c r="H613" s="51">
        <v>0.12</v>
      </c>
      <c r="I613" s="17">
        <v>33.990133679420445</v>
      </c>
      <c r="J613">
        <v>1.1285072973107014E-2</v>
      </c>
      <c r="K613">
        <v>4.453071062423903E-2</v>
      </c>
      <c r="L613">
        <v>15.2174</v>
      </c>
      <c r="M613">
        <v>91.4</v>
      </c>
      <c r="N613">
        <v>124</v>
      </c>
      <c r="O613">
        <v>0.69200000000000006</v>
      </c>
      <c r="P613">
        <v>75.3</v>
      </c>
      <c r="Q613">
        <v>0.72004800000000002</v>
      </c>
      <c r="R613">
        <v>0</v>
      </c>
      <c r="S613">
        <f t="shared" si="44"/>
        <v>97</v>
      </c>
      <c r="T613">
        <f t="shared" si="44"/>
        <v>0.14000000000000001</v>
      </c>
      <c r="U613">
        <f t="shared" si="44"/>
        <v>20.612039889985731</v>
      </c>
      <c r="V613">
        <f t="shared" si="44"/>
        <v>8.8146700817148833E-3</v>
      </c>
      <c r="W613">
        <f t="shared" si="44"/>
        <v>2.3642402601112729E-2</v>
      </c>
      <c r="X613">
        <f t="shared" si="44"/>
        <v>14.583299999999999</v>
      </c>
      <c r="Y613">
        <f t="shared" si="44"/>
        <v>84.2</v>
      </c>
      <c r="Z613">
        <f t="shared" si="44"/>
        <v>114</v>
      </c>
      <c r="AA613">
        <f t="shared" si="44"/>
        <v>0.69</v>
      </c>
      <c r="AB613">
        <f t="shared" si="44"/>
        <v>76.5</v>
      </c>
      <c r="AC613">
        <f t="shared" si="44"/>
        <v>0.71828999999999998</v>
      </c>
      <c r="AD613">
        <f t="shared" si="44"/>
        <v>2</v>
      </c>
    </row>
    <row r="614" spans="1:30" x14ac:dyDescent="0.3">
      <c r="A614" t="s">
        <v>62</v>
      </c>
      <c r="B614" s="3">
        <v>60</v>
      </c>
      <c r="C614" s="9">
        <v>2022</v>
      </c>
      <c r="D614" s="11">
        <v>336761</v>
      </c>
      <c r="E614" s="16">
        <v>62159309.318975672</v>
      </c>
      <c r="F614" s="17">
        <f t="shared" si="42"/>
        <v>184579.8929180507</v>
      </c>
      <c r="G614">
        <v>129</v>
      </c>
      <c r="H614" s="51">
        <v>0.39</v>
      </c>
      <c r="I614" s="17">
        <v>16.063793623328245</v>
      </c>
      <c r="J614">
        <v>0.17669392062671027</v>
      </c>
      <c r="K614">
        <v>7.1157848636006467E-3</v>
      </c>
      <c r="L614">
        <v>9.0908999999999995</v>
      </c>
      <c r="M614">
        <v>92.9</v>
      </c>
      <c r="N614">
        <v>178</v>
      </c>
      <c r="O614">
        <v>0.44700000000000001</v>
      </c>
      <c r="P614">
        <v>109.3</v>
      </c>
      <c r="Q614">
        <v>0.40281599999999995</v>
      </c>
      <c r="R614">
        <v>3</v>
      </c>
      <c r="S614">
        <f t="shared" si="44"/>
        <v>127</v>
      </c>
      <c r="T614">
        <f t="shared" si="44"/>
        <v>0.42</v>
      </c>
      <c r="U614">
        <f t="shared" si="44"/>
        <v>16.460848005028687</v>
      </c>
      <c r="V614">
        <f t="shared" si="44"/>
        <v>0.13802320101843793</v>
      </c>
      <c r="W614">
        <f t="shared" si="44"/>
        <v>6.4021223971698913E-3</v>
      </c>
      <c r="X614">
        <f t="shared" si="44"/>
        <v>14.285700000000002</v>
      </c>
      <c r="Y614">
        <f t="shared" si="44"/>
        <v>91.7</v>
      </c>
      <c r="Z614">
        <f t="shared" si="44"/>
        <v>165</v>
      </c>
      <c r="AA614">
        <f t="shared" si="44"/>
        <v>0.45200000000000001</v>
      </c>
      <c r="AB614">
        <f t="shared" si="44"/>
        <v>111.2</v>
      </c>
      <c r="AC614">
        <f t="shared" si="44"/>
        <v>0.40759300000000004</v>
      </c>
      <c r="AD614">
        <f t="shared" si="44"/>
        <v>15</v>
      </c>
    </row>
    <row r="615" spans="1:30" x14ac:dyDescent="0.3">
      <c r="A615" t="s">
        <v>63</v>
      </c>
      <c r="B615" s="3">
        <v>61</v>
      </c>
      <c r="C615" s="9">
        <v>2022</v>
      </c>
      <c r="D615" s="11">
        <v>531611</v>
      </c>
      <c r="E615" s="16">
        <v>217338846.91632396</v>
      </c>
      <c r="F615" s="17">
        <f t="shared" si="42"/>
        <v>408830.60530411138</v>
      </c>
      <c r="G615">
        <v>255</v>
      </c>
      <c r="H615" s="51">
        <v>0.06</v>
      </c>
      <c r="I615" s="17">
        <v>13.803633788077144</v>
      </c>
      <c r="J615">
        <v>0.20071415006296758</v>
      </c>
      <c r="K615">
        <v>0.19070774589068301</v>
      </c>
      <c r="L615">
        <v>9.7744</v>
      </c>
      <c r="M615">
        <v>84</v>
      </c>
      <c r="N615">
        <v>143</v>
      </c>
      <c r="O615">
        <v>0.313</v>
      </c>
      <c r="P615">
        <v>63.9</v>
      </c>
      <c r="Q615">
        <v>0.73922200000000005</v>
      </c>
      <c r="R615">
        <v>19</v>
      </c>
      <c r="S615">
        <f t="shared" si="44"/>
        <v>254</v>
      </c>
      <c r="T615">
        <f t="shared" si="44"/>
        <v>0.05</v>
      </c>
      <c r="U615">
        <f t="shared" si="44"/>
        <v>16.232757939482351</v>
      </c>
      <c r="V615">
        <f t="shared" si="44"/>
        <v>0.16657878047835695</v>
      </c>
      <c r="W615">
        <f t="shared" si="44"/>
        <v>0.20020790776778019</v>
      </c>
      <c r="X615">
        <f t="shared" si="44"/>
        <v>11.0236</v>
      </c>
      <c r="Y615">
        <f t="shared" si="44"/>
        <v>76</v>
      </c>
      <c r="Z615">
        <f t="shared" si="44"/>
        <v>143</v>
      </c>
      <c r="AA615">
        <f t="shared" si="44"/>
        <v>0.315</v>
      </c>
      <c r="AB615">
        <f t="shared" si="44"/>
        <v>70.8</v>
      </c>
      <c r="AC615">
        <f t="shared" si="44"/>
        <v>0.73763999999999996</v>
      </c>
      <c r="AD615">
        <f t="shared" si="44"/>
        <v>12</v>
      </c>
    </row>
    <row r="616" spans="1:30" x14ac:dyDescent="0.3">
      <c r="A616" t="s">
        <v>64</v>
      </c>
      <c r="B616" s="3">
        <v>62</v>
      </c>
      <c r="C616" s="9">
        <v>2022</v>
      </c>
      <c r="D616" s="11">
        <v>2142941</v>
      </c>
      <c r="E616" s="16">
        <v>587465818.55000973</v>
      </c>
      <c r="F616" s="17">
        <f t="shared" si="42"/>
        <v>274139.98731183435</v>
      </c>
      <c r="G616">
        <v>1163</v>
      </c>
      <c r="H616" s="51">
        <v>0.3</v>
      </c>
      <c r="I616" s="17">
        <v>15.437144331835706</v>
      </c>
      <c r="J616">
        <v>7.0548556234624419E-3</v>
      </c>
      <c r="K616">
        <v>0.1891160876393721</v>
      </c>
      <c r="L616">
        <v>20.537400000000002</v>
      </c>
      <c r="M616">
        <v>86.3</v>
      </c>
      <c r="N616">
        <v>243</v>
      </c>
      <c r="O616">
        <v>0.41700000000000004</v>
      </c>
      <c r="P616">
        <v>94</v>
      </c>
      <c r="Q616">
        <v>0.62896600000000003</v>
      </c>
      <c r="R616">
        <v>142</v>
      </c>
      <c r="S616">
        <f t="shared" si="44"/>
        <v>1112</v>
      </c>
      <c r="T616">
        <f t="shared" si="44"/>
        <v>0.27</v>
      </c>
      <c r="U616">
        <f t="shared" si="44"/>
        <v>14.770693621325776</v>
      </c>
      <c r="V616">
        <f t="shared" si="44"/>
        <v>7.5245858695283871E-3</v>
      </c>
      <c r="W616">
        <f t="shared" si="44"/>
        <v>0.22265697634286977</v>
      </c>
      <c r="X616">
        <f t="shared" si="44"/>
        <v>24.074100000000001</v>
      </c>
      <c r="Y616">
        <f t="shared" si="44"/>
        <v>80.400000000000006</v>
      </c>
      <c r="Z616">
        <f t="shared" si="44"/>
        <v>225</v>
      </c>
      <c r="AA616">
        <f t="shared" si="44"/>
        <v>0.41799999999999998</v>
      </c>
      <c r="AB616">
        <f t="shared" si="44"/>
        <v>95.2</v>
      </c>
      <c r="AC616">
        <f t="shared" si="44"/>
        <v>0.63572400000000007</v>
      </c>
      <c r="AD616">
        <f t="shared" si="44"/>
        <v>166</v>
      </c>
    </row>
    <row r="617" spans="1:30" x14ac:dyDescent="0.3">
      <c r="A617" t="s">
        <v>65</v>
      </c>
      <c r="B617" s="3">
        <v>63</v>
      </c>
      <c r="C617" s="9">
        <v>2022</v>
      </c>
      <c r="D617" s="11">
        <v>2850935</v>
      </c>
      <c r="E617" s="16">
        <v>1903446481.646404</v>
      </c>
      <c r="F617" s="17">
        <f t="shared" si="42"/>
        <v>667656.92014949629</v>
      </c>
      <c r="G617">
        <v>1410</v>
      </c>
      <c r="H617" s="51">
        <v>1.1000000000000001</v>
      </c>
      <c r="I617" s="17">
        <v>22.531258234719566</v>
      </c>
      <c r="J617">
        <v>0.22997992684806881</v>
      </c>
      <c r="K617">
        <v>0.26989592716573663</v>
      </c>
      <c r="L617">
        <v>14.664299999999999</v>
      </c>
      <c r="M617">
        <v>82.8</v>
      </c>
      <c r="N617">
        <v>230</v>
      </c>
      <c r="O617">
        <v>0.20399999999999999</v>
      </c>
      <c r="P617">
        <v>78.3</v>
      </c>
      <c r="Q617">
        <v>0.85543899999999995</v>
      </c>
      <c r="R617">
        <v>352</v>
      </c>
      <c r="S617">
        <f t="shared" si="44"/>
        <v>1463</v>
      </c>
      <c r="T617">
        <f t="shared" si="44"/>
        <v>0.96</v>
      </c>
      <c r="U617">
        <f t="shared" si="44"/>
        <v>19.318210175071282</v>
      </c>
      <c r="V617">
        <f t="shared" si="44"/>
        <v>0.22444304718786498</v>
      </c>
      <c r="W617">
        <f t="shared" si="44"/>
        <v>0.32926054396191745</v>
      </c>
      <c r="X617">
        <f t="shared" si="44"/>
        <v>15.566800000000001</v>
      </c>
      <c r="Y617">
        <f t="shared" si="44"/>
        <v>78.5</v>
      </c>
      <c r="Z617">
        <f t="shared" si="44"/>
        <v>228</v>
      </c>
      <c r="AA617">
        <f t="shared" si="44"/>
        <v>0.20600000000000002</v>
      </c>
      <c r="AB617">
        <f t="shared" si="44"/>
        <v>80.099999999999994</v>
      </c>
      <c r="AC617">
        <f t="shared" si="44"/>
        <v>0.84568100000000002</v>
      </c>
      <c r="AD617">
        <f t="shared" si="44"/>
        <v>331</v>
      </c>
    </row>
    <row r="618" spans="1:30" x14ac:dyDescent="0.3">
      <c r="A618" t="s">
        <v>66</v>
      </c>
      <c r="B618" s="3">
        <v>64</v>
      </c>
      <c r="C618" s="9">
        <v>2022</v>
      </c>
      <c r="D618" s="11">
        <v>2353904</v>
      </c>
      <c r="E618" s="16">
        <v>1327942981.517487</v>
      </c>
      <c r="F618" s="17">
        <f t="shared" si="42"/>
        <v>564144.91904405924</v>
      </c>
      <c r="G618">
        <v>1154</v>
      </c>
      <c r="H618" s="51">
        <v>0.28000000000000003</v>
      </c>
      <c r="I618" s="17">
        <v>35.373337800953927</v>
      </c>
      <c r="J618">
        <v>0.30520482773793922</v>
      </c>
      <c r="K618">
        <v>9.8349704652039266E-2</v>
      </c>
      <c r="L618">
        <v>15.945299999999998</v>
      </c>
      <c r="M618">
        <v>90</v>
      </c>
      <c r="N618">
        <v>273</v>
      </c>
      <c r="O618">
        <v>0.22500000000000001</v>
      </c>
      <c r="P618">
        <v>88.5</v>
      </c>
      <c r="Q618">
        <v>0.80523600000000006</v>
      </c>
      <c r="R618">
        <v>148</v>
      </c>
      <c r="S618">
        <f t="shared" si="44"/>
        <v>1150</v>
      </c>
      <c r="T618">
        <f t="shared" si="44"/>
        <v>0.31</v>
      </c>
      <c r="U618">
        <f t="shared" si="44"/>
        <v>26.829109792150714</v>
      </c>
      <c r="V618">
        <f t="shared" si="44"/>
        <v>0.30394225343010611</v>
      </c>
      <c r="W618">
        <f t="shared" si="44"/>
        <v>0.10655070522701227</v>
      </c>
      <c r="X618">
        <f t="shared" si="44"/>
        <v>15.1111</v>
      </c>
      <c r="Y618">
        <f t="shared" si="44"/>
        <v>83.4</v>
      </c>
      <c r="Z618">
        <f t="shared" si="44"/>
        <v>274</v>
      </c>
      <c r="AA618">
        <f t="shared" si="44"/>
        <v>0.22399999999999998</v>
      </c>
      <c r="AB618">
        <f t="shared" si="44"/>
        <v>90</v>
      </c>
      <c r="AC618">
        <f t="shared" si="44"/>
        <v>0.78615899999999994</v>
      </c>
      <c r="AD618">
        <f t="shared" si="44"/>
        <v>159</v>
      </c>
    </row>
    <row r="619" spans="1:30" x14ac:dyDescent="0.3">
      <c r="A619" t="s">
        <v>67</v>
      </c>
      <c r="B619" s="3">
        <v>65</v>
      </c>
      <c r="C619" s="9">
        <v>2022</v>
      </c>
      <c r="D619" s="11">
        <v>2580125</v>
      </c>
      <c r="E619" s="16">
        <v>979770462.30047858</v>
      </c>
      <c r="F619" s="17">
        <f t="shared" si="42"/>
        <v>379737.59500042774</v>
      </c>
      <c r="G619">
        <v>1247</v>
      </c>
      <c r="H619" s="51">
        <v>0.1</v>
      </c>
      <c r="I619" s="17">
        <v>16.704556396857132</v>
      </c>
      <c r="J619">
        <v>0.41942346083600923</v>
      </c>
      <c r="K619">
        <v>0.10888666386094546</v>
      </c>
      <c r="L619">
        <v>14.2544</v>
      </c>
      <c r="M619">
        <v>82.1</v>
      </c>
      <c r="N619">
        <v>173</v>
      </c>
      <c r="O619">
        <v>0.13500000000000001</v>
      </c>
      <c r="P619">
        <v>93</v>
      </c>
      <c r="Q619">
        <v>0.84304800000000002</v>
      </c>
      <c r="R619">
        <v>160</v>
      </c>
      <c r="S619">
        <f t="shared" si="44"/>
        <v>1265</v>
      </c>
      <c r="T619">
        <f t="shared" si="44"/>
        <v>0.1</v>
      </c>
      <c r="U619">
        <f t="shared" si="44"/>
        <v>18.812888063658303</v>
      </c>
      <c r="V619">
        <f t="shared" si="44"/>
        <v>0.39460560625143615</v>
      </c>
      <c r="W619">
        <f t="shared" si="44"/>
        <v>0.13568190366385341</v>
      </c>
      <c r="X619">
        <f t="shared" si="44"/>
        <v>15.550800000000001</v>
      </c>
      <c r="Y619">
        <f t="shared" si="44"/>
        <v>80.2</v>
      </c>
      <c r="Z619">
        <f t="shared" si="44"/>
        <v>168</v>
      </c>
      <c r="AA619">
        <f t="shared" si="44"/>
        <v>0.13500000000000001</v>
      </c>
      <c r="AB619">
        <f t="shared" si="44"/>
        <v>94.1</v>
      </c>
      <c r="AC619">
        <f t="shared" si="44"/>
        <v>0.81980000000000008</v>
      </c>
      <c r="AD619">
        <f t="shared" si="44"/>
        <v>213</v>
      </c>
    </row>
    <row r="620" spans="1:30" x14ac:dyDescent="0.3">
      <c r="A620" t="s">
        <v>68</v>
      </c>
      <c r="B620" s="3">
        <v>66</v>
      </c>
      <c r="C620" s="9">
        <v>2022</v>
      </c>
      <c r="D620" s="11">
        <v>2795879</v>
      </c>
      <c r="E620" s="16">
        <v>1301672229.6427341</v>
      </c>
      <c r="F620" s="17">
        <f t="shared" si="42"/>
        <v>465568.15571873251</v>
      </c>
      <c r="G620">
        <v>1396</v>
      </c>
      <c r="H620" s="51">
        <v>1.76</v>
      </c>
      <c r="I620" s="17">
        <v>16.625324839957717</v>
      </c>
      <c r="J620">
        <v>4.6051404111251873E-2</v>
      </c>
      <c r="K620">
        <v>0.13773140613345877</v>
      </c>
      <c r="L620">
        <v>21.997499999999999</v>
      </c>
      <c r="M620">
        <v>86.4</v>
      </c>
      <c r="N620">
        <v>352</v>
      </c>
      <c r="O620">
        <v>0.20300000000000001</v>
      </c>
      <c r="P620">
        <v>92.7</v>
      </c>
      <c r="Q620">
        <v>0.73652299999999993</v>
      </c>
      <c r="R620">
        <v>521</v>
      </c>
      <c r="S620">
        <f t="shared" si="44"/>
        <v>1436</v>
      </c>
      <c r="T620">
        <f t="shared" si="44"/>
        <v>1.92</v>
      </c>
      <c r="U620">
        <f t="shared" si="44"/>
        <v>20.47633179512497</v>
      </c>
      <c r="V620">
        <f t="shared" si="44"/>
        <v>4.3978245172659199E-2</v>
      </c>
      <c r="W620">
        <f t="shared" si="44"/>
        <v>0.13545312199735104</v>
      </c>
      <c r="X620">
        <f t="shared" si="44"/>
        <v>18.4755</v>
      </c>
      <c r="Y620">
        <f t="shared" si="44"/>
        <v>83.9</v>
      </c>
      <c r="Z620">
        <f t="shared" si="44"/>
        <v>347</v>
      </c>
      <c r="AA620">
        <f t="shared" si="44"/>
        <v>0.20300000000000001</v>
      </c>
      <c r="AB620">
        <f t="shared" si="44"/>
        <v>92.6</v>
      </c>
      <c r="AC620">
        <f t="shared" si="44"/>
        <v>0.72712500000000002</v>
      </c>
      <c r="AD620">
        <f t="shared" si="44"/>
        <v>518</v>
      </c>
    </row>
    <row r="621" spans="1:30" x14ac:dyDescent="0.3">
      <c r="A621" t="s">
        <v>69</v>
      </c>
      <c r="B621" s="3">
        <v>67</v>
      </c>
      <c r="C621" s="9">
        <v>2022</v>
      </c>
      <c r="D621" s="11">
        <v>1841800</v>
      </c>
      <c r="E621" s="16">
        <v>742684640.41154087</v>
      </c>
      <c r="F621" s="17">
        <f t="shared" si="42"/>
        <v>403238.48431509442</v>
      </c>
      <c r="G621">
        <v>984</v>
      </c>
      <c r="H621" s="51">
        <v>0.74</v>
      </c>
      <c r="I621" s="17">
        <v>20.205657322022251</v>
      </c>
      <c r="J621">
        <v>2.729416772520591E-3</v>
      </c>
      <c r="K621">
        <v>0.20746868650496866</v>
      </c>
      <c r="L621">
        <v>25.966899999999999</v>
      </c>
      <c r="M621">
        <v>85.5</v>
      </c>
      <c r="N621">
        <v>396</v>
      </c>
      <c r="O621">
        <v>0.26400000000000001</v>
      </c>
      <c r="P621">
        <v>83.4</v>
      </c>
      <c r="Q621">
        <v>0.58540199999999998</v>
      </c>
      <c r="R621">
        <v>140</v>
      </c>
      <c r="S621">
        <f t="shared" si="44"/>
        <v>1003</v>
      </c>
      <c r="T621">
        <f t="shared" si="44"/>
        <v>0.88</v>
      </c>
      <c r="U621">
        <f t="shared" si="44"/>
        <v>22.41730317017559</v>
      </c>
      <c r="V621">
        <f t="shared" si="44"/>
        <v>3.3049545822560764E-3</v>
      </c>
      <c r="W621">
        <f t="shared" si="44"/>
        <v>0.20434923073038017</v>
      </c>
      <c r="X621">
        <f t="shared" si="44"/>
        <v>25.568200000000001</v>
      </c>
      <c r="Y621">
        <f t="shared" si="44"/>
        <v>85.3</v>
      </c>
      <c r="Z621">
        <f t="shared" si="44"/>
        <v>386</v>
      </c>
      <c r="AA621">
        <f t="shared" si="44"/>
        <v>0.26500000000000001</v>
      </c>
      <c r="AB621">
        <f t="shared" si="44"/>
        <v>82.9</v>
      </c>
      <c r="AC621">
        <f t="shared" si="44"/>
        <v>0.58649899999999999</v>
      </c>
      <c r="AD621">
        <f t="shared" si="44"/>
        <v>178</v>
      </c>
    </row>
    <row r="622" spans="1:30" x14ac:dyDescent="0.3">
      <c r="A622" t="s">
        <v>70</v>
      </c>
      <c r="B622" s="3">
        <v>68</v>
      </c>
      <c r="C622" s="9">
        <v>2022</v>
      </c>
      <c r="D622" s="11">
        <v>1057416</v>
      </c>
      <c r="E622" s="16">
        <v>517417173.27763867</v>
      </c>
      <c r="F622" s="17">
        <f t="shared" si="42"/>
        <v>489322.24713607389</v>
      </c>
      <c r="G622">
        <v>534</v>
      </c>
      <c r="H622" s="51">
        <v>2.19</v>
      </c>
      <c r="I622" s="17">
        <v>14.793250546199429</v>
      </c>
      <c r="J622">
        <v>0.24915408788367099</v>
      </c>
      <c r="K622">
        <v>9.9791378635252351E-2</v>
      </c>
      <c r="L622">
        <v>24.528300000000002</v>
      </c>
      <c r="M622">
        <v>74.2</v>
      </c>
      <c r="N622">
        <v>587</v>
      </c>
      <c r="O622">
        <v>0.28699999999999998</v>
      </c>
      <c r="P622">
        <v>103.3</v>
      </c>
      <c r="Q622">
        <v>0.70974500000000007</v>
      </c>
      <c r="R622">
        <v>335</v>
      </c>
      <c r="S622">
        <f t="shared" si="44"/>
        <v>546</v>
      </c>
      <c r="T622">
        <f t="shared" si="44"/>
        <v>2.33</v>
      </c>
      <c r="U622">
        <f t="shared" si="44"/>
        <v>15.255559417122091</v>
      </c>
      <c r="V622">
        <f t="shared" si="44"/>
        <v>0.26293775067415265</v>
      </c>
      <c r="W622">
        <f t="shared" si="44"/>
        <v>0.10604110487293729</v>
      </c>
      <c r="X622">
        <f t="shared" si="44"/>
        <v>25.786200000000004</v>
      </c>
      <c r="Y622">
        <f t="shared" si="44"/>
        <v>78.8</v>
      </c>
      <c r="Z622">
        <f t="shared" si="44"/>
        <v>556</v>
      </c>
      <c r="AA622">
        <f t="shared" si="44"/>
        <v>0.28600000000000003</v>
      </c>
      <c r="AB622">
        <f t="shared" si="44"/>
        <v>100.8</v>
      </c>
      <c r="AC622">
        <f t="shared" si="44"/>
        <v>0.71082499999999993</v>
      </c>
      <c r="AD622">
        <f t="shared" si="44"/>
        <v>302</v>
      </c>
    </row>
    <row r="623" spans="1:30" x14ac:dyDescent="0.3">
      <c r="A623" t="s">
        <v>71</v>
      </c>
      <c r="B623" s="3">
        <v>69</v>
      </c>
      <c r="C623" s="9">
        <v>2022</v>
      </c>
      <c r="D623" s="11">
        <v>976290</v>
      </c>
      <c r="E623" s="16">
        <v>274189745.83249426</v>
      </c>
      <c r="F623" s="17">
        <f t="shared" si="42"/>
        <v>280848.66774472158</v>
      </c>
      <c r="G623">
        <v>426</v>
      </c>
      <c r="H623" s="51">
        <v>0.25</v>
      </c>
      <c r="I623" s="17">
        <v>23.739779221200493</v>
      </c>
      <c r="J623">
        <v>9.9026579218315494E-2</v>
      </c>
      <c r="K623">
        <v>0.12256023707928793</v>
      </c>
      <c r="L623">
        <v>14.583299999999999</v>
      </c>
      <c r="M623">
        <v>92</v>
      </c>
      <c r="N623">
        <v>203</v>
      </c>
      <c r="O623">
        <v>0.40899999999999997</v>
      </c>
      <c r="P623">
        <v>80</v>
      </c>
      <c r="Q623">
        <v>0.63649</v>
      </c>
      <c r="R623">
        <v>49</v>
      </c>
      <c r="S623">
        <f t="shared" si="44"/>
        <v>433</v>
      </c>
      <c r="T623">
        <f t="shared" si="44"/>
        <v>0.28999999999999998</v>
      </c>
      <c r="U623">
        <f t="shared" si="44"/>
        <v>21.28772347573592</v>
      </c>
      <c r="V623">
        <f t="shared" si="44"/>
        <v>7.5616294008236343E-2</v>
      </c>
      <c r="W623">
        <f t="shared" si="44"/>
        <v>0.11605420174825855</v>
      </c>
      <c r="X623">
        <f t="shared" si="44"/>
        <v>16.541399999999999</v>
      </c>
      <c r="Y623">
        <f t="shared" si="44"/>
        <v>88.8</v>
      </c>
      <c r="Z623">
        <f t="shared" si="44"/>
        <v>198</v>
      </c>
      <c r="AA623">
        <f t="shared" si="44"/>
        <v>0.40799999999999997</v>
      </c>
      <c r="AB623">
        <f t="shared" si="44"/>
        <v>79.5</v>
      </c>
      <c r="AC623">
        <f t="shared" si="44"/>
        <v>0.63226700000000002</v>
      </c>
      <c r="AD623">
        <f t="shared" si="44"/>
        <v>31</v>
      </c>
    </row>
    <row r="624" spans="1:30" x14ac:dyDescent="0.3">
      <c r="A624" t="s">
        <v>72</v>
      </c>
      <c r="B624" s="3">
        <v>70</v>
      </c>
      <c r="C624" s="9">
        <v>2022</v>
      </c>
      <c r="D624" s="11">
        <v>997699</v>
      </c>
      <c r="E624" s="16">
        <v>1066191273.4787364</v>
      </c>
      <c r="F624" s="17">
        <f t="shared" si="42"/>
        <v>1068650.2376756279</v>
      </c>
      <c r="G624">
        <v>503</v>
      </c>
      <c r="H624" s="51">
        <v>0.2</v>
      </c>
      <c r="I624" s="17">
        <v>30.433094585248142</v>
      </c>
      <c r="J624">
        <v>0.59551894691096152</v>
      </c>
      <c r="K624">
        <v>7.3295159822786646E-3</v>
      </c>
      <c r="L624">
        <v>17.627099999999999</v>
      </c>
      <c r="M624">
        <v>94.8</v>
      </c>
      <c r="N624">
        <v>226</v>
      </c>
      <c r="O624">
        <v>0.32799999999999996</v>
      </c>
      <c r="P624">
        <v>85.7</v>
      </c>
      <c r="Q624">
        <v>0.40578600000000004</v>
      </c>
      <c r="R624">
        <v>96</v>
      </c>
      <c r="S624">
        <f t="shared" si="44"/>
        <v>501</v>
      </c>
      <c r="T624">
        <f t="shared" si="44"/>
        <v>0.22</v>
      </c>
      <c r="U624">
        <f t="shared" si="44"/>
        <v>25.675633296402147</v>
      </c>
      <c r="V624">
        <f t="shared" si="44"/>
        <v>0.59133519777987975</v>
      </c>
      <c r="W624">
        <f t="shared" si="44"/>
        <v>8.4593761282606775E-3</v>
      </c>
      <c r="X624">
        <f t="shared" si="44"/>
        <v>20.2532</v>
      </c>
      <c r="Y624">
        <f t="shared" si="44"/>
        <v>94.2</v>
      </c>
      <c r="Z624">
        <f t="shared" si="44"/>
        <v>229</v>
      </c>
      <c r="AA624">
        <f t="shared" si="44"/>
        <v>0.33</v>
      </c>
      <c r="AB624">
        <f t="shared" si="44"/>
        <v>84.7</v>
      </c>
      <c r="AC624">
        <f t="shared" si="44"/>
        <v>0.40604000000000001</v>
      </c>
      <c r="AD624">
        <f t="shared" si="44"/>
        <v>61</v>
      </c>
    </row>
    <row r="625" spans="1:30" x14ac:dyDescent="0.3">
      <c r="A625" t="s">
        <v>73</v>
      </c>
      <c r="B625" s="3">
        <v>71</v>
      </c>
      <c r="C625" s="9">
        <v>2022</v>
      </c>
      <c r="D625" s="11">
        <v>996474</v>
      </c>
      <c r="E625" s="16">
        <v>320802015.06892961</v>
      </c>
      <c r="F625" s="17">
        <f t="shared" si="42"/>
        <v>321937.16551453382</v>
      </c>
      <c r="G625">
        <v>509</v>
      </c>
      <c r="H625" s="51">
        <v>0.11</v>
      </c>
      <c r="I625" s="17">
        <v>33.277206746052343</v>
      </c>
      <c r="J625">
        <v>0.24244141875996392</v>
      </c>
      <c r="K625">
        <v>2.4093641049403411E-2</v>
      </c>
      <c r="L625">
        <v>10.625</v>
      </c>
      <c r="M625">
        <v>84.3</v>
      </c>
      <c r="N625">
        <v>192</v>
      </c>
      <c r="O625">
        <v>0.30499999999999999</v>
      </c>
      <c r="P625">
        <v>100.6</v>
      </c>
      <c r="Q625">
        <v>0.64994299999999994</v>
      </c>
      <c r="R625">
        <v>13</v>
      </c>
      <c r="S625">
        <f t="shared" si="44"/>
        <v>523</v>
      </c>
      <c r="T625">
        <f t="shared" si="44"/>
        <v>0.12</v>
      </c>
      <c r="U625">
        <f t="shared" si="44"/>
        <v>33.523468634731771</v>
      </c>
      <c r="V625">
        <f t="shared" si="44"/>
        <v>0.28283744475949574</v>
      </c>
      <c r="W625">
        <f t="shared" si="44"/>
        <v>2.0825301056270642E-2</v>
      </c>
      <c r="X625">
        <f t="shared" si="44"/>
        <v>10.179600000000001</v>
      </c>
      <c r="Y625">
        <f t="shared" si="44"/>
        <v>79.400000000000006</v>
      </c>
      <c r="Z625">
        <f t="shared" si="44"/>
        <v>194</v>
      </c>
      <c r="AA625">
        <f t="shared" si="44"/>
        <v>0.307</v>
      </c>
      <c r="AB625">
        <f t="shared" si="44"/>
        <v>101.6</v>
      </c>
      <c r="AC625">
        <f t="shared" si="44"/>
        <v>0.65690799999999994</v>
      </c>
      <c r="AD625">
        <f t="shared" si="44"/>
        <v>17</v>
      </c>
    </row>
    <row r="626" spans="1:30" x14ac:dyDescent="0.3">
      <c r="A626" t="s">
        <v>74</v>
      </c>
      <c r="B626" s="3">
        <v>72</v>
      </c>
      <c r="C626" s="9">
        <v>2022</v>
      </c>
      <c r="D626" s="11">
        <v>290652</v>
      </c>
      <c r="E626" s="16">
        <v>234205260.16571349</v>
      </c>
      <c r="F626" s="17">
        <f t="shared" si="42"/>
        <v>805792.70111925423</v>
      </c>
      <c r="G626">
        <v>178</v>
      </c>
      <c r="H626" s="51">
        <v>0.47</v>
      </c>
      <c r="I626" s="17">
        <v>25.458808427600939</v>
      </c>
      <c r="J626">
        <v>4.2743018764905535E-2</v>
      </c>
      <c r="K626">
        <v>4.1913317896546697E-2</v>
      </c>
      <c r="L626">
        <v>19.1919</v>
      </c>
      <c r="M626">
        <v>89.3</v>
      </c>
      <c r="N626">
        <v>144</v>
      </c>
      <c r="O626">
        <v>0.22</v>
      </c>
      <c r="P626">
        <v>115.4</v>
      </c>
      <c r="Q626">
        <v>0.92404600000000003</v>
      </c>
      <c r="R626">
        <v>4</v>
      </c>
      <c r="S626">
        <f t="shared" ref="S626:AD633" si="45">G547</f>
        <v>181</v>
      </c>
      <c r="T626">
        <f t="shared" si="45"/>
        <v>0.47</v>
      </c>
      <c r="U626">
        <f t="shared" si="45"/>
        <v>23.250429253027143</v>
      </c>
      <c r="V626">
        <f t="shared" si="45"/>
        <v>5.0716784146896718E-2</v>
      </c>
      <c r="W626">
        <f t="shared" si="45"/>
        <v>4.7196765807844758E-2</v>
      </c>
      <c r="X626">
        <f t="shared" si="45"/>
        <v>21.6495</v>
      </c>
      <c r="Y626">
        <f t="shared" si="45"/>
        <v>89.4</v>
      </c>
      <c r="Z626">
        <f t="shared" si="45"/>
        <v>131</v>
      </c>
      <c r="AA626">
        <f t="shared" si="45"/>
        <v>0.221</v>
      </c>
      <c r="AB626">
        <f t="shared" si="45"/>
        <v>115.6</v>
      </c>
      <c r="AC626">
        <f t="shared" si="45"/>
        <v>0.94834000000000007</v>
      </c>
      <c r="AD626">
        <f t="shared" si="45"/>
        <v>3</v>
      </c>
    </row>
    <row r="627" spans="1:30" x14ac:dyDescent="0.3">
      <c r="A627" t="s">
        <v>75</v>
      </c>
      <c r="B627" s="3">
        <v>73</v>
      </c>
      <c r="C627" s="9">
        <v>2022</v>
      </c>
      <c r="D627" s="11">
        <v>1831019</v>
      </c>
      <c r="E627" s="16">
        <v>1020799611.8294154</v>
      </c>
      <c r="F627" s="17">
        <f t="shared" si="42"/>
        <v>557503.56049249927</v>
      </c>
      <c r="G627">
        <v>983</v>
      </c>
      <c r="H627" s="51">
        <v>0.62</v>
      </c>
      <c r="I627" s="17">
        <v>21.298577848070057</v>
      </c>
      <c r="J627">
        <v>9.0878062893769897E-3</v>
      </c>
      <c r="K627">
        <v>6.1606582991431097E-2</v>
      </c>
      <c r="L627">
        <v>21.107299999999999</v>
      </c>
      <c r="M627">
        <v>88.3</v>
      </c>
      <c r="N627">
        <v>235</v>
      </c>
      <c r="O627">
        <v>0.21600000000000003</v>
      </c>
      <c r="P627">
        <v>92.7</v>
      </c>
      <c r="Q627">
        <v>0.89784599999999992</v>
      </c>
      <c r="R627">
        <v>156</v>
      </c>
      <c r="S627">
        <f t="shared" si="45"/>
        <v>1003</v>
      </c>
      <c r="T627">
        <f t="shared" si="45"/>
        <v>0.7</v>
      </c>
      <c r="U627">
        <f t="shared" si="45"/>
        <v>19.356613622245085</v>
      </c>
      <c r="V627">
        <f t="shared" si="45"/>
        <v>9.9356019939801764E-3</v>
      </c>
      <c r="W627">
        <f t="shared" si="45"/>
        <v>7.3081064347255587E-2</v>
      </c>
      <c r="X627">
        <f t="shared" si="45"/>
        <v>20.588200000000001</v>
      </c>
      <c r="Y627">
        <f t="shared" si="45"/>
        <v>86.4</v>
      </c>
      <c r="Z627">
        <f t="shared" si="45"/>
        <v>226</v>
      </c>
      <c r="AA627">
        <f t="shared" si="45"/>
        <v>0.215</v>
      </c>
      <c r="AB627">
        <f t="shared" si="45"/>
        <v>97.5</v>
      </c>
      <c r="AC627">
        <f t="shared" si="45"/>
        <v>0.89772600000000002</v>
      </c>
      <c r="AD627">
        <f t="shared" si="45"/>
        <v>160</v>
      </c>
    </row>
    <row r="628" spans="1:30" x14ac:dyDescent="0.3">
      <c r="A628" t="s">
        <v>76</v>
      </c>
      <c r="B628" s="3">
        <v>74</v>
      </c>
      <c r="C628" s="9">
        <v>2022</v>
      </c>
      <c r="D628" s="11">
        <v>1288427</v>
      </c>
      <c r="E628" s="16">
        <v>701799618.18542838</v>
      </c>
      <c r="F628" s="17">
        <f t="shared" si="42"/>
        <v>544694.9017565049</v>
      </c>
      <c r="G628">
        <v>705</v>
      </c>
      <c r="H628" s="51">
        <v>0.21</v>
      </c>
      <c r="I628" s="17">
        <v>24.790666941978113</v>
      </c>
      <c r="J628">
        <v>8.0516825533749559E-2</v>
      </c>
      <c r="K628">
        <v>8.8870143159039183E-2</v>
      </c>
      <c r="L628">
        <v>15.9664</v>
      </c>
      <c r="M628">
        <v>84.2</v>
      </c>
      <c r="N628">
        <v>300</v>
      </c>
      <c r="O628">
        <v>0.16500000000000001</v>
      </c>
      <c r="P628">
        <v>85.8</v>
      </c>
      <c r="Q628">
        <v>0.8983620000000001</v>
      </c>
      <c r="R628">
        <v>94</v>
      </c>
      <c r="S628">
        <f t="shared" si="45"/>
        <v>710</v>
      </c>
      <c r="T628">
        <f t="shared" si="45"/>
        <v>0.25</v>
      </c>
      <c r="U628">
        <f t="shared" si="45"/>
        <v>24.956348572432869</v>
      </c>
      <c r="V628">
        <f t="shared" si="45"/>
        <v>8.1733876706221925E-2</v>
      </c>
      <c r="W628">
        <f t="shared" si="45"/>
        <v>0.10765933324525083</v>
      </c>
      <c r="X628">
        <f t="shared" si="45"/>
        <v>14.225899999999999</v>
      </c>
      <c r="Y628">
        <f t="shared" si="45"/>
        <v>82</v>
      </c>
      <c r="Z628">
        <f t="shared" si="45"/>
        <v>306</v>
      </c>
      <c r="AA628">
        <f t="shared" si="45"/>
        <v>0.16500000000000001</v>
      </c>
      <c r="AB628">
        <f t="shared" si="45"/>
        <v>92.3</v>
      </c>
      <c r="AC628">
        <f t="shared" si="45"/>
        <v>0.89767399999999997</v>
      </c>
      <c r="AD628">
        <f t="shared" si="45"/>
        <v>107</v>
      </c>
    </row>
    <row r="629" spans="1:30" x14ac:dyDescent="0.3">
      <c r="A629" t="s">
        <v>77</v>
      </c>
      <c r="B629" s="3">
        <v>75</v>
      </c>
      <c r="C629" s="9">
        <v>2022</v>
      </c>
      <c r="D629" s="11">
        <v>759884</v>
      </c>
      <c r="E629" s="16">
        <v>359940551.4986456</v>
      </c>
      <c r="F629" s="17">
        <f t="shared" si="42"/>
        <v>473678.28707887733</v>
      </c>
      <c r="G629">
        <v>402</v>
      </c>
      <c r="H629" s="51">
        <v>0.16</v>
      </c>
      <c r="I629" s="17">
        <v>76.852421504931868</v>
      </c>
      <c r="J629">
        <v>0.11067826437484</v>
      </c>
      <c r="K629">
        <v>3.1606421071923206E-2</v>
      </c>
      <c r="L629">
        <v>9.3168000000000006</v>
      </c>
      <c r="M629">
        <v>85.9</v>
      </c>
      <c r="N629">
        <v>194</v>
      </c>
      <c r="O629">
        <v>0.316</v>
      </c>
      <c r="P629">
        <v>96.8</v>
      </c>
      <c r="Q629">
        <v>0.77485799999999994</v>
      </c>
      <c r="R629">
        <v>39</v>
      </c>
      <c r="S629">
        <f t="shared" si="45"/>
        <v>402</v>
      </c>
      <c r="T629">
        <f t="shared" si="45"/>
        <v>0.14000000000000001</v>
      </c>
      <c r="U629">
        <f t="shared" si="45"/>
        <v>77.634896688525686</v>
      </c>
      <c r="V629">
        <f t="shared" si="45"/>
        <v>0.1394214285335339</v>
      </c>
      <c r="W629">
        <f t="shared" si="45"/>
        <v>3.2953108378959373E-2</v>
      </c>
      <c r="X629">
        <f t="shared" si="45"/>
        <v>11.3095</v>
      </c>
      <c r="Y629">
        <f t="shared" si="45"/>
        <v>86.4</v>
      </c>
      <c r="Z629">
        <f t="shared" si="45"/>
        <v>185</v>
      </c>
      <c r="AA629">
        <f t="shared" si="45"/>
        <v>0.318</v>
      </c>
      <c r="AB629">
        <f t="shared" si="45"/>
        <v>99.4</v>
      </c>
      <c r="AC629">
        <f t="shared" si="45"/>
        <v>0.76898100000000003</v>
      </c>
      <c r="AD629">
        <f t="shared" si="45"/>
        <v>51</v>
      </c>
    </row>
    <row r="630" spans="1:30" x14ac:dyDescent="0.3">
      <c r="A630" t="s">
        <v>78</v>
      </c>
      <c r="B630" s="3">
        <v>76</v>
      </c>
      <c r="C630" s="9">
        <v>2022</v>
      </c>
      <c r="D630" s="11">
        <v>135111</v>
      </c>
      <c r="E630" s="16">
        <v>184937443.07785657</v>
      </c>
      <c r="F630" s="17">
        <f t="shared" si="42"/>
        <v>1368781.5431597468</v>
      </c>
      <c r="G630">
        <v>84</v>
      </c>
      <c r="H630" s="51">
        <v>0.28000000000000003</v>
      </c>
      <c r="I630" s="17">
        <v>28.376642944348728</v>
      </c>
      <c r="J630">
        <v>0.49591794089590896</v>
      </c>
      <c r="K630">
        <v>1.5342139297647035E-2</v>
      </c>
      <c r="L630">
        <v>21.2121</v>
      </c>
      <c r="M630">
        <v>99.1</v>
      </c>
      <c r="N630">
        <v>186</v>
      </c>
      <c r="O630">
        <v>3.5000000000000003E-2</v>
      </c>
      <c r="P630">
        <v>99.5</v>
      </c>
      <c r="Q630">
        <v>0.95760299999999998</v>
      </c>
      <c r="R630">
        <v>4</v>
      </c>
      <c r="S630">
        <f t="shared" si="45"/>
        <v>87</v>
      </c>
      <c r="T630">
        <f t="shared" si="45"/>
        <v>0.28000000000000003</v>
      </c>
      <c r="U630">
        <f t="shared" si="45"/>
        <v>23.893089648931266</v>
      </c>
      <c r="V630">
        <f t="shared" si="45"/>
        <v>0.53964674240309862</v>
      </c>
      <c r="W630">
        <f t="shared" si="45"/>
        <v>9.6903982993469008E-3</v>
      </c>
      <c r="X630">
        <f t="shared" si="45"/>
        <v>18.75</v>
      </c>
      <c r="Y630">
        <f t="shared" si="45"/>
        <v>97.3</v>
      </c>
      <c r="Z630">
        <f t="shared" si="45"/>
        <v>188</v>
      </c>
      <c r="AA630">
        <f t="shared" si="45"/>
        <v>3.6000000000000004E-2</v>
      </c>
      <c r="AB630">
        <f t="shared" si="45"/>
        <v>104.6</v>
      </c>
      <c r="AC630">
        <f t="shared" si="45"/>
        <v>0.96156000000000008</v>
      </c>
      <c r="AD630">
        <f t="shared" si="45"/>
        <v>2</v>
      </c>
    </row>
    <row r="631" spans="1:30" x14ac:dyDescent="0.3">
      <c r="A631" t="s">
        <v>79</v>
      </c>
      <c r="B631" s="3">
        <v>77</v>
      </c>
      <c r="C631" s="9">
        <v>2022</v>
      </c>
      <c r="D631" s="11">
        <v>463272</v>
      </c>
      <c r="E631" s="16">
        <v>704613037.11082792</v>
      </c>
      <c r="F631" s="17">
        <f t="shared" si="42"/>
        <v>1520948.8963520953</v>
      </c>
      <c r="G631">
        <v>274</v>
      </c>
      <c r="H631" s="51">
        <v>7.0000000000000007E-2</v>
      </c>
      <c r="I631" s="17">
        <v>17.595367126321388</v>
      </c>
      <c r="J631">
        <v>0.64557289407412355</v>
      </c>
      <c r="K631">
        <v>3.1719680363129374E-2</v>
      </c>
      <c r="L631">
        <v>9.0908999999999995</v>
      </c>
      <c r="M631">
        <v>88.7</v>
      </c>
      <c r="N631">
        <v>104</v>
      </c>
      <c r="O631">
        <v>0.17399999999999999</v>
      </c>
      <c r="P631">
        <v>117</v>
      </c>
      <c r="Q631">
        <v>0.58641900000000002</v>
      </c>
      <c r="R631">
        <v>8</v>
      </c>
      <c r="S631">
        <f t="shared" si="45"/>
        <v>275</v>
      </c>
      <c r="T631">
        <f t="shared" si="45"/>
        <v>0.09</v>
      </c>
      <c r="U631">
        <f t="shared" si="45"/>
        <v>19.553036228709839</v>
      </c>
      <c r="V631">
        <f t="shared" si="45"/>
        <v>0.59776173124956522</v>
      </c>
      <c r="W631">
        <f t="shared" si="45"/>
        <v>3.9063233462274971E-2</v>
      </c>
      <c r="X631">
        <f t="shared" si="45"/>
        <v>6.6351000000000004</v>
      </c>
      <c r="Y631">
        <f t="shared" si="45"/>
        <v>87.3</v>
      </c>
      <c r="Z631">
        <f t="shared" si="45"/>
        <v>106</v>
      </c>
      <c r="AA631">
        <f t="shared" si="45"/>
        <v>0.17499999999999999</v>
      </c>
      <c r="AB631">
        <f t="shared" si="45"/>
        <v>118.9</v>
      </c>
      <c r="AC631">
        <f t="shared" si="45"/>
        <v>0.58604500000000004</v>
      </c>
      <c r="AD631">
        <f t="shared" si="45"/>
        <v>8</v>
      </c>
    </row>
    <row r="632" spans="1:30" x14ac:dyDescent="0.3">
      <c r="A632" t="s">
        <v>80</v>
      </c>
      <c r="B632" s="3">
        <v>78</v>
      </c>
      <c r="C632" s="9">
        <v>2022</v>
      </c>
      <c r="D632" s="11">
        <v>148519</v>
      </c>
      <c r="E632" s="16">
        <v>55196057.994182348</v>
      </c>
      <c r="F632" s="17">
        <f t="shared" si="42"/>
        <v>371643.07593090681</v>
      </c>
      <c r="G632">
        <v>77</v>
      </c>
      <c r="H632" s="51">
        <v>0.13</v>
      </c>
      <c r="I632" s="17">
        <v>24.934570542489606</v>
      </c>
      <c r="J632">
        <v>8.9315452332500461E-2</v>
      </c>
      <c r="K632">
        <v>5.3500981413469199E-2</v>
      </c>
      <c r="L632">
        <v>11.538500000000001</v>
      </c>
      <c r="M632">
        <v>77.5</v>
      </c>
      <c r="N632">
        <v>132</v>
      </c>
      <c r="O632">
        <v>0.29199999999999998</v>
      </c>
      <c r="P632">
        <v>121.9</v>
      </c>
      <c r="Q632">
        <v>0.90762100000000001</v>
      </c>
      <c r="R632">
        <v>12</v>
      </c>
      <c r="S632">
        <f t="shared" si="45"/>
        <v>77</v>
      </c>
      <c r="T632">
        <f t="shared" si="45"/>
        <v>0.12</v>
      </c>
      <c r="U632">
        <f t="shared" si="45"/>
        <v>21.381271791170697</v>
      </c>
      <c r="V632">
        <f t="shared" si="45"/>
        <v>0.23537336856021218</v>
      </c>
      <c r="W632">
        <f t="shared" si="45"/>
        <v>4.0665358963627142E-2</v>
      </c>
      <c r="X632">
        <f t="shared" si="45"/>
        <v>12.2807</v>
      </c>
      <c r="Y632">
        <f t="shared" si="45"/>
        <v>78.5</v>
      </c>
      <c r="Z632">
        <f t="shared" si="45"/>
        <v>127</v>
      </c>
      <c r="AA632">
        <f t="shared" si="45"/>
        <v>0.29199999999999998</v>
      </c>
      <c r="AB632">
        <f t="shared" si="45"/>
        <v>132.19999999999999</v>
      </c>
      <c r="AC632">
        <f t="shared" si="45"/>
        <v>0.90038300000000004</v>
      </c>
      <c r="AD632">
        <f t="shared" si="45"/>
        <v>12</v>
      </c>
    </row>
    <row r="633" spans="1:30" x14ac:dyDescent="0.3">
      <c r="A633" t="s">
        <v>81</v>
      </c>
      <c r="B633" s="3">
        <v>79</v>
      </c>
      <c r="C633" s="9">
        <v>2022</v>
      </c>
      <c r="D633" s="11">
        <v>47873</v>
      </c>
      <c r="E633" s="16">
        <v>81060103.553348124</v>
      </c>
      <c r="F633" s="17">
        <f t="shared" si="42"/>
        <v>1693232.1674711867</v>
      </c>
      <c r="G633">
        <v>30</v>
      </c>
      <c r="H633" s="51">
        <v>7.0000000000000007E-2</v>
      </c>
      <c r="I633" s="17">
        <v>57.618662087419281</v>
      </c>
      <c r="J633">
        <v>0.29769683561930349</v>
      </c>
      <c r="K633">
        <v>2.5347145144302167E-3</v>
      </c>
      <c r="L633">
        <v>14.9254</v>
      </c>
      <c r="M633">
        <v>97.5</v>
      </c>
      <c r="N633">
        <v>20</v>
      </c>
      <c r="O633">
        <v>0.309</v>
      </c>
      <c r="P633">
        <v>135.19999999999999</v>
      </c>
      <c r="Q633">
        <v>0.41152700000000003</v>
      </c>
      <c r="R633">
        <v>0</v>
      </c>
      <c r="S633">
        <f t="shared" si="45"/>
        <v>31</v>
      </c>
      <c r="T633">
        <f t="shared" si="45"/>
        <v>7.0000000000000007E-2</v>
      </c>
      <c r="U633">
        <f t="shared" si="45"/>
        <v>37.276498982023085</v>
      </c>
      <c r="V633">
        <f t="shared" si="45"/>
        <v>0.40343054632521713</v>
      </c>
      <c r="W633">
        <f t="shared" si="45"/>
        <v>1.7661784124778754E-3</v>
      </c>
      <c r="X633">
        <f t="shared" si="45"/>
        <v>19.047599999999999</v>
      </c>
      <c r="Y633">
        <f t="shared" si="45"/>
        <v>93.4</v>
      </c>
      <c r="Z633">
        <f t="shared" si="45"/>
        <v>19</v>
      </c>
      <c r="AA633">
        <f t="shared" si="45"/>
        <v>0.312</v>
      </c>
      <c r="AB633">
        <f t="shared" si="45"/>
        <v>134.80000000000001</v>
      </c>
      <c r="AC633">
        <f t="shared" si="45"/>
        <v>0.40822600000000003</v>
      </c>
      <c r="AD633">
        <f t="shared" si="45"/>
        <v>0</v>
      </c>
    </row>
    <row r="634" spans="1:30" x14ac:dyDescent="0.3">
      <c r="G634" s="18"/>
    </row>
    <row r="635" spans="1:30" x14ac:dyDescent="0.3">
      <c r="G635" s="18"/>
    </row>
    <row r="636" spans="1:30" x14ac:dyDescent="0.3">
      <c r="G636" s="18"/>
    </row>
    <row r="637" spans="1:30" x14ac:dyDescent="0.3">
      <c r="G637" s="18"/>
    </row>
    <row r="638" spans="1:30" x14ac:dyDescent="0.3">
      <c r="G638" s="18"/>
    </row>
    <row r="639" spans="1:30" x14ac:dyDescent="0.3">
      <c r="G639" s="18"/>
    </row>
    <row r="640" spans="1:30" x14ac:dyDescent="0.3">
      <c r="G640" s="18"/>
    </row>
    <row r="641" spans="7:7" x14ac:dyDescent="0.3">
      <c r="G641" s="18"/>
    </row>
    <row r="642" spans="7:7" x14ac:dyDescent="0.3">
      <c r="G642" s="18"/>
    </row>
    <row r="643" spans="7:7" x14ac:dyDescent="0.3">
      <c r="G643" s="18"/>
    </row>
    <row r="644" spans="7:7" x14ac:dyDescent="0.3">
      <c r="G644" s="18"/>
    </row>
    <row r="645" spans="7:7" x14ac:dyDescent="0.3">
      <c r="G645" s="18"/>
    </row>
    <row r="646" spans="7:7" x14ac:dyDescent="0.3">
      <c r="G646" s="18"/>
    </row>
    <row r="647" spans="7:7" x14ac:dyDescent="0.3">
      <c r="G647" s="18"/>
    </row>
    <row r="648" spans="7:7" x14ac:dyDescent="0.3">
      <c r="G648" s="18"/>
    </row>
    <row r="649" spans="7:7" x14ac:dyDescent="0.3">
      <c r="G649" s="18"/>
    </row>
    <row r="650" spans="7:7" x14ac:dyDescent="0.3">
      <c r="G650" s="18"/>
    </row>
    <row r="651" spans="7:7" x14ac:dyDescent="0.3">
      <c r="G651" s="18"/>
    </row>
    <row r="652" spans="7:7" x14ac:dyDescent="0.3">
      <c r="G652" s="18"/>
    </row>
    <row r="653" spans="7:7" x14ac:dyDescent="0.3">
      <c r="G653" s="18"/>
    </row>
    <row r="654" spans="7:7" x14ac:dyDescent="0.3">
      <c r="G654" s="18"/>
    </row>
    <row r="655" spans="7:7" x14ac:dyDescent="0.3">
      <c r="G655" s="18"/>
    </row>
    <row r="656" spans="7:7" x14ac:dyDescent="0.3">
      <c r="G656" s="18"/>
    </row>
    <row r="657" spans="7:7" x14ac:dyDescent="0.3">
      <c r="G657" s="18"/>
    </row>
    <row r="658" spans="7:7" x14ac:dyDescent="0.3">
      <c r="G658" s="18"/>
    </row>
    <row r="659" spans="7:7" x14ac:dyDescent="0.3">
      <c r="G659" s="18"/>
    </row>
    <row r="660" spans="7:7" x14ac:dyDescent="0.3">
      <c r="G660" s="18"/>
    </row>
    <row r="661" spans="7:7" x14ac:dyDescent="0.3">
      <c r="G661" s="18"/>
    </row>
    <row r="662" spans="7:7" x14ac:dyDescent="0.3">
      <c r="G662" s="18"/>
    </row>
    <row r="663" spans="7:7" x14ac:dyDescent="0.3">
      <c r="G663" s="18"/>
    </row>
    <row r="664" spans="7:7" x14ac:dyDescent="0.3">
      <c r="G664" s="18"/>
    </row>
    <row r="665" spans="7:7" x14ac:dyDescent="0.3">
      <c r="G665" s="18"/>
    </row>
    <row r="666" spans="7:7" x14ac:dyDescent="0.3">
      <c r="G666" s="18"/>
    </row>
    <row r="667" spans="7:7" x14ac:dyDescent="0.3">
      <c r="G667" s="18"/>
    </row>
    <row r="668" spans="7:7" x14ac:dyDescent="0.3">
      <c r="G668" s="18"/>
    </row>
    <row r="669" spans="7:7" x14ac:dyDescent="0.3">
      <c r="G669" s="18"/>
    </row>
    <row r="670" spans="7:7" x14ac:dyDescent="0.3">
      <c r="G670" s="18"/>
    </row>
    <row r="671" spans="7:7" x14ac:dyDescent="0.3">
      <c r="G671" s="18"/>
    </row>
    <row r="672" spans="7:7" x14ac:dyDescent="0.3">
      <c r="G672" s="18"/>
    </row>
    <row r="673" spans="7:7" x14ac:dyDescent="0.3">
      <c r="G673" s="18"/>
    </row>
    <row r="674" spans="7:7" x14ac:dyDescent="0.3">
      <c r="G674" s="18"/>
    </row>
    <row r="675" spans="7:7" x14ac:dyDescent="0.3">
      <c r="G675" s="18"/>
    </row>
    <row r="676" spans="7:7" x14ac:dyDescent="0.3">
      <c r="G676" s="18"/>
    </row>
    <row r="677" spans="7:7" x14ac:dyDescent="0.3">
      <c r="G677" s="18"/>
    </row>
    <row r="678" spans="7:7" x14ac:dyDescent="0.3">
      <c r="G678" s="18"/>
    </row>
    <row r="679" spans="7:7" x14ac:dyDescent="0.3">
      <c r="G679" s="18"/>
    </row>
    <row r="680" spans="7:7" x14ac:dyDescent="0.3">
      <c r="G680" s="18"/>
    </row>
    <row r="681" spans="7:7" x14ac:dyDescent="0.3">
      <c r="G681" s="18"/>
    </row>
    <row r="682" spans="7:7" x14ac:dyDescent="0.3">
      <c r="G682" s="18"/>
    </row>
    <row r="683" spans="7:7" x14ac:dyDescent="0.3">
      <c r="G683" s="18"/>
    </row>
    <row r="684" spans="7:7" x14ac:dyDescent="0.3">
      <c r="G684" s="18"/>
    </row>
    <row r="685" spans="7:7" x14ac:dyDescent="0.3">
      <c r="G685" s="18"/>
    </row>
    <row r="686" spans="7:7" x14ac:dyDescent="0.3">
      <c r="G686" s="18"/>
    </row>
    <row r="687" spans="7:7" x14ac:dyDescent="0.3">
      <c r="G687" s="18"/>
    </row>
    <row r="688" spans="7:7" x14ac:dyDescent="0.3">
      <c r="G688" s="18"/>
    </row>
    <row r="689" spans="7:7" x14ac:dyDescent="0.3">
      <c r="G689" s="18"/>
    </row>
    <row r="690" spans="7:7" x14ac:dyDescent="0.3">
      <c r="G690" s="18"/>
    </row>
    <row r="691" spans="7:7" x14ac:dyDescent="0.3">
      <c r="G691" s="18"/>
    </row>
    <row r="692" spans="7:7" x14ac:dyDescent="0.3">
      <c r="G692" s="18"/>
    </row>
    <row r="693" spans="7:7" x14ac:dyDescent="0.3">
      <c r="G693" s="18"/>
    </row>
    <row r="694" spans="7:7" x14ac:dyDescent="0.3">
      <c r="G694" s="18"/>
    </row>
    <row r="695" spans="7:7" x14ac:dyDescent="0.3">
      <c r="G695" s="18"/>
    </row>
    <row r="696" spans="7:7" x14ac:dyDescent="0.3">
      <c r="G696" s="18"/>
    </row>
    <row r="697" spans="7:7" x14ac:dyDescent="0.3">
      <c r="G697" s="18"/>
    </row>
    <row r="698" spans="7:7" x14ac:dyDescent="0.3">
      <c r="G698" s="18"/>
    </row>
    <row r="699" spans="7:7" x14ac:dyDescent="0.3">
      <c r="G699" s="18"/>
    </row>
    <row r="700" spans="7:7" x14ac:dyDescent="0.3">
      <c r="G700" s="18"/>
    </row>
    <row r="701" spans="7:7" x14ac:dyDescent="0.3">
      <c r="G701" s="18"/>
    </row>
    <row r="702" spans="7:7" x14ac:dyDescent="0.3">
      <c r="G702" s="18"/>
    </row>
    <row r="703" spans="7:7" x14ac:dyDescent="0.3">
      <c r="G703" s="18"/>
    </row>
    <row r="704" spans="7:7" x14ac:dyDescent="0.3">
      <c r="G704" s="18"/>
    </row>
    <row r="705" spans="7:7" x14ac:dyDescent="0.3">
      <c r="G705" s="18"/>
    </row>
    <row r="706" spans="7:7" x14ac:dyDescent="0.3">
      <c r="G706" s="18"/>
    </row>
    <row r="707" spans="7:7" x14ac:dyDescent="0.3">
      <c r="G707" s="18"/>
    </row>
    <row r="708" spans="7:7" x14ac:dyDescent="0.3">
      <c r="G708" s="18"/>
    </row>
    <row r="709" spans="7:7" x14ac:dyDescent="0.3">
      <c r="G709" s="18"/>
    </row>
    <row r="710" spans="7:7" x14ac:dyDescent="0.3">
      <c r="G710" s="18"/>
    </row>
    <row r="711" spans="7:7" x14ac:dyDescent="0.3">
      <c r="G711" s="18"/>
    </row>
    <row r="712" spans="7:7" x14ac:dyDescent="0.3">
      <c r="G712" s="18"/>
    </row>
  </sheetData>
  <conditionalFormatting sqref="C160:C238 B81:C159 B160:B554">
    <cfRule type="cellIs" dxfId="7" priority="2" stopIfTrue="1" operator="lessThan">
      <formula>0</formula>
    </cfRule>
  </conditionalFormatting>
  <conditionalFormatting sqref="B555:B633">
    <cfRule type="cellIs" dxfId="6" priority="1" stopIfTrue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0"/>
  <sheetViews>
    <sheetView workbookViewId="0">
      <selection activeCell="F88" sqref="F88"/>
    </sheetView>
  </sheetViews>
  <sheetFormatPr defaultColWidth="8.77734375" defaultRowHeight="14.4" x14ac:dyDescent="0.3"/>
  <cols>
    <col min="5" max="5" width="18.109375" customWidth="1"/>
    <col min="6" max="6" width="14.33203125" customWidth="1"/>
    <col min="7" max="7" width="21.77734375" customWidth="1"/>
    <col min="8" max="8" width="20.109375" customWidth="1"/>
    <col min="9" max="9" width="17.33203125" customWidth="1"/>
  </cols>
  <sheetData>
    <row r="1" spans="1:31" x14ac:dyDescent="0.3">
      <c r="A1" s="36" t="s">
        <v>169</v>
      </c>
      <c r="B1" s="36" t="s">
        <v>1</v>
      </c>
      <c r="C1" s="36" t="s">
        <v>2</v>
      </c>
      <c r="D1" s="35" t="s">
        <v>206</v>
      </c>
      <c r="E1" s="35" t="s">
        <v>207</v>
      </c>
      <c r="F1" s="35" t="s">
        <v>208</v>
      </c>
      <c r="G1" s="56" t="s">
        <v>211</v>
      </c>
      <c r="H1" s="49" t="s">
        <v>188</v>
      </c>
      <c r="I1" s="50" t="s">
        <v>189</v>
      </c>
      <c r="J1" s="36" t="s">
        <v>190</v>
      </c>
      <c r="K1" s="50" t="s">
        <v>191</v>
      </c>
      <c r="L1" s="50" t="s">
        <v>192</v>
      </c>
      <c r="M1" s="34" t="s">
        <v>173</v>
      </c>
      <c r="N1" s="35" t="s">
        <v>174</v>
      </c>
      <c r="O1" s="36" t="s">
        <v>175</v>
      </c>
      <c r="P1" s="36" t="s">
        <v>176</v>
      </c>
      <c r="Q1" s="36" t="s">
        <v>177</v>
      </c>
      <c r="R1" s="36" t="s">
        <v>178</v>
      </c>
      <c r="S1" s="36" t="s">
        <v>179</v>
      </c>
      <c r="T1" s="49" t="s">
        <v>193</v>
      </c>
      <c r="U1" s="50" t="s">
        <v>194</v>
      </c>
      <c r="V1" s="36" t="s">
        <v>195</v>
      </c>
      <c r="W1" s="50" t="s">
        <v>196</v>
      </c>
      <c r="X1" s="50" t="s">
        <v>197</v>
      </c>
      <c r="Y1" s="34" t="s">
        <v>198</v>
      </c>
      <c r="Z1" s="35" t="s">
        <v>199</v>
      </c>
      <c r="AA1" s="36" t="s">
        <v>200</v>
      </c>
      <c r="AB1" s="36" t="s">
        <v>201</v>
      </c>
      <c r="AC1" s="36" t="s">
        <v>202</v>
      </c>
      <c r="AD1" s="36" t="s">
        <v>203</v>
      </c>
      <c r="AE1" s="36" t="s">
        <v>204</v>
      </c>
    </row>
    <row r="2" spans="1:31" x14ac:dyDescent="0.3">
      <c r="A2" s="2" t="s">
        <v>3</v>
      </c>
      <c r="B2" s="38">
        <v>1</v>
      </c>
      <c r="C2" s="39">
        <v>2017</v>
      </c>
      <c r="D2" s="40">
        <v>1554224</v>
      </c>
      <c r="E2" s="16">
        <v>808776560.08560002</v>
      </c>
      <c r="F2" s="17">
        <v>520373.22810971912</v>
      </c>
      <c r="G2" s="17">
        <v>567722.7913086256</v>
      </c>
      <c r="H2">
        <v>824</v>
      </c>
      <c r="I2" s="51">
        <v>0.23</v>
      </c>
      <c r="J2" s="17">
        <v>17.041872107093837</v>
      </c>
      <c r="K2">
        <v>0.13919380681299071</v>
      </c>
      <c r="L2">
        <v>0.18379856423647867</v>
      </c>
      <c r="M2">
        <v>17.4039</v>
      </c>
      <c r="N2">
        <v>74.8</v>
      </c>
      <c r="O2">
        <v>316</v>
      </c>
      <c r="P2">
        <v>0.34200000000000003</v>
      </c>
      <c r="Q2">
        <v>72.8</v>
      </c>
      <c r="R2">
        <v>0.91233299999999995</v>
      </c>
      <c r="S2">
        <v>160</v>
      </c>
      <c r="T2">
        <v>822</v>
      </c>
      <c r="U2">
        <v>0.23</v>
      </c>
      <c r="V2">
        <v>18.481570452880987</v>
      </c>
      <c r="W2">
        <v>0.10295620253994028</v>
      </c>
      <c r="X2">
        <v>0.19358130159368508</v>
      </c>
      <c r="Y2">
        <v>13</v>
      </c>
      <c r="Z2">
        <v>69.400000000000006</v>
      </c>
      <c r="AA2">
        <v>326</v>
      </c>
      <c r="AB2">
        <v>0.34100000000000003</v>
      </c>
      <c r="AC2">
        <v>72.5</v>
      </c>
      <c r="AD2">
        <v>0.90743499999999999</v>
      </c>
      <c r="AE2">
        <v>153</v>
      </c>
    </row>
    <row r="3" spans="1:31" x14ac:dyDescent="0.3">
      <c r="A3" s="2" t="s">
        <v>4</v>
      </c>
      <c r="B3" s="3">
        <v>2</v>
      </c>
      <c r="C3" s="8">
        <v>2017</v>
      </c>
      <c r="D3" s="11">
        <v>1213075</v>
      </c>
      <c r="E3" s="16">
        <v>328972206.37910002</v>
      </c>
      <c r="F3" s="17">
        <v>271188.67867122812</v>
      </c>
      <c r="G3" s="17">
        <v>307007.25656049763</v>
      </c>
      <c r="H3">
        <v>613</v>
      </c>
      <c r="I3" s="51">
        <v>0.28999999999999998</v>
      </c>
      <c r="J3" s="17">
        <v>16.156052650553466</v>
      </c>
      <c r="K3">
        <v>4.1417922713452715E-4</v>
      </c>
      <c r="L3">
        <v>0.15640670507102378</v>
      </c>
      <c r="M3">
        <v>9.9132999999999996</v>
      </c>
      <c r="N3">
        <v>67.8</v>
      </c>
      <c r="O3">
        <v>223</v>
      </c>
      <c r="P3">
        <v>0.30299999999999999</v>
      </c>
      <c r="Q3">
        <v>75.3</v>
      </c>
      <c r="R3">
        <v>0.65456800000000004</v>
      </c>
      <c r="S3">
        <v>65</v>
      </c>
      <c r="T3">
        <v>625</v>
      </c>
      <c r="U3">
        <v>0.22</v>
      </c>
      <c r="V3">
        <v>21.547200001011095</v>
      </c>
      <c r="W3">
        <v>5.7324450523287343E-4</v>
      </c>
      <c r="X3">
        <v>0.14791869955164674</v>
      </c>
      <c r="Y3">
        <v>6.2</v>
      </c>
      <c r="Z3">
        <v>68.3</v>
      </c>
      <c r="AA3">
        <v>252</v>
      </c>
      <c r="AB3">
        <v>0.30399999999999999</v>
      </c>
      <c r="AC3">
        <v>75</v>
      </c>
      <c r="AD3">
        <v>0.64979299999999995</v>
      </c>
      <c r="AE3">
        <v>75</v>
      </c>
    </row>
    <row r="4" spans="1:31" x14ac:dyDescent="0.3">
      <c r="A4" t="s">
        <v>5</v>
      </c>
      <c r="B4" s="3">
        <v>3</v>
      </c>
      <c r="C4" s="8">
        <v>2017</v>
      </c>
      <c r="D4" s="11">
        <v>1394996</v>
      </c>
      <c r="E4" s="16">
        <v>434377541.39540005</v>
      </c>
      <c r="F4" s="17">
        <v>311382.64295768598</v>
      </c>
      <c r="G4" s="17">
        <v>371517.54396851378</v>
      </c>
      <c r="H4">
        <v>733</v>
      </c>
      <c r="I4" s="51">
        <v>1.2</v>
      </c>
      <c r="J4" s="17">
        <v>17.456282683174717</v>
      </c>
      <c r="K4">
        <v>3.8514695731834219E-3</v>
      </c>
      <c r="L4">
        <v>0.29992897190490714</v>
      </c>
      <c r="M4">
        <v>16.486550000000001</v>
      </c>
      <c r="N4">
        <v>72.400000000000006</v>
      </c>
      <c r="O4">
        <v>197</v>
      </c>
      <c r="P4">
        <v>0.222</v>
      </c>
      <c r="Q4">
        <v>82.7</v>
      </c>
      <c r="R4">
        <v>0.65941300000000003</v>
      </c>
      <c r="S4">
        <v>226</v>
      </c>
      <c r="T4">
        <v>737</v>
      </c>
      <c r="U4">
        <v>1.05</v>
      </c>
      <c r="V4">
        <v>16.386673102385867</v>
      </c>
      <c r="W4">
        <v>2.8583874162034437E-3</v>
      </c>
      <c r="X4">
        <v>0.33035842873066051</v>
      </c>
      <c r="Y4">
        <v>8.9</v>
      </c>
      <c r="Z4">
        <v>73</v>
      </c>
      <c r="AA4">
        <v>222</v>
      </c>
      <c r="AB4">
        <v>0.222</v>
      </c>
      <c r="AC4">
        <v>83.4</v>
      </c>
      <c r="AD4">
        <v>0.6676430000000001</v>
      </c>
      <c r="AE4">
        <v>221</v>
      </c>
    </row>
    <row r="5" spans="1:31" x14ac:dyDescent="0.3">
      <c r="A5" t="s">
        <v>6</v>
      </c>
      <c r="B5" s="3">
        <v>4</v>
      </c>
      <c r="C5" s="8">
        <v>2017</v>
      </c>
      <c r="D5" s="11">
        <v>2343280</v>
      </c>
      <c r="E5" s="16">
        <v>848167791.73559999</v>
      </c>
      <c r="F5" s="17">
        <v>361957.50901966478</v>
      </c>
      <c r="G5" s="17">
        <v>382463.09711804544</v>
      </c>
      <c r="H5">
        <v>1179</v>
      </c>
      <c r="I5" s="51">
        <v>0.93</v>
      </c>
      <c r="J5" s="17">
        <v>32.475694314846734</v>
      </c>
      <c r="K5">
        <v>5.3276749324352064E-3</v>
      </c>
      <c r="L5">
        <v>0.13799885884792357</v>
      </c>
      <c r="M5">
        <v>14.9009</v>
      </c>
      <c r="N5">
        <v>77.8</v>
      </c>
      <c r="O5">
        <v>373</v>
      </c>
      <c r="P5">
        <v>0.32200000000000001</v>
      </c>
      <c r="Q5">
        <v>81.8</v>
      </c>
      <c r="R5">
        <v>0.61920299999999995</v>
      </c>
      <c r="S5">
        <v>452</v>
      </c>
      <c r="T5">
        <v>1165</v>
      </c>
      <c r="U5">
        <v>0.78</v>
      </c>
      <c r="V5">
        <v>32.731341205026624</v>
      </c>
      <c r="W5">
        <v>4.1838121720709802E-3</v>
      </c>
      <c r="X5">
        <v>0.14874507024003933</v>
      </c>
      <c r="Y5">
        <v>8.8000000000000007</v>
      </c>
      <c r="Z5">
        <v>78</v>
      </c>
      <c r="AA5">
        <v>381</v>
      </c>
      <c r="AB5">
        <v>0.32500000000000001</v>
      </c>
      <c r="AC5">
        <v>83.8</v>
      </c>
      <c r="AD5">
        <v>0.60686399999999996</v>
      </c>
      <c r="AE5">
        <v>571</v>
      </c>
    </row>
    <row r="6" spans="1:31" x14ac:dyDescent="0.3">
      <c r="A6" t="s">
        <v>7</v>
      </c>
      <c r="B6" s="3">
        <v>5</v>
      </c>
      <c r="C6" s="8">
        <v>2017</v>
      </c>
      <c r="D6" s="11">
        <v>987203</v>
      </c>
      <c r="E6" s="16">
        <v>204812646.07749999</v>
      </c>
      <c r="F6" s="17">
        <v>207467.60907077874</v>
      </c>
      <c r="G6" s="17">
        <v>236926.10723086013</v>
      </c>
      <c r="H6">
        <v>544</v>
      </c>
      <c r="I6" s="51">
        <v>0.28000000000000003</v>
      </c>
      <c r="J6" s="17">
        <v>14.268205965508624</v>
      </c>
      <c r="K6">
        <v>9.7767616610811427E-4</v>
      </c>
      <c r="L6">
        <v>0.16588679308899931</v>
      </c>
      <c r="M6">
        <v>8.6528000000000009</v>
      </c>
      <c r="N6">
        <v>66.900000000000006</v>
      </c>
      <c r="O6">
        <v>260</v>
      </c>
      <c r="P6">
        <v>0.185</v>
      </c>
      <c r="Q6">
        <v>83.3</v>
      </c>
      <c r="R6">
        <v>0.63105200000000006</v>
      </c>
      <c r="S6">
        <v>649</v>
      </c>
      <c r="T6">
        <v>536</v>
      </c>
      <c r="U6">
        <v>0.31</v>
      </c>
      <c r="V6">
        <v>11.314315129925088</v>
      </c>
      <c r="W6">
        <v>2.0199039835595216E-3</v>
      </c>
      <c r="X6">
        <v>0.14427582530367222</v>
      </c>
      <c r="Y6">
        <v>2.4</v>
      </c>
      <c r="Z6">
        <v>74.400000000000006</v>
      </c>
      <c r="AA6">
        <v>278</v>
      </c>
      <c r="AB6">
        <v>0.18600000000000003</v>
      </c>
      <c r="AC6">
        <v>84.5</v>
      </c>
      <c r="AD6">
        <v>0.63151499999999994</v>
      </c>
      <c r="AE6">
        <v>458</v>
      </c>
    </row>
    <row r="7" spans="1:31" x14ac:dyDescent="0.3">
      <c r="A7" t="s">
        <v>8</v>
      </c>
      <c r="B7" s="3">
        <v>6</v>
      </c>
      <c r="C7" s="8">
        <v>2017</v>
      </c>
      <c r="D7" s="11">
        <v>1048957</v>
      </c>
      <c r="E7" s="16">
        <v>431495725.24970001</v>
      </c>
      <c r="F7" s="17">
        <v>411356.92430643016</v>
      </c>
      <c r="G7" s="17">
        <v>396471.81022490328</v>
      </c>
      <c r="H7">
        <v>539</v>
      </c>
      <c r="I7" s="51">
        <v>1.33</v>
      </c>
      <c r="J7" s="17">
        <v>19.4792589472763</v>
      </c>
      <c r="K7">
        <v>3.4629208520916433E-3</v>
      </c>
      <c r="L7">
        <v>0.36216737589998343</v>
      </c>
      <c r="M7">
        <v>15.855650000000002</v>
      </c>
      <c r="N7">
        <v>74.7</v>
      </c>
      <c r="O7">
        <v>184</v>
      </c>
      <c r="P7">
        <v>0.24299999999999999</v>
      </c>
      <c r="Q7">
        <v>72.5</v>
      </c>
      <c r="R7">
        <v>0.59626600000000007</v>
      </c>
      <c r="S7">
        <v>218</v>
      </c>
      <c r="T7">
        <v>543</v>
      </c>
      <c r="U7">
        <v>2.27</v>
      </c>
      <c r="V7">
        <v>20.623291570432738</v>
      </c>
      <c r="W7">
        <v>3.8091131275685705E-3</v>
      </c>
      <c r="X7">
        <v>0.33312973703435722</v>
      </c>
      <c r="Y7">
        <v>6.7</v>
      </c>
      <c r="Z7">
        <v>69.599999999999994</v>
      </c>
      <c r="AA7">
        <v>188</v>
      </c>
      <c r="AB7">
        <v>0.24199999999999999</v>
      </c>
      <c r="AC7">
        <v>76.8</v>
      </c>
      <c r="AD7">
        <v>0.59488099999999999</v>
      </c>
      <c r="AE7">
        <v>168</v>
      </c>
    </row>
    <row r="8" spans="1:31" x14ac:dyDescent="0.3">
      <c r="A8" t="s">
        <v>9</v>
      </c>
      <c r="B8" s="3">
        <v>7</v>
      </c>
      <c r="C8" s="8">
        <v>2017</v>
      </c>
      <c r="D8" s="11">
        <v>620092</v>
      </c>
      <c r="E8" s="16">
        <v>174156402.76190001</v>
      </c>
      <c r="F8" s="17">
        <v>280855.74844039272</v>
      </c>
      <c r="G8" s="17">
        <v>305941.36923187983</v>
      </c>
      <c r="H8">
        <v>327</v>
      </c>
      <c r="I8" s="51">
        <v>7.0000000000000007E-2</v>
      </c>
      <c r="J8" s="17">
        <v>12.123640226438436</v>
      </c>
      <c r="K8">
        <v>5.6987653843293667E-4</v>
      </c>
      <c r="L8">
        <v>0.21937975025766157</v>
      </c>
      <c r="M8">
        <v>5.9267500000000002</v>
      </c>
      <c r="N8">
        <v>70</v>
      </c>
      <c r="O8">
        <v>168</v>
      </c>
      <c r="P8">
        <v>0.27600000000000002</v>
      </c>
      <c r="Q8">
        <v>100.9</v>
      </c>
      <c r="R8">
        <v>0.59179099999999996</v>
      </c>
      <c r="S8">
        <v>44</v>
      </c>
      <c r="T8">
        <v>328</v>
      </c>
      <c r="U8">
        <v>0.08</v>
      </c>
      <c r="V8">
        <v>15.526266690399945</v>
      </c>
      <c r="W8">
        <v>8.0889312165660816E-4</v>
      </c>
      <c r="X8">
        <v>0.20870078738064593</v>
      </c>
      <c r="Y8">
        <v>7.9</v>
      </c>
      <c r="Z8">
        <v>70.5</v>
      </c>
      <c r="AA8">
        <v>176</v>
      </c>
      <c r="AB8">
        <v>0.28000000000000003</v>
      </c>
      <c r="AC8">
        <v>99.2</v>
      </c>
      <c r="AD8">
        <v>0.59144599999999992</v>
      </c>
      <c r="AE8">
        <v>36</v>
      </c>
    </row>
    <row r="9" spans="1:31" x14ac:dyDescent="0.3">
      <c r="A9" t="s">
        <v>10</v>
      </c>
      <c r="B9" s="3">
        <v>8</v>
      </c>
      <c r="C9" s="8">
        <v>2017</v>
      </c>
      <c r="D9" s="11">
        <v>1115926</v>
      </c>
      <c r="E9" s="16">
        <v>389662964.58390003</v>
      </c>
      <c r="F9" s="17">
        <v>349183.51627607929</v>
      </c>
      <c r="G9" s="17">
        <v>408167.75653783814</v>
      </c>
      <c r="H9">
        <v>573</v>
      </c>
      <c r="I9" s="51">
        <v>1.47</v>
      </c>
      <c r="J9" s="17">
        <v>24.927163468308862</v>
      </c>
      <c r="K9">
        <v>9.1369282281076353E-2</v>
      </c>
      <c r="L9">
        <v>0.17052861164075223</v>
      </c>
      <c r="M9">
        <v>9.1694999999999993</v>
      </c>
      <c r="N9">
        <v>73.2</v>
      </c>
      <c r="O9">
        <v>368</v>
      </c>
      <c r="P9">
        <v>0.32299999999999995</v>
      </c>
      <c r="Q9">
        <v>84.6</v>
      </c>
      <c r="R9">
        <v>0.62500100000000003</v>
      </c>
      <c r="S9">
        <v>232</v>
      </c>
      <c r="T9">
        <v>570</v>
      </c>
      <c r="U9">
        <v>1.31</v>
      </c>
      <c r="V9">
        <v>24.711275626874453</v>
      </c>
      <c r="W9">
        <v>8.2851258688009841E-2</v>
      </c>
      <c r="X9">
        <v>0.17537653777912562</v>
      </c>
      <c r="Y9">
        <v>4.8</v>
      </c>
      <c r="Z9">
        <v>71.900000000000006</v>
      </c>
      <c r="AA9">
        <v>397</v>
      </c>
      <c r="AB9">
        <v>0.32500000000000001</v>
      </c>
      <c r="AC9">
        <v>85.3</v>
      </c>
      <c r="AD9">
        <v>0.63363000000000003</v>
      </c>
      <c r="AE9">
        <v>341</v>
      </c>
    </row>
    <row r="10" spans="1:31" x14ac:dyDescent="0.3">
      <c r="A10" t="s">
        <v>11</v>
      </c>
      <c r="B10" s="3">
        <v>9</v>
      </c>
      <c r="C10" s="8">
        <v>2017</v>
      </c>
      <c r="D10" s="11">
        <v>1167649</v>
      </c>
      <c r="E10" s="16">
        <v>507253845.99789995</v>
      </c>
      <c r="F10" s="17">
        <v>434423.226498631</v>
      </c>
      <c r="G10" s="17">
        <v>452640.64568197966</v>
      </c>
      <c r="H10">
        <v>599</v>
      </c>
      <c r="I10" s="51">
        <v>0.06</v>
      </c>
      <c r="J10" s="17">
        <v>27.267148055914781</v>
      </c>
      <c r="K10">
        <v>4.5092971182624265E-3</v>
      </c>
      <c r="L10">
        <v>0.38899142214467214</v>
      </c>
      <c r="M10">
        <v>25.767499999999998</v>
      </c>
      <c r="N10">
        <v>69.3</v>
      </c>
      <c r="O10">
        <v>189</v>
      </c>
      <c r="P10">
        <v>0.36599999999999999</v>
      </c>
      <c r="Q10">
        <v>80.900000000000006</v>
      </c>
      <c r="R10">
        <v>0.77661199999999997</v>
      </c>
      <c r="S10">
        <v>56</v>
      </c>
      <c r="T10">
        <v>597</v>
      </c>
      <c r="U10">
        <v>7.0000000000000007E-2</v>
      </c>
      <c r="V10">
        <v>25.513701077377466</v>
      </c>
      <c r="W10">
        <v>4.5340917211903692E-3</v>
      </c>
      <c r="X10">
        <v>0.38836972197880953</v>
      </c>
      <c r="Y10">
        <v>18</v>
      </c>
      <c r="Z10">
        <v>72</v>
      </c>
      <c r="AA10">
        <v>192</v>
      </c>
      <c r="AB10">
        <v>0.36599999999999999</v>
      </c>
      <c r="AC10">
        <v>82</v>
      </c>
      <c r="AD10">
        <v>0.76277000000000006</v>
      </c>
      <c r="AE10">
        <v>55</v>
      </c>
    </row>
    <row r="11" spans="1:31" x14ac:dyDescent="0.3">
      <c r="A11" t="s">
        <v>12</v>
      </c>
      <c r="B11" s="3">
        <v>10</v>
      </c>
      <c r="C11" s="8">
        <v>2017</v>
      </c>
      <c r="D11" s="11">
        <v>8024182</v>
      </c>
      <c r="E11" s="16">
        <v>4288114076.724</v>
      </c>
      <c r="F11" s="17">
        <v>534398.90529950592</v>
      </c>
      <c r="G11" s="17">
        <v>571945.77104140387</v>
      </c>
      <c r="H11">
        <v>4097</v>
      </c>
      <c r="I11" s="51">
        <v>2.79</v>
      </c>
      <c r="J11" s="17">
        <v>16.314122715884988</v>
      </c>
      <c r="K11">
        <v>2.2507665470859854E-3</v>
      </c>
      <c r="L11">
        <v>0.20024641666398815</v>
      </c>
      <c r="M11">
        <v>16.158850000000001</v>
      </c>
      <c r="N11">
        <v>84.5</v>
      </c>
      <c r="O11">
        <v>103</v>
      </c>
      <c r="P11">
        <v>0.20600000000000002</v>
      </c>
      <c r="Q11">
        <v>66.8</v>
      </c>
      <c r="R11">
        <v>0.81696899999999995</v>
      </c>
      <c r="S11">
        <v>3126</v>
      </c>
      <c r="T11">
        <v>3996</v>
      </c>
      <c r="U11">
        <v>2.5499999999999998</v>
      </c>
      <c r="V11">
        <v>14.767032330394869</v>
      </c>
      <c r="W11">
        <v>1.5276917371319725E-3</v>
      </c>
      <c r="X11">
        <v>0.17569073628000925</v>
      </c>
      <c r="Y11">
        <v>7.1</v>
      </c>
      <c r="Z11">
        <v>79.099999999999994</v>
      </c>
      <c r="AA11">
        <v>117</v>
      </c>
      <c r="AB11">
        <v>0.20399999999999999</v>
      </c>
      <c r="AC11">
        <v>69</v>
      </c>
      <c r="AD11">
        <v>0.81535799999999992</v>
      </c>
      <c r="AE11">
        <v>2293</v>
      </c>
    </row>
    <row r="12" spans="1:31" x14ac:dyDescent="0.3">
      <c r="A12" t="s">
        <v>13</v>
      </c>
      <c r="B12" s="3">
        <v>11</v>
      </c>
      <c r="C12" s="8">
        <v>2017</v>
      </c>
      <c r="D12" s="11">
        <v>748637</v>
      </c>
      <c r="E12" s="16">
        <v>225480760.08870003</v>
      </c>
      <c r="F12" s="17">
        <v>301188.37312168651</v>
      </c>
      <c r="G12" s="17">
        <v>334337.37431999348</v>
      </c>
      <c r="H12">
        <v>380</v>
      </c>
      <c r="I12" s="51">
        <v>0.42</v>
      </c>
      <c r="J12" s="17">
        <v>18.894921390940748</v>
      </c>
      <c r="K12">
        <v>1.0914750451418585E-3</v>
      </c>
      <c r="L12">
        <v>0.16635646662418224</v>
      </c>
      <c r="M12">
        <v>9.3915500000000005</v>
      </c>
      <c r="N12">
        <v>69.400000000000006</v>
      </c>
      <c r="O12">
        <v>414</v>
      </c>
      <c r="P12">
        <v>0.33200000000000002</v>
      </c>
      <c r="Q12">
        <v>91.2</v>
      </c>
      <c r="R12">
        <v>0.57699199999999995</v>
      </c>
      <c r="S12">
        <v>56</v>
      </c>
      <c r="T12">
        <v>385</v>
      </c>
      <c r="U12">
        <v>0.28000000000000003</v>
      </c>
      <c r="V12">
        <v>19.072106380567941</v>
      </c>
      <c r="W12">
        <v>1.2086802006903009E-3</v>
      </c>
      <c r="X12">
        <v>0.16658259569253656</v>
      </c>
      <c r="Y12">
        <v>5.8</v>
      </c>
      <c r="Z12">
        <v>67.400000000000006</v>
      </c>
      <c r="AA12">
        <v>406</v>
      </c>
      <c r="AB12">
        <v>0.33299999999999996</v>
      </c>
      <c r="AC12">
        <v>92.9</v>
      </c>
      <c r="AD12">
        <v>0.57979199999999997</v>
      </c>
      <c r="AE12">
        <v>65</v>
      </c>
    </row>
    <row r="13" spans="1:31" x14ac:dyDescent="0.3">
      <c r="A13" t="s">
        <v>14</v>
      </c>
      <c r="B13" s="3">
        <v>12</v>
      </c>
      <c r="C13" s="8">
        <v>2017</v>
      </c>
      <c r="D13" s="11">
        <v>1131938</v>
      </c>
      <c r="E13" s="16">
        <v>373118059.58660001</v>
      </c>
      <c r="F13" s="17">
        <v>329627.6470854411</v>
      </c>
      <c r="G13" s="17">
        <v>372390.93725910044</v>
      </c>
      <c r="H13">
        <v>541</v>
      </c>
      <c r="I13" s="51">
        <v>0.4</v>
      </c>
      <c r="J13" s="17">
        <v>15.757622314888625</v>
      </c>
      <c r="K13">
        <v>1.9716236116598617E-3</v>
      </c>
      <c r="L13">
        <v>0.27609683516594868</v>
      </c>
      <c r="M13">
        <v>14.19495</v>
      </c>
      <c r="N13">
        <v>68.900000000000006</v>
      </c>
      <c r="O13">
        <v>291</v>
      </c>
      <c r="P13">
        <v>0.28600000000000003</v>
      </c>
      <c r="Q13">
        <v>78.099999999999994</v>
      </c>
      <c r="R13">
        <v>0.667296</v>
      </c>
      <c r="S13">
        <v>148</v>
      </c>
      <c r="T13">
        <v>538</v>
      </c>
      <c r="U13">
        <v>0.55000000000000004</v>
      </c>
      <c r="V13">
        <v>13.897074721615638</v>
      </c>
      <c r="W13">
        <v>2.4071115046024349E-3</v>
      </c>
      <c r="X13">
        <v>0.26697311641383836</v>
      </c>
      <c r="Y13">
        <v>8.6999999999999993</v>
      </c>
      <c r="Z13">
        <v>65</v>
      </c>
      <c r="AA13">
        <v>293</v>
      </c>
      <c r="AB13">
        <v>0.28699999999999998</v>
      </c>
      <c r="AC13">
        <v>78.8</v>
      </c>
      <c r="AD13">
        <v>0.67199500000000001</v>
      </c>
      <c r="AE13">
        <v>189</v>
      </c>
    </row>
    <row r="14" spans="1:31" x14ac:dyDescent="0.3">
      <c r="A14" t="s">
        <v>15</v>
      </c>
      <c r="B14" s="3">
        <v>13</v>
      </c>
      <c r="C14" s="8">
        <v>2017</v>
      </c>
      <c r="D14" s="11">
        <v>937675</v>
      </c>
      <c r="E14" s="16">
        <v>292161155.95049995</v>
      </c>
      <c r="F14" s="17">
        <v>311580.40467166126</v>
      </c>
      <c r="G14" s="17">
        <v>353858.08567562298</v>
      </c>
      <c r="H14">
        <v>523</v>
      </c>
      <c r="I14" s="51">
        <v>0.51</v>
      </c>
      <c r="J14" s="17">
        <v>18.333125754505993</v>
      </c>
      <c r="K14">
        <v>2.3822281789833465E-3</v>
      </c>
      <c r="L14">
        <v>0.20668673796544473</v>
      </c>
      <c r="M14">
        <v>11.75825</v>
      </c>
      <c r="N14">
        <v>71</v>
      </c>
      <c r="O14">
        <v>229</v>
      </c>
      <c r="P14">
        <v>0.27600000000000002</v>
      </c>
      <c r="Q14">
        <v>96.6</v>
      </c>
      <c r="R14">
        <v>0.63622800000000002</v>
      </c>
      <c r="S14">
        <v>44</v>
      </c>
      <c r="T14">
        <v>519</v>
      </c>
      <c r="U14">
        <v>0.5</v>
      </c>
      <c r="V14">
        <v>20.698933299967752</v>
      </c>
      <c r="W14">
        <v>2.5878043072703688E-3</v>
      </c>
      <c r="X14">
        <v>0.21624597666373971</v>
      </c>
      <c r="Y14">
        <v>6.2</v>
      </c>
      <c r="Z14">
        <v>70.599999999999994</v>
      </c>
      <c r="AA14">
        <v>254</v>
      </c>
      <c r="AB14">
        <v>0.27399999999999997</v>
      </c>
      <c r="AC14">
        <v>98.4</v>
      </c>
      <c r="AD14">
        <v>0.63609000000000004</v>
      </c>
      <c r="AE14">
        <v>38</v>
      </c>
    </row>
    <row r="15" spans="1:31" x14ac:dyDescent="0.3">
      <c r="A15" t="s">
        <v>16</v>
      </c>
      <c r="B15" s="3">
        <v>14</v>
      </c>
      <c r="C15" s="8">
        <v>2017</v>
      </c>
      <c r="D15" s="11">
        <v>1036355</v>
      </c>
      <c r="E15" s="16">
        <v>324102593.38530004</v>
      </c>
      <c r="F15" s="17">
        <v>312733.17867458548</v>
      </c>
      <c r="G15" s="17">
        <v>336251.2905735462</v>
      </c>
      <c r="H15">
        <v>516</v>
      </c>
      <c r="I15" s="51">
        <v>0.34</v>
      </c>
      <c r="J15" s="17">
        <v>34.648375530769329</v>
      </c>
      <c r="K15">
        <v>3.0699506283922483E-4</v>
      </c>
      <c r="L15">
        <v>0.11580450502616234</v>
      </c>
      <c r="M15">
        <v>13.991600000000002</v>
      </c>
      <c r="N15">
        <v>75.900000000000006</v>
      </c>
      <c r="O15">
        <v>276</v>
      </c>
      <c r="P15">
        <v>0.4</v>
      </c>
      <c r="Q15">
        <v>76.7</v>
      </c>
      <c r="R15">
        <v>0.51197700000000002</v>
      </c>
      <c r="S15">
        <v>66</v>
      </c>
      <c r="T15">
        <v>522</v>
      </c>
      <c r="U15">
        <v>0.52</v>
      </c>
      <c r="V15">
        <v>32.759113963609636</v>
      </c>
      <c r="W15">
        <v>2.9563795478818695E-4</v>
      </c>
      <c r="X15">
        <v>0.12080248912569293</v>
      </c>
      <c r="Y15">
        <v>10</v>
      </c>
      <c r="Z15">
        <v>71.400000000000006</v>
      </c>
      <c r="AA15">
        <v>286</v>
      </c>
      <c r="AB15">
        <v>0.40299999999999997</v>
      </c>
      <c r="AC15">
        <v>80.599999999999994</v>
      </c>
      <c r="AD15">
        <v>0.50779299999999994</v>
      </c>
      <c r="AE15">
        <v>114</v>
      </c>
    </row>
    <row r="16" spans="1:31" x14ac:dyDescent="0.3">
      <c r="A16" t="s">
        <v>17</v>
      </c>
      <c r="B16" s="3">
        <v>15</v>
      </c>
      <c r="C16" s="8">
        <v>2017</v>
      </c>
      <c r="D16" s="11">
        <v>1287871</v>
      </c>
      <c r="E16" s="16">
        <v>402394179.54809999</v>
      </c>
      <c r="F16" s="17">
        <v>312449.13469446864</v>
      </c>
      <c r="G16" s="17">
        <v>324669.45331303845</v>
      </c>
      <c r="H16">
        <v>688</v>
      </c>
      <c r="I16" s="51">
        <v>1.1000000000000001</v>
      </c>
      <c r="J16" s="17">
        <v>23.948345442940632</v>
      </c>
      <c r="K16">
        <v>1.1282191011315857E-3</v>
      </c>
      <c r="L16">
        <v>0.16798889391539953</v>
      </c>
      <c r="M16">
        <v>14.9756</v>
      </c>
      <c r="N16">
        <v>72</v>
      </c>
      <c r="O16">
        <v>195</v>
      </c>
      <c r="P16">
        <v>0.24199999999999999</v>
      </c>
      <c r="Q16">
        <v>93.5</v>
      </c>
      <c r="R16">
        <v>0.60724500000000003</v>
      </c>
      <c r="S16">
        <v>151</v>
      </c>
      <c r="T16">
        <v>689</v>
      </c>
      <c r="U16">
        <v>1.2</v>
      </c>
      <c r="V16">
        <v>23.507334586523864</v>
      </c>
      <c r="W16">
        <v>8.1745086224869958E-4</v>
      </c>
      <c r="X16">
        <v>0.15994983171031646</v>
      </c>
      <c r="Y16">
        <v>7.5</v>
      </c>
      <c r="Z16">
        <v>73.400000000000006</v>
      </c>
      <c r="AA16">
        <v>199</v>
      </c>
      <c r="AB16">
        <v>0.24299999999999999</v>
      </c>
      <c r="AC16">
        <v>94.1</v>
      </c>
      <c r="AD16">
        <v>0.616564</v>
      </c>
      <c r="AE16">
        <v>143</v>
      </c>
    </row>
    <row r="17" spans="1:31" x14ac:dyDescent="0.3">
      <c r="A17" t="s">
        <v>18</v>
      </c>
      <c r="B17" s="3">
        <v>16</v>
      </c>
      <c r="C17" s="8">
        <v>2017</v>
      </c>
      <c r="D17" s="11">
        <v>1533698</v>
      </c>
      <c r="E17" s="16">
        <v>574140374.18899989</v>
      </c>
      <c r="F17" s="17">
        <v>374350.34419357654</v>
      </c>
      <c r="G17" s="17">
        <v>454031.71894320293</v>
      </c>
      <c r="H17">
        <v>792</v>
      </c>
      <c r="I17" s="51">
        <v>1.01</v>
      </c>
      <c r="J17" s="17">
        <v>21.628854341700883</v>
      </c>
      <c r="K17">
        <v>4.7205415546327754E-3</v>
      </c>
      <c r="L17">
        <v>0.38860520150545058</v>
      </c>
      <c r="M17">
        <v>15.331349999999999</v>
      </c>
      <c r="N17">
        <v>81.5</v>
      </c>
      <c r="O17">
        <v>218</v>
      </c>
      <c r="P17">
        <v>0.24600000000000002</v>
      </c>
      <c r="Q17">
        <v>84.1</v>
      </c>
      <c r="R17">
        <v>0.74052800000000008</v>
      </c>
      <c r="S17">
        <v>147</v>
      </c>
      <c r="T17">
        <v>800</v>
      </c>
      <c r="U17">
        <v>1.01</v>
      </c>
      <c r="V17">
        <v>20.380026448991178</v>
      </c>
      <c r="W17">
        <v>3.0695580398817004E-3</v>
      </c>
      <c r="X17">
        <v>0.38212135941234804</v>
      </c>
      <c r="Y17">
        <v>10.3</v>
      </c>
      <c r="Z17">
        <v>79.5</v>
      </c>
      <c r="AA17">
        <v>217</v>
      </c>
      <c r="AB17">
        <v>0.24100000000000002</v>
      </c>
      <c r="AC17">
        <v>83.8</v>
      </c>
      <c r="AD17">
        <v>0.73784899999999998</v>
      </c>
      <c r="AE17">
        <v>198</v>
      </c>
    </row>
    <row r="18" spans="1:31" x14ac:dyDescent="0.3">
      <c r="A18" t="s">
        <v>19</v>
      </c>
      <c r="B18" s="3">
        <v>17</v>
      </c>
      <c r="C18" s="8">
        <v>2017</v>
      </c>
      <c r="D18" s="11">
        <v>1255397</v>
      </c>
      <c r="E18" s="16">
        <v>510523467.28659993</v>
      </c>
      <c r="F18" s="17">
        <v>406662.96580810688</v>
      </c>
      <c r="G18" s="17">
        <v>447102.33281041955</v>
      </c>
      <c r="H18">
        <v>671</v>
      </c>
      <c r="I18" s="51">
        <v>1.3</v>
      </c>
      <c r="J18" s="17">
        <v>16.047451340820135</v>
      </c>
      <c r="K18">
        <v>1.1712299575033181E-3</v>
      </c>
      <c r="L18">
        <v>0.26205889463845272</v>
      </c>
      <c r="M18">
        <v>16.31925</v>
      </c>
      <c r="N18">
        <v>65.8</v>
      </c>
      <c r="O18">
        <v>247</v>
      </c>
      <c r="P18">
        <v>0.182</v>
      </c>
      <c r="Q18">
        <v>92.8</v>
      </c>
      <c r="R18">
        <v>0.53100999999999998</v>
      </c>
      <c r="S18">
        <v>143</v>
      </c>
      <c r="T18">
        <v>678</v>
      </c>
      <c r="U18">
        <v>1.75</v>
      </c>
      <c r="V18">
        <v>17.712312151832815</v>
      </c>
      <c r="W18">
        <v>1.1029940629003034E-3</v>
      </c>
      <c r="X18">
        <v>0.25552079933331567</v>
      </c>
      <c r="Y18">
        <v>6.4</v>
      </c>
      <c r="Z18">
        <v>74.599999999999994</v>
      </c>
      <c r="AA18">
        <v>266</v>
      </c>
      <c r="AB18">
        <v>0.183</v>
      </c>
      <c r="AC18">
        <v>93.5</v>
      </c>
      <c r="AD18">
        <v>0.52535900000000002</v>
      </c>
      <c r="AE18">
        <v>164</v>
      </c>
    </row>
    <row r="19" spans="1:31" x14ac:dyDescent="0.3">
      <c r="A19" t="s">
        <v>20</v>
      </c>
      <c r="B19" s="3">
        <v>18</v>
      </c>
      <c r="C19" s="8">
        <v>2017</v>
      </c>
      <c r="D19" s="11">
        <v>12571383</v>
      </c>
      <c r="E19" s="16">
        <v>15383951321.3318</v>
      </c>
      <c r="F19" s="17">
        <v>1223727.8365738916</v>
      </c>
      <c r="G19" s="17">
        <v>1338602.0987898954</v>
      </c>
      <c r="H19">
        <v>7195</v>
      </c>
      <c r="I19" s="51">
        <v>2.17</v>
      </c>
      <c r="J19" s="17">
        <v>12.139827397672519</v>
      </c>
      <c r="K19">
        <v>0</v>
      </c>
      <c r="L19">
        <v>0.12285163637108037</v>
      </c>
      <c r="M19">
        <v>27.067250000000005</v>
      </c>
      <c r="N19">
        <v>82.1</v>
      </c>
      <c r="O19">
        <v>572</v>
      </c>
      <c r="P19">
        <v>0</v>
      </c>
      <c r="Q19">
        <v>61.4</v>
      </c>
      <c r="R19">
        <v>0.99769400000000008</v>
      </c>
      <c r="S19">
        <v>5547</v>
      </c>
      <c r="T19">
        <v>7234</v>
      </c>
      <c r="U19">
        <v>2.1800000000000002</v>
      </c>
      <c r="V19">
        <v>11.323185884141306</v>
      </c>
      <c r="W19">
        <v>0</v>
      </c>
      <c r="X19">
        <v>0.10488771605399566</v>
      </c>
      <c r="Y19">
        <v>14.899999999999999</v>
      </c>
      <c r="Z19">
        <v>80.099999999999994</v>
      </c>
      <c r="AA19">
        <v>595</v>
      </c>
      <c r="AB19">
        <v>0</v>
      </c>
      <c r="AC19">
        <v>64.599999999999994</v>
      </c>
      <c r="AD19">
        <v>0.99768299999999999</v>
      </c>
      <c r="AE19">
        <v>8834</v>
      </c>
    </row>
    <row r="20" spans="1:31" x14ac:dyDescent="0.3">
      <c r="A20" t="s">
        <v>21</v>
      </c>
      <c r="B20" s="3">
        <v>19</v>
      </c>
      <c r="C20" s="8">
        <v>2017</v>
      </c>
      <c r="D20" s="11">
        <v>578819</v>
      </c>
      <c r="E20" s="16">
        <v>249636918.16000003</v>
      </c>
      <c r="F20" s="17">
        <v>431286.66847494646</v>
      </c>
      <c r="G20" s="17">
        <v>467056.76844485488</v>
      </c>
      <c r="H20">
        <v>319</v>
      </c>
      <c r="I20" s="51">
        <v>0.35</v>
      </c>
      <c r="J20" s="17">
        <v>15.349851275375967</v>
      </c>
      <c r="K20">
        <v>0.16297692433140779</v>
      </c>
      <c r="L20">
        <v>0.15891681894118248</v>
      </c>
      <c r="M20">
        <v>8.2139500000000005</v>
      </c>
      <c r="N20">
        <v>77.7</v>
      </c>
      <c r="O20">
        <v>187</v>
      </c>
      <c r="P20">
        <v>0.21</v>
      </c>
      <c r="Q20">
        <v>81.3</v>
      </c>
      <c r="R20">
        <v>0.79426199999999991</v>
      </c>
      <c r="S20">
        <v>33</v>
      </c>
      <c r="T20">
        <v>327</v>
      </c>
      <c r="U20">
        <v>0.39</v>
      </c>
      <c r="V20">
        <v>13.984032829801196</v>
      </c>
      <c r="W20">
        <v>0.12278179074763165</v>
      </c>
      <c r="X20">
        <v>0.16365885053017767</v>
      </c>
      <c r="Y20">
        <v>4</v>
      </c>
      <c r="Z20">
        <v>79.5</v>
      </c>
      <c r="AA20">
        <v>192</v>
      </c>
      <c r="AB20">
        <v>0.20899999999999999</v>
      </c>
      <c r="AC20">
        <v>80.900000000000006</v>
      </c>
      <c r="AD20">
        <v>0.79546800000000006</v>
      </c>
      <c r="AE20">
        <v>41</v>
      </c>
    </row>
    <row r="21" spans="1:31" x14ac:dyDescent="0.3">
      <c r="A21" t="s">
        <v>22</v>
      </c>
      <c r="B21" s="3">
        <v>20</v>
      </c>
      <c r="C21" s="8">
        <v>2017</v>
      </c>
      <c r="D21" s="11">
        <v>803653</v>
      </c>
      <c r="E21" s="16">
        <v>557324940.94749999</v>
      </c>
      <c r="F21" s="17">
        <v>693489.52961974882</v>
      </c>
      <c r="G21" s="17">
        <v>718453.99433477828</v>
      </c>
      <c r="H21">
        <v>445</v>
      </c>
      <c r="I21" s="51">
        <v>0.39</v>
      </c>
      <c r="J21" s="17">
        <v>22.043611751724725</v>
      </c>
      <c r="K21">
        <v>0.35059293851017703</v>
      </c>
      <c r="L21">
        <v>0.11076705868142485</v>
      </c>
      <c r="M21">
        <v>8.2110000000000003</v>
      </c>
      <c r="N21">
        <v>77.3</v>
      </c>
      <c r="O21">
        <v>195</v>
      </c>
      <c r="P21">
        <v>0.22399999999999998</v>
      </c>
      <c r="Q21">
        <v>105.9</v>
      </c>
      <c r="R21">
        <v>0.86005300000000007</v>
      </c>
      <c r="S21">
        <v>38</v>
      </c>
      <c r="T21">
        <v>466</v>
      </c>
      <c r="U21">
        <v>0.41</v>
      </c>
      <c r="V21">
        <v>34.608367489036105</v>
      </c>
      <c r="W21">
        <v>0.33106174899770646</v>
      </c>
      <c r="X21">
        <v>0.11132050444038154</v>
      </c>
      <c r="Y21">
        <v>3.1</v>
      </c>
      <c r="Z21">
        <v>80.3</v>
      </c>
      <c r="AA21">
        <v>201</v>
      </c>
      <c r="AB21">
        <v>0.22399999999999998</v>
      </c>
      <c r="AC21">
        <v>106.3</v>
      </c>
      <c r="AD21">
        <v>0.85485500000000003</v>
      </c>
      <c r="AE21">
        <v>49</v>
      </c>
    </row>
    <row r="22" spans="1:31" x14ac:dyDescent="0.3">
      <c r="A22" t="s">
        <v>23</v>
      </c>
      <c r="B22" s="3">
        <v>21</v>
      </c>
      <c r="C22" s="8">
        <v>2017</v>
      </c>
      <c r="D22" s="11">
        <v>1100864</v>
      </c>
      <c r="E22" s="16">
        <v>724935712.77139163</v>
      </c>
      <c r="F22" s="17">
        <v>658515.23237329198</v>
      </c>
      <c r="G22" s="17">
        <v>714076.62486296718</v>
      </c>
      <c r="H22">
        <v>590</v>
      </c>
      <c r="I22" s="51">
        <v>0.2</v>
      </c>
      <c r="J22" s="17">
        <v>28.38402042132147</v>
      </c>
      <c r="K22">
        <v>0.27947090449861067</v>
      </c>
      <c r="L22">
        <v>0.16383195681661269</v>
      </c>
      <c r="M22">
        <v>8.5601500000000001</v>
      </c>
      <c r="N22">
        <v>71.8</v>
      </c>
      <c r="O22">
        <v>164</v>
      </c>
      <c r="P22">
        <v>0.22899999999999998</v>
      </c>
      <c r="Q22">
        <v>96.6</v>
      </c>
      <c r="R22">
        <v>0.61477099999999996</v>
      </c>
      <c r="S22">
        <v>97</v>
      </c>
      <c r="T22">
        <v>593</v>
      </c>
      <c r="U22">
        <v>0.22</v>
      </c>
      <c r="V22">
        <v>23.761802323812038</v>
      </c>
      <c r="W22">
        <v>0.28637527386411854</v>
      </c>
      <c r="X22">
        <v>0.13586646419426998</v>
      </c>
      <c r="Y22">
        <v>3.6000000000000005</v>
      </c>
      <c r="Z22">
        <v>74</v>
      </c>
      <c r="AA22">
        <v>164</v>
      </c>
      <c r="AB22">
        <v>0.23</v>
      </c>
      <c r="AC22">
        <v>98.2</v>
      </c>
      <c r="AD22">
        <v>0.62277000000000005</v>
      </c>
      <c r="AE22">
        <v>50</v>
      </c>
    </row>
    <row r="23" spans="1:31" x14ac:dyDescent="0.3">
      <c r="A23" t="s">
        <v>24</v>
      </c>
      <c r="B23" s="3">
        <v>22</v>
      </c>
      <c r="C23" s="8">
        <v>2017</v>
      </c>
      <c r="D23" s="11">
        <v>1179666</v>
      </c>
      <c r="E23" s="16">
        <v>513374683.57549995</v>
      </c>
      <c r="F23" s="17">
        <v>435186.47106511495</v>
      </c>
      <c r="G23" s="17">
        <v>442728.04837620718</v>
      </c>
      <c r="H23">
        <v>586</v>
      </c>
      <c r="I23" s="51">
        <v>0.09</v>
      </c>
      <c r="J23" s="17">
        <v>25.482094793936721</v>
      </c>
      <c r="K23">
        <v>3.7897781862669211E-4</v>
      </c>
      <c r="L23">
        <v>0.35596661870455926</v>
      </c>
      <c r="M23">
        <v>7.8956999999999997</v>
      </c>
      <c r="N23">
        <v>70.400000000000006</v>
      </c>
      <c r="O23">
        <v>162</v>
      </c>
      <c r="P23">
        <v>0.27800000000000002</v>
      </c>
      <c r="Q23">
        <v>76.2</v>
      </c>
      <c r="R23">
        <v>0.58946599999999993</v>
      </c>
      <c r="S23">
        <v>83</v>
      </c>
      <c r="T23">
        <v>611</v>
      </c>
      <c r="U23">
        <v>0.08</v>
      </c>
      <c r="V23">
        <v>22.386408218983053</v>
      </c>
      <c r="W23">
        <v>3.6620228916557597E-4</v>
      </c>
      <c r="X23">
        <v>0.34210036899197493</v>
      </c>
      <c r="Y23">
        <v>5.6</v>
      </c>
      <c r="Z23">
        <v>66.099999999999994</v>
      </c>
      <c r="AA23">
        <v>176</v>
      </c>
      <c r="AB23">
        <v>0.27899999999999997</v>
      </c>
      <c r="AC23">
        <v>78.099999999999994</v>
      </c>
      <c r="AD23">
        <v>0.58470999999999995</v>
      </c>
      <c r="AE23">
        <v>70</v>
      </c>
    </row>
    <row r="24" spans="1:31" x14ac:dyDescent="0.3">
      <c r="A24" t="s">
        <v>25</v>
      </c>
      <c r="B24" s="3">
        <v>23</v>
      </c>
      <c r="C24" s="8">
        <v>2017</v>
      </c>
      <c r="D24" s="11">
        <v>992214</v>
      </c>
      <c r="E24" s="16">
        <v>425788063.41830003</v>
      </c>
      <c r="F24" s="17">
        <v>429129.26386676671</v>
      </c>
      <c r="G24" s="17">
        <v>452078.74728670774</v>
      </c>
      <c r="H24">
        <v>520</v>
      </c>
      <c r="I24" s="51">
        <v>0.24</v>
      </c>
      <c r="J24" s="17">
        <v>29.192818041468836</v>
      </c>
      <c r="K24">
        <v>3.1190764583705066E-2</v>
      </c>
      <c r="L24">
        <v>0.21021002972258293</v>
      </c>
      <c r="M24">
        <v>7.5682</v>
      </c>
      <c r="N24">
        <v>77.900000000000006</v>
      </c>
      <c r="O24">
        <v>238</v>
      </c>
      <c r="P24">
        <v>0.23199999999999998</v>
      </c>
      <c r="Q24">
        <v>84.1</v>
      </c>
      <c r="R24">
        <v>0.868757</v>
      </c>
      <c r="S24">
        <v>78</v>
      </c>
      <c r="T24">
        <v>524</v>
      </c>
      <c r="U24">
        <v>0.31</v>
      </c>
      <c r="V24">
        <v>21.448902156319821</v>
      </c>
      <c r="W24">
        <v>2.8670187315426164E-2</v>
      </c>
      <c r="X24">
        <v>0.2100422335955919</v>
      </c>
      <c r="Y24">
        <v>3.6000000000000005</v>
      </c>
      <c r="Z24">
        <v>85.2</v>
      </c>
      <c r="AA24">
        <v>251</v>
      </c>
      <c r="AB24">
        <v>0.23100000000000001</v>
      </c>
      <c r="AC24">
        <v>84.6</v>
      </c>
      <c r="AD24">
        <v>0.86702699999999988</v>
      </c>
      <c r="AE24">
        <v>52</v>
      </c>
    </row>
    <row r="25" spans="1:31" x14ac:dyDescent="0.3">
      <c r="A25" t="s">
        <v>26</v>
      </c>
      <c r="B25" s="3">
        <v>24</v>
      </c>
      <c r="C25" s="8">
        <v>2017</v>
      </c>
      <c r="D25" s="11">
        <v>1856619</v>
      </c>
      <c r="E25" s="16">
        <v>969112396.04649997</v>
      </c>
      <c r="F25" s="17">
        <v>521976.98938042752</v>
      </c>
      <c r="G25" s="17">
        <v>552038.19045720261</v>
      </c>
      <c r="H25">
        <v>990</v>
      </c>
      <c r="I25" s="51">
        <v>0.68</v>
      </c>
      <c r="J25" s="17">
        <v>33.68171918360035</v>
      </c>
      <c r="K25">
        <v>5.9438237307808499E-3</v>
      </c>
      <c r="L25">
        <v>0.284729367349775</v>
      </c>
      <c r="M25">
        <v>12.537800000000002</v>
      </c>
      <c r="N25">
        <v>75.3</v>
      </c>
      <c r="O25">
        <v>44</v>
      </c>
      <c r="P25">
        <v>0.35700000000000004</v>
      </c>
      <c r="Q25">
        <v>61.9</v>
      </c>
      <c r="R25">
        <v>0.78385099999999996</v>
      </c>
      <c r="S25">
        <v>79</v>
      </c>
      <c r="T25">
        <v>966</v>
      </c>
      <c r="U25">
        <v>0.66</v>
      </c>
      <c r="V25">
        <v>27.704895192594741</v>
      </c>
      <c r="W25">
        <v>5.6942792992522627E-3</v>
      </c>
      <c r="X25">
        <v>0.2945796700650673</v>
      </c>
      <c r="Y25">
        <v>6.8000000000000007</v>
      </c>
      <c r="Z25">
        <v>77.099999999999994</v>
      </c>
      <c r="AA25">
        <v>50</v>
      </c>
      <c r="AB25">
        <v>0.35</v>
      </c>
      <c r="AC25">
        <v>64.7</v>
      </c>
      <c r="AD25">
        <v>0.77940100000000001</v>
      </c>
      <c r="AE25">
        <v>88</v>
      </c>
    </row>
    <row r="26" spans="1:31" x14ac:dyDescent="0.3">
      <c r="A26" t="s">
        <v>27</v>
      </c>
      <c r="B26" s="3">
        <v>25</v>
      </c>
      <c r="C26" s="8">
        <v>2017</v>
      </c>
      <c r="D26" s="11">
        <v>719418</v>
      </c>
      <c r="E26" s="16">
        <v>473350968.76650006</v>
      </c>
      <c r="F26" s="17">
        <v>657963.75509995583</v>
      </c>
      <c r="G26" s="17">
        <v>789531.49483306089</v>
      </c>
      <c r="H26">
        <v>440</v>
      </c>
      <c r="I26" s="51">
        <v>0.47</v>
      </c>
      <c r="J26" s="17">
        <v>23.629638337358205</v>
      </c>
      <c r="K26">
        <v>0.12485675441641966</v>
      </c>
      <c r="L26">
        <v>9.025554083023371E-2</v>
      </c>
      <c r="M26">
        <v>15.091550000000002</v>
      </c>
      <c r="N26">
        <v>81.900000000000006</v>
      </c>
      <c r="O26">
        <v>117</v>
      </c>
      <c r="P26">
        <v>7.0000000000000007E-2</v>
      </c>
      <c r="Q26">
        <v>102.2</v>
      </c>
      <c r="R26">
        <v>0.9525579999999999</v>
      </c>
      <c r="S26">
        <v>30</v>
      </c>
      <c r="T26">
        <v>445</v>
      </c>
      <c r="U26">
        <v>0.51</v>
      </c>
      <c r="V26">
        <v>18.306943051113851</v>
      </c>
      <c r="W26">
        <v>0.14372095133262389</v>
      </c>
      <c r="X26">
        <v>8.5076234409849419E-2</v>
      </c>
      <c r="Y26">
        <v>5.7</v>
      </c>
      <c r="Z26">
        <v>81.8</v>
      </c>
      <c r="AA26">
        <v>129</v>
      </c>
      <c r="AB26">
        <v>7.0000000000000007E-2</v>
      </c>
      <c r="AC26">
        <v>105.3</v>
      </c>
      <c r="AD26">
        <v>0.94614000000000009</v>
      </c>
      <c r="AE26">
        <v>29</v>
      </c>
    </row>
    <row r="27" spans="1:31" x14ac:dyDescent="0.3">
      <c r="A27" t="s">
        <v>28</v>
      </c>
      <c r="B27" s="3">
        <v>26</v>
      </c>
      <c r="C27" s="8">
        <v>2017</v>
      </c>
      <c r="D27" s="11">
        <v>606830</v>
      </c>
      <c r="E27" s="16">
        <v>257982111.93280002</v>
      </c>
      <c r="F27" s="17">
        <v>425130.78116243437</v>
      </c>
      <c r="G27" s="17">
        <v>461178.9931265912</v>
      </c>
      <c r="H27">
        <v>316</v>
      </c>
      <c r="I27" s="51">
        <v>1.07</v>
      </c>
      <c r="J27" s="17">
        <v>27.650703567767437</v>
      </c>
      <c r="K27">
        <v>8.3878659980328608E-3</v>
      </c>
      <c r="L27">
        <v>0.31890327677280889</v>
      </c>
      <c r="M27">
        <v>15.6997</v>
      </c>
      <c r="N27">
        <v>72.099999999999994</v>
      </c>
      <c r="O27">
        <v>133</v>
      </c>
      <c r="P27">
        <v>0.28300000000000003</v>
      </c>
      <c r="Q27">
        <v>82.2</v>
      </c>
      <c r="R27">
        <v>0.72243999999999997</v>
      </c>
      <c r="S27">
        <v>48</v>
      </c>
      <c r="T27">
        <v>321</v>
      </c>
      <c r="U27">
        <v>0.67</v>
      </c>
      <c r="V27">
        <v>31.116370712029873</v>
      </c>
      <c r="W27">
        <v>1.0285506941809165E-2</v>
      </c>
      <c r="X27">
        <v>0.34508752301240841</v>
      </c>
      <c r="Y27">
        <v>6.3</v>
      </c>
      <c r="Z27">
        <v>72.5</v>
      </c>
      <c r="AA27">
        <v>188</v>
      </c>
      <c r="AB27">
        <v>0.28600000000000003</v>
      </c>
      <c r="AC27">
        <v>83.2</v>
      </c>
      <c r="AD27">
        <v>0.7289270000000001</v>
      </c>
      <c r="AE27">
        <v>49</v>
      </c>
    </row>
    <row r="28" spans="1:31" x14ac:dyDescent="0.3">
      <c r="A28" t="s">
        <v>29</v>
      </c>
      <c r="B28" s="3">
        <v>27</v>
      </c>
      <c r="C28" s="8">
        <v>2017</v>
      </c>
      <c r="D28" s="11">
        <v>629303</v>
      </c>
      <c r="E28" s="16">
        <v>160385550.14070001</v>
      </c>
      <c r="F28" s="17">
        <v>254862.20491670945</v>
      </c>
      <c r="G28" s="17">
        <v>278775.94017002691</v>
      </c>
      <c r="H28">
        <v>319</v>
      </c>
      <c r="I28" s="51">
        <v>0.26</v>
      </c>
      <c r="J28" s="17">
        <v>17.645754412959029</v>
      </c>
      <c r="K28">
        <v>3.446501385541752E-3</v>
      </c>
      <c r="L28">
        <v>0.15925396153494165</v>
      </c>
      <c r="M28">
        <v>12.602449999999997</v>
      </c>
      <c r="N28">
        <v>68.599999999999994</v>
      </c>
      <c r="O28">
        <v>195</v>
      </c>
      <c r="P28">
        <v>0.29499999999999998</v>
      </c>
      <c r="Q28">
        <v>84</v>
      </c>
      <c r="R28">
        <v>0.73068600000000006</v>
      </c>
      <c r="S28">
        <v>39</v>
      </c>
      <c r="T28">
        <v>334</v>
      </c>
      <c r="U28">
        <v>0.27</v>
      </c>
      <c r="V28">
        <v>17.12986060207492</v>
      </c>
      <c r="W28">
        <v>3.5701838957008063E-3</v>
      </c>
      <c r="X28">
        <v>0.15424055947564344</v>
      </c>
      <c r="Y28">
        <v>7.0000000000000009</v>
      </c>
      <c r="Z28">
        <v>75.8</v>
      </c>
      <c r="AA28">
        <v>200</v>
      </c>
      <c r="AB28">
        <v>0.29600000000000004</v>
      </c>
      <c r="AC28">
        <v>86.3</v>
      </c>
      <c r="AD28">
        <v>0.72979499999999997</v>
      </c>
      <c r="AE28">
        <v>38</v>
      </c>
    </row>
    <row r="29" spans="1:31" x14ac:dyDescent="0.3">
      <c r="A29" t="s">
        <v>30</v>
      </c>
      <c r="B29" s="3">
        <v>28</v>
      </c>
      <c r="C29" s="8">
        <v>2017</v>
      </c>
      <c r="D29" s="11">
        <v>5450085</v>
      </c>
      <c r="E29" s="16">
        <v>4144957389.4584994</v>
      </c>
      <c r="F29" s="17">
        <v>760530.77877840423</v>
      </c>
      <c r="G29" s="17">
        <v>907601.27399022807</v>
      </c>
      <c r="H29">
        <v>3049</v>
      </c>
      <c r="I29" s="51">
        <v>2.82</v>
      </c>
      <c r="J29" s="17">
        <v>15.698331648508326</v>
      </c>
      <c r="K29">
        <v>2.4504660584198979E-3</v>
      </c>
      <c r="L29">
        <v>0.15058961068579285</v>
      </c>
      <c r="M29">
        <v>25.393450000000001</v>
      </c>
      <c r="N29">
        <v>87.6</v>
      </c>
      <c r="O29">
        <v>549</v>
      </c>
      <c r="P29">
        <v>0</v>
      </c>
      <c r="Q29">
        <v>82.3</v>
      </c>
      <c r="R29">
        <v>0.98483599999999993</v>
      </c>
      <c r="S29">
        <v>1631</v>
      </c>
      <c r="T29">
        <v>3020</v>
      </c>
      <c r="U29">
        <v>2.79</v>
      </c>
      <c r="V29">
        <v>16.552493076910373</v>
      </c>
      <c r="W29">
        <v>2.855971666407262E-3</v>
      </c>
      <c r="X29">
        <v>0.15003856754071329</v>
      </c>
      <c r="Y29">
        <v>13.8</v>
      </c>
      <c r="Z29">
        <v>88.6</v>
      </c>
      <c r="AA29">
        <v>556</v>
      </c>
      <c r="AB29">
        <v>0</v>
      </c>
      <c r="AC29">
        <v>81.7</v>
      </c>
      <c r="AD29">
        <v>0.98331999999999997</v>
      </c>
      <c r="AE29">
        <v>2027</v>
      </c>
    </row>
    <row r="30" spans="1:31" x14ac:dyDescent="0.3">
      <c r="A30" t="s">
        <v>31</v>
      </c>
      <c r="B30" s="3">
        <v>29</v>
      </c>
      <c r="C30" s="8">
        <v>2017</v>
      </c>
      <c r="D30" s="11">
        <v>471202</v>
      </c>
      <c r="E30" s="16">
        <v>103687537.72729999</v>
      </c>
      <c r="F30" s="17">
        <v>220049.01873782367</v>
      </c>
      <c r="G30" s="17">
        <v>254904.01232516457</v>
      </c>
      <c r="H30">
        <v>200</v>
      </c>
      <c r="I30" s="51">
        <v>0.22</v>
      </c>
      <c r="J30" s="17">
        <v>18.999024741488135</v>
      </c>
      <c r="K30">
        <v>1.1769237009373589E-2</v>
      </c>
      <c r="L30">
        <v>0.15025557378952661</v>
      </c>
      <c r="M30">
        <v>11.4</v>
      </c>
      <c r="N30">
        <v>75.900000000000006</v>
      </c>
      <c r="O30">
        <v>275</v>
      </c>
      <c r="P30">
        <v>0.498</v>
      </c>
      <c r="Q30">
        <v>72</v>
      </c>
      <c r="R30">
        <v>0.92896400000000001</v>
      </c>
      <c r="S30">
        <v>5</v>
      </c>
      <c r="T30">
        <v>202</v>
      </c>
      <c r="U30">
        <v>0.22</v>
      </c>
      <c r="V30">
        <v>18.924968373742736</v>
      </c>
      <c r="W30">
        <v>1.058144652289455E-2</v>
      </c>
      <c r="X30">
        <v>0.15857810725897464</v>
      </c>
      <c r="Y30">
        <v>2.8</v>
      </c>
      <c r="Z30">
        <v>75.099999999999994</v>
      </c>
      <c r="AA30">
        <v>261</v>
      </c>
      <c r="AB30">
        <v>0.496</v>
      </c>
      <c r="AC30">
        <v>72</v>
      </c>
      <c r="AD30">
        <v>0.92212700000000003</v>
      </c>
      <c r="AE30">
        <v>9</v>
      </c>
    </row>
    <row r="31" spans="1:31" x14ac:dyDescent="0.3">
      <c r="A31" t="s">
        <v>32</v>
      </c>
      <c r="B31" s="3">
        <v>30</v>
      </c>
      <c r="C31" s="8">
        <v>2017</v>
      </c>
      <c r="D31" s="11">
        <v>275685</v>
      </c>
      <c r="E31" s="16">
        <v>70610740.590499997</v>
      </c>
      <c r="F31" s="17">
        <v>256128.3370168852</v>
      </c>
      <c r="G31" s="17">
        <v>276483.90330756526</v>
      </c>
      <c r="H31">
        <v>140</v>
      </c>
      <c r="I31" s="51">
        <v>0.08</v>
      </c>
      <c r="J31" s="17">
        <v>14.006458505196134</v>
      </c>
      <c r="K31">
        <v>9.5469839875915834E-3</v>
      </c>
      <c r="L31">
        <v>7.0686300830376482E-3</v>
      </c>
      <c r="M31">
        <v>6.8055500000000002</v>
      </c>
      <c r="N31">
        <v>77.900000000000006</v>
      </c>
      <c r="O31">
        <v>299</v>
      </c>
      <c r="P31">
        <v>0.54400000000000004</v>
      </c>
      <c r="Q31">
        <v>78.5</v>
      </c>
      <c r="R31">
        <v>0.79297499999999999</v>
      </c>
      <c r="S31">
        <v>15</v>
      </c>
      <c r="T31">
        <v>145</v>
      </c>
      <c r="U31">
        <v>0.1</v>
      </c>
      <c r="V31">
        <v>13.137333571003476</v>
      </c>
      <c r="W31">
        <v>8.743303767536157E-3</v>
      </c>
      <c r="X31">
        <v>8.5530103098397248E-3</v>
      </c>
      <c r="Y31">
        <v>2</v>
      </c>
      <c r="Z31">
        <v>72.900000000000006</v>
      </c>
      <c r="AA31">
        <v>350</v>
      </c>
      <c r="AB31">
        <v>0.54500000000000004</v>
      </c>
      <c r="AC31">
        <v>77.7</v>
      </c>
      <c r="AD31">
        <v>0.78686199999999995</v>
      </c>
      <c r="AE31">
        <v>13</v>
      </c>
    </row>
    <row r="32" spans="1:31" x14ac:dyDescent="0.3">
      <c r="A32" t="s">
        <v>33</v>
      </c>
      <c r="B32" s="3">
        <v>31</v>
      </c>
      <c r="C32" s="8">
        <v>2017</v>
      </c>
      <c r="D32" s="11">
        <v>5673078</v>
      </c>
      <c r="E32" s="16">
        <v>2331860690.7827997</v>
      </c>
      <c r="F32" s="17">
        <v>411039.77255077398</v>
      </c>
      <c r="G32" s="17">
        <v>465664.08753010834</v>
      </c>
      <c r="H32">
        <v>2786</v>
      </c>
      <c r="I32" s="51">
        <v>0.22</v>
      </c>
      <c r="J32" s="17">
        <v>20.771539249548663</v>
      </c>
      <c r="K32">
        <v>9.3587306018573079E-3</v>
      </c>
      <c r="L32">
        <v>0.11338131115836769</v>
      </c>
      <c r="M32">
        <v>14.502399999999998</v>
      </c>
      <c r="N32">
        <v>79.2</v>
      </c>
      <c r="O32">
        <v>210</v>
      </c>
      <c r="P32">
        <v>0.44400000000000001</v>
      </c>
      <c r="Q32">
        <v>73.7</v>
      </c>
      <c r="R32">
        <v>0.85119600000000006</v>
      </c>
      <c r="S32">
        <v>526</v>
      </c>
      <c r="T32">
        <v>2739</v>
      </c>
      <c r="U32">
        <v>0.26</v>
      </c>
      <c r="V32">
        <v>19.276959754762192</v>
      </c>
      <c r="W32">
        <v>6.3884988472779815E-3</v>
      </c>
      <c r="X32">
        <v>0.10230948143466655</v>
      </c>
      <c r="Y32">
        <v>7.3</v>
      </c>
      <c r="Z32">
        <v>75.3</v>
      </c>
      <c r="AA32">
        <v>214</v>
      </c>
      <c r="AB32">
        <v>0.44799999999999995</v>
      </c>
      <c r="AC32">
        <v>72.8</v>
      </c>
      <c r="AD32">
        <v>0.83838599999999996</v>
      </c>
      <c r="AE32">
        <v>707</v>
      </c>
    </row>
    <row r="33" spans="1:31" x14ac:dyDescent="0.3">
      <c r="A33" t="s">
        <v>34</v>
      </c>
      <c r="B33" s="3">
        <v>32</v>
      </c>
      <c r="C33" s="8">
        <v>2017</v>
      </c>
      <c r="D33" s="11">
        <v>999464</v>
      </c>
      <c r="E33" s="16">
        <v>413246904.57859999</v>
      </c>
      <c r="F33" s="17">
        <v>413468.52370730712</v>
      </c>
      <c r="G33" s="17">
        <v>447073.5030705122</v>
      </c>
      <c r="H33">
        <v>537</v>
      </c>
      <c r="I33" s="51">
        <v>0.12</v>
      </c>
      <c r="J33" s="17">
        <v>33.135346608562685</v>
      </c>
      <c r="K33">
        <v>0.35733154388450733</v>
      </c>
      <c r="L33">
        <v>3.2667252762950461E-2</v>
      </c>
      <c r="M33">
        <v>11.071949999999999</v>
      </c>
      <c r="N33">
        <v>77.900000000000006</v>
      </c>
      <c r="O33">
        <v>289</v>
      </c>
      <c r="P33">
        <v>0.34600000000000003</v>
      </c>
      <c r="Q33">
        <v>90.1</v>
      </c>
      <c r="R33">
        <v>0.63950400000000007</v>
      </c>
      <c r="S33">
        <v>85</v>
      </c>
      <c r="T33">
        <v>523</v>
      </c>
      <c r="U33">
        <v>0.12</v>
      </c>
      <c r="V33">
        <v>32.02278760569618</v>
      </c>
      <c r="W33">
        <v>0.26264924277152435</v>
      </c>
      <c r="X33">
        <v>3.8729234296734263E-2</v>
      </c>
      <c r="Y33">
        <v>8.6</v>
      </c>
      <c r="Z33">
        <v>75.2</v>
      </c>
      <c r="AA33">
        <v>315</v>
      </c>
      <c r="AB33">
        <v>0.34600000000000003</v>
      </c>
      <c r="AC33">
        <v>93.9</v>
      </c>
      <c r="AD33">
        <v>0.63874399999999998</v>
      </c>
      <c r="AE33">
        <v>91</v>
      </c>
    </row>
    <row r="34" spans="1:31" x14ac:dyDescent="0.3">
      <c r="A34" t="s">
        <v>35</v>
      </c>
      <c r="B34" s="3">
        <v>33</v>
      </c>
      <c r="C34" s="8">
        <v>2017</v>
      </c>
      <c r="D34" s="11">
        <v>2553518</v>
      </c>
      <c r="E34" s="16">
        <v>825742428.48189998</v>
      </c>
      <c r="F34" s="17">
        <v>323374.43028868409</v>
      </c>
      <c r="G34" s="17">
        <v>329371.50346356205</v>
      </c>
      <c r="H34">
        <v>1274</v>
      </c>
      <c r="I34" s="51">
        <v>0.42</v>
      </c>
      <c r="J34" s="17">
        <v>22.547090038067015</v>
      </c>
      <c r="K34">
        <v>4.3746005042557608E-2</v>
      </c>
      <c r="L34">
        <v>0.22321716540703118</v>
      </c>
      <c r="M34">
        <v>11.50475</v>
      </c>
      <c r="N34">
        <v>76.099999999999994</v>
      </c>
      <c r="O34">
        <v>249</v>
      </c>
      <c r="P34">
        <v>0.23100000000000001</v>
      </c>
      <c r="Q34">
        <v>86.3</v>
      </c>
      <c r="R34">
        <v>0.57509699999999997</v>
      </c>
      <c r="S34">
        <v>298</v>
      </c>
      <c r="T34">
        <v>1289</v>
      </c>
      <c r="U34">
        <v>0.42</v>
      </c>
      <c r="V34">
        <v>22.243840348649112</v>
      </c>
      <c r="W34">
        <v>4.2855628413072347E-2</v>
      </c>
      <c r="X34">
        <v>0.21530313637084889</v>
      </c>
      <c r="Y34">
        <v>4.5999999999999996</v>
      </c>
      <c r="Z34">
        <v>76.099999999999994</v>
      </c>
      <c r="AA34">
        <v>258</v>
      </c>
      <c r="AB34">
        <v>0.23300000000000001</v>
      </c>
      <c r="AC34">
        <v>86.7</v>
      </c>
      <c r="AD34">
        <v>0.58543199999999995</v>
      </c>
      <c r="AE34">
        <v>234</v>
      </c>
    </row>
    <row r="35" spans="1:31" x14ac:dyDescent="0.3">
      <c r="A35" t="s">
        <v>36</v>
      </c>
      <c r="B35" s="3">
        <v>34</v>
      </c>
      <c r="C35" s="8">
        <v>2017</v>
      </c>
      <c r="D35" s="11">
        <v>4248997</v>
      </c>
      <c r="E35" s="16">
        <v>1409884962.3175001</v>
      </c>
      <c r="F35" s="17">
        <v>331815.9467557873</v>
      </c>
      <c r="G35" s="17">
        <v>375083.58719222416</v>
      </c>
      <c r="H35">
        <v>2143</v>
      </c>
      <c r="I35" s="51">
        <v>0.91</v>
      </c>
      <c r="J35" s="17">
        <v>22.466394418401922</v>
      </c>
      <c r="K35">
        <v>1.1179101412741919E-2</v>
      </c>
      <c r="L35">
        <v>0.19269833625429703</v>
      </c>
      <c r="M35">
        <v>13.744450000000001</v>
      </c>
      <c r="N35">
        <v>80.099999999999994</v>
      </c>
      <c r="O35">
        <v>319</v>
      </c>
      <c r="P35">
        <v>0.32100000000000001</v>
      </c>
      <c r="Q35">
        <v>80.400000000000006</v>
      </c>
      <c r="R35">
        <v>0.75269200000000003</v>
      </c>
      <c r="S35">
        <v>472</v>
      </c>
      <c r="T35">
        <v>2175</v>
      </c>
      <c r="U35">
        <v>0.99</v>
      </c>
      <c r="V35">
        <v>21.415104303852921</v>
      </c>
      <c r="W35">
        <v>8.1104240880835576E-3</v>
      </c>
      <c r="X35">
        <v>0.18541202343688468</v>
      </c>
      <c r="Y35">
        <v>7.8</v>
      </c>
      <c r="Z35">
        <v>81.099999999999994</v>
      </c>
      <c r="AA35">
        <v>328</v>
      </c>
      <c r="AB35">
        <v>0.32100000000000001</v>
      </c>
      <c r="AC35">
        <v>81.2</v>
      </c>
      <c r="AD35">
        <v>0.75101399999999996</v>
      </c>
      <c r="AE35">
        <v>711</v>
      </c>
    </row>
    <row r="36" spans="1:31" x14ac:dyDescent="0.3">
      <c r="A36" t="s">
        <v>37</v>
      </c>
      <c r="B36" s="3">
        <v>35</v>
      </c>
      <c r="C36" s="8">
        <v>2017</v>
      </c>
      <c r="D36" s="11">
        <v>3073954</v>
      </c>
      <c r="E36" s="16">
        <v>637624469.58209991</v>
      </c>
      <c r="F36" s="17">
        <v>207428.1103692833</v>
      </c>
      <c r="G36" s="17">
        <v>212314.90881474342</v>
      </c>
      <c r="H36">
        <v>1363</v>
      </c>
      <c r="I36" s="51">
        <v>0.14000000000000001</v>
      </c>
      <c r="J36" s="17">
        <v>29.295189795114503</v>
      </c>
      <c r="K36">
        <v>3.9178965096401865E-3</v>
      </c>
      <c r="L36">
        <v>4.6841353222353103E-2</v>
      </c>
      <c r="M36">
        <v>5.6970499999999999</v>
      </c>
      <c r="N36">
        <v>76.3</v>
      </c>
      <c r="O36">
        <v>181</v>
      </c>
      <c r="P36">
        <v>0.54799999999999993</v>
      </c>
      <c r="Q36">
        <v>68.599999999999994</v>
      </c>
      <c r="R36">
        <v>0.74535099999999999</v>
      </c>
      <c r="S36">
        <v>297</v>
      </c>
      <c r="T36">
        <v>1335</v>
      </c>
      <c r="U36">
        <v>0.15</v>
      </c>
      <c r="V36">
        <v>32.31212592351271</v>
      </c>
      <c r="W36">
        <v>3.999678920374455E-3</v>
      </c>
      <c r="X36">
        <v>4.5078538356030477E-2</v>
      </c>
      <c r="Y36">
        <v>1.9</v>
      </c>
      <c r="Z36">
        <v>70.5</v>
      </c>
      <c r="AA36">
        <v>204</v>
      </c>
      <c r="AB36">
        <v>0.54799999999999993</v>
      </c>
      <c r="AC36">
        <v>66.7</v>
      </c>
      <c r="AD36">
        <v>0.74590400000000001</v>
      </c>
      <c r="AE36">
        <v>191</v>
      </c>
    </row>
    <row r="37" spans="1:31" x14ac:dyDescent="0.3">
      <c r="A37" t="s">
        <v>38</v>
      </c>
      <c r="B37" s="3">
        <v>36</v>
      </c>
      <c r="C37" s="8">
        <v>2017</v>
      </c>
      <c r="D37" s="11">
        <v>476837</v>
      </c>
      <c r="E37" s="16">
        <v>60032068.926500008</v>
      </c>
      <c r="F37" s="17">
        <v>125896.41518275639</v>
      </c>
      <c r="G37" s="17">
        <v>120372.23399456766</v>
      </c>
      <c r="H37">
        <v>256</v>
      </c>
      <c r="I37" s="51">
        <v>0.1</v>
      </c>
      <c r="J37" s="17">
        <v>34.832691378636056</v>
      </c>
      <c r="K37">
        <v>1.4609116298346776E-2</v>
      </c>
      <c r="L37">
        <v>7.5380063623412236E-2</v>
      </c>
      <c r="M37">
        <v>13.1143</v>
      </c>
      <c r="N37">
        <v>86.3</v>
      </c>
      <c r="O37">
        <v>157</v>
      </c>
      <c r="P37">
        <v>0.49700000000000005</v>
      </c>
      <c r="Q37">
        <v>45.8</v>
      </c>
      <c r="R37">
        <v>0.65465699999999993</v>
      </c>
      <c r="S37">
        <v>6</v>
      </c>
      <c r="T37">
        <v>231</v>
      </c>
      <c r="U37">
        <v>0.12</v>
      </c>
      <c r="V37">
        <v>35.485505189924581</v>
      </c>
      <c r="W37">
        <v>1.4037732163980701E-2</v>
      </c>
      <c r="X37">
        <v>7.9523036584834728E-2</v>
      </c>
      <c r="Y37">
        <v>-88888888</v>
      </c>
      <c r="Z37">
        <v>85.8</v>
      </c>
      <c r="AA37">
        <v>168</v>
      </c>
      <c r="AB37">
        <v>0.50800000000000001</v>
      </c>
      <c r="AC37">
        <v>48.9</v>
      </c>
      <c r="AD37">
        <v>0.65234399999999992</v>
      </c>
      <c r="AE37">
        <v>0</v>
      </c>
    </row>
    <row r="38" spans="1:31" x14ac:dyDescent="0.3">
      <c r="A38" t="s">
        <v>39</v>
      </c>
      <c r="B38" s="3">
        <v>37</v>
      </c>
      <c r="C38" s="8">
        <v>2017</v>
      </c>
      <c r="D38" s="11">
        <v>886233</v>
      </c>
      <c r="E38" s="16">
        <v>153523866.23800001</v>
      </c>
      <c r="F38" s="17">
        <v>173231.94491516342</v>
      </c>
      <c r="G38" s="17">
        <v>193870.25031455216</v>
      </c>
      <c r="H38">
        <v>438</v>
      </c>
      <c r="I38" s="51">
        <v>0.42</v>
      </c>
      <c r="J38" s="17">
        <v>22.436981789928993</v>
      </c>
      <c r="K38">
        <v>2.2429565786711478E-3</v>
      </c>
      <c r="L38">
        <v>0.10081536079987193</v>
      </c>
      <c r="M38">
        <v>10.23335</v>
      </c>
      <c r="N38">
        <v>81.599999999999994</v>
      </c>
      <c r="O38">
        <v>163</v>
      </c>
      <c r="P38">
        <v>0.47399999999999998</v>
      </c>
      <c r="Q38">
        <v>75.7</v>
      </c>
      <c r="R38">
        <v>0.78969800000000001</v>
      </c>
      <c r="S38">
        <v>43</v>
      </c>
      <c r="T38">
        <v>432</v>
      </c>
      <c r="U38">
        <v>0.33</v>
      </c>
      <c r="V38">
        <v>23.687774398774145</v>
      </c>
      <c r="W38">
        <v>2.0544984564598657E-3</v>
      </c>
      <c r="X38">
        <v>0.11093701799316605</v>
      </c>
      <c r="Y38">
        <v>2.4</v>
      </c>
      <c r="Z38">
        <v>72.400000000000006</v>
      </c>
      <c r="AA38">
        <v>175</v>
      </c>
      <c r="AB38">
        <v>0.47200000000000003</v>
      </c>
      <c r="AC38">
        <v>79.900000000000006</v>
      </c>
      <c r="AD38">
        <v>0.78774199999999994</v>
      </c>
      <c r="AE38">
        <v>50</v>
      </c>
    </row>
    <row r="39" spans="1:31" x14ac:dyDescent="0.3">
      <c r="A39" t="s">
        <v>40</v>
      </c>
      <c r="B39" s="3">
        <v>38</v>
      </c>
      <c r="C39" s="8">
        <v>2017</v>
      </c>
      <c r="D39" s="11">
        <v>469583</v>
      </c>
      <c r="E39" s="16">
        <v>79195119.804699987</v>
      </c>
      <c r="F39" s="17">
        <v>168649.8868244804</v>
      </c>
      <c r="G39" s="17">
        <v>258180.59799075843</v>
      </c>
      <c r="H39">
        <v>211</v>
      </c>
      <c r="I39" s="51">
        <v>0.62</v>
      </c>
      <c r="J39" s="17">
        <v>25.411875223522816</v>
      </c>
      <c r="K39">
        <v>1.9259809653591076E-2</v>
      </c>
      <c r="L39">
        <v>0.13075565671852324</v>
      </c>
      <c r="M39">
        <v>7.5666500000000001</v>
      </c>
      <c r="N39">
        <v>81.7</v>
      </c>
      <c r="O39">
        <v>230</v>
      </c>
      <c r="P39">
        <v>0.58299999999999996</v>
      </c>
      <c r="Q39">
        <v>68.099999999999994</v>
      </c>
      <c r="R39">
        <v>0.70772999999999997</v>
      </c>
      <c r="S39">
        <v>10</v>
      </c>
      <c r="T39">
        <v>215</v>
      </c>
      <c r="U39">
        <v>0.63</v>
      </c>
      <c r="V39">
        <v>26.177427468540305</v>
      </c>
      <c r="W39">
        <v>2.101820307191303E-2</v>
      </c>
      <c r="X39">
        <v>0.12333217800934383</v>
      </c>
      <c r="Y39">
        <v>0.8</v>
      </c>
      <c r="Z39">
        <v>77</v>
      </c>
      <c r="AA39">
        <v>239</v>
      </c>
      <c r="AB39">
        <v>0.58099999999999996</v>
      </c>
      <c r="AC39">
        <v>69.8</v>
      </c>
      <c r="AD39">
        <v>0.72504800000000003</v>
      </c>
      <c r="AE39">
        <v>12</v>
      </c>
    </row>
    <row r="40" spans="1:31" x14ac:dyDescent="0.3">
      <c r="A40" t="s">
        <v>41</v>
      </c>
      <c r="B40" s="3">
        <v>39</v>
      </c>
      <c r="C40" s="8">
        <v>2017</v>
      </c>
      <c r="D40" s="11">
        <v>701642</v>
      </c>
      <c r="E40" s="16">
        <v>146576555.23180002</v>
      </c>
      <c r="F40" s="17">
        <v>208905.0473486479</v>
      </c>
      <c r="G40" s="17">
        <v>235664.72566116817</v>
      </c>
      <c r="H40">
        <v>334</v>
      </c>
      <c r="I40" s="51">
        <v>0.23</v>
      </c>
      <c r="J40" s="17">
        <v>17.858355012640434</v>
      </c>
      <c r="K40">
        <v>2.7065936952245608E-3</v>
      </c>
      <c r="L40">
        <v>9.9238904686846957E-2</v>
      </c>
      <c r="M40">
        <v>9.5268499999999996</v>
      </c>
      <c r="N40">
        <v>88.1</v>
      </c>
      <c r="O40">
        <v>327</v>
      </c>
      <c r="P40">
        <v>0.36399999999999999</v>
      </c>
      <c r="Q40">
        <v>90.6</v>
      </c>
      <c r="R40">
        <v>0.89069100000000001</v>
      </c>
      <c r="S40">
        <v>79</v>
      </c>
      <c r="T40">
        <v>324</v>
      </c>
      <c r="U40">
        <v>0.25</v>
      </c>
      <c r="V40">
        <v>17.158184827508347</v>
      </c>
      <c r="W40">
        <v>2.5245662550222509E-3</v>
      </c>
      <c r="X40">
        <v>6.702095578925979E-2</v>
      </c>
      <c r="Y40">
        <v>3.1</v>
      </c>
      <c r="Z40">
        <v>76.2</v>
      </c>
      <c r="AA40">
        <v>352</v>
      </c>
      <c r="AB40">
        <v>0.36299999999999999</v>
      </c>
      <c r="AC40">
        <v>90.2</v>
      </c>
      <c r="AD40">
        <v>0.88561199999999995</v>
      </c>
      <c r="AE40">
        <v>96</v>
      </c>
    </row>
    <row r="41" spans="1:31" x14ac:dyDescent="0.3">
      <c r="A41" t="s">
        <v>42</v>
      </c>
      <c r="B41" s="3">
        <v>40</v>
      </c>
      <c r="C41" s="8">
        <v>2017</v>
      </c>
      <c r="D41" s="11">
        <v>2875772</v>
      </c>
      <c r="E41" s="16">
        <v>715203109.59139991</v>
      </c>
      <c r="F41" s="17">
        <v>248699.51776128286</v>
      </c>
      <c r="G41" s="17">
        <v>277631.6417388168</v>
      </c>
      <c r="H41">
        <v>1354</v>
      </c>
      <c r="I41" s="51">
        <v>0.25</v>
      </c>
      <c r="J41" s="17">
        <v>19.040256821044316</v>
      </c>
      <c r="K41">
        <v>5.1603960750238797E-3</v>
      </c>
      <c r="L41">
        <v>0.12336742497706006</v>
      </c>
      <c r="M41">
        <v>7.8183999999999987</v>
      </c>
      <c r="N41">
        <v>76.599999999999994</v>
      </c>
      <c r="O41">
        <v>258</v>
      </c>
      <c r="P41">
        <v>0.40700000000000003</v>
      </c>
      <c r="Q41">
        <v>78.400000000000006</v>
      </c>
      <c r="R41">
        <v>0.88550399999999996</v>
      </c>
      <c r="S41">
        <v>172</v>
      </c>
      <c r="T41">
        <v>1377</v>
      </c>
      <c r="U41">
        <v>0.25</v>
      </c>
      <c r="V41">
        <v>17.253682844871804</v>
      </c>
      <c r="W41">
        <v>5.0391745687963516E-3</v>
      </c>
      <c r="X41">
        <v>0.12951762830349023</v>
      </c>
      <c r="Y41">
        <v>4.5</v>
      </c>
      <c r="Z41">
        <v>72</v>
      </c>
      <c r="AA41">
        <v>268</v>
      </c>
      <c r="AB41">
        <v>0.40899999999999997</v>
      </c>
      <c r="AC41">
        <v>78.2</v>
      </c>
      <c r="AD41">
        <v>0.88050600000000001</v>
      </c>
      <c r="AE41">
        <v>173</v>
      </c>
    </row>
    <row r="42" spans="1:31" x14ac:dyDescent="0.3">
      <c r="A42" t="s">
        <v>43</v>
      </c>
      <c r="B42" s="3">
        <v>41</v>
      </c>
      <c r="C42" s="8">
        <v>2017</v>
      </c>
      <c r="D42" s="11">
        <v>4120782</v>
      </c>
      <c r="E42" s="16">
        <v>1428675792.9777002</v>
      </c>
      <c r="F42" s="17">
        <v>346700.16345870768</v>
      </c>
      <c r="G42" s="17">
        <v>365212.64434850198</v>
      </c>
      <c r="H42">
        <v>1995</v>
      </c>
      <c r="I42" s="51">
        <v>0.59</v>
      </c>
      <c r="J42" s="17">
        <v>18.72391071073563</v>
      </c>
      <c r="K42">
        <v>3.2538980606784507E-2</v>
      </c>
      <c r="L42">
        <v>0.28159519808766764</v>
      </c>
      <c r="M42">
        <v>12.492000000000001</v>
      </c>
      <c r="N42">
        <v>77.3</v>
      </c>
      <c r="O42">
        <v>255</v>
      </c>
      <c r="P42">
        <v>0.38500000000000001</v>
      </c>
      <c r="Q42">
        <v>76.900000000000006</v>
      </c>
      <c r="R42">
        <v>0.90713899999999992</v>
      </c>
      <c r="S42">
        <v>642</v>
      </c>
      <c r="T42">
        <v>2011</v>
      </c>
      <c r="U42">
        <v>0.62</v>
      </c>
      <c r="V42">
        <v>24.98099664752656</v>
      </c>
      <c r="W42">
        <v>3.4630959756257372E-2</v>
      </c>
      <c r="X42">
        <v>0.25741985539759493</v>
      </c>
      <c r="Y42">
        <v>6.2</v>
      </c>
      <c r="Z42">
        <v>75.2</v>
      </c>
      <c r="AA42">
        <v>259</v>
      </c>
      <c r="AB42">
        <v>0.38500000000000001</v>
      </c>
      <c r="AC42">
        <v>77.8</v>
      </c>
      <c r="AD42">
        <v>0.89980199999999999</v>
      </c>
      <c r="AE42">
        <v>692</v>
      </c>
    </row>
    <row r="43" spans="1:31" x14ac:dyDescent="0.3">
      <c r="A43" t="s">
        <v>44</v>
      </c>
      <c r="B43" s="3">
        <v>42</v>
      </c>
      <c r="C43" s="8">
        <v>2017</v>
      </c>
      <c r="D43" s="11">
        <v>686409</v>
      </c>
      <c r="E43" s="16">
        <v>173484678.12280002</v>
      </c>
      <c r="F43" s="17">
        <v>252742.42925544395</v>
      </c>
      <c r="G43" s="17">
        <v>258103.4970844005</v>
      </c>
      <c r="H43">
        <v>348</v>
      </c>
      <c r="I43" s="51">
        <v>0.11</v>
      </c>
      <c r="J43" s="17">
        <v>13.484915810479862</v>
      </c>
      <c r="K43">
        <v>1.2048496288383664E-3</v>
      </c>
      <c r="L43">
        <v>0.31166846315956781</v>
      </c>
      <c r="M43">
        <v>8.9268000000000001</v>
      </c>
      <c r="N43">
        <v>72.099999999999994</v>
      </c>
      <c r="O43">
        <v>279</v>
      </c>
      <c r="P43">
        <v>0.33500000000000002</v>
      </c>
      <c r="Q43">
        <v>81.599999999999994</v>
      </c>
      <c r="R43">
        <v>0.58863500000000002</v>
      </c>
      <c r="S43">
        <v>115</v>
      </c>
      <c r="T43">
        <v>352</v>
      </c>
      <c r="U43">
        <v>0.1</v>
      </c>
      <c r="V43">
        <v>15.954944833094878</v>
      </c>
      <c r="W43">
        <v>1.010435995114492E-3</v>
      </c>
      <c r="X43">
        <v>0.27554232647090016</v>
      </c>
      <c r="Y43">
        <v>4.5999999999999996</v>
      </c>
      <c r="Z43">
        <v>69.599999999999994</v>
      </c>
      <c r="AA43">
        <v>274</v>
      </c>
      <c r="AB43">
        <v>0.33899999999999997</v>
      </c>
      <c r="AC43">
        <v>83.2</v>
      </c>
      <c r="AD43">
        <v>0.51462399999999997</v>
      </c>
      <c r="AE43">
        <v>105</v>
      </c>
    </row>
    <row r="44" spans="1:31" x14ac:dyDescent="0.3">
      <c r="A44" t="s">
        <v>45</v>
      </c>
      <c r="B44" s="3">
        <v>43</v>
      </c>
      <c r="C44" s="8">
        <v>2017</v>
      </c>
      <c r="D44" s="11">
        <v>813090</v>
      </c>
      <c r="E44" s="16">
        <v>229489368.11939996</v>
      </c>
      <c r="F44" s="17">
        <v>282243.5008663247</v>
      </c>
      <c r="G44" s="17">
        <v>306664.46532768355</v>
      </c>
      <c r="H44">
        <v>439</v>
      </c>
      <c r="I44" s="51">
        <v>0.35</v>
      </c>
      <c r="J44" s="17">
        <v>24.793508260381177</v>
      </c>
      <c r="K44">
        <v>1.4034092378808889E-4</v>
      </c>
      <c r="L44">
        <v>0.2317080822566015</v>
      </c>
      <c r="M44">
        <v>19.235949999999999</v>
      </c>
      <c r="N44">
        <v>66.3</v>
      </c>
      <c r="O44">
        <v>345</v>
      </c>
      <c r="P44">
        <v>0.37200000000000005</v>
      </c>
      <c r="Q44">
        <v>77.3</v>
      </c>
      <c r="R44">
        <v>0.56133299999999997</v>
      </c>
      <c r="S44">
        <v>54</v>
      </c>
      <c r="T44">
        <v>443</v>
      </c>
      <c r="U44">
        <v>0.36</v>
      </c>
      <c r="V44">
        <v>23.569070541671259</v>
      </c>
      <c r="W44">
        <v>3.4285258433617373E-4</v>
      </c>
      <c r="X44">
        <v>0.23029971736781008</v>
      </c>
      <c r="Y44">
        <v>12.4</v>
      </c>
      <c r="Z44">
        <v>67.5</v>
      </c>
      <c r="AA44">
        <v>353</v>
      </c>
      <c r="AB44">
        <v>0.375</v>
      </c>
      <c r="AC44">
        <v>80</v>
      </c>
      <c r="AD44">
        <v>0.56196000000000002</v>
      </c>
      <c r="AE44">
        <v>48</v>
      </c>
    </row>
    <row r="45" spans="1:31" x14ac:dyDescent="0.3">
      <c r="A45" t="s">
        <v>46</v>
      </c>
      <c r="B45" s="3">
        <v>44</v>
      </c>
      <c r="C45" s="8">
        <v>2017</v>
      </c>
      <c r="D45" s="11">
        <v>3956764</v>
      </c>
      <c r="E45" s="16">
        <v>2098379137.0909002</v>
      </c>
      <c r="F45" s="17">
        <v>530327.0897862243</v>
      </c>
      <c r="G45" s="17">
        <v>588276.89154448698</v>
      </c>
      <c r="H45">
        <v>2044</v>
      </c>
      <c r="I45" s="51">
        <v>0.72</v>
      </c>
      <c r="J45" s="17">
        <v>28.154904864571474</v>
      </c>
      <c r="K45">
        <v>0.23589447514326398</v>
      </c>
      <c r="L45">
        <v>0.16108921868238482</v>
      </c>
      <c r="M45">
        <v>26.736899999999999</v>
      </c>
      <c r="N45">
        <v>84.2</v>
      </c>
      <c r="O45">
        <v>385</v>
      </c>
      <c r="P45">
        <v>0.23300000000000001</v>
      </c>
      <c r="Q45">
        <v>62.3</v>
      </c>
      <c r="R45">
        <v>0.75450200000000001</v>
      </c>
      <c r="S45">
        <v>688</v>
      </c>
      <c r="T45">
        <v>2058</v>
      </c>
      <c r="U45">
        <v>0.61</v>
      </c>
      <c r="V45">
        <v>30.925697227870657</v>
      </c>
      <c r="W45">
        <v>0.19945439271227436</v>
      </c>
      <c r="X45">
        <v>0.17314857326622651</v>
      </c>
      <c r="Y45">
        <v>20</v>
      </c>
      <c r="Z45">
        <v>82.9</v>
      </c>
      <c r="AA45">
        <v>394</v>
      </c>
      <c r="AB45">
        <v>0.23399999999999999</v>
      </c>
      <c r="AC45">
        <v>64.2</v>
      </c>
      <c r="AD45">
        <v>0.7477339999999999</v>
      </c>
      <c r="AE45">
        <v>723</v>
      </c>
    </row>
    <row r="46" spans="1:31" x14ac:dyDescent="0.3">
      <c r="A46" t="s">
        <v>47</v>
      </c>
      <c r="B46" s="3">
        <v>45</v>
      </c>
      <c r="C46" s="8">
        <v>2017</v>
      </c>
      <c r="D46" s="11">
        <v>1493657</v>
      </c>
      <c r="E46" s="16">
        <v>568206929.50609994</v>
      </c>
      <c r="F46" s="17">
        <v>380413.26054515858</v>
      </c>
      <c r="G46" s="17">
        <v>403286.93927893799</v>
      </c>
      <c r="H46">
        <v>790</v>
      </c>
      <c r="I46" s="51">
        <v>0.3</v>
      </c>
      <c r="J46" s="17">
        <v>14.138558936121626</v>
      </c>
      <c r="K46">
        <v>0.22772996005017676</v>
      </c>
      <c r="L46">
        <v>0.18935915205509588</v>
      </c>
      <c r="M46">
        <v>10.120900000000001</v>
      </c>
      <c r="N46">
        <v>72.7</v>
      </c>
      <c r="O46">
        <v>302</v>
      </c>
      <c r="P46">
        <v>0.34700000000000003</v>
      </c>
      <c r="Q46">
        <v>82.4</v>
      </c>
      <c r="R46">
        <v>0.59548699999999999</v>
      </c>
      <c r="S46">
        <v>112</v>
      </c>
      <c r="T46">
        <v>806</v>
      </c>
      <c r="U46">
        <v>0.19</v>
      </c>
      <c r="V46">
        <v>15.27890620122794</v>
      </c>
      <c r="W46">
        <v>0.21570124235075708</v>
      </c>
      <c r="X46">
        <v>0.19877005715603882</v>
      </c>
      <c r="Y46">
        <v>6.6000000000000005</v>
      </c>
      <c r="Z46">
        <v>73.900000000000006</v>
      </c>
      <c r="AA46">
        <v>316</v>
      </c>
      <c r="AB46">
        <v>0.34799999999999998</v>
      </c>
      <c r="AC46">
        <v>85.3</v>
      </c>
      <c r="AD46">
        <v>0.59345399999999993</v>
      </c>
      <c r="AE46">
        <v>150</v>
      </c>
    </row>
    <row r="47" spans="1:31" x14ac:dyDescent="0.3">
      <c r="A47" t="s">
        <v>48</v>
      </c>
      <c r="B47" s="3">
        <v>46</v>
      </c>
      <c r="C47" s="8">
        <v>2017</v>
      </c>
      <c r="D47" s="11">
        <v>1224210</v>
      </c>
      <c r="E47" s="16">
        <v>288551519.71030003</v>
      </c>
      <c r="F47" s="17">
        <v>235704.26618823569</v>
      </c>
      <c r="G47" s="17">
        <v>269094.15223840222</v>
      </c>
      <c r="H47">
        <v>627</v>
      </c>
      <c r="I47" s="51">
        <v>0.69</v>
      </c>
      <c r="J47" s="17">
        <v>17.660856212593483</v>
      </c>
      <c r="K47">
        <v>1.0044448264769968E-3</v>
      </c>
      <c r="L47">
        <v>0.25393491391086781</v>
      </c>
      <c r="M47">
        <v>29.299250000000001</v>
      </c>
      <c r="N47">
        <v>65.7</v>
      </c>
      <c r="O47">
        <v>288</v>
      </c>
      <c r="P47">
        <v>0.376</v>
      </c>
      <c r="Q47">
        <v>83.3</v>
      </c>
      <c r="R47">
        <v>0.61766500000000002</v>
      </c>
      <c r="S47">
        <v>121</v>
      </c>
      <c r="T47">
        <v>646</v>
      </c>
      <c r="U47">
        <v>0.54</v>
      </c>
      <c r="V47">
        <v>17.614023581188871</v>
      </c>
      <c r="W47">
        <v>9.3657419057897406E-4</v>
      </c>
      <c r="X47">
        <v>0.23833732639077182</v>
      </c>
      <c r="Y47">
        <v>23.1</v>
      </c>
      <c r="Z47">
        <v>67.3</v>
      </c>
      <c r="AA47">
        <v>294</v>
      </c>
      <c r="AB47">
        <v>0.38100000000000001</v>
      </c>
      <c r="AC47">
        <v>84</v>
      </c>
      <c r="AD47">
        <v>0.608066</v>
      </c>
      <c r="AE47">
        <v>117</v>
      </c>
    </row>
    <row r="48" spans="1:31" x14ac:dyDescent="0.3">
      <c r="A48" t="s">
        <v>49</v>
      </c>
      <c r="B48" s="3">
        <v>47</v>
      </c>
      <c r="C48" s="8">
        <v>2017</v>
      </c>
      <c r="D48" s="11">
        <v>2610139</v>
      </c>
      <c r="E48" s="16">
        <v>1169237611.7881002</v>
      </c>
      <c r="F48" s="17">
        <v>447959.90243741818</v>
      </c>
      <c r="G48" s="17">
        <v>463793.43649379234</v>
      </c>
      <c r="H48">
        <v>1282</v>
      </c>
      <c r="I48" s="51">
        <v>1.1499999999999999</v>
      </c>
      <c r="J48" s="17">
        <v>19.676857996885445</v>
      </c>
      <c r="K48">
        <v>0.17850681324494527</v>
      </c>
      <c r="L48">
        <v>0.29911798635056774</v>
      </c>
      <c r="M48">
        <v>11.577500000000001</v>
      </c>
      <c r="N48">
        <v>70.2</v>
      </c>
      <c r="O48">
        <v>216</v>
      </c>
      <c r="P48">
        <v>0.24199999999999999</v>
      </c>
      <c r="Q48">
        <v>83.3</v>
      </c>
      <c r="R48">
        <v>0.68454999999999999</v>
      </c>
      <c r="S48">
        <v>354</v>
      </c>
      <c r="T48">
        <v>1313</v>
      </c>
      <c r="U48">
        <v>1.22</v>
      </c>
      <c r="V48">
        <v>20.859427570113816</v>
      </c>
      <c r="W48">
        <v>0.16044767483482528</v>
      </c>
      <c r="X48">
        <v>0.29994685948961924</v>
      </c>
      <c r="Y48">
        <v>7.1</v>
      </c>
      <c r="Z48">
        <v>71.400000000000006</v>
      </c>
      <c r="AA48">
        <v>229</v>
      </c>
      <c r="AB48">
        <v>0.24199999999999999</v>
      </c>
      <c r="AC48">
        <v>84.8</v>
      </c>
      <c r="AD48">
        <v>0.68315899999999996</v>
      </c>
      <c r="AE48">
        <v>399</v>
      </c>
    </row>
    <row r="49" spans="1:31" x14ac:dyDescent="0.3">
      <c r="A49" t="s">
        <v>50</v>
      </c>
      <c r="B49" s="3">
        <v>48</v>
      </c>
      <c r="C49" s="8">
        <v>2017</v>
      </c>
      <c r="D49" s="11">
        <v>1235739</v>
      </c>
      <c r="E49" s="16">
        <v>317323496.63440001</v>
      </c>
      <c r="F49" s="17">
        <v>256788.44532251553</v>
      </c>
      <c r="G49" s="17">
        <v>310875.55176217196</v>
      </c>
      <c r="H49">
        <v>672</v>
      </c>
      <c r="I49" s="51">
        <v>0.65</v>
      </c>
      <c r="J49" s="17">
        <v>17.44082791366143</v>
      </c>
      <c r="K49">
        <v>2.3554764688883591E-3</v>
      </c>
      <c r="L49">
        <v>0.26783920788181836</v>
      </c>
      <c r="M49">
        <v>12.111800000000001</v>
      </c>
      <c r="N49">
        <v>62.1</v>
      </c>
      <c r="O49">
        <v>256</v>
      </c>
      <c r="P49">
        <v>0.23600000000000002</v>
      </c>
      <c r="Q49">
        <v>91.2</v>
      </c>
      <c r="R49">
        <v>0.55623400000000001</v>
      </c>
      <c r="S49">
        <v>121</v>
      </c>
      <c r="T49">
        <v>680</v>
      </c>
      <c r="U49">
        <v>0.46</v>
      </c>
      <c r="V49">
        <v>18.180218847218388</v>
      </c>
      <c r="W49">
        <v>2.8575652271934345E-3</v>
      </c>
      <c r="X49">
        <v>0.27131683312736715</v>
      </c>
      <c r="Y49">
        <v>8.1999999999999993</v>
      </c>
      <c r="Z49">
        <v>67.3</v>
      </c>
      <c r="AA49">
        <v>260</v>
      </c>
      <c r="AB49">
        <v>0.24</v>
      </c>
      <c r="AC49">
        <v>91.3</v>
      </c>
      <c r="AD49">
        <v>0.55171100000000006</v>
      </c>
      <c r="AE49">
        <v>92</v>
      </c>
    </row>
    <row r="50" spans="1:31" x14ac:dyDescent="0.3">
      <c r="A50" t="s">
        <v>51</v>
      </c>
      <c r="B50" s="3">
        <v>49</v>
      </c>
      <c r="C50" s="8">
        <v>2017</v>
      </c>
      <c r="D50" s="11">
        <v>3220481</v>
      </c>
      <c r="E50" s="16">
        <v>1306969871.1459</v>
      </c>
      <c r="F50" s="17">
        <v>405830.64180347597</v>
      </c>
      <c r="G50" s="17">
        <v>467052.8168925611</v>
      </c>
      <c r="H50">
        <v>1773</v>
      </c>
      <c r="I50" s="51">
        <v>5.49</v>
      </c>
      <c r="J50" s="17">
        <v>17.671614859319433</v>
      </c>
      <c r="K50">
        <v>7.2859504799068582E-4</v>
      </c>
      <c r="L50">
        <v>0.28089481575107772</v>
      </c>
      <c r="M50">
        <v>19.6065</v>
      </c>
      <c r="N50">
        <v>69.900000000000006</v>
      </c>
      <c r="O50">
        <v>273</v>
      </c>
      <c r="P50">
        <v>0.20499999999999999</v>
      </c>
      <c r="Q50">
        <v>88.3</v>
      </c>
      <c r="R50">
        <v>0.69629000000000008</v>
      </c>
      <c r="S50">
        <v>360</v>
      </c>
      <c r="T50">
        <v>1772</v>
      </c>
      <c r="U50">
        <v>6.06</v>
      </c>
      <c r="V50">
        <v>18.086927189416315</v>
      </c>
      <c r="W50">
        <v>8.1272029927754205E-4</v>
      </c>
      <c r="X50">
        <v>0.2798222525659978</v>
      </c>
      <c r="Y50">
        <v>11.3</v>
      </c>
      <c r="Z50">
        <v>66.3</v>
      </c>
      <c r="AA50">
        <v>280</v>
      </c>
      <c r="AB50">
        <v>0.20499999999999999</v>
      </c>
      <c r="AC50">
        <v>87.6</v>
      </c>
      <c r="AD50">
        <v>0.69565500000000002</v>
      </c>
      <c r="AE50">
        <v>454</v>
      </c>
    </row>
    <row r="51" spans="1:31" x14ac:dyDescent="0.3">
      <c r="A51" t="s">
        <v>52</v>
      </c>
      <c r="B51" s="3">
        <v>50</v>
      </c>
      <c r="C51" s="8">
        <v>2017</v>
      </c>
      <c r="D51" s="11">
        <v>1939640</v>
      </c>
      <c r="E51" s="16">
        <v>829541654.56999993</v>
      </c>
      <c r="F51" s="17">
        <v>427678.15397187101</v>
      </c>
      <c r="G51" s="17">
        <v>477533.06126185856</v>
      </c>
      <c r="H51">
        <v>1014</v>
      </c>
      <c r="I51" s="51">
        <v>0.12</v>
      </c>
      <c r="J51" s="17">
        <v>21.180691661899758</v>
      </c>
      <c r="K51">
        <v>0.34028079800314887</v>
      </c>
      <c r="L51">
        <v>0.12805056236930601</v>
      </c>
      <c r="M51">
        <v>6.6983500000000005</v>
      </c>
      <c r="N51">
        <v>80.7</v>
      </c>
      <c r="O51">
        <v>234</v>
      </c>
      <c r="P51">
        <v>0.40600000000000003</v>
      </c>
      <c r="Q51">
        <v>85.3</v>
      </c>
      <c r="R51">
        <v>0.80720899999999995</v>
      </c>
      <c r="S51">
        <v>136</v>
      </c>
      <c r="T51">
        <v>1012</v>
      </c>
      <c r="U51">
        <v>0.09</v>
      </c>
      <c r="V51">
        <v>20.530884350268185</v>
      </c>
      <c r="W51">
        <v>0.3266025181999509</v>
      </c>
      <c r="X51">
        <v>0.12442443390043684</v>
      </c>
      <c r="Y51">
        <v>6.1</v>
      </c>
      <c r="Z51">
        <v>74.5</v>
      </c>
      <c r="AA51">
        <v>245</v>
      </c>
      <c r="AB51">
        <v>0.40600000000000003</v>
      </c>
      <c r="AC51">
        <v>87</v>
      </c>
      <c r="AD51">
        <v>0.80416300000000007</v>
      </c>
      <c r="AE51">
        <v>122</v>
      </c>
    </row>
    <row r="52" spans="1:31" x14ac:dyDescent="0.3">
      <c r="A52" t="s">
        <v>53</v>
      </c>
      <c r="B52" s="3">
        <v>51</v>
      </c>
      <c r="C52" s="8">
        <v>2017</v>
      </c>
      <c r="D52" s="11">
        <v>1328720</v>
      </c>
      <c r="E52" s="16">
        <v>365724441.88630003</v>
      </c>
      <c r="F52" s="17">
        <v>275245.68147262029</v>
      </c>
      <c r="G52" s="17">
        <v>331541.00500053581</v>
      </c>
      <c r="H52">
        <v>673</v>
      </c>
      <c r="I52" s="51">
        <v>1.45</v>
      </c>
      <c r="J52" s="17">
        <v>19.158383327634134</v>
      </c>
      <c r="K52">
        <v>1.4575831854204094E-3</v>
      </c>
      <c r="L52">
        <v>0.19816686326291111</v>
      </c>
      <c r="M52">
        <v>22.238</v>
      </c>
      <c r="N52">
        <v>71.900000000000006</v>
      </c>
      <c r="O52">
        <v>253</v>
      </c>
      <c r="P52">
        <v>0.318</v>
      </c>
      <c r="Q52">
        <v>80.099999999999994</v>
      </c>
      <c r="R52">
        <v>0.79955699999999996</v>
      </c>
      <c r="S52">
        <v>96</v>
      </c>
      <c r="T52">
        <v>709</v>
      </c>
      <c r="U52">
        <v>1.06</v>
      </c>
      <c r="V52">
        <v>18.128125190156151</v>
      </c>
      <c r="W52">
        <v>1.5191164528456612E-3</v>
      </c>
      <c r="X52">
        <v>0.19589279903050108</v>
      </c>
      <c r="Y52">
        <v>17.5</v>
      </c>
      <c r="Z52">
        <v>70.3</v>
      </c>
      <c r="AA52">
        <v>278</v>
      </c>
      <c r="AB52">
        <v>0.31900000000000001</v>
      </c>
      <c r="AC52">
        <v>80.8</v>
      </c>
      <c r="AD52">
        <v>0.80131299999999994</v>
      </c>
      <c r="AE52">
        <v>161</v>
      </c>
    </row>
    <row r="53" spans="1:31" x14ac:dyDescent="0.3">
      <c r="A53" t="s">
        <v>54</v>
      </c>
      <c r="B53" s="3">
        <v>52</v>
      </c>
      <c r="C53" s="8">
        <v>2017</v>
      </c>
      <c r="D53" s="11">
        <v>3217895</v>
      </c>
      <c r="E53" s="16">
        <v>1375711047.9758</v>
      </c>
      <c r="F53" s="17">
        <v>427518.93644006405</v>
      </c>
      <c r="G53" s="17">
        <v>430054.92661095475</v>
      </c>
      <c r="H53">
        <v>1720</v>
      </c>
      <c r="I53" s="51">
        <v>0.98</v>
      </c>
      <c r="J53" s="17">
        <v>17.911886129916535</v>
      </c>
      <c r="K53">
        <v>0.15359003615957575</v>
      </c>
      <c r="L53">
        <v>0.20902193583259379</v>
      </c>
      <c r="M53">
        <v>8.2810000000000006</v>
      </c>
      <c r="N53">
        <v>77.599999999999994</v>
      </c>
      <c r="O53">
        <v>313</v>
      </c>
      <c r="P53">
        <v>0.20100000000000001</v>
      </c>
      <c r="Q53">
        <v>73.5</v>
      </c>
      <c r="R53">
        <v>0.45321800000000001</v>
      </c>
      <c r="S53">
        <v>448</v>
      </c>
      <c r="T53">
        <v>1759</v>
      </c>
      <c r="U53">
        <v>0.87</v>
      </c>
      <c r="V53">
        <v>18.813878320560733</v>
      </c>
      <c r="W53">
        <v>0.14213364621777103</v>
      </c>
      <c r="X53">
        <v>0.19959447533467761</v>
      </c>
      <c r="Y53">
        <v>3.6000000000000005</v>
      </c>
      <c r="Z53">
        <v>69.400000000000006</v>
      </c>
      <c r="AA53">
        <v>321</v>
      </c>
      <c r="AB53">
        <v>0.19899999999999998</v>
      </c>
      <c r="AC53">
        <v>75.8</v>
      </c>
      <c r="AD53">
        <v>0.45369300000000001</v>
      </c>
      <c r="AE53">
        <v>441</v>
      </c>
    </row>
    <row r="54" spans="1:31" x14ac:dyDescent="0.3">
      <c r="A54" t="s">
        <v>55</v>
      </c>
      <c r="B54" s="3">
        <v>53</v>
      </c>
      <c r="C54" s="8">
        <v>2017</v>
      </c>
      <c r="D54" s="11">
        <v>2511589</v>
      </c>
      <c r="E54" s="16">
        <v>716278398.81210005</v>
      </c>
      <c r="F54" s="17">
        <v>285189.3358396219</v>
      </c>
      <c r="G54" s="17">
        <v>328465.20632831124</v>
      </c>
      <c r="H54">
        <v>1200</v>
      </c>
      <c r="I54" s="51">
        <v>0.61</v>
      </c>
      <c r="J54" s="17">
        <v>19.914165979830614</v>
      </c>
      <c r="K54">
        <v>2.4670467369386658E-2</v>
      </c>
      <c r="L54">
        <v>0.18917018994627624</v>
      </c>
      <c r="M54">
        <v>13.06955</v>
      </c>
      <c r="N54">
        <v>74.599999999999994</v>
      </c>
      <c r="O54">
        <v>309</v>
      </c>
      <c r="P54">
        <v>0.23699999999999999</v>
      </c>
      <c r="Q54">
        <v>99.2</v>
      </c>
      <c r="R54">
        <v>0.63519599999999998</v>
      </c>
      <c r="S54">
        <v>177</v>
      </c>
      <c r="T54">
        <v>1242</v>
      </c>
      <c r="U54">
        <v>0.63</v>
      </c>
      <c r="V54">
        <v>20.166597036792254</v>
      </c>
      <c r="W54">
        <v>1.7748841187000704E-2</v>
      </c>
      <c r="X54">
        <v>0.18654916335761532</v>
      </c>
      <c r="Y54">
        <v>4</v>
      </c>
      <c r="Z54">
        <v>66.7</v>
      </c>
      <c r="AA54">
        <v>323</v>
      </c>
      <c r="AB54">
        <v>0.23899999999999999</v>
      </c>
      <c r="AC54">
        <v>97.5</v>
      </c>
      <c r="AD54">
        <v>0.64379699999999995</v>
      </c>
      <c r="AE54">
        <v>191</v>
      </c>
    </row>
    <row r="55" spans="1:31" x14ac:dyDescent="0.3">
      <c r="A55" t="s">
        <v>56</v>
      </c>
      <c r="B55" s="3">
        <v>54</v>
      </c>
      <c r="C55" s="8">
        <v>2017</v>
      </c>
      <c r="D55" s="11">
        <v>1242345</v>
      </c>
      <c r="E55" s="16">
        <v>371932980.72179991</v>
      </c>
      <c r="F55" s="17">
        <v>299379.78638928791</v>
      </c>
      <c r="G55" s="17">
        <v>322493.01012066338</v>
      </c>
      <c r="H55">
        <v>641</v>
      </c>
      <c r="I55" s="51">
        <v>3.65</v>
      </c>
      <c r="J55" s="17">
        <v>22.435273361454684</v>
      </c>
      <c r="K55">
        <v>9.9599223861937466E-3</v>
      </c>
      <c r="L55">
        <v>0.24992079862835095</v>
      </c>
      <c r="M55">
        <v>7.7325000000000008</v>
      </c>
      <c r="N55">
        <v>64</v>
      </c>
      <c r="O55">
        <v>296</v>
      </c>
      <c r="P55">
        <v>0.245</v>
      </c>
      <c r="Q55">
        <v>82.5</v>
      </c>
      <c r="R55">
        <v>0.71605799999999997</v>
      </c>
      <c r="S55">
        <v>175</v>
      </c>
      <c r="T55">
        <v>653</v>
      </c>
      <c r="U55">
        <v>2.39</v>
      </c>
      <c r="V55">
        <v>19.232788679365601</v>
      </c>
      <c r="W55">
        <v>1.9073044724797386E-2</v>
      </c>
      <c r="X55">
        <v>0.23192240841511985</v>
      </c>
      <c r="Y55">
        <v>3.2</v>
      </c>
      <c r="Z55">
        <v>67.2</v>
      </c>
      <c r="AA55">
        <v>294</v>
      </c>
      <c r="AB55">
        <v>0.248</v>
      </c>
      <c r="AC55">
        <v>82.4</v>
      </c>
      <c r="AD55">
        <v>0.71800200000000003</v>
      </c>
      <c r="AE55">
        <v>202</v>
      </c>
    </row>
    <row r="56" spans="1:31" x14ac:dyDescent="0.3">
      <c r="A56" t="s">
        <v>57</v>
      </c>
      <c r="B56" s="3">
        <v>55</v>
      </c>
      <c r="C56" s="8">
        <v>2017</v>
      </c>
      <c r="D56" s="11">
        <v>830177</v>
      </c>
      <c r="E56" s="16">
        <v>204647379.8321</v>
      </c>
      <c r="F56" s="17">
        <v>246510.53911647759</v>
      </c>
      <c r="G56" s="17">
        <v>288215.25554636575</v>
      </c>
      <c r="H56">
        <v>403</v>
      </c>
      <c r="I56" s="51">
        <v>0.17</v>
      </c>
      <c r="J56" s="17">
        <v>10.882290443863981</v>
      </c>
      <c r="K56">
        <v>8.4355222579402672E-3</v>
      </c>
      <c r="L56">
        <v>0.20830185747822827</v>
      </c>
      <c r="M56">
        <v>11.265700000000001</v>
      </c>
      <c r="N56">
        <v>67</v>
      </c>
      <c r="O56">
        <v>207</v>
      </c>
      <c r="P56">
        <v>0.373</v>
      </c>
      <c r="Q56">
        <v>89.3</v>
      </c>
      <c r="R56">
        <v>0.573384</v>
      </c>
      <c r="S56">
        <v>53</v>
      </c>
      <c r="T56">
        <v>411</v>
      </c>
      <c r="U56">
        <v>0.16</v>
      </c>
      <c r="V56">
        <v>14.474890203087179</v>
      </c>
      <c r="W56">
        <v>9.9515080518147725E-3</v>
      </c>
      <c r="X56">
        <v>0.20712252833765588</v>
      </c>
      <c r="Y56">
        <v>3.8</v>
      </c>
      <c r="Z56">
        <v>67</v>
      </c>
      <c r="AA56">
        <v>209</v>
      </c>
      <c r="AB56">
        <v>0.375</v>
      </c>
      <c r="AC56">
        <v>92.2</v>
      </c>
      <c r="AD56">
        <v>0.56976700000000002</v>
      </c>
      <c r="AE56">
        <v>53</v>
      </c>
    </row>
    <row r="57" spans="1:31" x14ac:dyDescent="0.3">
      <c r="A57" t="s">
        <v>58</v>
      </c>
      <c r="B57" s="3">
        <v>56</v>
      </c>
      <c r="C57" s="8">
        <v>2017</v>
      </c>
      <c r="D57" s="11">
        <v>4326875</v>
      </c>
      <c r="E57" s="16">
        <v>2153976967.6051998</v>
      </c>
      <c r="F57" s="17">
        <v>497813.54155255231</v>
      </c>
      <c r="G57" s="17">
        <v>527848.12465995923</v>
      </c>
      <c r="H57">
        <v>2179</v>
      </c>
      <c r="I57" s="51">
        <v>1.42</v>
      </c>
      <c r="J57" s="17">
        <v>14.167180240457512</v>
      </c>
      <c r="K57">
        <v>1.4742358834213149E-2</v>
      </c>
      <c r="L57">
        <v>0.29290656744390597</v>
      </c>
      <c r="M57">
        <v>19.863600000000002</v>
      </c>
      <c r="N57">
        <v>71.599999999999994</v>
      </c>
      <c r="O57">
        <v>289</v>
      </c>
      <c r="P57">
        <v>0.14800000000000002</v>
      </c>
      <c r="Q57">
        <v>85.2</v>
      </c>
      <c r="R57">
        <v>0.77725999999999995</v>
      </c>
      <c r="S57">
        <v>472</v>
      </c>
      <c r="T57">
        <v>2230</v>
      </c>
      <c r="U57">
        <v>1.4</v>
      </c>
      <c r="V57">
        <v>15.566911107317905</v>
      </c>
      <c r="W57">
        <v>1.2765888381368036E-2</v>
      </c>
      <c r="X57">
        <v>0.28855499126137374</v>
      </c>
      <c r="Y57">
        <v>7.8</v>
      </c>
      <c r="Z57">
        <v>77.3</v>
      </c>
      <c r="AA57">
        <v>280</v>
      </c>
      <c r="AB57">
        <v>0.15</v>
      </c>
      <c r="AC57">
        <v>87.7</v>
      </c>
      <c r="AD57">
        <v>0.77821200000000001</v>
      </c>
      <c r="AE57">
        <v>551</v>
      </c>
    </row>
    <row r="58" spans="1:31" x14ac:dyDescent="0.3">
      <c r="A58" t="s">
        <v>59</v>
      </c>
      <c r="B58" s="3">
        <v>57</v>
      </c>
      <c r="C58" s="8">
        <v>2017</v>
      </c>
      <c r="D58" s="11">
        <v>3687260</v>
      </c>
      <c r="E58" s="16">
        <v>6343967695.0276613</v>
      </c>
      <c r="F58" s="17">
        <v>1720509.9979463508</v>
      </c>
      <c r="G58" s="17">
        <v>1814314.9822469184</v>
      </c>
      <c r="H58">
        <v>1948</v>
      </c>
      <c r="I58" s="51">
        <v>0.23</v>
      </c>
      <c r="J58" s="17">
        <v>32.282912264274913</v>
      </c>
      <c r="K58">
        <v>0.56570139219910365</v>
      </c>
      <c r="L58">
        <v>4.3160421006525257E-2</v>
      </c>
      <c r="M58">
        <v>12.4199</v>
      </c>
      <c r="N58">
        <v>85.3</v>
      </c>
      <c r="O58">
        <v>227</v>
      </c>
      <c r="P58">
        <v>0.19899999999999998</v>
      </c>
      <c r="Q58">
        <v>72.8</v>
      </c>
      <c r="R58">
        <v>0.76841999999999999</v>
      </c>
      <c r="S58">
        <v>245</v>
      </c>
      <c r="T58">
        <v>1957</v>
      </c>
      <c r="U58">
        <v>0.23</v>
      </c>
      <c r="V58">
        <v>34.804228962054587</v>
      </c>
      <c r="W58">
        <v>0.53164318090543883</v>
      </c>
      <c r="X58">
        <v>3.8532692508193432E-2</v>
      </c>
      <c r="Y58">
        <v>6.6000000000000005</v>
      </c>
      <c r="Z58">
        <v>81.2</v>
      </c>
      <c r="AA58">
        <v>240</v>
      </c>
      <c r="AB58">
        <v>0.20100000000000001</v>
      </c>
      <c r="AC58">
        <v>74.3</v>
      </c>
      <c r="AD58">
        <v>0.76525899999999991</v>
      </c>
      <c r="AE58">
        <v>240</v>
      </c>
    </row>
    <row r="59" spans="1:31" x14ac:dyDescent="0.3">
      <c r="A59" t="s">
        <v>60</v>
      </c>
      <c r="B59" s="3">
        <v>58</v>
      </c>
      <c r="C59" s="8">
        <v>2017</v>
      </c>
      <c r="D59" s="11">
        <v>3499368</v>
      </c>
      <c r="E59" s="16">
        <v>1356897129.6104999</v>
      </c>
      <c r="F59" s="17">
        <v>387754.91163275763</v>
      </c>
      <c r="G59" s="17">
        <v>432035.45748968958</v>
      </c>
      <c r="H59">
        <v>1863</v>
      </c>
      <c r="I59" s="51">
        <v>1.58</v>
      </c>
      <c r="J59" s="17">
        <v>14.046939768248681</v>
      </c>
      <c r="K59">
        <v>2.0962616284765253E-2</v>
      </c>
      <c r="L59">
        <v>0.33835191594705355</v>
      </c>
      <c r="M59">
        <v>17.415900000000001</v>
      </c>
      <c r="N59">
        <v>74.3</v>
      </c>
      <c r="O59">
        <v>278</v>
      </c>
      <c r="P59">
        <v>0.17300000000000001</v>
      </c>
      <c r="Q59">
        <v>74.900000000000006</v>
      </c>
      <c r="R59">
        <v>0.83122399999999996</v>
      </c>
      <c r="S59">
        <v>258</v>
      </c>
      <c r="T59">
        <v>1850</v>
      </c>
      <c r="U59">
        <v>1.47</v>
      </c>
      <c r="V59">
        <v>14.878070448318805</v>
      </c>
      <c r="W59">
        <v>2.2299424433613366E-2</v>
      </c>
      <c r="X59">
        <v>0.33357242523512071</v>
      </c>
      <c r="Y59">
        <v>6.2</v>
      </c>
      <c r="Z59">
        <v>73</v>
      </c>
      <c r="AA59">
        <v>289</v>
      </c>
      <c r="AB59">
        <v>0.17399999999999999</v>
      </c>
      <c r="AC59">
        <v>76.099999999999994</v>
      </c>
      <c r="AD59">
        <v>0.8346380000000001</v>
      </c>
      <c r="AE59">
        <v>292</v>
      </c>
    </row>
    <row r="60" spans="1:31" x14ac:dyDescent="0.3">
      <c r="A60" t="s">
        <v>61</v>
      </c>
      <c r="B60" s="3">
        <v>59</v>
      </c>
      <c r="C60" s="8">
        <v>2017</v>
      </c>
      <c r="D60" s="11">
        <v>211051</v>
      </c>
      <c r="E60" s="16">
        <v>46509979.5405</v>
      </c>
      <c r="F60" s="17">
        <v>220373.17776508996</v>
      </c>
      <c r="G60" s="17">
        <v>281842.18003809935</v>
      </c>
      <c r="H60">
        <v>99</v>
      </c>
      <c r="I60" s="51">
        <v>0.19</v>
      </c>
      <c r="J60" s="17">
        <v>25.715556271584134</v>
      </c>
      <c r="K60">
        <v>1.149227525603232E-2</v>
      </c>
      <c r="L60">
        <v>4.462728785227258E-2</v>
      </c>
      <c r="M60">
        <v>13.816649999999999</v>
      </c>
      <c r="N60">
        <v>76.400000000000006</v>
      </c>
      <c r="O60">
        <v>135</v>
      </c>
      <c r="P60">
        <v>0.69799999999999995</v>
      </c>
      <c r="Q60">
        <v>75.2</v>
      </c>
      <c r="R60">
        <v>0.7386060000000001</v>
      </c>
      <c r="S60">
        <v>6</v>
      </c>
      <c r="T60">
        <v>99</v>
      </c>
      <c r="U60">
        <v>0.19</v>
      </c>
      <c r="V60">
        <v>26.481173144667743</v>
      </c>
      <c r="W60">
        <v>1.0615004582105713E-2</v>
      </c>
      <c r="X60">
        <v>5.2899185800751071E-2</v>
      </c>
      <c r="Y60">
        <v>6.2</v>
      </c>
      <c r="Z60">
        <v>69.400000000000006</v>
      </c>
      <c r="AA60">
        <v>141</v>
      </c>
      <c r="AB60">
        <v>0.69799999999999995</v>
      </c>
      <c r="AC60">
        <v>79.7</v>
      </c>
      <c r="AD60">
        <v>0.73537200000000003</v>
      </c>
      <c r="AE60">
        <v>9</v>
      </c>
    </row>
    <row r="61" spans="1:31" x14ac:dyDescent="0.3">
      <c r="A61" t="s">
        <v>62</v>
      </c>
      <c r="B61" s="3">
        <v>60</v>
      </c>
      <c r="C61" s="8">
        <v>2017</v>
      </c>
      <c r="D61" s="11">
        <v>322162</v>
      </c>
      <c r="E61" s="16">
        <v>59104151.521000005</v>
      </c>
      <c r="F61" s="17">
        <v>183460.96535593894</v>
      </c>
      <c r="G61" s="17">
        <v>184579.8929180507</v>
      </c>
      <c r="H61">
        <v>127</v>
      </c>
      <c r="I61" s="51">
        <v>0.4</v>
      </c>
      <c r="J61" s="17">
        <v>15.357564472953877</v>
      </c>
      <c r="K61">
        <v>0.21932113446668938</v>
      </c>
      <c r="L61">
        <v>7.8615898450793975E-3</v>
      </c>
      <c r="M61">
        <v>2.4151500000000001</v>
      </c>
      <c r="N61">
        <v>86.2</v>
      </c>
      <c r="O61">
        <v>144</v>
      </c>
      <c r="P61">
        <v>0.45600000000000002</v>
      </c>
      <c r="Q61">
        <v>112.9</v>
      </c>
      <c r="R61">
        <v>0.41877699999999995</v>
      </c>
      <c r="S61">
        <v>0</v>
      </c>
      <c r="T61">
        <v>128</v>
      </c>
      <c r="U61">
        <v>0.44</v>
      </c>
      <c r="V61">
        <v>18.344696910920653</v>
      </c>
      <c r="W61">
        <v>0.17036350827216196</v>
      </c>
      <c r="X61">
        <v>9.7609222647700999E-3</v>
      </c>
      <c r="Y61">
        <v>1.2</v>
      </c>
      <c r="Z61">
        <v>76.2</v>
      </c>
      <c r="AA61">
        <v>137</v>
      </c>
      <c r="AB61">
        <v>0.45500000000000002</v>
      </c>
      <c r="AC61">
        <v>118.8</v>
      </c>
      <c r="AD61">
        <v>0.42413299999999998</v>
      </c>
      <c r="AE61">
        <v>0</v>
      </c>
    </row>
    <row r="62" spans="1:31" x14ac:dyDescent="0.3">
      <c r="A62" t="s">
        <v>63</v>
      </c>
      <c r="B62" s="3">
        <v>61</v>
      </c>
      <c r="C62" s="8">
        <v>2017</v>
      </c>
      <c r="D62" s="11">
        <v>540346</v>
      </c>
      <c r="E62" s="16">
        <v>207961175.68380001</v>
      </c>
      <c r="F62" s="17">
        <v>384866.6885362342</v>
      </c>
      <c r="G62" s="17">
        <v>408830.60530411138</v>
      </c>
      <c r="H62">
        <v>259</v>
      </c>
      <c r="I62" s="51">
        <v>0.04</v>
      </c>
      <c r="J62" s="17">
        <v>10.929563544816281</v>
      </c>
      <c r="K62">
        <v>0.11862305084119429</v>
      </c>
      <c r="L62">
        <v>0.19272360141144868</v>
      </c>
      <c r="M62">
        <v>7.3104000000000005</v>
      </c>
      <c r="N62">
        <v>70.7</v>
      </c>
      <c r="O62">
        <v>159</v>
      </c>
      <c r="P62">
        <v>0.316</v>
      </c>
      <c r="Q62">
        <v>71.3</v>
      </c>
      <c r="R62">
        <v>0.74890800000000002</v>
      </c>
      <c r="S62">
        <v>13</v>
      </c>
      <c r="T62">
        <v>260</v>
      </c>
      <c r="U62">
        <v>0.04</v>
      </c>
      <c r="V62">
        <v>13.11094161717433</v>
      </c>
      <c r="W62">
        <v>0.11599564550502393</v>
      </c>
      <c r="X62">
        <v>0.19019050018273456</v>
      </c>
      <c r="Y62">
        <v>1.6</v>
      </c>
      <c r="Z62">
        <v>68.599999999999994</v>
      </c>
      <c r="AA62">
        <v>159</v>
      </c>
      <c r="AB62">
        <v>0.317</v>
      </c>
      <c r="AC62">
        <v>71.7</v>
      </c>
      <c r="AD62">
        <v>0.75291600000000003</v>
      </c>
      <c r="AE62">
        <v>11</v>
      </c>
    </row>
    <row r="63" spans="1:31" x14ac:dyDescent="0.3">
      <c r="A63" t="s">
        <v>64</v>
      </c>
      <c r="B63" s="3">
        <v>62</v>
      </c>
      <c r="C63" s="8">
        <v>2017</v>
      </c>
      <c r="D63" s="11">
        <v>2290644</v>
      </c>
      <c r="E63" s="16">
        <v>536065371.64849997</v>
      </c>
      <c r="F63" s="17">
        <v>234023.86911650171</v>
      </c>
      <c r="G63" s="17">
        <v>274139.98731183435</v>
      </c>
      <c r="H63">
        <v>1132</v>
      </c>
      <c r="I63" s="51">
        <v>0.32</v>
      </c>
      <c r="J63" s="17">
        <v>16.109209375338114</v>
      </c>
      <c r="K63">
        <v>8.52555893457407E-3</v>
      </c>
      <c r="L63">
        <v>0.18435927119165482</v>
      </c>
      <c r="M63">
        <v>14.57935</v>
      </c>
      <c r="N63">
        <v>69.599999999999994</v>
      </c>
      <c r="O63">
        <v>218</v>
      </c>
      <c r="P63">
        <v>0.43099999999999999</v>
      </c>
      <c r="Q63">
        <v>97.7</v>
      </c>
      <c r="R63">
        <v>0.66766000000000003</v>
      </c>
      <c r="S63">
        <v>140</v>
      </c>
      <c r="T63">
        <v>1159</v>
      </c>
      <c r="U63">
        <v>0.33</v>
      </c>
      <c r="V63">
        <v>14.14061042277304</v>
      </c>
      <c r="W63">
        <v>7.6242476834368876E-3</v>
      </c>
      <c r="X63">
        <v>0.17181694054264288</v>
      </c>
      <c r="Y63">
        <v>11.8</v>
      </c>
      <c r="Z63">
        <v>68.400000000000006</v>
      </c>
      <c r="AA63">
        <v>220</v>
      </c>
      <c r="AB63">
        <v>0.433</v>
      </c>
      <c r="AC63">
        <v>99.5</v>
      </c>
      <c r="AD63">
        <v>0.664995</v>
      </c>
      <c r="AE63">
        <v>165</v>
      </c>
    </row>
    <row r="64" spans="1:31" x14ac:dyDescent="0.3">
      <c r="A64" t="s">
        <v>65</v>
      </c>
      <c r="B64" s="3">
        <v>63</v>
      </c>
      <c r="C64" s="8">
        <v>2017</v>
      </c>
      <c r="D64" s="11">
        <v>2880081</v>
      </c>
      <c r="E64" s="16">
        <v>1882664068.3872001</v>
      </c>
      <c r="F64" s="17">
        <v>653684.41664911504</v>
      </c>
      <c r="G64" s="17">
        <v>667656.92014949629</v>
      </c>
      <c r="H64">
        <v>1497</v>
      </c>
      <c r="I64" s="51">
        <v>0.82</v>
      </c>
      <c r="J64" s="17">
        <v>21.288972406446259</v>
      </c>
      <c r="K64">
        <v>0.20293842287607949</v>
      </c>
      <c r="L64">
        <v>0.29748960239592875</v>
      </c>
      <c r="M64">
        <v>12.647500000000001</v>
      </c>
      <c r="N64">
        <v>72.7</v>
      </c>
      <c r="O64">
        <v>267</v>
      </c>
      <c r="P64">
        <v>0.215</v>
      </c>
      <c r="Q64">
        <v>81.900000000000006</v>
      </c>
      <c r="R64">
        <v>0.84492500000000004</v>
      </c>
      <c r="S64">
        <v>286</v>
      </c>
      <c r="T64">
        <v>1482</v>
      </c>
      <c r="U64">
        <v>0.93</v>
      </c>
      <c r="V64">
        <v>23.37843264605262</v>
      </c>
      <c r="W64">
        <v>0.18540772686383794</v>
      </c>
      <c r="X64">
        <v>0.30659109260325407</v>
      </c>
      <c r="Y64">
        <v>6.1</v>
      </c>
      <c r="Z64">
        <v>72</v>
      </c>
      <c r="AA64">
        <v>282</v>
      </c>
      <c r="AB64">
        <v>0.217</v>
      </c>
      <c r="AC64">
        <v>84</v>
      </c>
      <c r="AD64">
        <v>0.82764799999999994</v>
      </c>
      <c r="AE64">
        <v>316</v>
      </c>
    </row>
    <row r="65" spans="1:31" x14ac:dyDescent="0.3">
      <c r="A65" t="s">
        <v>66</v>
      </c>
      <c r="B65" s="3">
        <v>64</v>
      </c>
      <c r="C65" s="8">
        <v>2017</v>
      </c>
      <c r="D65" s="11">
        <v>2410290</v>
      </c>
      <c r="E65" s="16">
        <v>1173325334.9033999</v>
      </c>
      <c r="F65" s="17">
        <v>486798.40803529863</v>
      </c>
      <c r="G65" s="17">
        <v>564144.91904405924</v>
      </c>
      <c r="H65">
        <v>1213</v>
      </c>
      <c r="I65" s="51">
        <v>0.33</v>
      </c>
      <c r="J65" s="17">
        <v>21.289609170994797</v>
      </c>
      <c r="K65">
        <v>0.25695746486785676</v>
      </c>
      <c r="L65">
        <v>0.11484062777239959</v>
      </c>
      <c r="M65">
        <v>10.2895</v>
      </c>
      <c r="N65">
        <v>69.8</v>
      </c>
      <c r="O65">
        <v>289</v>
      </c>
      <c r="P65">
        <v>0.217</v>
      </c>
      <c r="Q65">
        <v>103.6</v>
      </c>
      <c r="R65">
        <v>0.77253200000000011</v>
      </c>
      <c r="S65">
        <v>199</v>
      </c>
      <c r="T65">
        <v>1248</v>
      </c>
      <c r="U65">
        <v>0.35</v>
      </c>
      <c r="V65">
        <v>21.765509738881473</v>
      </c>
      <c r="W65">
        <v>0.2449420170975061</v>
      </c>
      <c r="X65">
        <v>0.11932505092944649</v>
      </c>
      <c r="Y65">
        <v>4</v>
      </c>
      <c r="Z65">
        <v>72.599999999999994</v>
      </c>
      <c r="AA65">
        <v>298</v>
      </c>
      <c r="AB65">
        <v>0.214</v>
      </c>
      <c r="AC65">
        <v>105.3</v>
      </c>
      <c r="AD65">
        <v>0.76536400000000004</v>
      </c>
      <c r="AE65">
        <v>188</v>
      </c>
    </row>
    <row r="66" spans="1:31" x14ac:dyDescent="0.3">
      <c r="A66" t="s">
        <v>67</v>
      </c>
      <c r="B66" s="3">
        <v>65</v>
      </c>
      <c r="C66" s="8">
        <v>2017</v>
      </c>
      <c r="D66" s="11">
        <v>2694486</v>
      </c>
      <c r="E66" s="16">
        <v>922508456.65069997</v>
      </c>
      <c r="F66" s="17">
        <v>342368.99232384207</v>
      </c>
      <c r="G66" s="17">
        <v>379737.59500042774</v>
      </c>
      <c r="H66">
        <v>1339</v>
      </c>
      <c r="I66" s="51">
        <v>0.2</v>
      </c>
      <c r="J66" s="17">
        <v>19.605091263830303</v>
      </c>
      <c r="K66">
        <v>0.35166623214130371</v>
      </c>
      <c r="L66">
        <v>0.13899404693774209</v>
      </c>
      <c r="M66">
        <v>9.4741999999999997</v>
      </c>
      <c r="N66">
        <v>71.7</v>
      </c>
      <c r="O66">
        <v>191</v>
      </c>
      <c r="P66">
        <v>0.13800000000000001</v>
      </c>
      <c r="Q66">
        <v>90.8</v>
      </c>
      <c r="R66">
        <v>0.8337699999999999</v>
      </c>
      <c r="S66">
        <v>166</v>
      </c>
      <c r="T66">
        <v>1372</v>
      </c>
      <c r="U66">
        <v>0.18</v>
      </c>
      <c r="V66">
        <v>18.33905382516102</v>
      </c>
      <c r="W66">
        <v>0.28335726300815844</v>
      </c>
      <c r="X66">
        <v>0.15435705616553136</v>
      </c>
      <c r="Y66">
        <v>2.6</v>
      </c>
      <c r="Z66">
        <v>73.3</v>
      </c>
      <c r="AA66">
        <v>194</v>
      </c>
      <c r="AB66">
        <v>0.13900000000000001</v>
      </c>
      <c r="AC66">
        <v>90.2</v>
      </c>
      <c r="AD66">
        <v>0.83257099999999995</v>
      </c>
      <c r="AE66">
        <v>199</v>
      </c>
    </row>
    <row r="67" spans="1:31" x14ac:dyDescent="0.3">
      <c r="A67" t="s">
        <v>68</v>
      </c>
      <c r="B67" s="3">
        <v>66</v>
      </c>
      <c r="C67" s="8">
        <v>2017</v>
      </c>
      <c r="D67" s="11">
        <v>2794287</v>
      </c>
      <c r="E67" s="16">
        <v>1116974599.3583002</v>
      </c>
      <c r="F67" s="17">
        <v>399735.10214172711</v>
      </c>
      <c r="G67" s="17">
        <v>465568.15571873251</v>
      </c>
      <c r="H67">
        <v>1433</v>
      </c>
      <c r="I67" s="51">
        <v>1.83</v>
      </c>
      <c r="J67" s="17">
        <v>14.887589501275134</v>
      </c>
      <c r="K67">
        <v>2.4706898275834905E-2</v>
      </c>
      <c r="L67">
        <v>0.1300184764649352</v>
      </c>
      <c r="M67">
        <v>11.53295</v>
      </c>
      <c r="N67">
        <v>72.7</v>
      </c>
      <c r="O67">
        <v>362</v>
      </c>
      <c r="P67">
        <v>0.20800000000000002</v>
      </c>
      <c r="Q67">
        <v>94.6</v>
      </c>
      <c r="R67">
        <v>0.69942800000000005</v>
      </c>
      <c r="S67">
        <v>468</v>
      </c>
      <c r="T67">
        <v>1453</v>
      </c>
      <c r="U67">
        <v>1.88</v>
      </c>
      <c r="V67">
        <v>15.171132682362501</v>
      </c>
      <c r="W67">
        <v>1.5879666912028748E-2</v>
      </c>
      <c r="X67">
        <v>0.13441808660580457</v>
      </c>
      <c r="Y67">
        <v>6.6000000000000005</v>
      </c>
      <c r="Z67">
        <v>73.2</v>
      </c>
      <c r="AA67">
        <v>380</v>
      </c>
      <c r="AB67">
        <v>0.20899999999999999</v>
      </c>
      <c r="AC67">
        <v>96.4</v>
      </c>
      <c r="AD67">
        <v>0.69762900000000005</v>
      </c>
      <c r="AE67">
        <v>527</v>
      </c>
    </row>
    <row r="68" spans="1:31" x14ac:dyDescent="0.3">
      <c r="A68" t="s">
        <v>69</v>
      </c>
      <c r="B68" s="3">
        <v>67</v>
      </c>
      <c r="C68" s="8">
        <v>2017</v>
      </c>
      <c r="D68" s="11">
        <v>1949563</v>
      </c>
      <c r="E68" s="16">
        <v>681791175.85339987</v>
      </c>
      <c r="F68" s="17">
        <v>349714.87243725895</v>
      </c>
      <c r="G68" s="17">
        <v>403238.48431509442</v>
      </c>
      <c r="H68">
        <v>1034</v>
      </c>
      <c r="I68" s="51">
        <v>0.86</v>
      </c>
      <c r="J68" s="17">
        <v>14.099813996096991</v>
      </c>
      <c r="K68">
        <v>3.3695585973972306E-3</v>
      </c>
      <c r="L68">
        <v>0.34213865226340667</v>
      </c>
      <c r="M68">
        <v>13.2296</v>
      </c>
      <c r="N68">
        <v>77.2</v>
      </c>
      <c r="O68">
        <v>411</v>
      </c>
      <c r="P68">
        <v>0.27</v>
      </c>
      <c r="Q68">
        <v>79.8</v>
      </c>
      <c r="R68">
        <v>0.58050400000000002</v>
      </c>
      <c r="S68">
        <v>167</v>
      </c>
      <c r="T68">
        <v>1048</v>
      </c>
      <c r="U68">
        <v>0.89</v>
      </c>
      <c r="V68">
        <v>13.959079011125642</v>
      </c>
      <c r="W68">
        <v>3.6314774005278012E-3</v>
      </c>
      <c r="X68">
        <v>0.34646349124730497</v>
      </c>
      <c r="Y68">
        <v>6.9</v>
      </c>
      <c r="Z68">
        <v>73.599999999999994</v>
      </c>
      <c r="AA68">
        <v>421</v>
      </c>
      <c r="AB68">
        <v>0.27200000000000002</v>
      </c>
      <c r="AC68">
        <v>80.900000000000006</v>
      </c>
      <c r="AD68">
        <v>0.57864199999999999</v>
      </c>
      <c r="AE68">
        <v>240</v>
      </c>
    </row>
    <row r="69" spans="1:31" x14ac:dyDescent="0.3">
      <c r="A69" t="s">
        <v>70</v>
      </c>
      <c r="B69" s="3">
        <v>68</v>
      </c>
      <c r="C69" s="8">
        <v>2017</v>
      </c>
      <c r="D69" s="11">
        <v>1075323</v>
      </c>
      <c r="E69" s="16">
        <v>516544847.79830009</v>
      </c>
      <c r="F69" s="17">
        <v>480362.50298589363</v>
      </c>
      <c r="G69" s="17">
        <v>489322.24713607389</v>
      </c>
      <c r="H69">
        <v>533</v>
      </c>
      <c r="I69" s="51">
        <v>2.54</v>
      </c>
      <c r="J69" s="17">
        <v>17.760971576346709</v>
      </c>
      <c r="K69">
        <v>0.26333727582709826</v>
      </c>
      <c r="L69">
        <v>9.4984141745787537E-2</v>
      </c>
      <c r="M69">
        <v>18.348299999999998</v>
      </c>
      <c r="N69">
        <v>70</v>
      </c>
      <c r="O69">
        <v>549</v>
      </c>
      <c r="P69">
        <v>0.28100000000000003</v>
      </c>
      <c r="Q69">
        <v>102.9</v>
      </c>
      <c r="R69">
        <v>0.68836699999999995</v>
      </c>
      <c r="S69">
        <v>302</v>
      </c>
      <c r="T69">
        <v>549</v>
      </c>
      <c r="U69">
        <v>2.2599999999999998</v>
      </c>
      <c r="V69">
        <v>20.033917321682353</v>
      </c>
      <c r="W69">
        <v>0.25157763955826717</v>
      </c>
      <c r="X69">
        <v>8.4879730524563421E-2</v>
      </c>
      <c r="Y69">
        <v>10.8</v>
      </c>
      <c r="Z69">
        <v>63.9</v>
      </c>
      <c r="AA69">
        <v>554</v>
      </c>
      <c r="AB69">
        <v>0.28100000000000003</v>
      </c>
      <c r="AC69">
        <v>104.1</v>
      </c>
      <c r="AD69">
        <v>0.68192999999999993</v>
      </c>
      <c r="AE69">
        <v>351</v>
      </c>
    </row>
    <row r="70" spans="1:31" x14ac:dyDescent="0.3">
      <c r="A70" t="s">
        <v>71</v>
      </c>
      <c r="B70" s="3">
        <v>69</v>
      </c>
      <c r="C70" s="8">
        <v>2017</v>
      </c>
      <c r="D70" s="11">
        <v>981428</v>
      </c>
      <c r="E70" s="16">
        <v>216699330.89779997</v>
      </c>
      <c r="F70" s="17">
        <v>220800.02903707654</v>
      </c>
      <c r="G70" s="17">
        <v>280848.66774472158</v>
      </c>
      <c r="H70">
        <v>441</v>
      </c>
      <c r="I70" s="51">
        <v>0.39</v>
      </c>
      <c r="J70" s="17">
        <v>18.795592137104222</v>
      </c>
      <c r="K70">
        <v>4.6260204251372061E-2</v>
      </c>
      <c r="L70">
        <v>9.7684979764399132E-2</v>
      </c>
      <c r="M70">
        <v>10.0692</v>
      </c>
      <c r="N70">
        <v>77.5</v>
      </c>
      <c r="O70">
        <v>253</v>
      </c>
      <c r="P70">
        <v>0.40799999999999997</v>
      </c>
      <c r="Q70">
        <v>86.7</v>
      </c>
      <c r="R70">
        <v>0.62351299999999998</v>
      </c>
      <c r="S70">
        <v>41</v>
      </c>
      <c r="T70">
        <v>452</v>
      </c>
      <c r="U70">
        <v>0.42</v>
      </c>
      <c r="V70">
        <v>15.149712861572914</v>
      </c>
      <c r="W70">
        <v>5.1422844819481318E-2</v>
      </c>
      <c r="X70">
        <v>0.10843181335296129</v>
      </c>
      <c r="Y70">
        <v>5.4</v>
      </c>
      <c r="Z70">
        <v>61.6</v>
      </c>
      <c r="AA70">
        <v>292</v>
      </c>
      <c r="AB70">
        <v>0.40899999999999997</v>
      </c>
      <c r="AC70">
        <v>87.2</v>
      </c>
      <c r="AD70">
        <v>0.62391099999999999</v>
      </c>
      <c r="AE70">
        <v>68</v>
      </c>
    </row>
    <row r="71" spans="1:31" x14ac:dyDescent="0.3">
      <c r="A71" t="s">
        <v>72</v>
      </c>
      <c r="B71" s="3">
        <v>70</v>
      </c>
      <c r="C71" s="8">
        <v>2017</v>
      </c>
      <c r="D71" s="11">
        <v>967159</v>
      </c>
      <c r="E71" s="16">
        <v>895740760.08650017</v>
      </c>
      <c r="F71" s="17">
        <v>926156.67132963671</v>
      </c>
      <c r="G71" s="17">
        <v>1068650.2376756279</v>
      </c>
      <c r="H71">
        <v>499</v>
      </c>
      <c r="I71" s="51">
        <v>0.27</v>
      </c>
      <c r="J71" s="17">
        <v>41.059221599830835</v>
      </c>
      <c r="K71">
        <v>0.46995110910738719</v>
      </c>
      <c r="L71">
        <v>1.0603632724308035E-2</v>
      </c>
      <c r="M71">
        <v>12.744649999999998</v>
      </c>
      <c r="N71">
        <v>81.099999999999994</v>
      </c>
      <c r="O71">
        <v>248</v>
      </c>
      <c r="P71">
        <v>0.34299999999999997</v>
      </c>
      <c r="Q71">
        <v>98.3</v>
      </c>
      <c r="R71">
        <v>0.39722999999999997</v>
      </c>
      <c r="S71">
        <v>59</v>
      </c>
      <c r="T71">
        <v>490</v>
      </c>
      <c r="U71">
        <v>0.28999999999999998</v>
      </c>
      <c r="V71">
        <v>30.982770350148115</v>
      </c>
      <c r="W71">
        <v>0.49601997250067831</v>
      </c>
      <c r="X71">
        <v>9.7131256877859735E-3</v>
      </c>
      <c r="Y71">
        <v>6.2</v>
      </c>
      <c r="Z71">
        <v>77.599999999999994</v>
      </c>
      <c r="AA71">
        <v>253</v>
      </c>
      <c r="AB71">
        <v>0.34499999999999997</v>
      </c>
      <c r="AC71">
        <v>97.8</v>
      </c>
      <c r="AD71">
        <v>0.39687600000000001</v>
      </c>
      <c r="AE71">
        <v>65</v>
      </c>
    </row>
    <row r="72" spans="1:31" x14ac:dyDescent="0.3">
      <c r="A72" t="s">
        <v>73</v>
      </c>
      <c r="B72" s="3">
        <v>71</v>
      </c>
      <c r="C72" s="8">
        <v>2017</v>
      </c>
      <c r="D72" s="11">
        <v>1051005</v>
      </c>
      <c r="E72" s="16">
        <v>290933785.4864831</v>
      </c>
      <c r="F72" s="17">
        <v>276814.84435039142</v>
      </c>
      <c r="G72" s="17">
        <v>321937.16551453382</v>
      </c>
      <c r="H72">
        <v>535</v>
      </c>
      <c r="I72" s="51">
        <v>0.13</v>
      </c>
      <c r="J72" s="17">
        <v>31.417335162012609</v>
      </c>
      <c r="K72">
        <v>0.1386731486890028</v>
      </c>
      <c r="L72">
        <v>3.2471570310102497E-2</v>
      </c>
      <c r="M72">
        <v>6.6969000000000003</v>
      </c>
      <c r="N72">
        <v>67.900000000000006</v>
      </c>
      <c r="O72">
        <v>218</v>
      </c>
      <c r="P72">
        <v>0.317</v>
      </c>
      <c r="Q72">
        <v>101.5</v>
      </c>
      <c r="R72">
        <v>0.68525899999999995</v>
      </c>
      <c r="S72">
        <v>24</v>
      </c>
      <c r="T72">
        <v>535</v>
      </c>
      <c r="U72">
        <v>0.13</v>
      </c>
      <c r="V72">
        <v>30.702217555519489</v>
      </c>
      <c r="W72">
        <v>0.13312680834871529</v>
      </c>
      <c r="X72">
        <v>3.3719206178877338E-2</v>
      </c>
      <c r="Y72">
        <v>2.6</v>
      </c>
      <c r="Z72">
        <v>67.8</v>
      </c>
      <c r="AA72">
        <v>227</v>
      </c>
      <c r="AB72">
        <v>0.31900000000000001</v>
      </c>
      <c r="AC72">
        <v>97.8</v>
      </c>
      <c r="AD72">
        <v>0.68076400000000004</v>
      </c>
      <c r="AE72">
        <v>26</v>
      </c>
    </row>
    <row r="73" spans="1:31" x14ac:dyDescent="0.3">
      <c r="A73" t="s">
        <v>74</v>
      </c>
      <c r="B73" s="3">
        <v>72</v>
      </c>
      <c r="C73" s="8">
        <v>2017</v>
      </c>
      <c r="D73" s="11">
        <v>303034</v>
      </c>
      <c r="E73" s="16">
        <v>226550967.37530002</v>
      </c>
      <c r="F73" s="17">
        <v>747609.07150781772</v>
      </c>
      <c r="G73" s="17">
        <v>805792.70111925423</v>
      </c>
      <c r="H73">
        <v>180</v>
      </c>
      <c r="I73" s="51">
        <v>0.53</v>
      </c>
      <c r="J73" s="17">
        <v>17.095828848318252</v>
      </c>
      <c r="K73">
        <v>5.4630824816455835E-2</v>
      </c>
      <c r="L73">
        <v>9.3882011704139789E-2</v>
      </c>
      <c r="M73">
        <v>21.955249999999999</v>
      </c>
      <c r="N73">
        <v>75.8</v>
      </c>
      <c r="O73">
        <v>160</v>
      </c>
      <c r="P73">
        <v>0.222</v>
      </c>
      <c r="Q73">
        <v>123.4</v>
      </c>
      <c r="R73">
        <v>0.941079</v>
      </c>
      <c r="S73">
        <v>10</v>
      </c>
      <c r="T73">
        <v>183</v>
      </c>
      <c r="U73">
        <v>0.52</v>
      </c>
      <c r="V73">
        <v>16.644213734598889</v>
      </c>
      <c r="W73">
        <v>6.8054012152515109E-2</v>
      </c>
      <c r="X73">
        <v>8.9578824414834377E-2</v>
      </c>
      <c r="Y73">
        <v>10</v>
      </c>
      <c r="Z73">
        <v>78.900000000000006</v>
      </c>
      <c r="AA73">
        <v>167</v>
      </c>
      <c r="AB73">
        <v>0.222</v>
      </c>
      <c r="AC73">
        <v>123.9</v>
      </c>
      <c r="AD73">
        <v>0.91964699999999988</v>
      </c>
      <c r="AE73">
        <v>9</v>
      </c>
    </row>
    <row r="74" spans="1:31" x14ac:dyDescent="0.3">
      <c r="A74" t="s">
        <v>75</v>
      </c>
      <c r="B74" s="3">
        <v>73</v>
      </c>
      <c r="C74" s="8">
        <v>2017</v>
      </c>
      <c r="D74" s="11">
        <v>1904449</v>
      </c>
      <c r="E74" s="16">
        <v>876871565.83670008</v>
      </c>
      <c r="F74" s="17">
        <v>460433.20972979593</v>
      </c>
      <c r="G74" s="17">
        <v>557503.56049249927</v>
      </c>
      <c r="H74">
        <v>1039</v>
      </c>
      <c r="I74" s="51">
        <v>0.76</v>
      </c>
      <c r="J74" s="17">
        <v>14.447711099954208</v>
      </c>
      <c r="K74">
        <v>8.9475638133785437E-3</v>
      </c>
      <c r="L74">
        <v>8.7257283704879937E-2</v>
      </c>
      <c r="M74">
        <v>13.1553</v>
      </c>
      <c r="N74">
        <v>78.900000000000006</v>
      </c>
      <c r="O74">
        <v>255</v>
      </c>
      <c r="P74">
        <v>0.222</v>
      </c>
      <c r="Q74">
        <v>100</v>
      </c>
      <c r="R74">
        <v>0.88617999999999997</v>
      </c>
      <c r="S74">
        <v>175</v>
      </c>
      <c r="T74">
        <v>1049</v>
      </c>
      <c r="U74">
        <v>0.75</v>
      </c>
      <c r="V74">
        <v>15.16021343312226</v>
      </c>
      <c r="W74">
        <v>1.0972035751477434E-2</v>
      </c>
      <c r="X74">
        <v>7.8733164619648854E-2</v>
      </c>
      <c r="Y74">
        <v>3.9</v>
      </c>
      <c r="Z74">
        <v>79.8</v>
      </c>
      <c r="AA74">
        <v>267</v>
      </c>
      <c r="AB74">
        <v>0.22399999999999998</v>
      </c>
      <c r="AC74">
        <v>101.1</v>
      </c>
      <c r="AD74">
        <v>0.89825599999999994</v>
      </c>
      <c r="AE74">
        <v>195</v>
      </c>
    </row>
    <row r="75" spans="1:31" x14ac:dyDescent="0.3">
      <c r="A75" t="s">
        <v>76</v>
      </c>
      <c r="B75" s="3">
        <v>74</v>
      </c>
      <c r="C75" s="8">
        <v>2017</v>
      </c>
      <c r="D75" s="11">
        <v>1326346</v>
      </c>
      <c r="E75" s="16">
        <v>682909253.44210005</v>
      </c>
      <c r="F75" s="17">
        <v>514880.16961041844</v>
      </c>
      <c r="G75" s="17">
        <v>544694.9017565049</v>
      </c>
      <c r="H75">
        <v>736</v>
      </c>
      <c r="I75" s="51">
        <v>0.85</v>
      </c>
      <c r="J75" s="17">
        <v>17.362967171047824</v>
      </c>
      <c r="K75">
        <v>5.7368009860512652E-2</v>
      </c>
      <c r="L75">
        <v>8.7546960311580879E-2</v>
      </c>
      <c r="M75">
        <v>13.913399999999998</v>
      </c>
      <c r="N75">
        <v>75.2</v>
      </c>
      <c r="O75">
        <v>359</v>
      </c>
      <c r="P75">
        <v>0.16899999999999998</v>
      </c>
      <c r="Q75">
        <v>86.3</v>
      </c>
      <c r="R75">
        <v>0.89269000000000009</v>
      </c>
      <c r="S75">
        <v>118</v>
      </c>
      <c r="T75">
        <v>734</v>
      </c>
      <c r="U75">
        <v>0.37</v>
      </c>
      <c r="V75">
        <v>17.853153835129881</v>
      </c>
      <c r="W75">
        <v>5.4049869856387427E-2</v>
      </c>
      <c r="X75">
        <v>0.10583736515426394</v>
      </c>
      <c r="Y75">
        <v>7.6</v>
      </c>
      <c r="Z75">
        <v>77.900000000000006</v>
      </c>
      <c r="AA75">
        <v>379</v>
      </c>
      <c r="AB75">
        <v>0.17100000000000001</v>
      </c>
      <c r="AC75">
        <v>84.9</v>
      </c>
      <c r="AD75">
        <v>0.89495199999999997</v>
      </c>
      <c r="AE75">
        <v>157</v>
      </c>
    </row>
    <row r="76" spans="1:31" x14ac:dyDescent="0.3">
      <c r="A76" t="s">
        <v>77</v>
      </c>
      <c r="B76" s="3">
        <v>75</v>
      </c>
      <c r="C76" s="8">
        <v>2017</v>
      </c>
      <c r="D76" s="11">
        <v>794737</v>
      </c>
      <c r="E76" s="16">
        <v>289537390.92879999</v>
      </c>
      <c r="F76" s="17">
        <v>364318.49898620549</v>
      </c>
      <c r="G76" s="17">
        <v>473678.28707887733</v>
      </c>
      <c r="H76">
        <v>415</v>
      </c>
      <c r="I76" s="51">
        <v>0.16</v>
      </c>
      <c r="J76" s="17">
        <v>64.332086262162363</v>
      </c>
      <c r="K76">
        <v>0.10629668760188064</v>
      </c>
      <c r="L76">
        <v>4.2884227689829899E-2</v>
      </c>
      <c r="M76">
        <v>9.8928499999999993</v>
      </c>
      <c r="N76">
        <v>75.7</v>
      </c>
      <c r="O76">
        <v>199</v>
      </c>
      <c r="P76">
        <v>0.32500000000000001</v>
      </c>
      <c r="Q76">
        <v>96.2</v>
      </c>
      <c r="R76">
        <v>0.76535399999999998</v>
      </c>
      <c r="S76">
        <v>74</v>
      </c>
      <c r="T76">
        <v>414</v>
      </c>
      <c r="U76">
        <v>0.16</v>
      </c>
      <c r="V76">
        <v>43.631115413183835</v>
      </c>
      <c r="W76">
        <v>0.13393958367054146</v>
      </c>
      <c r="X76">
        <v>3.1127223187178314E-2</v>
      </c>
      <c r="Y76">
        <v>5.5</v>
      </c>
      <c r="Z76">
        <v>69.8</v>
      </c>
      <c r="AA76">
        <v>209</v>
      </c>
      <c r="AB76">
        <v>0.32500000000000001</v>
      </c>
      <c r="AC76">
        <v>91.3</v>
      </c>
      <c r="AD76">
        <v>0.76383599999999996</v>
      </c>
      <c r="AE76">
        <v>83</v>
      </c>
    </row>
    <row r="77" spans="1:31" x14ac:dyDescent="0.3">
      <c r="A77" t="s">
        <v>78</v>
      </c>
      <c r="B77" s="3">
        <v>76</v>
      </c>
      <c r="C77" s="8">
        <v>2017</v>
      </c>
      <c r="D77" s="11">
        <v>143741</v>
      </c>
      <c r="E77" s="16">
        <v>163287016.8339</v>
      </c>
      <c r="F77" s="17">
        <v>1135980.8045992444</v>
      </c>
      <c r="G77" s="17">
        <v>1368781.5431597468</v>
      </c>
      <c r="H77">
        <v>91</v>
      </c>
      <c r="I77" s="51">
        <v>0.43</v>
      </c>
      <c r="J77" s="17">
        <v>27.118571873424475</v>
      </c>
      <c r="K77">
        <v>0.37037228147147311</v>
      </c>
      <c r="L77">
        <v>1.5968102760145177E-2</v>
      </c>
      <c r="M77">
        <v>11.94735</v>
      </c>
      <c r="N77">
        <v>86.4</v>
      </c>
      <c r="O77">
        <v>225</v>
      </c>
      <c r="P77">
        <v>3.7999999999999999E-2</v>
      </c>
      <c r="Q77">
        <v>122.7</v>
      </c>
      <c r="R77">
        <v>0.93189699999999998</v>
      </c>
      <c r="S77">
        <v>7</v>
      </c>
      <c r="T77">
        <v>90</v>
      </c>
      <c r="U77">
        <v>0.43</v>
      </c>
      <c r="V77">
        <v>27.16288037806132</v>
      </c>
      <c r="W77">
        <v>0.38890429174010427</v>
      </c>
      <c r="X77">
        <v>1.7121293969382466E-2</v>
      </c>
      <c r="Y77">
        <v>11</v>
      </c>
      <c r="Z77">
        <v>86.3</v>
      </c>
      <c r="AA77">
        <v>246</v>
      </c>
      <c r="AB77">
        <v>0.04</v>
      </c>
      <c r="AC77">
        <v>118.6</v>
      </c>
      <c r="AD77">
        <v>0.91659899999999994</v>
      </c>
      <c r="AE77">
        <v>15</v>
      </c>
    </row>
    <row r="78" spans="1:31" x14ac:dyDescent="0.3">
      <c r="A78" t="s">
        <v>79</v>
      </c>
      <c r="B78" s="3">
        <v>77</v>
      </c>
      <c r="C78" s="8">
        <v>2017</v>
      </c>
      <c r="D78" s="11">
        <v>477456</v>
      </c>
      <c r="E78" s="16">
        <v>719502700.56299996</v>
      </c>
      <c r="F78" s="17">
        <v>1506950.7987395695</v>
      </c>
      <c r="G78" s="17">
        <v>1520948.8963520953</v>
      </c>
      <c r="H78">
        <v>277</v>
      </c>
      <c r="I78" s="51">
        <v>0.15</v>
      </c>
      <c r="J78" s="17">
        <v>26.999897132376994</v>
      </c>
      <c r="K78">
        <v>0.58959619760917725</v>
      </c>
      <c r="L78">
        <v>3.0208966569149062E-2</v>
      </c>
      <c r="M78">
        <v>6.58575</v>
      </c>
      <c r="N78">
        <v>78.3</v>
      </c>
      <c r="O78">
        <v>144</v>
      </c>
      <c r="P78">
        <v>0.18100000000000002</v>
      </c>
      <c r="Q78">
        <v>120.5</v>
      </c>
      <c r="R78">
        <v>0.44875399999999999</v>
      </c>
      <c r="S78">
        <v>2</v>
      </c>
      <c r="T78">
        <v>278</v>
      </c>
      <c r="U78">
        <v>0.16</v>
      </c>
      <c r="V78">
        <v>31.476395531968549</v>
      </c>
      <c r="W78">
        <v>0.52084585607015588</v>
      </c>
      <c r="X78">
        <v>2.7128945043679305E-2</v>
      </c>
      <c r="Y78">
        <v>3</v>
      </c>
      <c r="Z78">
        <v>66.900000000000006</v>
      </c>
      <c r="AA78">
        <v>151</v>
      </c>
      <c r="AB78">
        <v>0.183</v>
      </c>
      <c r="AC78">
        <v>119.4</v>
      </c>
      <c r="AD78">
        <v>0.43348399999999998</v>
      </c>
      <c r="AE78">
        <v>12</v>
      </c>
    </row>
    <row r="79" spans="1:31" x14ac:dyDescent="0.3">
      <c r="A79" t="s">
        <v>80</v>
      </c>
      <c r="B79" s="3">
        <v>78</v>
      </c>
      <c r="C79" s="8">
        <v>2017</v>
      </c>
      <c r="D79" s="11">
        <v>160362</v>
      </c>
      <c r="E79" s="16">
        <v>52630608.289100006</v>
      </c>
      <c r="F79" s="17">
        <v>328198.75213018048</v>
      </c>
      <c r="G79" s="17">
        <v>371643.07593090681</v>
      </c>
      <c r="H79">
        <v>83</v>
      </c>
      <c r="I79" s="51">
        <v>0.14000000000000001</v>
      </c>
      <c r="J79" s="17">
        <v>19.978917275819644</v>
      </c>
      <c r="K79">
        <v>8.4474587092049414E-2</v>
      </c>
      <c r="L79">
        <v>7.7287148064312777E-2</v>
      </c>
      <c r="M79">
        <v>9.15</v>
      </c>
      <c r="N79">
        <v>74</v>
      </c>
      <c r="O79">
        <v>130</v>
      </c>
      <c r="P79">
        <v>0.29499999999999998</v>
      </c>
      <c r="Q79">
        <v>123.8</v>
      </c>
      <c r="R79">
        <v>0.86653400000000003</v>
      </c>
      <c r="S79">
        <v>14</v>
      </c>
      <c r="T79">
        <v>85</v>
      </c>
      <c r="U79">
        <v>0.16</v>
      </c>
      <c r="V79">
        <v>26.623834508434374</v>
      </c>
      <c r="W79">
        <v>2.1690712950257748E-2</v>
      </c>
      <c r="X79">
        <v>5.0719046691313018E-2</v>
      </c>
      <c r="Y79">
        <v>5.6</v>
      </c>
      <c r="Z79">
        <v>67.3</v>
      </c>
      <c r="AA79">
        <v>141</v>
      </c>
      <c r="AB79">
        <v>0.29899999999999999</v>
      </c>
      <c r="AC79">
        <v>131.30000000000001</v>
      </c>
      <c r="AD79">
        <v>0.86723099999999997</v>
      </c>
      <c r="AE79">
        <v>27</v>
      </c>
    </row>
    <row r="80" spans="1:31" x14ac:dyDescent="0.3">
      <c r="A80" t="s">
        <v>81</v>
      </c>
      <c r="B80" s="3">
        <v>79</v>
      </c>
      <c r="C80" s="8">
        <v>2017</v>
      </c>
      <c r="D80" s="11">
        <v>48314</v>
      </c>
      <c r="E80" s="16">
        <v>72231324.939099997</v>
      </c>
      <c r="F80" s="17">
        <v>1495039.2213250815</v>
      </c>
      <c r="G80" s="17">
        <v>1693232.1674711867</v>
      </c>
      <c r="H80">
        <v>31</v>
      </c>
      <c r="I80" s="52">
        <v>0</v>
      </c>
      <c r="J80" s="17">
        <v>17.153093430011886</v>
      </c>
      <c r="K80">
        <v>0.40914977326131707</v>
      </c>
      <c r="L80">
        <v>4.3732728486414497E-3</v>
      </c>
      <c r="M80">
        <v>15.17145</v>
      </c>
      <c r="N80">
        <v>76.400000000000006</v>
      </c>
      <c r="O80">
        <v>35</v>
      </c>
      <c r="P80">
        <v>0.316</v>
      </c>
      <c r="Q80">
        <v>136.9</v>
      </c>
      <c r="R80">
        <v>0.39347700000000002</v>
      </c>
      <c r="S80">
        <v>0</v>
      </c>
      <c r="T80">
        <v>32</v>
      </c>
      <c r="U80">
        <v>0.05</v>
      </c>
      <c r="V80">
        <v>17.674746203970678</v>
      </c>
      <c r="W80">
        <v>0.46163834480459232</v>
      </c>
      <c r="X80">
        <v>4.2206264454808197E-3</v>
      </c>
      <c r="Y80">
        <v>7.2000000000000011</v>
      </c>
      <c r="Z80">
        <v>86.9</v>
      </c>
      <c r="AA80">
        <v>58</v>
      </c>
      <c r="AB80">
        <v>0.317</v>
      </c>
      <c r="AC80">
        <v>134.30000000000001</v>
      </c>
      <c r="AD80">
        <v>0.32148400000000005</v>
      </c>
      <c r="AE80">
        <v>1</v>
      </c>
    </row>
  </sheetData>
  <conditionalFormatting sqref="B2:C80">
    <cfRule type="cellIs" dxfId="5" priority="2" stopIfTrue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75"/>
  <sheetViews>
    <sheetView topLeftCell="A151" workbookViewId="0">
      <selection activeCell="G160" sqref="G160"/>
    </sheetView>
  </sheetViews>
  <sheetFormatPr defaultColWidth="8.77734375" defaultRowHeight="14.4" x14ac:dyDescent="0.3"/>
  <cols>
    <col min="5" max="5" width="17.109375" customWidth="1"/>
    <col min="6" max="7" width="16.33203125" customWidth="1"/>
  </cols>
  <sheetData>
    <row r="1" spans="1:31" s="54" customFormat="1" x14ac:dyDescent="0.3">
      <c r="A1" s="54" t="s">
        <v>169</v>
      </c>
      <c r="B1" s="54" t="s">
        <v>1</v>
      </c>
      <c r="C1" s="54" t="s">
        <v>2</v>
      </c>
      <c r="D1" s="54" t="s">
        <v>206</v>
      </c>
      <c r="E1" s="54" t="s">
        <v>207</v>
      </c>
      <c r="F1" s="54" t="s">
        <v>208</v>
      </c>
      <c r="G1" s="54" t="s">
        <v>213</v>
      </c>
      <c r="H1" s="54" t="s">
        <v>188</v>
      </c>
      <c r="I1" s="54" t="s">
        <v>189</v>
      </c>
      <c r="J1" s="54" t="s">
        <v>190</v>
      </c>
      <c r="K1" s="54" t="s">
        <v>191</v>
      </c>
      <c r="L1" s="54" t="s">
        <v>192</v>
      </c>
      <c r="M1" s="54" t="s">
        <v>173</v>
      </c>
      <c r="N1" s="54" t="s">
        <v>174</v>
      </c>
      <c r="O1" s="54" t="s">
        <v>175</v>
      </c>
      <c r="P1" s="54" t="s">
        <v>176</v>
      </c>
      <c r="Q1" s="54" t="s">
        <v>177</v>
      </c>
      <c r="R1" s="54" t="s">
        <v>178</v>
      </c>
      <c r="S1" s="54" t="s">
        <v>179</v>
      </c>
      <c r="T1" s="54" t="s">
        <v>193</v>
      </c>
      <c r="U1" s="54" t="s">
        <v>194</v>
      </c>
      <c r="V1" s="54" t="s">
        <v>195</v>
      </c>
      <c r="W1" s="54" t="s">
        <v>196</v>
      </c>
      <c r="X1" s="54" t="s">
        <v>197</v>
      </c>
      <c r="Y1" s="54" t="s">
        <v>198</v>
      </c>
      <c r="Z1" s="54" t="s">
        <v>199</v>
      </c>
      <c r="AA1" s="54" t="s">
        <v>200</v>
      </c>
      <c r="AB1" s="54" t="s">
        <v>201</v>
      </c>
      <c r="AC1" s="54" t="s">
        <v>202</v>
      </c>
      <c r="AD1" s="54" t="s">
        <v>203</v>
      </c>
      <c r="AE1" s="54" t="s">
        <v>204</v>
      </c>
    </row>
    <row r="2" spans="1:31" x14ac:dyDescent="0.3">
      <c r="A2" t="s">
        <v>3</v>
      </c>
      <c r="B2">
        <v>1</v>
      </c>
      <c r="C2">
        <v>2017</v>
      </c>
      <c r="D2">
        <v>1554224</v>
      </c>
      <c r="E2">
        <v>808776560.08560002</v>
      </c>
      <c r="F2">
        <v>520373.22810971912</v>
      </c>
      <c r="G2">
        <v>500672.64937061683</v>
      </c>
      <c r="H2">
        <v>824</v>
      </c>
      <c r="I2">
        <v>0.23</v>
      </c>
      <c r="J2">
        <v>17.041872107093837</v>
      </c>
      <c r="K2">
        <v>0.13919380681299071</v>
      </c>
      <c r="L2">
        <v>0.18379856423647867</v>
      </c>
      <c r="M2">
        <v>17.4039</v>
      </c>
      <c r="N2">
        <v>74.8</v>
      </c>
      <c r="O2">
        <v>316</v>
      </c>
      <c r="P2">
        <v>0.34200000000000003</v>
      </c>
      <c r="Q2">
        <v>72.8</v>
      </c>
      <c r="R2">
        <v>0.91233299999999995</v>
      </c>
      <c r="S2">
        <v>160</v>
      </c>
      <c r="T2">
        <v>822</v>
      </c>
      <c r="U2">
        <v>0.23</v>
      </c>
      <c r="V2">
        <v>18.481570452880987</v>
      </c>
      <c r="W2">
        <v>0.10295620253994028</v>
      </c>
      <c r="X2">
        <v>0.19358130159368508</v>
      </c>
      <c r="Y2">
        <v>13</v>
      </c>
      <c r="Z2">
        <v>69.400000000000006</v>
      </c>
      <c r="AA2">
        <v>326</v>
      </c>
      <c r="AB2">
        <v>0.34100000000000003</v>
      </c>
      <c r="AC2">
        <v>72.5</v>
      </c>
      <c r="AD2">
        <v>0.90743499999999999</v>
      </c>
      <c r="AE2">
        <v>153</v>
      </c>
    </row>
    <row r="3" spans="1:31" x14ac:dyDescent="0.3">
      <c r="A3" t="s">
        <v>4</v>
      </c>
      <c r="B3">
        <v>2</v>
      </c>
      <c r="C3">
        <v>2017</v>
      </c>
      <c r="D3">
        <v>1213075</v>
      </c>
      <c r="E3">
        <v>328972206.37910002</v>
      </c>
      <c r="F3">
        <v>271188.67867122812</v>
      </c>
      <c r="G3">
        <v>259301.10446982048</v>
      </c>
      <c r="H3">
        <v>613</v>
      </c>
      <c r="I3">
        <v>0.28999999999999998</v>
      </c>
      <c r="J3">
        <v>16.156052650553466</v>
      </c>
      <c r="K3">
        <v>4.1417922713452715E-4</v>
      </c>
      <c r="L3">
        <v>0.15640670507102378</v>
      </c>
      <c r="M3">
        <v>9.9132999999999996</v>
      </c>
      <c r="N3">
        <v>67.8</v>
      </c>
      <c r="O3">
        <v>223</v>
      </c>
      <c r="P3">
        <v>0.30299999999999999</v>
      </c>
      <c r="Q3">
        <v>75.3</v>
      </c>
      <c r="R3">
        <v>0.65456800000000004</v>
      </c>
      <c r="S3">
        <v>65</v>
      </c>
      <c r="T3">
        <v>625</v>
      </c>
      <c r="U3">
        <v>0.22</v>
      </c>
      <c r="V3">
        <v>21.547200001011095</v>
      </c>
      <c r="W3">
        <v>5.7324450523287343E-4</v>
      </c>
      <c r="X3">
        <v>0.14791869955164674</v>
      </c>
      <c r="Y3">
        <v>6.2</v>
      </c>
      <c r="Z3">
        <v>68.3</v>
      </c>
      <c r="AA3">
        <v>252</v>
      </c>
      <c r="AB3">
        <v>0.30399999999999999</v>
      </c>
      <c r="AC3">
        <v>75</v>
      </c>
      <c r="AD3">
        <v>0.64979299999999995</v>
      </c>
      <c r="AE3">
        <v>75</v>
      </c>
    </row>
    <row r="4" spans="1:31" x14ac:dyDescent="0.3">
      <c r="A4" t="s">
        <v>5</v>
      </c>
      <c r="B4">
        <v>3</v>
      </c>
      <c r="C4">
        <v>2017</v>
      </c>
      <c r="D4">
        <v>1394996</v>
      </c>
      <c r="E4">
        <v>434377541.39540005</v>
      </c>
      <c r="F4">
        <v>311382.64295768598</v>
      </c>
      <c r="G4">
        <v>307666.17638009356</v>
      </c>
      <c r="H4">
        <v>733</v>
      </c>
      <c r="I4">
        <v>1.2</v>
      </c>
      <c r="J4">
        <v>17.456282683174717</v>
      </c>
      <c r="K4">
        <v>3.8514695731834219E-3</v>
      </c>
      <c r="L4">
        <v>0.29992897190490714</v>
      </c>
      <c r="M4">
        <v>16.486550000000001</v>
      </c>
      <c r="N4">
        <v>72.400000000000006</v>
      </c>
      <c r="O4">
        <v>197</v>
      </c>
      <c r="P4">
        <v>0.222</v>
      </c>
      <c r="Q4">
        <v>82.7</v>
      </c>
      <c r="R4">
        <v>0.65941300000000003</v>
      </c>
      <c r="S4">
        <v>226</v>
      </c>
      <c r="T4">
        <v>737</v>
      </c>
      <c r="U4">
        <v>1.05</v>
      </c>
      <c r="V4">
        <v>16.386673102385867</v>
      </c>
      <c r="W4">
        <v>2.8583874162034437E-3</v>
      </c>
      <c r="X4">
        <v>0.33035842873066051</v>
      </c>
      <c r="Y4">
        <v>8.9</v>
      </c>
      <c r="Z4">
        <v>73</v>
      </c>
      <c r="AA4">
        <v>222</v>
      </c>
      <c r="AB4">
        <v>0.222</v>
      </c>
      <c r="AC4">
        <v>83.4</v>
      </c>
      <c r="AD4">
        <v>0.6676430000000001</v>
      </c>
      <c r="AE4">
        <v>221</v>
      </c>
    </row>
    <row r="5" spans="1:31" x14ac:dyDescent="0.3">
      <c r="A5" t="s">
        <v>6</v>
      </c>
      <c r="B5">
        <v>4</v>
      </c>
      <c r="C5">
        <v>2017</v>
      </c>
      <c r="D5">
        <v>2343280</v>
      </c>
      <c r="E5">
        <v>848167791.73559999</v>
      </c>
      <c r="F5">
        <v>361957.50901966478</v>
      </c>
      <c r="G5">
        <v>353549.70778253116</v>
      </c>
      <c r="H5">
        <v>1179</v>
      </c>
      <c r="I5">
        <v>0.93</v>
      </c>
      <c r="J5">
        <v>32.475694314846734</v>
      </c>
      <c r="K5">
        <v>5.3276749324352064E-3</v>
      </c>
      <c r="L5">
        <v>0.13799885884792357</v>
      </c>
      <c r="M5">
        <v>14.9009</v>
      </c>
      <c r="N5">
        <v>77.8</v>
      </c>
      <c r="O5">
        <v>373</v>
      </c>
      <c r="P5">
        <v>0.32200000000000001</v>
      </c>
      <c r="Q5">
        <v>81.8</v>
      </c>
      <c r="R5">
        <v>0.61920299999999995</v>
      </c>
      <c r="S5">
        <v>452</v>
      </c>
      <c r="T5">
        <v>1165</v>
      </c>
      <c r="U5">
        <v>0.78</v>
      </c>
      <c r="V5">
        <v>32.731341205026624</v>
      </c>
      <c r="W5">
        <v>4.1838121720709802E-3</v>
      </c>
      <c r="X5">
        <v>0.14874507024003933</v>
      </c>
      <c r="Y5">
        <v>8.8000000000000007</v>
      </c>
      <c r="Z5">
        <v>78</v>
      </c>
      <c r="AA5">
        <v>381</v>
      </c>
      <c r="AB5">
        <v>0.32500000000000001</v>
      </c>
      <c r="AC5">
        <v>83.8</v>
      </c>
      <c r="AD5">
        <v>0.60686399999999996</v>
      </c>
      <c r="AE5">
        <v>571</v>
      </c>
    </row>
    <row r="6" spans="1:31" x14ac:dyDescent="0.3">
      <c r="A6" t="s">
        <v>7</v>
      </c>
      <c r="B6">
        <v>5</v>
      </c>
      <c r="C6">
        <v>2017</v>
      </c>
      <c r="D6">
        <v>987203</v>
      </c>
      <c r="E6">
        <v>204812646.07749999</v>
      </c>
      <c r="F6">
        <v>207467.60907077874</v>
      </c>
      <c r="G6">
        <v>205911.02571719844</v>
      </c>
      <c r="H6">
        <v>544</v>
      </c>
      <c r="I6">
        <v>0.28000000000000003</v>
      </c>
      <c r="J6">
        <v>14.268205965508624</v>
      </c>
      <c r="K6">
        <v>9.7767616610811427E-4</v>
      </c>
      <c r="L6">
        <v>0.16588679308899931</v>
      </c>
      <c r="M6">
        <v>8.6528000000000009</v>
      </c>
      <c r="N6">
        <v>66.900000000000006</v>
      </c>
      <c r="O6">
        <v>260</v>
      </c>
      <c r="P6">
        <v>0.185</v>
      </c>
      <c r="Q6">
        <v>83.3</v>
      </c>
      <c r="R6">
        <v>0.63105200000000006</v>
      </c>
      <c r="S6">
        <v>649</v>
      </c>
      <c r="T6">
        <v>536</v>
      </c>
      <c r="U6">
        <v>0.31</v>
      </c>
      <c r="V6">
        <v>11.314315129925088</v>
      </c>
      <c r="W6">
        <v>2.0199039835595216E-3</v>
      </c>
      <c r="X6">
        <v>0.14427582530367222</v>
      </c>
      <c r="Y6">
        <v>2.4</v>
      </c>
      <c r="Z6">
        <v>74.400000000000006</v>
      </c>
      <c r="AA6">
        <v>278</v>
      </c>
      <c r="AB6">
        <v>0.18600000000000003</v>
      </c>
      <c r="AC6">
        <v>84.5</v>
      </c>
      <c r="AD6">
        <v>0.63151499999999994</v>
      </c>
      <c r="AE6">
        <v>458</v>
      </c>
    </row>
    <row r="7" spans="1:31" x14ac:dyDescent="0.3">
      <c r="A7" t="s">
        <v>8</v>
      </c>
      <c r="B7">
        <v>6</v>
      </c>
      <c r="C7">
        <v>2017</v>
      </c>
      <c r="D7">
        <v>1048957</v>
      </c>
      <c r="E7">
        <v>431495725.24970001</v>
      </c>
      <c r="F7">
        <v>411356.92430643016</v>
      </c>
      <c r="G7">
        <v>392893.17258837871</v>
      </c>
      <c r="H7">
        <v>539</v>
      </c>
      <c r="I7">
        <v>1.33</v>
      </c>
      <c r="J7">
        <v>19.4792589472763</v>
      </c>
      <c r="K7">
        <v>3.4629208520916433E-3</v>
      </c>
      <c r="L7">
        <v>0.36216737589998343</v>
      </c>
      <c r="M7">
        <v>15.855650000000002</v>
      </c>
      <c r="N7">
        <v>74.7</v>
      </c>
      <c r="O7">
        <v>184</v>
      </c>
      <c r="P7">
        <v>0.24299999999999999</v>
      </c>
      <c r="Q7">
        <v>72.5</v>
      </c>
      <c r="R7">
        <v>0.59626600000000007</v>
      </c>
      <c r="S7">
        <v>218</v>
      </c>
      <c r="T7">
        <v>543</v>
      </c>
      <c r="U7">
        <v>2.27</v>
      </c>
      <c r="V7">
        <v>20.623291570432738</v>
      </c>
      <c r="W7">
        <v>3.8091131275685705E-3</v>
      </c>
      <c r="X7">
        <v>0.33312973703435722</v>
      </c>
      <c r="Y7">
        <v>6.7</v>
      </c>
      <c r="Z7">
        <v>69.599999999999994</v>
      </c>
      <c r="AA7">
        <v>188</v>
      </c>
      <c r="AB7">
        <v>0.24199999999999999</v>
      </c>
      <c r="AC7">
        <v>76.8</v>
      </c>
      <c r="AD7">
        <v>0.59488099999999999</v>
      </c>
      <c r="AE7">
        <v>168</v>
      </c>
    </row>
    <row r="8" spans="1:31" x14ac:dyDescent="0.3">
      <c r="A8" t="s">
        <v>9</v>
      </c>
      <c r="B8">
        <v>7</v>
      </c>
      <c r="C8">
        <v>2017</v>
      </c>
      <c r="D8">
        <v>620092</v>
      </c>
      <c r="E8">
        <v>174156402.76190001</v>
      </c>
      <c r="F8">
        <v>280855.74844039272</v>
      </c>
      <c r="G8">
        <v>271006.0766704398</v>
      </c>
      <c r="H8">
        <v>327</v>
      </c>
      <c r="I8">
        <v>7.0000000000000007E-2</v>
      </c>
      <c r="J8">
        <v>12.123640226438436</v>
      </c>
      <c r="K8">
        <v>5.6987653843293667E-4</v>
      </c>
      <c r="L8">
        <v>0.21937975025766157</v>
      </c>
      <c r="M8">
        <v>5.9267500000000002</v>
      </c>
      <c r="N8">
        <v>70</v>
      </c>
      <c r="O8">
        <v>168</v>
      </c>
      <c r="P8">
        <v>0.27600000000000002</v>
      </c>
      <c r="Q8">
        <v>100.9</v>
      </c>
      <c r="R8">
        <v>0.59179099999999996</v>
      </c>
      <c r="S8">
        <v>44</v>
      </c>
      <c r="T8">
        <v>328</v>
      </c>
      <c r="U8">
        <v>0.08</v>
      </c>
      <c r="V8">
        <v>15.526266690399945</v>
      </c>
      <c r="W8">
        <v>8.0889312165660816E-4</v>
      </c>
      <c r="X8">
        <v>0.20870078738064593</v>
      </c>
      <c r="Y8">
        <v>7.9</v>
      </c>
      <c r="Z8">
        <v>70.5</v>
      </c>
      <c r="AA8">
        <v>176</v>
      </c>
      <c r="AB8">
        <v>0.28000000000000003</v>
      </c>
      <c r="AC8">
        <v>99.2</v>
      </c>
      <c r="AD8">
        <v>0.59144599999999992</v>
      </c>
      <c r="AE8">
        <v>36</v>
      </c>
    </row>
    <row r="9" spans="1:31" x14ac:dyDescent="0.3">
      <c r="A9" t="s">
        <v>10</v>
      </c>
      <c r="B9">
        <v>8</v>
      </c>
      <c r="C9">
        <v>2017</v>
      </c>
      <c r="D9">
        <v>1115926</v>
      </c>
      <c r="E9">
        <v>389662964.58390003</v>
      </c>
      <c r="F9">
        <v>349183.51627607929</v>
      </c>
      <c r="G9">
        <v>338778.29333212291</v>
      </c>
      <c r="H9">
        <v>573</v>
      </c>
      <c r="I9">
        <v>1.47</v>
      </c>
      <c r="J9">
        <v>24.927163468308862</v>
      </c>
      <c r="K9">
        <v>9.1369282281076353E-2</v>
      </c>
      <c r="L9">
        <v>0.17052861164075223</v>
      </c>
      <c r="M9">
        <v>9.1694999999999993</v>
      </c>
      <c r="N9">
        <v>73.2</v>
      </c>
      <c r="O9">
        <v>368</v>
      </c>
      <c r="P9">
        <v>0.32299999999999995</v>
      </c>
      <c r="Q9">
        <v>84.6</v>
      </c>
      <c r="R9">
        <v>0.62500100000000003</v>
      </c>
      <c r="S9">
        <v>232</v>
      </c>
      <c r="T9">
        <v>570</v>
      </c>
      <c r="U9">
        <v>1.31</v>
      </c>
      <c r="V9">
        <v>24.711275626874453</v>
      </c>
      <c r="W9">
        <v>8.2851258688009841E-2</v>
      </c>
      <c r="X9">
        <v>0.17537653777912562</v>
      </c>
      <c r="Y9">
        <v>4.8</v>
      </c>
      <c r="Z9">
        <v>71.900000000000006</v>
      </c>
      <c r="AA9">
        <v>397</v>
      </c>
      <c r="AB9">
        <v>0.32500000000000001</v>
      </c>
      <c r="AC9">
        <v>85.3</v>
      </c>
      <c r="AD9">
        <v>0.63363000000000003</v>
      </c>
      <c r="AE9">
        <v>341</v>
      </c>
    </row>
    <row r="10" spans="1:31" x14ac:dyDescent="0.3">
      <c r="A10" t="s">
        <v>11</v>
      </c>
      <c r="B10">
        <v>9</v>
      </c>
      <c r="C10">
        <v>2017</v>
      </c>
      <c r="D10">
        <v>1167649</v>
      </c>
      <c r="E10">
        <v>507253845.99789995</v>
      </c>
      <c r="F10">
        <v>434423.226498631</v>
      </c>
      <c r="G10">
        <v>429064.79298240948</v>
      </c>
      <c r="H10">
        <v>599</v>
      </c>
      <c r="I10">
        <v>0.06</v>
      </c>
      <c r="J10">
        <v>27.267148055914781</v>
      </c>
      <c r="K10">
        <v>4.5092971182624265E-3</v>
      </c>
      <c r="L10">
        <v>0.38899142214467214</v>
      </c>
      <c r="M10">
        <v>25.767499999999998</v>
      </c>
      <c r="N10">
        <v>69.3</v>
      </c>
      <c r="O10">
        <v>189</v>
      </c>
      <c r="P10">
        <v>0.36599999999999999</v>
      </c>
      <c r="Q10">
        <v>80.900000000000006</v>
      </c>
      <c r="R10">
        <v>0.77661199999999997</v>
      </c>
      <c r="S10">
        <v>56</v>
      </c>
      <c r="T10">
        <v>597</v>
      </c>
      <c r="U10">
        <v>7.0000000000000007E-2</v>
      </c>
      <c r="V10">
        <v>25.513701077377466</v>
      </c>
      <c r="W10">
        <v>4.5340917211903692E-3</v>
      </c>
      <c r="X10">
        <v>0.38836972197880953</v>
      </c>
      <c r="Y10">
        <v>18</v>
      </c>
      <c r="Z10">
        <v>72</v>
      </c>
      <c r="AA10">
        <v>192</v>
      </c>
      <c r="AB10">
        <v>0.36599999999999999</v>
      </c>
      <c r="AC10">
        <v>82</v>
      </c>
      <c r="AD10">
        <v>0.76277000000000006</v>
      </c>
      <c r="AE10">
        <v>55</v>
      </c>
    </row>
    <row r="11" spans="1:31" x14ac:dyDescent="0.3">
      <c r="A11" t="s">
        <v>12</v>
      </c>
      <c r="B11">
        <v>10</v>
      </c>
      <c r="C11">
        <v>2017</v>
      </c>
      <c r="D11">
        <v>8024182</v>
      </c>
      <c r="E11">
        <v>4288114076.724</v>
      </c>
      <c r="F11">
        <v>534398.90529950592</v>
      </c>
      <c r="G11">
        <v>533624.23674397031</v>
      </c>
      <c r="H11">
        <v>4097</v>
      </c>
      <c r="I11">
        <v>2.79</v>
      </c>
      <c r="J11">
        <v>16.314122715884988</v>
      </c>
      <c r="K11">
        <v>2.2507665470859854E-3</v>
      </c>
      <c r="L11">
        <v>0.20024641666398815</v>
      </c>
      <c r="M11">
        <v>16.158850000000001</v>
      </c>
      <c r="N11">
        <v>84.5</v>
      </c>
      <c r="O11">
        <v>103</v>
      </c>
      <c r="P11">
        <v>0.20600000000000002</v>
      </c>
      <c r="Q11">
        <v>66.8</v>
      </c>
      <c r="R11">
        <v>0.81696899999999995</v>
      </c>
      <c r="S11">
        <v>3126</v>
      </c>
      <c r="T11">
        <v>3996</v>
      </c>
      <c r="U11">
        <v>2.5499999999999998</v>
      </c>
      <c r="V11">
        <v>14.767032330394869</v>
      </c>
      <c r="W11">
        <v>1.5276917371319725E-3</v>
      </c>
      <c r="X11">
        <v>0.17569073628000925</v>
      </c>
      <c r="Y11">
        <v>7.1</v>
      </c>
      <c r="Z11">
        <v>79.099999999999994</v>
      </c>
      <c r="AA11">
        <v>117</v>
      </c>
      <c r="AB11">
        <v>0.20399999999999999</v>
      </c>
      <c r="AC11">
        <v>69</v>
      </c>
      <c r="AD11">
        <v>0.81535799999999992</v>
      </c>
      <c r="AE11">
        <v>2293</v>
      </c>
    </row>
    <row r="12" spans="1:31" x14ac:dyDescent="0.3">
      <c r="A12" t="s">
        <v>13</v>
      </c>
      <c r="B12">
        <v>11</v>
      </c>
      <c r="C12">
        <v>2017</v>
      </c>
      <c r="D12">
        <v>748637</v>
      </c>
      <c r="E12">
        <v>225480760.08870003</v>
      </c>
      <c r="F12">
        <v>301188.37312168651</v>
      </c>
      <c r="G12">
        <v>302660.03915931622</v>
      </c>
      <c r="H12">
        <v>380</v>
      </c>
      <c r="I12">
        <v>0.42</v>
      </c>
      <c r="J12">
        <v>18.894921390940748</v>
      </c>
      <c r="K12">
        <v>1.0914750451418585E-3</v>
      </c>
      <c r="L12">
        <v>0.16635646662418224</v>
      </c>
      <c r="M12">
        <v>9.3915500000000005</v>
      </c>
      <c r="N12">
        <v>69.400000000000006</v>
      </c>
      <c r="O12">
        <v>414</v>
      </c>
      <c r="P12">
        <v>0.33200000000000002</v>
      </c>
      <c r="Q12">
        <v>91.2</v>
      </c>
      <c r="R12">
        <v>0.57699199999999995</v>
      </c>
      <c r="S12">
        <v>56</v>
      </c>
      <c r="T12">
        <v>385</v>
      </c>
      <c r="U12">
        <v>0.28000000000000003</v>
      </c>
      <c r="V12">
        <v>19.072106380567941</v>
      </c>
      <c r="W12">
        <v>1.2086802006903009E-3</v>
      </c>
      <c r="X12">
        <v>0.16658259569253656</v>
      </c>
      <c r="Y12">
        <v>5.8</v>
      </c>
      <c r="Z12">
        <v>67.400000000000006</v>
      </c>
      <c r="AA12">
        <v>406</v>
      </c>
      <c r="AB12">
        <v>0.33299999999999996</v>
      </c>
      <c r="AC12">
        <v>92.9</v>
      </c>
      <c r="AD12">
        <v>0.57979199999999997</v>
      </c>
      <c r="AE12">
        <v>65</v>
      </c>
    </row>
    <row r="13" spans="1:31" x14ac:dyDescent="0.3">
      <c r="A13" t="s">
        <v>14</v>
      </c>
      <c r="B13">
        <v>12</v>
      </c>
      <c r="C13">
        <v>2017</v>
      </c>
      <c r="D13">
        <v>1131938</v>
      </c>
      <c r="E13">
        <v>373118059.58660001</v>
      </c>
      <c r="F13">
        <v>329627.6470854411</v>
      </c>
      <c r="G13">
        <v>322643.72838205757</v>
      </c>
      <c r="H13">
        <v>541</v>
      </c>
      <c r="I13">
        <v>0.4</v>
      </c>
      <c r="J13">
        <v>15.757622314888625</v>
      </c>
      <c r="K13">
        <v>1.9716236116598617E-3</v>
      </c>
      <c r="L13">
        <v>0.27609683516594868</v>
      </c>
      <c r="M13">
        <v>14.19495</v>
      </c>
      <c r="N13">
        <v>68.900000000000006</v>
      </c>
      <c r="O13">
        <v>291</v>
      </c>
      <c r="P13">
        <v>0.28600000000000003</v>
      </c>
      <c r="Q13">
        <v>78.099999999999994</v>
      </c>
      <c r="R13">
        <v>0.667296</v>
      </c>
      <c r="S13">
        <v>148</v>
      </c>
      <c r="T13">
        <v>538</v>
      </c>
      <c r="U13">
        <v>0.55000000000000004</v>
      </c>
      <c r="V13">
        <v>13.897074721615638</v>
      </c>
      <c r="W13">
        <v>2.4071115046024349E-3</v>
      </c>
      <c r="X13">
        <v>0.26697311641383836</v>
      </c>
      <c r="Y13">
        <v>8.6999999999999993</v>
      </c>
      <c r="Z13">
        <v>65</v>
      </c>
      <c r="AA13">
        <v>293</v>
      </c>
      <c r="AB13">
        <v>0.28699999999999998</v>
      </c>
      <c r="AC13">
        <v>78.8</v>
      </c>
      <c r="AD13">
        <v>0.67199500000000001</v>
      </c>
      <c r="AE13">
        <v>189</v>
      </c>
    </row>
    <row r="14" spans="1:31" x14ac:dyDescent="0.3">
      <c r="A14" t="s">
        <v>15</v>
      </c>
      <c r="B14">
        <v>13</v>
      </c>
      <c r="C14">
        <v>2017</v>
      </c>
      <c r="D14">
        <v>937675</v>
      </c>
      <c r="E14">
        <v>292161155.95049995</v>
      </c>
      <c r="F14">
        <v>311580.40467166126</v>
      </c>
      <c r="G14">
        <v>300467.90539617272</v>
      </c>
      <c r="H14">
        <v>523</v>
      </c>
      <c r="I14">
        <v>0.51</v>
      </c>
      <c r="J14">
        <v>18.333125754505993</v>
      </c>
      <c r="K14">
        <v>2.3822281789833465E-3</v>
      </c>
      <c r="L14">
        <v>0.20668673796544473</v>
      </c>
      <c r="M14">
        <v>11.75825</v>
      </c>
      <c r="N14">
        <v>71</v>
      </c>
      <c r="O14">
        <v>229</v>
      </c>
      <c r="P14">
        <v>0.27600000000000002</v>
      </c>
      <c r="Q14">
        <v>96.6</v>
      </c>
      <c r="R14">
        <v>0.63622800000000002</v>
      </c>
      <c r="S14">
        <v>44</v>
      </c>
      <c r="T14">
        <v>519</v>
      </c>
      <c r="U14">
        <v>0.5</v>
      </c>
      <c r="V14">
        <v>20.698933299967752</v>
      </c>
      <c r="W14">
        <v>2.5878043072703688E-3</v>
      </c>
      <c r="X14">
        <v>0.21624597666373971</v>
      </c>
      <c r="Y14">
        <v>6.2</v>
      </c>
      <c r="Z14">
        <v>70.599999999999994</v>
      </c>
      <c r="AA14">
        <v>254</v>
      </c>
      <c r="AB14">
        <v>0.27399999999999997</v>
      </c>
      <c r="AC14">
        <v>98.4</v>
      </c>
      <c r="AD14">
        <v>0.63609000000000004</v>
      </c>
      <c r="AE14">
        <v>38</v>
      </c>
    </row>
    <row r="15" spans="1:31" x14ac:dyDescent="0.3">
      <c r="A15" t="s">
        <v>16</v>
      </c>
      <c r="B15">
        <v>14</v>
      </c>
      <c r="C15">
        <v>2017</v>
      </c>
      <c r="D15">
        <v>1036355</v>
      </c>
      <c r="E15">
        <v>324102593.38530004</v>
      </c>
      <c r="F15">
        <v>312733.17867458548</v>
      </c>
      <c r="G15">
        <v>306886.81234401336</v>
      </c>
      <c r="H15">
        <v>516</v>
      </c>
      <c r="I15">
        <v>0.34</v>
      </c>
      <c r="J15">
        <v>34.648375530769329</v>
      </c>
      <c r="K15">
        <v>3.0699506283922483E-4</v>
      </c>
      <c r="L15">
        <v>0.11580450502616234</v>
      </c>
      <c r="M15">
        <v>13.991600000000002</v>
      </c>
      <c r="N15">
        <v>75.900000000000006</v>
      </c>
      <c r="O15">
        <v>276</v>
      </c>
      <c r="P15">
        <v>0.4</v>
      </c>
      <c r="Q15">
        <v>76.7</v>
      </c>
      <c r="R15">
        <v>0.51197700000000002</v>
      </c>
      <c r="S15">
        <v>66</v>
      </c>
      <c r="T15">
        <v>522</v>
      </c>
      <c r="U15">
        <v>0.52</v>
      </c>
      <c r="V15">
        <v>32.759113963609636</v>
      </c>
      <c r="W15">
        <v>2.9563795478818695E-4</v>
      </c>
      <c r="X15">
        <v>0.12080248912569293</v>
      </c>
      <c r="Y15">
        <v>10</v>
      </c>
      <c r="Z15">
        <v>71.400000000000006</v>
      </c>
      <c r="AA15">
        <v>286</v>
      </c>
      <c r="AB15">
        <v>0.40299999999999997</v>
      </c>
      <c r="AC15">
        <v>80.599999999999994</v>
      </c>
      <c r="AD15">
        <v>0.50779299999999994</v>
      </c>
      <c r="AE15">
        <v>114</v>
      </c>
    </row>
    <row r="16" spans="1:31" x14ac:dyDescent="0.3">
      <c r="A16" t="s">
        <v>17</v>
      </c>
      <c r="B16">
        <v>15</v>
      </c>
      <c r="C16">
        <v>2017</v>
      </c>
      <c r="D16">
        <v>1287871</v>
      </c>
      <c r="E16">
        <v>402394179.54809999</v>
      </c>
      <c r="F16">
        <v>312449.13469446864</v>
      </c>
      <c r="G16">
        <v>306032.28742642561</v>
      </c>
      <c r="H16">
        <v>688</v>
      </c>
      <c r="I16">
        <v>1.1000000000000001</v>
      </c>
      <c r="J16">
        <v>23.948345442940632</v>
      </c>
      <c r="K16">
        <v>1.1282191011315857E-3</v>
      </c>
      <c r="L16">
        <v>0.16798889391539953</v>
      </c>
      <c r="M16">
        <v>14.9756</v>
      </c>
      <c r="N16">
        <v>72</v>
      </c>
      <c r="O16">
        <v>195</v>
      </c>
      <c r="P16">
        <v>0.24199999999999999</v>
      </c>
      <c r="Q16">
        <v>93.5</v>
      </c>
      <c r="R16">
        <v>0.60724500000000003</v>
      </c>
      <c r="S16">
        <v>151</v>
      </c>
      <c r="T16">
        <v>689</v>
      </c>
      <c r="U16">
        <v>1.2</v>
      </c>
      <c r="V16">
        <v>23.507334586523864</v>
      </c>
      <c r="W16">
        <v>8.1745086224869958E-4</v>
      </c>
      <c r="X16">
        <v>0.15994983171031646</v>
      </c>
      <c r="Y16">
        <v>7.5</v>
      </c>
      <c r="Z16">
        <v>73.400000000000006</v>
      </c>
      <c r="AA16">
        <v>199</v>
      </c>
      <c r="AB16">
        <v>0.24299999999999999</v>
      </c>
      <c r="AC16">
        <v>94.1</v>
      </c>
      <c r="AD16">
        <v>0.616564</v>
      </c>
      <c r="AE16">
        <v>143</v>
      </c>
    </row>
    <row r="17" spans="1:31" x14ac:dyDescent="0.3">
      <c r="A17" t="s">
        <v>18</v>
      </c>
      <c r="B17">
        <v>16</v>
      </c>
      <c r="C17">
        <v>2017</v>
      </c>
      <c r="D17">
        <v>1533698</v>
      </c>
      <c r="E17">
        <v>574140374.18899989</v>
      </c>
      <c r="F17">
        <v>374350.34419357654</v>
      </c>
      <c r="G17">
        <v>359839.82193514536</v>
      </c>
      <c r="H17">
        <v>792</v>
      </c>
      <c r="I17">
        <v>1.01</v>
      </c>
      <c r="J17">
        <v>21.628854341700883</v>
      </c>
      <c r="K17">
        <v>4.7205415546327754E-3</v>
      </c>
      <c r="L17">
        <v>0.38860520150545058</v>
      </c>
      <c r="M17">
        <v>15.331349999999999</v>
      </c>
      <c r="N17">
        <v>81.5</v>
      </c>
      <c r="O17">
        <v>218</v>
      </c>
      <c r="P17">
        <v>0.24600000000000002</v>
      </c>
      <c r="Q17">
        <v>84.1</v>
      </c>
      <c r="R17">
        <v>0.74052800000000008</v>
      </c>
      <c r="S17">
        <v>147</v>
      </c>
      <c r="T17">
        <v>800</v>
      </c>
      <c r="U17">
        <v>1.01</v>
      </c>
      <c r="V17">
        <v>20.380026448991178</v>
      </c>
      <c r="W17">
        <v>3.0695580398817004E-3</v>
      </c>
      <c r="X17">
        <v>0.38212135941234804</v>
      </c>
      <c r="Y17">
        <v>10.3</v>
      </c>
      <c r="Z17">
        <v>79.5</v>
      </c>
      <c r="AA17">
        <v>217</v>
      </c>
      <c r="AB17">
        <v>0.24100000000000002</v>
      </c>
      <c r="AC17">
        <v>83.8</v>
      </c>
      <c r="AD17">
        <v>0.73784899999999998</v>
      </c>
      <c r="AE17">
        <v>198</v>
      </c>
    </row>
    <row r="18" spans="1:31" x14ac:dyDescent="0.3">
      <c r="A18" t="s">
        <v>19</v>
      </c>
      <c r="B18">
        <v>17</v>
      </c>
      <c r="C18">
        <v>2017</v>
      </c>
      <c r="D18">
        <v>1255397</v>
      </c>
      <c r="E18">
        <v>510523467.28659993</v>
      </c>
      <c r="F18">
        <v>406662.96580810688</v>
      </c>
      <c r="G18">
        <v>395780.98572357348</v>
      </c>
      <c r="H18">
        <v>671</v>
      </c>
      <c r="I18">
        <v>1.3</v>
      </c>
      <c r="J18">
        <v>16.047451340820135</v>
      </c>
      <c r="K18">
        <v>1.1712299575033181E-3</v>
      </c>
      <c r="L18">
        <v>0.26205889463845272</v>
      </c>
      <c r="M18">
        <v>16.31925</v>
      </c>
      <c r="N18">
        <v>65.8</v>
      </c>
      <c r="O18">
        <v>247</v>
      </c>
      <c r="P18">
        <v>0.182</v>
      </c>
      <c r="Q18">
        <v>92.8</v>
      </c>
      <c r="R18">
        <v>0.53100999999999998</v>
      </c>
      <c r="S18">
        <v>143</v>
      </c>
      <c r="T18">
        <v>678</v>
      </c>
      <c r="U18">
        <v>1.75</v>
      </c>
      <c r="V18">
        <v>17.712312151832815</v>
      </c>
      <c r="W18">
        <v>1.1029940629003034E-3</v>
      </c>
      <c r="X18">
        <v>0.25552079933331567</v>
      </c>
      <c r="Y18">
        <v>6.4</v>
      </c>
      <c r="Z18">
        <v>74.599999999999994</v>
      </c>
      <c r="AA18">
        <v>266</v>
      </c>
      <c r="AB18">
        <v>0.183</v>
      </c>
      <c r="AC18">
        <v>93.5</v>
      </c>
      <c r="AD18">
        <v>0.52535900000000002</v>
      </c>
      <c r="AE18">
        <v>164</v>
      </c>
    </row>
    <row r="19" spans="1:31" x14ac:dyDescent="0.3">
      <c r="A19" t="s">
        <v>20</v>
      </c>
      <c r="B19">
        <v>18</v>
      </c>
      <c r="C19">
        <v>2017</v>
      </c>
      <c r="D19">
        <v>12571383</v>
      </c>
      <c r="E19">
        <v>15383951321.3318</v>
      </c>
      <c r="F19">
        <v>1223727.8365738916</v>
      </c>
      <c r="G19">
        <v>1216874.0586724207</v>
      </c>
      <c r="H19">
        <v>7195</v>
      </c>
      <c r="I19">
        <v>2.17</v>
      </c>
      <c r="J19">
        <v>12.139827397672519</v>
      </c>
      <c r="K19">
        <v>0</v>
      </c>
      <c r="L19">
        <v>0.12285163637108037</v>
      </c>
      <c r="M19">
        <v>27.067250000000005</v>
      </c>
      <c r="N19">
        <v>82.1</v>
      </c>
      <c r="O19">
        <v>572</v>
      </c>
      <c r="P19">
        <v>0</v>
      </c>
      <c r="Q19">
        <v>61.4</v>
      </c>
      <c r="R19">
        <v>0.99769400000000008</v>
      </c>
      <c r="S19">
        <v>5547</v>
      </c>
      <c r="T19">
        <v>7234</v>
      </c>
      <c r="U19">
        <v>2.1800000000000002</v>
      </c>
      <c r="V19">
        <v>11.323185884141306</v>
      </c>
      <c r="W19">
        <v>0</v>
      </c>
      <c r="X19">
        <v>0.10488771605399566</v>
      </c>
      <c r="Y19">
        <v>14.899999999999999</v>
      </c>
      <c r="Z19">
        <v>80.099999999999994</v>
      </c>
      <c r="AA19">
        <v>595</v>
      </c>
      <c r="AB19">
        <v>0</v>
      </c>
      <c r="AC19">
        <v>64.599999999999994</v>
      </c>
      <c r="AD19">
        <v>0.99768299999999999</v>
      </c>
      <c r="AE19">
        <v>8834</v>
      </c>
    </row>
    <row r="20" spans="1:31" x14ac:dyDescent="0.3">
      <c r="A20" t="s">
        <v>21</v>
      </c>
      <c r="B20">
        <v>19</v>
      </c>
      <c r="C20">
        <v>2017</v>
      </c>
      <c r="D20">
        <v>578819</v>
      </c>
      <c r="E20">
        <v>249636918.16000003</v>
      </c>
      <c r="F20">
        <v>431286.66847494646</v>
      </c>
      <c r="G20">
        <v>419854.64344537264</v>
      </c>
      <c r="H20">
        <v>319</v>
      </c>
      <c r="I20">
        <v>0.35</v>
      </c>
      <c r="J20">
        <v>15.349851275375967</v>
      </c>
      <c r="K20">
        <v>0.16297692433140779</v>
      </c>
      <c r="L20">
        <v>0.15891681894118248</v>
      </c>
      <c r="M20">
        <v>8.2139500000000005</v>
      </c>
      <c r="N20">
        <v>77.7</v>
      </c>
      <c r="O20">
        <v>187</v>
      </c>
      <c r="P20">
        <v>0.21</v>
      </c>
      <c r="Q20">
        <v>81.3</v>
      </c>
      <c r="R20">
        <v>0.79426199999999991</v>
      </c>
      <c r="S20">
        <v>33</v>
      </c>
      <c r="T20">
        <v>327</v>
      </c>
      <c r="U20">
        <v>0.39</v>
      </c>
      <c r="V20">
        <v>13.984032829801196</v>
      </c>
      <c r="W20">
        <v>0.12278179074763165</v>
      </c>
      <c r="X20">
        <v>0.16365885053017767</v>
      </c>
      <c r="Y20">
        <v>4</v>
      </c>
      <c r="Z20">
        <v>79.5</v>
      </c>
      <c r="AA20">
        <v>192</v>
      </c>
      <c r="AB20">
        <v>0.20899999999999999</v>
      </c>
      <c r="AC20">
        <v>80.900000000000006</v>
      </c>
      <c r="AD20">
        <v>0.79546800000000006</v>
      </c>
      <c r="AE20">
        <v>41</v>
      </c>
    </row>
    <row r="21" spans="1:31" x14ac:dyDescent="0.3">
      <c r="A21" t="s">
        <v>22</v>
      </c>
      <c r="B21">
        <v>20</v>
      </c>
      <c r="C21">
        <v>2017</v>
      </c>
      <c r="D21">
        <v>803653</v>
      </c>
      <c r="E21">
        <v>557324940.94749999</v>
      </c>
      <c r="F21">
        <v>693489.52961974882</v>
      </c>
      <c r="G21">
        <v>707578.42973562307</v>
      </c>
      <c r="H21">
        <v>445</v>
      </c>
      <c r="I21">
        <v>0.39</v>
      </c>
      <c r="J21">
        <v>22.043611751724725</v>
      </c>
      <c r="K21">
        <v>0.35059293851017703</v>
      </c>
      <c r="L21">
        <v>0.11076705868142485</v>
      </c>
      <c r="M21">
        <v>8.2110000000000003</v>
      </c>
      <c r="N21">
        <v>77.3</v>
      </c>
      <c r="O21">
        <v>195</v>
      </c>
      <c r="P21">
        <v>0.22399999999999998</v>
      </c>
      <c r="Q21">
        <v>105.9</v>
      </c>
      <c r="R21">
        <v>0.86005300000000007</v>
      </c>
      <c r="S21">
        <v>38</v>
      </c>
      <c r="T21">
        <v>466</v>
      </c>
      <c r="U21">
        <v>0.41</v>
      </c>
      <c r="V21">
        <v>34.608367489036105</v>
      </c>
      <c r="W21">
        <v>0.33106174899770646</v>
      </c>
      <c r="X21">
        <v>0.11132050444038154</v>
      </c>
      <c r="Y21">
        <v>3.1</v>
      </c>
      <c r="Z21">
        <v>80.3</v>
      </c>
      <c r="AA21">
        <v>201</v>
      </c>
      <c r="AB21">
        <v>0.22399999999999998</v>
      </c>
      <c r="AC21">
        <v>106.3</v>
      </c>
      <c r="AD21">
        <v>0.85485500000000003</v>
      </c>
      <c r="AE21">
        <v>49</v>
      </c>
    </row>
    <row r="22" spans="1:31" x14ac:dyDescent="0.3">
      <c r="A22" t="s">
        <v>23</v>
      </c>
      <c r="B22">
        <v>21</v>
      </c>
      <c r="C22">
        <v>2017</v>
      </c>
      <c r="D22">
        <v>1100864</v>
      </c>
      <c r="E22">
        <v>724935712.77139163</v>
      </c>
      <c r="F22">
        <v>658515.23237329198</v>
      </c>
      <c r="G22">
        <v>637107.65701585799</v>
      </c>
      <c r="H22">
        <v>590</v>
      </c>
      <c r="I22">
        <v>0.2</v>
      </c>
      <c r="J22">
        <v>28.38402042132147</v>
      </c>
      <c r="K22">
        <v>0.27947090449861067</v>
      </c>
      <c r="L22">
        <v>0.16383195681661269</v>
      </c>
      <c r="M22">
        <v>8.5601500000000001</v>
      </c>
      <c r="N22">
        <v>71.8</v>
      </c>
      <c r="O22">
        <v>164</v>
      </c>
      <c r="P22">
        <v>0.22899999999999998</v>
      </c>
      <c r="Q22">
        <v>96.6</v>
      </c>
      <c r="R22">
        <v>0.61477099999999996</v>
      </c>
      <c r="S22">
        <v>97</v>
      </c>
      <c r="T22">
        <v>593</v>
      </c>
      <c r="U22">
        <v>0.22</v>
      </c>
      <c r="V22">
        <v>23.761802323812038</v>
      </c>
      <c r="W22">
        <v>0.28637527386411854</v>
      </c>
      <c r="X22">
        <v>0.13586646419426998</v>
      </c>
      <c r="Y22">
        <v>3.6000000000000005</v>
      </c>
      <c r="Z22">
        <v>74</v>
      </c>
      <c r="AA22">
        <v>164</v>
      </c>
      <c r="AB22">
        <v>0.23</v>
      </c>
      <c r="AC22">
        <v>98.2</v>
      </c>
      <c r="AD22">
        <v>0.62277000000000005</v>
      </c>
      <c r="AE22">
        <v>50</v>
      </c>
    </row>
    <row r="23" spans="1:31" x14ac:dyDescent="0.3">
      <c r="A23" t="s">
        <v>24</v>
      </c>
      <c r="B23">
        <v>22</v>
      </c>
      <c r="C23">
        <v>2017</v>
      </c>
      <c r="D23">
        <v>1179666</v>
      </c>
      <c r="E23">
        <v>513374683.57549995</v>
      </c>
      <c r="F23">
        <v>435186.47106511495</v>
      </c>
      <c r="G23">
        <v>430233.84872945328</v>
      </c>
      <c r="H23">
        <v>586</v>
      </c>
      <c r="I23">
        <v>0.09</v>
      </c>
      <c r="J23">
        <v>25.482094793936721</v>
      </c>
      <c r="K23">
        <v>3.7897781862669211E-4</v>
      </c>
      <c r="L23">
        <v>0.35596661870455926</v>
      </c>
      <c r="M23">
        <v>7.8956999999999997</v>
      </c>
      <c r="N23">
        <v>70.400000000000006</v>
      </c>
      <c r="O23">
        <v>162</v>
      </c>
      <c r="P23">
        <v>0.27800000000000002</v>
      </c>
      <c r="Q23">
        <v>76.2</v>
      </c>
      <c r="R23">
        <v>0.58946599999999993</v>
      </c>
      <c r="S23">
        <v>83</v>
      </c>
      <c r="T23">
        <v>611</v>
      </c>
      <c r="U23">
        <v>0.08</v>
      </c>
      <c r="V23">
        <v>22.386408218983053</v>
      </c>
      <c r="W23">
        <v>3.6620228916557597E-4</v>
      </c>
      <c r="X23">
        <v>0.34210036899197493</v>
      </c>
      <c r="Y23">
        <v>5.6</v>
      </c>
      <c r="Z23">
        <v>66.099999999999994</v>
      </c>
      <c r="AA23">
        <v>176</v>
      </c>
      <c r="AB23">
        <v>0.27899999999999997</v>
      </c>
      <c r="AC23">
        <v>78.099999999999994</v>
      </c>
      <c r="AD23">
        <v>0.58470999999999995</v>
      </c>
      <c r="AE23">
        <v>70</v>
      </c>
    </row>
    <row r="24" spans="1:31" x14ac:dyDescent="0.3">
      <c r="A24" t="s">
        <v>25</v>
      </c>
      <c r="B24">
        <v>23</v>
      </c>
      <c r="C24">
        <v>2017</v>
      </c>
      <c r="D24">
        <v>992214</v>
      </c>
      <c r="E24">
        <v>425788063.41830003</v>
      </c>
      <c r="F24">
        <v>429129.26386676671</v>
      </c>
      <c r="G24">
        <v>424365.08463573892</v>
      </c>
      <c r="H24">
        <v>520</v>
      </c>
      <c r="I24">
        <v>0.24</v>
      </c>
      <c r="J24">
        <v>29.192818041468836</v>
      </c>
      <c r="K24">
        <v>3.1190764583705066E-2</v>
      </c>
      <c r="L24">
        <v>0.21021002972258293</v>
      </c>
      <c r="M24">
        <v>7.5682</v>
      </c>
      <c r="N24">
        <v>77.900000000000006</v>
      </c>
      <c r="O24">
        <v>238</v>
      </c>
      <c r="P24">
        <v>0.23199999999999998</v>
      </c>
      <c r="Q24">
        <v>84.1</v>
      </c>
      <c r="R24">
        <v>0.868757</v>
      </c>
      <c r="S24">
        <v>78</v>
      </c>
      <c r="T24">
        <v>524</v>
      </c>
      <c r="U24">
        <v>0.31</v>
      </c>
      <c r="V24">
        <v>21.448902156319821</v>
      </c>
      <c r="W24">
        <v>2.8670187315426164E-2</v>
      </c>
      <c r="X24">
        <v>0.2100422335955919</v>
      </c>
      <c r="Y24">
        <v>3.6000000000000005</v>
      </c>
      <c r="Z24">
        <v>85.2</v>
      </c>
      <c r="AA24">
        <v>251</v>
      </c>
      <c r="AB24">
        <v>0.23100000000000001</v>
      </c>
      <c r="AC24">
        <v>84.6</v>
      </c>
      <c r="AD24">
        <v>0.86702699999999988</v>
      </c>
      <c r="AE24">
        <v>52</v>
      </c>
    </row>
    <row r="25" spans="1:31" x14ac:dyDescent="0.3">
      <c r="A25" t="s">
        <v>26</v>
      </c>
      <c r="B25">
        <v>24</v>
      </c>
      <c r="C25">
        <v>2017</v>
      </c>
      <c r="D25">
        <v>1856619</v>
      </c>
      <c r="E25">
        <v>969112396.04649997</v>
      </c>
      <c r="F25">
        <v>521976.98938042752</v>
      </c>
      <c r="G25">
        <v>520669.5993684518</v>
      </c>
      <c r="H25">
        <v>990</v>
      </c>
      <c r="I25">
        <v>0.68</v>
      </c>
      <c r="J25">
        <v>33.68171918360035</v>
      </c>
      <c r="K25">
        <v>5.9438237307808499E-3</v>
      </c>
      <c r="L25">
        <v>0.284729367349775</v>
      </c>
      <c r="M25">
        <v>12.537800000000002</v>
      </c>
      <c r="N25">
        <v>75.3</v>
      </c>
      <c r="O25">
        <v>44</v>
      </c>
      <c r="P25">
        <v>0.35700000000000004</v>
      </c>
      <c r="Q25">
        <v>61.9</v>
      </c>
      <c r="R25">
        <v>0.78385099999999996</v>
      </c>
      <c r="S25">
        <v>79</v>
      </c>
      <c r="T25">
        <v>966</v>
      </c>
      <c r="U25">
        <v>0.66</v>
      </c>
      <c r="V25">
        <v>27.704895192594741</v>
      </c>
      <c r="W25">
        <v>5.6942792992522627E-3</v>
      </c>
      <c r="X25">
        <v>0.2945796700650673</v>
      </c>
      <c r="Y25">
        <v>6.8000000000000007</v>
      </c>
      <c r="Z25">
        <v>77.099999999999994</v>
      </c>
      <c r="AA25">
        <v>50</v>
      </c>
      <c r="AB25">
        <v>0.35</v>
      </c>
      <c r="AC25">
        <v>64.7</v>
      </c>
      <c r="AD25">
        <v>0.77940100000000001</v>
      </c>
      <c r="AE25">
        <v>88</v>
      </c>
    </row>
    <row r="26" spans="1:31" x14ac:dyDescent="0.3">
      <c r="A26" t="s">
        <v>27</v>
      </c>
      <c r="B26">
        <v>25</v>
      </c>
      <c r="C26">
        <v>2017</v>
      </c>
      <c r="D26">
        <v>719418</v>
      </c>
      <c r="E26">
        <v>473350968.76650006</v>
      </c>
      <c r="F26">
        <v>657963.75509995583</v>
      </c>
      <c r="G26">
        <v>640507.86998972786</v>
      </c>
      <c r="H26">
        <v>440</v>
      </c>
      <c r="I26">
        <v>0.47</v>
      </c>
      <c r="J26">
        <v>23.629638337358205</v>
      </c>
      <c r="K26">
        <v>0.12485675441641966</v>
      </c>
      <c r="L26">
        <v>9.025554083023371E-2</v>
      </c>
      <c r="M26">
        <v>15.091550000000002</v>
      </c>
      <c r="N26">
        <v>81.900000000000006</v>
      </c>
      <c r="O26">
        <v>117</v>
      </c>
      <c r="P26">
        <v>7.0000000000000007E-2</v>
      </c>
      <c r="Q26">
        <v>102.2</v>
      </c>
      <c r="R26">
        <v>0.9525579999999999</v>
      </c>
      <c r="S26">
        <v>30</v>
      </c>
      <c r="T26">
        <v>445</v>
      </c>
      <c r="U26">
        <v>0.51</v>
      </c>
      <c r="V26">
        <v>18.306943051113851</v>
      </c>
      <c r="W26">
        <v>0.14372095133262389</v>
      </c>
      <c r="X26">
        <v>8.5076234409849419E-2</v>
      </c>
      <c r="Y26">
        <v>5.7</v>
      </c>
      <c r="Z26">
        <v>81.8</v>
      </c>
      <c r="AA26">
        <v>129</v>
      </c>
      <c r="AB26">
        <v>7.0000000000000007E-2</v>
      </c>
      <c r="AC26">
        <v>105.3</v>
      </c>
      <c r="AD26">
        <v>0.94614000000000009</v>
      </c>
      <c r="AE26">
        <v>29</v>
      </c>
    </row>
    <row r="27" spans="1:31" x14ac:dyDescent="0.3">
      <c r="A27" t="s">
        <v>28</v>
      </c>
      <c r="B27">
        <v>26</v>
      </c>
      <c r="C27">
        <v>2017</v>
      </c>
      <c r="D27">
        <v>606830</v>
      </c>
      <c r="E27">
        <v>257982111.93280002</v>
      </c>
      <c r="F27">
        <v>425130.78116243437</v>
      </c>
      <c r="G27">
        <v>413626.04884185956</v>
      </c>
      <c r="H27">
        <v>316</v>
      </c>
      <c r="I27">
        <v>1.07</v>
      </c>
      <c r="J27">
        <v>27.650703567767437</v>
      </c>
      <c r="K27">
        <v>8.3878659980328608E-3</v>
      </c>
      <c r="L27">
        <v>0.31890327677280889</v>
      </c>
      <c r="M27">
        <v>15.6997</v>
      </c>
      <c r="N27">
        <v>72.099999999999994</v>
      </c>
      <c r="O27">
        <v>133</v>
      </c>
      <c r="P27">
        <v>0.28300000000000003</v>
      </c>
      <c r="Q27">
        <v>82.2</v>
      </c>
      <c r="R27">
        <v>0.72243999999999997</v>
      </c>
      <c r="S27">
        <v>48</v>
      </c>
      <c r="T27">
        <v>321</v>
      </c>
      <c r="U27">
        <v>0.67</v>
      </c>
      <c r="V27">
        <v>31.116370712029873</v>
      </c>
      <c r="W27">
        <v>1.0285506941809165E-2</v>
      </c>
      <c r="X27">
        <v>0.34508752301240841</v>
      </c>
      <c r="Y27">
        <v>6.3</v>
      </c>
      <c r="Z27">
        <v>72.5</v>
      </c>
      <c r="AA27">
        <v>188</v>
      </c>
      <c r="AB27">
        <v>0.28600000000000003</v>
      </c>
      <c r="AC27">
        <v>83.2</v>
      </c>
      <c r="AD27">
        <v>0.7289270000000001</v>
      </c>
      <c r="AE27">
        <v>49</v>
      </c>
    </row>
    <row r="28" spans="1:31" x14ac:dyDescent="0.3">
      <c r="A28" t="s">
        <v>29</v>
      </c>
      <c r="B28">
        <v>27</v>
      </c>
      <c r="C28">
        <v>2017</v>
      </c>
      <c r="D28">
        <v>629303</v>
      </c>
      <c r="E28">
        <v>160385550.14070001</v>
      </c>
      <c r="F28">
        <v>254862.20491670945</v>
      </c>
      <c r="G28">
        <v>250433.97826526518</v>
      </c>
      <c r="H28">
        <v>319</v>
      </c>
      <c r="I28">
        <v>0.26</v>
      </c>
      <c r="J28">
        <v>17.645754412959029</v>
      </c>
      <c r="K28">
        <v>3.446501385541752E-3</v>
      </c>
      <c r="L28">
        <v>0.15925396153494165</v>
      </c>
      <c r="M28">
        <v>12.602449999999997</v>
      </c>
      <c r="N28">
        <v>68.599999999999994</v>
      </c>
      <c r="O28">
        <v>195</v>
      </c>
      <c r="P28">
        <v>0.29499999999999998</v>
      </c>
      <c r="Q28">
        <v>84</v>
      </c>
      <c r="R28">
        <v>0.73068600000000006</v>
      </c>
      <c r="S28">
        <v>39</v>
      </c>
      <c r="T28">
        <v>334</v>
      </c>
      <c r="U28">
        <v>0.27</v>
      </c>
      <c r="V28">
        <v>17.12986060207492</v>
      </c>
      <c r="W28">
        <v>3.5701838957008063E-3</v>
      </c>
      <c r="X28">
        <v>0.15424055947564344</v>
      </c>
      <c r="Y28">
        <v>7.0000000000000009</v>
      </c>
      <c r="Z28">
        <v>75.8</v>
      </c>
      <c r="AA28">
        <v>200</v>
      </c>
      <c r="AB28">
        <v>0.29600000000000004</v>
      </c>
      <c r="AC28">
        <v>86.3</v>
      </c>
      <c r="AD28">
        <v>0.72979499999999997</v>
      </c>
      <c r="AE28">
        <v>38</v>
      </c>
    </row>
    <row r="29" spans="1:31" x14ac:dyDescent="0.3">
      <c r="A29" t="s">
        <v>30</v>
      </c>
      <c r="B29">
        <v>28</v>
      </c>
      <c r="C29">
        <v>2017</v>
      </c>
      <c r="D29">
        <v>5450085</v>
      </c>
      <c r="E29">
        <v>4144957389.4584994</v>
      </c>
      <c r="F29">
        <v>760530.77877840423</v>
      </c>
      <c r="G29">
        <v>763731.89934269269</v>
      </c>
      <c r="H29">
        <v>3049</v>
      </c>
      <c r="I29">
        <v>2.82</v>
      </c>
      <c r="J29">
        <v>15.698331648508326</v>
      </c>
      <c r="K29">
        <v>2.4504660584198979E-3</v>
      </c>
      <c r="L29">
        <v>0.15058961068579285</v>
      </c>
      <c r="M29">
        <v>25.393450000000001</v>
      </c>
      <c r="N29">
        <v>87.6</v>
      </c>
      <c r="O29">
        <v>549</v>
      </c>
      <c r="P29">
        <v>0</v>
      </c>
      <c r="Q29">
        <v>82.3</v>
      </c>
      <c r="R29">
        <v>0.98483599999999993</v>
      </c>
      <c r="S29">
        <v>1631</v>
      </c>
      <c r="T29">
        <v>3020</v>
      </c>
      <c r="U29">
        <v>2.79</v>
      </c>
      <c r="V29">
        <v>16.552493076910373</v>
      </c>
      <c r="W29">
        <v>2.855971666407262E-3</v>
      </c>
      <c r="X29">
        <v>0.15003856754071329</v>
      </c>
      <c r="Y29">
        <v>13.8</v>
      </c>
      <c r="Z29">
        <v>88.6</v>
      </c>
      <c r="AA29">
        <v>556</v>
      </c>
      <c r="AB29">
        <v>0</v>
      </c>
      <c r="AC29">
        <v>81.7</v>
      </c>
      <c r="AD29">
        <v>0.98331999999999997</v>
      </c>
      <c r="AE29">
        <v>2027</v>
      </c>
    </row>
    <row r="30" spans="1:31" x14ac:dyDescent="0.3">
      <c r="A30" t="s">
        <v>31</v>
      </c>
      <c r="B30">
        <v>29</v>
      </c>
      <c r="C30">
        <v>2017</v>
      </c>
      <c r="D30">
        <v>471202</v>
      </c>
      <c r="E30">
        <v>103687537.72729999</v>
      </c>
      <c r="F30">
        <v>220049.01873782367</v>
      </c>
      <c r="G30">
        <v>216232.84859571065</v>
      </c>
      <c r="H30">
        <v>200</v>
      </c>
      <c r="I30">
        <v>0.22</v>
      </c>
      <c r="J30">
        <v>18.999024741488135</v>
      </c>
      <c r="K30">
        <v>1.1769237009373589E-2</v>
      </c>
      <c r="L30">
        <v>0.15025557378952661</v>
      </c>
      <c r="M30">
        <v>11.4</v>
      </c>
      <c r="N30">
        <v>75.900000000000006</v>
      </c>
      <c r="O30">
        <v>275</v>
      </c>
      <c r="P30">
        <v>0.498</v>
      </c>
      <c r="Q30">
        <v>72</v>
      </c>
      <c r="R30">
        <v>0.92896400000000001</v>
      </c>
      <c r="S30">
        <v>5</v>
      </c>
      <c r="T30">
        <v>202</v>
      </c>
      <c r="U30">
        <v>0.22</v>
      </c>
      <c r="V30">
        <v>18.924968373742736</v>
      </c>
      <c r="W30">
        <v>1.058144652289455E-2</v>
      </c>
      <c r="X30">
        <v>0.15857810725897464</v>
      </c>
      <c r="Y30">
        <v>2.8</v>
      </c>
      <c r="Z30">
        <v>75.099999999999994</v>
      </c>
      <c r="AA30">
        <v>261</v>
      </c>
      <c r="AB30">
        <v>0.496</v>
      </c>
      <c r="AC30">
        <v>72</v>
      </c>
      <c r="AD30">
        <v>0.92212700000000003</v>
      </c>
      <c r="AE30">
        <v>9</v>
      </c>
    </row>
    <row r="31" spans="1:31" x14ac:dyDescent="0.3">
      <c r="A31" t="s">
        <v>32</v>
      </c>
      <c r="B31">
        <v>30</v>
      </c>
      <c r="C31">
        <v>2017</v>
      </c>
      <c r="D31">
        <v>275685</v>
      </c>
      <c r="E31">
        <v>70610740.590499997</v>
      </c>
      <c r="F31">
        <v>256128.3370168852</v>
      </c>
      <c r="G31">
        <v>250822.69926081979</v>
      </c>
      <c r="H31">
        <v>140</v>
      </c>
      <c r="I31">
        <v>0.08</v>
      </c>
      <c r="J31">
        <v>14.006458505196134</v>
      </c>
      <c r="K31">
        <v>9.5469839875915834E-3</v>
      </c>
      <c r="L31">
        <v>7.0686300830376482E-3</v>
      </c>
      <c r="M31">
        <v>6.8055500000000002</v>
      </c>
      <c r="N31">
        <v>77.900000000000006</v>
      </c>
      <c r="O31">
        <v>299</v>
      </c>
      <c r="P31">
        <v>0.54400000000000004</v>
      </c>
      <c r="Q31">
        <v>78.5</v>
      </c>
      <c r="R31">
        <v>0.79297499999999999</v>
      </c>
      <c r="S31">
        <v>15</v>
      </c>
      <c r="T31">
        <v>145</v>
      </c>
      <c r="U31">
        <v>0.1</v>
      </c>
      <c r="V31">
        <v>13.137333571003476</v>
      </c>
      <c r="W31">
        <v>8.743303767536157E-3</v>
      </c>
      <c r="X31">
        <v>8.5530103098397248E-3</v>
      </c>
      <c r="Y31">
        <v>2</v>
      </c>
      <c r="Z31">
        <v>72.900000000000006</v>
      </c>
      <c r="AA31">
        <v>350</v>
      </c>
      <c r="AB31">
        <v>0.54500000000000004</v>
      </c>
      <c r="AC31">
        <v>77.7</v>
      </c>
      <c r="AD31">
        <v>0.78686199999999995</v>
      </c>
      <c r="AE31">
        <v>13</v>
      </c>
    </row>
    <row r="32" spans="1:31" x14ac:dyDescent="0.3">
      <c r="A32" t="s">
        <v>33</v>
      </c>
      <c r="B32">
        <v>31</v>
      </c>
      <c r="C32">
        <v>2017</v>
      </c>
      <c r="D32">
        <v>5673078</v>
      </c>
      <c r="E32">
        <v>2331860690.7827997</v>
      </c>
      <c r="F32">
        <v>411039.77255077398</v>
      </c>
      <c r="G32">
        <v>401975.09379981674</v>
      </c>
      <c r="H32">
        <v>2786</v>
      </c>
      <c r="I32">
        <v>0.22</v>
      </c>
      <c r="J32">
        <v>20.771539249548663</v>
      </c>
      <c r="K32">
        <v>9.3587306018573079E-3</v>
      </c>
      <c r="L32">
        <v>0.11338131115836769</v>
      </c>
      <c r="M32">
        <v>14.502399999999998</v>
      </c>
      <c r="N32">
        <v>79.2</v>
      </c>
      <c r="O32">
        <v>210</v>
      </c>
      <c r="P32">
        <v>0.44400000000000001</v>
      </c>
      <c r="Q32">
        <v>73.7</v>
      </c>
      <c r="R32">
        <v>0.85119600000000006</v>
      </c>
      <c r="S32">
        <v>526</v>
      </c>
      <c r="T32">
        <v>2739</v>
      </c>
      <c r="U32">
        <v>0.26</v>
      </c>
      <c r="V32">
        <v>19.276959754762192</v>
      </c>
      <c r="W32">
        <v>6.3884988472779815E-3</v>
      </c>
      <c r="X32">
        <v>0.10230948143466655</v>
      </c>
      <c r="Y32">
        <v>7.3</v>
      </c>
      <c r="Z32">
        <v>75.3</v>
      </c>
      <c r="AA32">
        <v>214</v>
      </c>
      <c r="AB32">
        <v>0.44799999999999995</v>
      </c>
      <c r="AC32">
        <v>72.8</v>
      </c>
      <c r="AD32">
        <v>0.83838599999999996</v>
      </c>
      <c r="AE32">
        <v>707</v>
      </c>
    </row>
    <row r="33" spans="1:31" x14ac:dyDescent="0.3">
      <c r="A33" t="s">
        <v>34</v>
      </c>
      <c r="B33">
        <v>32</v>
      </c>
      <c r="C33">
        <v>2017</v>
      </c>
      <c r="D33">
        <v>999464</v>
      </c>
      <c r="E33">
        <v>413246904.57859999</v>
      </c>
      <c r="F33">
        <v>413468.52370730712</v>
      </c>
      <c r="G33">
        <v>367483.22587438161</v>
      </c>
      <c r="H33">
        <v>537</v>
      </c>
      <c r="I33">
        <v>0.12</v>
      </c>
      <c r="J33">
        <v>33.135346608562685</v>
      </c>
      <c r="K33">
        <v>0.35733154388450733</v>
      </c>
      <c r="L33">
        <v>3.2667252762950461E-2</v>
      </c>
      <c r="M33">
        <v>11.071949999999999</v>
      </c>
      <c r="N33">
        <v>77.900000000000006</v>
      </c>
      <c r="O33">
        <v>289</v>
      </c>
      <c r="P33">
        <v>0.34600000000000003</v>
      </c>
      <c r="Q33">
        <v>90.1</v>
      </c>
      <c r="R33">
        <v>0.63950400000000007</v>
      </c>
      <c r="S33">
        <v>85</v>
      </c>
      <c r="T33">
        <v>523</v>
      </c>
      <c r="U33">
        <v>0.12</v>
      </c>
      <c r="V33">
        <v>32.02278760569618</v>
      </c>
      <c r="W33">
        <v>0.26264924277152435</v>
      </c>
      <c r="X33">
        <v>3.8729234296734263E-2</v>
      </c>
      <c r="Y33">
        <v>8.6</v>
      </c>
      <c r="Z33">
        <v>75.2</v>
      </c>
      <c r="AA33">
        <v>315</v>
      </c>
      <c r="AB33">
        <v>0.34600000000000003</v>
      </c>
      <c r="AC33">
        <v>93.9</v>
      </c>
      <c r="AD33">
        <v>0.63874399999999998</v>
      </c>
      <c r="AE33">
        <v>91</v>
      </c>
    </row>
    <row r="34" spans="1:31" x14ac:dyDescent="0.3">
      <c r="A34" t="s">
        <v>35</v>
      </c>
      <c r="B34">
        <v>33</v>
      </c>
      <c r="C34">
        <v>2017</v>
      </c>
      <c r="D34">
        <v>2553518</v>
      </c>
      <c r="E34">
        <v>825742428.48189998</v>
      </c>
      <c r="F34">
        <v>323374.43028868409</v>
      </c>
      <c r="G34">
        <v>322250.50810680282</v>
      </c>
      <c r="H34">
        <v>1274</v>
      </c>
      <c r="I34">
        <v>0.42</v>
      </c>
      <c r="J34">
        <v>22.547090038067015</v>
      </c>
      <c r="K34">
        <v>4.3746005042557608E-2</v>
      </c>
      <c r="L34">
        <v>0.22321716540703118</v>
      </c>
      <c r="M34">
        <v>11.50475</v>
      </c>
      <c r="N34">
        <v>76.099999999999994</v>
      </c>
      <c r="O34">
        <v>249</v>
      </c>
      <c r="P34">
        <v>0.23100000000000001</v>
      </c>
      <c r="Q34">
        <v>86.3</v>
      </c>
      <c r="R34">
        <v>0.57509699999999997</v>
      </c>
      <c r="S34">
        <v>298</v>
      </c>
      <c r="T34">
        <v>1289</v>
      </c>
      <c r="U34">
        <v>0.42</v>
      </c>
      <c r="V34">
        <v>22.243840348649112</v>
      </c>
      <c r="W34">
        <v>4.2855628413072347E-2</v>
      </c>
      <c r="X34">
        <v>0.21530313637084889</v>
      </c>
      <c r="Y34">
        <v>4.5999999999999996</v>
      </c>
      <c r="Z34">
        <v>76.099999999999994</v>
      </c>
      <c r="AA34">
        <v>258</v>
      </c>
      <c r="AB34">
        <v>0.23300000000000001</v>
      </c>
      <c r="AC34">
        <v>86.7</v>
      </c>
      <c r="AD34">
        <v>0.58543199999999995</v>
      </c>
      <c r="AE34">
        <v>234</v>
      </c>
    </row>
    <row r="35" spans="1:31" x14ac:dyDescent="0.3">
      <c r="A35" t="s">
        <v>36</v>
      </c>
      <c r="B35">
        <v>34</v>
      </c>
      <c r="C35">
        <v>2017</v>
      </c>
      <c r="D35">
        <v>4248997</v>
      </c>
      <c r="E35">
        <v>1409884962.3175001</v>
      </c>
      <c r="F35">
        <v>331815.9467557873</v>
      </c>
      <c r="G35">
        <v>323310.72642977076</v>
      </c>
      <c r="H35">
        <v>2143</v>
      </c>
      <c r="I35">
        <v>0.91</v>
      </c>
      <c r="J35">
        <v>22.466394418401922</v>
      </c>
      <c r="K35">
        <v>1.1179101412741919E-2</v>
      </c>
      <c r="L35">
        <v>0.19269833625429703</v>
      </c>
      <c r="M35">
        <v>13.744450000000001</v>
      </c>
      <c r="N35">
        <v>80.099999999999994</v>
      </c>
      <c r="O35">
        <v>319</v>
      </c>
      <c r="P35">
        <v>0.32100000000000001</v>
      </c>
      <c r="Q35">
        <v>80.400000000000006</v>
      </c>
      <c r="R35">
        <v>0.75269200000000003</v>
      </c>
      <c r="S35">
        <v>472</v>
      </c>
      <c r="T35">
        <v>2175</v>
      </c>
      <c r="U35">
        <v>0.99</v>
      </c>
      <c r="V35">
        <v>21.415104303852921</v>
      </c>
      <c r="W35">
        <v>8.1104240880835576E-3</v>
      </c>
      <c r="X35">
        <v>0.18541202343688468</v>
      </c>
      <c r="Y35">
        <v>7.8</v>
      </c>
      <c r="Z35">
        <v>81.099999999999994</v>
      </c>
      <c r="AA35">
        <v>328</v>
      </c>
      <c r="AB35">
        <v>0.32100000000000001</v>
      </c>
      <c r="AC35">
        <v>81.2</v>
      </c>
      <c r="AD35">
        <v>0.75101399999999996</v>
      </c>
      <c r="AE35">
        <v>711</v>
      </c>
    </row>
    <row r="36" spans="1:31" x14ac:dyDescent="0.3">
      <c r="A36" t="s">
        <v>37</v>
      </c>
      <c r="B36">
        <v>35</v>
      </c>
      <c r="C36">
        <v>2017</v>
      </c>
      <c r="D36">
        <v>3073954</v>
      </c>
      <c r="E36">
        <v>637624469.58209991</v>
      </c>
      <c r="F36">
        <v>207428.1103692833</v>
      </c>
      <c r="G36">
        <v>202693.34203166465</v>
      </c>
      <c r="H36">
        <v>1363</v>
      </c>
      <c r="I36">
        <v>0.14000000000000001</v>
      </c>
      <c r="J36">
        <v>29.295189795114503</v>
      </c>
      <c r="K36">
        <v>3.9178965096401865E-3</v>
      </c>
      <c r="L36">
        <v>4.6841353222353103E-2</v>
      </c>
      <c r="M36">
        <v>5.6970499999999999</v>
      </c>
      <c r="N36">
        <v>76.3</v>
      </c>
      <c r="O36">
        <v>181</v>
      </c>
      <c r="P36">
        <v>0.54799999999999993</v>
      </c>
      <c r="Q36">
        <v>68.599999999999994</v>
      </c>
      <c r="R36">
        <v>0.74535099999999999</v>
      </c>
      <c r="S36">
        <v>297</v>
      </c>
      <c r="T36">
        <v>1335</v>
      </c>
      <c r="U36">
        <v>0.15</v>
      </c>
      <c r="V36">
        <v>32.31212592351271</v>
      </c>
      <c r="W36">
        <v>3.999678920374455E-3</v>
      </c>
      <c r="X36">
        <v>4.5078538356030477E-2</v>
      </c>
      <c r="Y36">
        <v>1.9</v>
      </c>
      <c r="Z36">
        <v>70.5</v>
      </c>
      <c r="AA36">
        <v>204</v>
      </c>
      <c r="AB36">
        <v>0.54799999999999993</v>
      </c>
      <c r="AC36">
        <v>66.7</v>
      </c>
      <c r="AD36">
        <v>0.74590400000000001</v>
      </c>
      <c r="AE36">
        <v>191</v>
      </c>
    </row>
    <row r="37" spans="1:31" x14ac:dyDescent="0.3">
      <c r="A37" t="s">
        <v>38</v>
      </c>
      <c r="B37">
        <v>36</v>
      </c>
      <c r="C37">
        <v>2017</v>
      </c>
      <c r="D37">
        <v>476837</v>
      </c>
      <c r="E37">
        <v>60032068.926500008</v>
      </c>
      <c r="F37">
        <v>125896.41518275639</v>
      </c>
      <c r="G37">
        <v>123604.36137021346</v>
      </c>
      <c r="H37">
        <v>256</v>
      </c>
      <c r="I37">
        <v>0.1</v>
      </c>
      <c r="J37">
        <v>34.832691378636056</v>
      </c>
      <c r="K37">
        <v>1.4609116298346776E-2</v>
      </c>
      <c r="L37">
        <v>7.5380063623412236E-2</v>
      </c>
      <c r="M37">
        <v>13.1143</v>
      </c>
      <c r="N37">
        <v>86.3</v>
      </c>
      <c r="O37">
        <v>157</v>
      </c>
      <c r="P37">
        <v>0.49700000000000005</v>
      </c>
      <c r="Q37">
        <v>45.8</v>
      </c>
      <c r="R37">
        <v>0.65465699999999993</v>
      </c>
      <c r="S37">
        <v>6</v>
      </c>
      <c r="T37">
        <v>231</v>
      </c>
      <c r="U37">
        <v>0.12</v>
      </c>
      <c r="V37">
        <v>35.485505189924581</v>
      </c>
      <c r="W37">
        <v>1.4037732163980701E-2</v>
      </c>
      <c r="X37">
        <v>7.9523036584834728E-2</v>
      </c>
      <c r="Y37">
        <v>-88888888</v>
      </c>
      <c r="Z37">
        <v>85.8</v>
      </c>
      <c r="AA37">
        <v>168</v>
      </c>
      <c r="AB37">
        <v>0.50800000000000001</v>
      </c>
      <c r="AC37">
        <v>48.9</v>
      </c>
      <c r="AD37">
        <v>0.65234399999999992</v>
      </c>
      <c r="AE37">
        <v>0</v>
      </c>
    </row>
    <row r="38" spans="1:31" x14ac:dyDescent="0.3">
      <c r="A38" t="s">
        <v>39</v>
      </c>
      <c r="B38">
        <v>37</v>
      </c>
      <c r="C38">
        <v>2017</v>
      </c>
      <c r="D38">
        <v>886233</v>
      </c>
      <c r="E38">
        <v>153523866.23800001</v>
      </c>
      <c r="F38">
        <v>173231.94491516342</v>
      </c>
      <c r="G38">
        <v>173590.02499809818</v>
      </c>
      <c r="H38">
        <v>438</v>
      </c>
      <c r="I38">
        <v>0.42</v>
      </c>
      <c r="J38">
        <v>22.436981789928993</v>
      </c>
      <c r="K38">
        <v>2.2429565786711478E-3</v>
      </c>
      <c r="L38">
        <v>0.10081536079987193</v>
      </c>
      <c r="M38">
        <v>10.23335</v>
      </c>
      <c r="N38">
        <v>81.599999999999994</v>
      </c>
      <c r="O38">
        <v>163</v>
      </c>
      <c r="P38">
        <v>0.47399999999999998</v>
      </c>
      <c r="Q38">
        <v>75.7</v>
      </c>
      <c r="R38">
        <v>0.78969800000000001</v>
      </c>
      <c r="S38">
        <v>43</v>
      </c>
      <c r="T38">
        <v>432</v>
      </c>
      <c r="U38">
        <v>0.33</v>
      </c>
      <c r="V38">
        <v>23.687774398774145</v>
      </c>
      <c r="W38">
        <v>2.0544984564598657E-3</v>
      </c>
      <c r="X38">
        <v>0.11093701799316605</v>
      </c>
      <c r="Y38">
        <v>2.4</v>
      </c>
      <c r="Z38">
        <v>72.400000000000006</v>
      </c>
      <c r="AA38">
        <v>175</v>
      </c>
      <c r="AB38">
        <v>0.47200000000000003</v>
      </c>
      <c r="AC38">
        <v>79.900000000000006</v>
      </c>
      <c r="AD38">
        <v>0.78774199999999994</v>
      </c>
      <c r="AE38">
        <v>50</v>
      </c>
    </row>
    <row r="39" spans="1:31" x14ac:dyDescent="0.3">
      <c r="A39" t="s">
        <v>40</v>
      </c>
      <c r="B39">
        <v>38</v>
      </c>
      <c r="C39">
        <v>2017</v>
      </c>
      <c r="D39">
        <v>469583</v>
      </c>
      <c r="E39">
        <v>79195119.804699987</v>
      </c>
      <c r="F39">
        <v>168649.8868244804</v>
      </c>
      <c r="G39">
        <v>167223.87036757576</v>
      </c>
      <c r="H39">
        <v>211</v>
      </c>
      <c r="I39">
        <v>0.62</v>
      </c>
      <c r="J39">
        <v>25.411875223522816</v>
      </c>
      <c r="K39">
        <v>1.9259809653591076E-2</v>
      </c>
      <c r="L39">
        <v>0.13075565671852324</v>
      </c>
      <c r="M39">
        <v>7.5666500000000001</v>
      </c>
      <c r="N39">
        <v>81.7</v>
      </c>
      <c r="O39">
        <v>230</v>
      </c>
      <c r="P39">
        <v>0.58299999999999996</v>
      </c>
      <c r="Q39">
        <v>68.099999999999994</v>
      </c>
      <c r="R39">
        <v>0.70772999999999997</v>
      </c>
      <c r="S39">
        <v>10</v>
      </c>
      <c r="T39">
        <v>215</v>
      </c>
      <c r="U39">
        <v>0.63</v>
      </c>
      <c r="V39">
        <v>26.177427468540305</v>
      </c>
      <c r="W39">
        <v>2.101820307191303E-2</v>
      </c>
      <c r="X39">
        <v>0.12333217800934383</v>
      </c>
      <c r="Y39">
        <v>0.8</v>
      </c>
      <c r="Z39">
        <v>77</v>
      </c>
      <c r="AA39">
        <v>239</v>
      </c>
      <c r="AB39">
        <v>0.58099999999999996</v>
      </c>
      <c r="AC39">
        <v>69.8</v>
      </c>
      <c r="AD39">
        <v>0.72504800000000003</v>
      </c>
      <c r="AE39">
        <v>12</v>
      </c>
    </row>
    <row r="40" spans="1:31" x14ac:dyDescent="0.3">
      <c r="A40" t="s">
        <v>41</v>
      </c>
      <c r="B40">
        <v>39</v>
      </c>
      <c r="C40">
        <v>2017</v>
      </c>
      <c r="D40">
        <v>701642</v>
      </c>
      <c r="E40">
        <v>146576555.23180002</v>
      </c>
      <c r="F40">
        <v>208905.0473486479</v>
      </c>
      <c r="G40">
        <v>211684.00033583844</v>
      </c>
      <c r="H40">
        <v>334</v>
      </c>
      <c r="I40">
        <v>0.23</v>
      </c>
      <c r="J40">
        <v>17.858355012640434</v>
      </c>
      <c r="K40">
        <v>2.7065936952245608E-3</v>
      </c>
      <c r="L40">
        <v>9.9238904686846957E-2</v>
      </c>
      <c r="M40">
        <v>9.5268499999999996</v>
      </c>
      <c r="N40">
        <v>88.1</v>
      </c>
      <c r="O40">
        <v>327</v>
      </c>
      <c r="P40">
        <v>0.36399999999999999</v>
      </c>
      <c r="Q40">
        <v>90.6</v>
      </c>
      <c r="R40">
        <v>0.89069100000000001</v>
      </c>
      <c r="S40">
        <v>79</v>
      </c>
      <c r="T40">
        <v>324</v>
      </c>
      <c r="U40">
        <v>0.25</v>
      </c>
      <c r="V40">
        <v>17.158184827508347</v>
      </c>
      <c r="W40">
        <v>2.5245662550222509E-3</v>
      </c>
      <c r="X40">
        <v>6.702095578925979E-2</v>
      </c>
      <c r="Y40">
        <v>3.1</v>
      </c>
      <c r="Z40">
        <v>76.2</v>
      </c>
      <c r="AA40">
        <v>352</v>
      </c>
      <c r="AB40">
        <v>0.36299999999999999</v>
      </c>
      <c r="AC40">
        <v>90.2</v>
      </c>
      <c r="AD40">
        <v>0.88561199999999995</v>
      </c>
      <c r="AE40">
        <v>96</v>
      </c>
    </row>
    <row r="41" spans="1:31" x14ac:dyDescent="0.3">
      <c r="A41" t="s">
        <v>42</v>
      </c>
      <c r="B41">
        <v>40</v>
      </c>
      <c r="C41">
        <v>2017</v>
      </c>
      <c r="D41">
        <v>2875772</v>
      </c>
      <c r="E41">
        <v>715203109.59139991</v>
      </c>
      <c r="F41">
        <v>248699.51776128286</v>
      </c>
      <c r="G41">
        <v>248733.12677114009</v>
      </c>
      <c r="H41">
        <v>1354</v>
      </c>
      <c r="I41">
        <v>0.25</v>
      </c>
      <c r="J41">
        <v>19.040256821044316</v>
      </c>
      <c r="K41">
        <v>5.1603960750238797E-3</v>
      </c>
      <c r="L41">
        <v>0.12336742497706006</v>
      </c>
      <c r="M41">
        <v>7.8183999999999987</v>
      </c>
      <c r="N41">
        <v>76.599999999999994</v>
      </c>
      <c r="O41">
        <v>258</v>
      </c>
      <c r="P41">
        <v>0.40700000000000003</v>
      </c>
      <c r="Q41">
        <v>78.400000000000006</v>
      </c>
      <c r="R41">
        <v>0.88550399999999996</v>
      </c>
      <c r="S41">
        <v>172</v>
      </c>
      <c r="T41">
        <v>1377</v>
      </c>
      <c r="U41">
        <v>0.25</v>
      </c>
      <c r="V41">
        <v>17.253682844871804</v>
      </c>
      <c r="W41">
        <v>5.0391745687963516E-3</v>
      </c>
      <c r="X41">
        <v>0.12951762830349023</v>
      </c>
      <c r="Y41">
        <v>4.5</v>
      </c>
      <c r="Z41">
        <v>72</v>
      </c>
      <c r="AA41">
        <v>268</v>
      </c>
      <c r="AB41">
        <v>0.40899999999999997</v>
      </c>
      <c r="AC41">
        <v>78.2</v>
      </c>
      <c r="AD41">
        <v>0.88050600000000001</v>
      </c>
      <c r="AE41">
        <v>173</v>
      </c>
    </row>
    <row r="42" spans="1:31" x14ac:dyDescent="0.3">
      <c r="A42" t="s">
        <v>43</v>
      </c>
      <c r="B42">
        <v>41</v>
      </c>
      <c r="C42">
        <v>2017</v>
      </c>
      <c r="D42">
        <v>4120782</v>
      </c>
      <c r="E42">
        <v>1428675792.9777002</v>
      </c>
      <c r="F42">
        <v>346700.16345870768</v>
      </c>
      <c r="G42">
        <v>345331.54856801836</v>
      </c>
      <c r="H42">
        <v>1995</v>
      </c>
      <c r="I42">
        <v>0.59</v>
      </c>
      <c r="J42">
        <v>18.72391071073563</v>
      </c>
      <c r="K42">
        <v>3.2538980606784507E-2</v>
      </c>
      <c r="L42">
        <v>0.28159519808766764</v>
      </c>
      <c r="M42">
        <v>12.492000000000001</v>
      </c>
      <c r="N42">
        <v>77.3</v>
      </c>
      <c r="O42">
        <v>255</v>
      </c>
      <c r="P42">
        <v>0.38500000000000001</v>
      </c>
      <c r="Q42">
        <v>76.900000000000006</v>
      </c>
      <c r="R42">
        <v>0.90713899999999992</v>
      </c>
      <c r="S42">
        <v>642</v>
      </c>
      <c r="T42">
        <v>2011</v>
      </c>
      <c r="U42">
        <v>0.62</v>
      </c>
      <c r="V42">
        <v>24.98099664752656</v>
      </c>
      <c r="W42">
        <v>3.4630959756257372E-2</v>
      </c>
      <c r="X42">
        <v>0.25741985539759493</v>
      </c>
      <c r="Y42">
        <v>6.2</v>
      </c>
      <c r="Z42">
        <v>75.2</v>
      </c>
      <c r="AA42">
        <v>259</v>
      </c>
      <c r="AB42">
        <v>0.38500000000000001</v>
      </c>
      <c r="AC42">
        <v>77.8</v>
      </c>
      <c r="AD42">
        <v>0.89980199999999999</v>
      </c>
      <c r="AE42">
        <v>692</v>
      </c>
    </row>
    <row r="43" spans="1:31" x14ac:dyDescent="0.3">
      <c r="A43" t="s">
        <v>44</v>
      </c>
      <c r="B43">
        <v>42</v>
      </c>
      <c r="C43">
        <v>2017</v>
      </c>
      <c r="D43">
        <v>686409</v>
      </c>
      <c r="E43">
        <v>173484678.12280002</v>
      </c>
      <c r="F43">
        <v>252742.42925544395</v>
      </c>
      <c r="G43">
        <v>248481.56619605012</v>
      </c>
      <c r="H43">
        <v>348</v>
      </c>
      <c r="I43">
        <v>0.11</v>
      </c>
      <c r="J43">
        <v>13.484915810479862</v>
      </c>
      <c r="K43">
        <v>1.2048496288383664E-3</v>
      </c>
      <c r="L43">
        <v>0.31166846315956781</v>
      </c>
      <c r="M43">
        <v>8.9268000000000001</v>
      </c>
      <c r="N43">
        <v>72.099999999999994</v>
      </c>
      <c r="O43">
        <v>279</v>
      </c>
      <c r="P43">
        <v>0.33500000000000002</v>
      </c>
      <c r="Q43">
        <v>81.599999999999994</v>
      </c>
      <c r="R43">
        <v>0.58863500000000002</v>
      </c>
      <c r="S43">
        <v>115</v>
      </c>
      <c r="T43">
        <v>352</v>
      </c>
      <c r="U43">
        <v>0.1</v>
      </c>
      <c r="V43">
        <v>15.954944833094878</v>
      </c>
      <c r="W43">
        <v>1.010435995114492E-3</v>
      </c>
      <c r="X43">
        <v>0.27554232647090016</v>
      </c>
      <c r="Y43">
        <v>4.5999999999999996</v>
      </c>
      <c r="Z43">
        <v>69.599999999999994</v>
      </c>
      <c r="AA43">
        <v>274</v>
      </c>
      <c r="AB43">
        <v>0.33899999999999997</v>
      </c>
      <c r="AC43">
        <v>83.2</v>
      </c>
      <c r="AD43">
        <v>0.51462399999999997</v>
      </c>
      <c r="AE43">
        <v>105</v>
      </c>
    </row>
    <row r="44" spans="1:31" x14ac:dyDescent="0.3">
      <c r="A44" t="s">
        <v>45</v>
      </c>
      <c r="B44">
        <v>43</v>
      </c>
      <c r="C44">
        <v>2017</v>
      </c>
      <c r="D44">
        <v>813090</v>
      </c>
      <c r="E44">
        <v>229489368.11939996</v>
      </c>
      <c r="F44">
        <v>282243.5008663247</v>
      </c>
      <c r="G44">
        <v>274535.01174302708</v>
      </c>
      <c r="H44">
        <v>439</v>
      </c>
      <c r="I44">
        <v>0.35</v>
      </c>
      <c r="J44">
        <v>24.793508260381177</v>
      </c>
      <c r="K44">
        <v>1.4034092378808889E-4</v>
      </c>
      <c r="L44">
        <v>0.2317080822566015</v>
      </c>
      <c r="M44">
        <v>19.235949999999999</v>
      </c>
      <c r="N44">
        <v>66.3</v>
      </c>
      <c r="O44">
        <v>345</v>
      </c>
      <c r="P44">
        <v>0.37200000000000005</v>
      </c>
      <c r="Q44">
        <v>77.3</v>
      </c>
      <c r="R44">
        <v>0.56133299999999997</v>
      </c>
      <c r="S44">
        <v>54</v>
      </c>
      <c r="T44">
        <v>443</v>
      </c>
      <c r="U44">
        <v>0.36</v>
      </c>
      <c r="V44">
        <v>23.569070541671259</v>
      </c>
      <c r="W44">
        <v>3.4285258433617373E-4</v>
      </c>
      <c r="X44">
        <v>0.23029971736781008</v>
      </c>
      <c r="Y44">
        <v>12.4</v>
      </c>
      <c r="Z44">
        <v>67.5</v>
      </c>
      <c r="AA44">
        <v>353</v>
      </c>
      <c r="AB44">
        <v>0.375</v>
      </c>
      <c r="AC44">
        <v>80</v>
      </c>
      <c r="AD44">
        <v>0.56196000000000002</v>
      </c>
      <c r="AE44">
        <v>48</v>
      </c>
    </row>
    <row r="45" spans="1:31" x14ac:dyDescent="0.3">
      <c r="A45" t="s">
        <v>46</v>
      </c>
      <c r="B45">
        <v>44</v>
      </c>
      <c r="C45">
        <v>2017</v>
      </c>
      <c r="D45">
        <v>3956764</v>
      </c>
      <c r="E45">
        <v>2098379137.0909002</v>
      </c>
      <c r="F45">
        <v>530327.0897862243</v>
      </c>
      <c r="G45">
        <v>523310.76814161416</v>
      </c>
      <c r="H45">
        <v>2044</v>
      </c>
      <c r="I45">
        <v>0.72</v>
      </c>
      <c r="J45">
        <v>28.154904864571474</v>
      </c>
      <c r="K45">
        <v>0.23589447514326398</v>
      </c>
      <c r="L45">
        <v>0.16108921868238482</v>
      </c>
      <c r="M45">
        <v>26.736899999999999</v>
      </c>
      <c r="N45">
        <v>84.2</v>
      </c>
      <c r="O45">
        <v>385</v>
      </c>
      <c r="P45">
        <v>0.23300000000000001</v>
      </c>
      <c r="Q45">
        <v>62.3</v>
      </c>
      <c r="R45">
        <v>0.75450200000000001</v>
      </c>
      <c r="S45">
        <v>688</v>
      </c>
      <c r="T45">
        <v>2058</v>
      </c>
      <c r="U45">
        <v>0.61</v>
      </c>
      <c r="V45">
        <v>30.925697227870657</v>
      </c>
      <c r="W45">
        <v>0.19945439271227436</v>
      </c>
      <c r="X45">
        <v>0.17314857326622651</v>
      </c>
      <c r="Y45">
        <v>20</v>
      </c>
      <c r="Z45">
        <v>82.9</v>
      </c>
      <c r="AA45">
        <v>394</v>
      </c>
      <c r="AB45">
        <v>0.23399999999999999</v>
      </c>
      <c r="AC45">
        <v>64.2</v>
      </c>
      <c r="AD45">
        <v>0.7477339999999999</v>
      </c>
      <c r="AE45">
        <v>723</v>
      </c>
    </row>
    <row r="46" spans="1:31" x14ac:dyDescent="0.3">
      <c r="A46" t="s">
        <v>47</v>
      </c>
      <c r="B46">
        <v>45</v>
      </c>
      <c r="C46">
        <v>2017</v>
      </c>
      <c r="D46">
        <v>1493657</v>
      </c>
      <c r="E46">
        <v>568206929.50609994</v>
      </c>
      <c r="F46">
        <v>380413.26054515858</v>
      </c>
      <c r="G46">
        <v>380430.8383816625</v>
      </c>
      <c r="H46">
        <v>790</v>
      </c>
      <c r="I46">
        <v>0.3</v>
      </c>
      <c r="J46">
        <v>14.138558936121626</v>
      </c>
      <c r="K46">
        <v>0.22772996005017676</v>
      </c>
      <c r="L46">
        <v>0.18935915205509588</v>
      </c>
      <c r="M46">
        <v>10.120900000000001</v>
      </c>
      <c r="N46">
        <v>72.7</v>
      </c>
      <c r="O46">
        <v>302</v>
      </c>
      <c r="P46">
        <v>0.34700000000000003</v>
      </c>
      <c r="Q46">
        <v>82.4</v>
      </c>
      <c r="R46">
        <v>0.59548699999999999</v>
      </c>
      <c r="S46">
        <v>112</v>
      </c>
      <c r="T46">
        <v>806</v>
      </c>
      <c r="U46">
        <v>0.19</v>
      </c>
      <c r="V46">
        <v>15.27890620122794</v>
      </c>
      <c r="W46">
        <v>0.21570124235075708</v>
      </c>
      <c r="X46">
        <v>0.19877005715603882</v>
      </c>
      <c r="Y46">
        <v>6.6000000000000005</v>
      </c>
      <c r="Z46">
        <v>73.900000000000006</v>
      </c>
      <c r="AA46">
        <v>316</v>
      </c>
      <c r="AB46">
        <v>0.34799999999999998</v>
      </c>
      <c r="AC46">
        <v>85.3</v>
      </c>
      <c r="AD46">
        <v>0.59345399999999993</v>
      </c>
      <c r="AE46">
        <v>150</v>
      </c>
    </row>
    <row r="47" spans="1:31" x14ac:dyDescent="0.3">
      <c r="A47" t="s">
        <v>48</v>
      </c>
      <c r="B47">
        <v>46</v>
      </c>
      <c r="C47">
        <v>2017</v>
      </c>
      <c r="D47">
        <v>1224210</v>
      </c>
      <c r="E47">
        <v>288551519.71030003</v>
      </c>
      <c r="F47">
        <v>235704.26618823569</v>
      </c>
      <c r="G47">
        <v>231831.25602714726</v>
      </c>
      <c r="H47">
        <v>627</v>
      </c>
      <c r="I47">
        <v>0.69</v>
      </c>
      <c r="J47">
        <v>17.660856212593483</v>
      </c>
      <c r="K47">
        <v>1.0044448264769968E-3</v>
      </c>
      <c r="L47">
        <v>0.25393491391086781</v>
      </c>
      <c r="M47">
        <v>29.299250000000001</v>
      </c>
      <c r="N47">
        <v>65.7</v>
      </c>
      <c r="O47">
        <v>288</v>
      </c>
      <c r="P47">
        <v>0.376</v>
      </c>
      <c r="Q47">
        <v>83.3</v>
      </c>
      <c r="R47">
        <v>0.61766500000000002</v>
      </c>
      <c r="S47">
        <v>121</v>
      </c>
      <c r="T47">
        <v>646</v>
      </c>
      <c r="U47">
        <v>0.54</v>
      </c>
      <c r="V47">
        <v>17.614023581188871</v>
      </c>
      <c r="W47">
        <v>9.3657419057897406E-4</v>
      </c>
      <c r="X47">
        <v>0.23833732639077182</v>
      </c>
      <c r="Y47">
        <v>23.1</v>
      </c>
      <c r="Z47">
        <v>67.3</v>
      </c>
      <c r="AA47">
        <v>294</v>
      </c>
      <c r="AB47">
        <v>0.38100000000000001</v>
      </c>
      <c r="AC47">
        <v>84</v>
      </c>
      <c r="AD47">
        <v>0.608066</v>
      </c>
      <c r="AE47">
        <v>117</v>
      </c>
    </row>
    <row r="48" spans="1:31" x14ac:dyDescent="0.3">
      <c r="A48" t="s">
        <v>49</v>
      </c>
      <c r="B48">
        <v>47</v>
      </c>
      <c r="C48">
        <v>2017</v>
      </c>
      <c r="D48">
        <v>2610139</v>
      </c>
      <c r="E48">
        <v>1169237611.7881002</v>
      </c>
      <c r="F48">
        <v>447959.90243741818</v>
      </c>
      <c r="G48">
        <v>438303.11561064917</v>
      </c>
      <c r="H48">
        <v>1282</v>
      </c>
      <c r="I48">
        <v>1.1499999999999999</v>
      </c>
      <c r="J48">
        <v>19.676857996885445</v>
      </c>
      <c r="K48">
        <v>0.17850681324494527</v>
      </c>
      <c r="L48">
        <v>0.29911798635056774</v>
      </c>
      <c r="M48">
        <v>11.577500000000001</v>
      </c>
      <c r="N48">
        <v>70.2</v>
      </c>
      <c r="O48">
        <v>216</v>
      </c>
      <c r="P48">
        <v>0.24199999999999999</v>
      </c>
      <c r="Q48">
        <v>83.3</v>
      </c>
      <c r="R48">
        <v>0.68454999999999999</v>
      </c>
      <c r="S48">
        <v>354</v>
      </c>
      <c r="T48">
        <v>1313</v>
      </c>
      <c r="U48">
        <v>1.22</v>
      </c>
      <c r="V48">
        <v>20.859427570113816</v>
      </c>
      <c r="W48">
        <v>0.16044767483482528</v>
      </c>
      <c r="X48">
        <v>0.29994685948961924</v>
      </c>
      <c r="Y48">
        <v>7.1</v>
      </c>
      <c r="Z48">
        <v>71.400000000000006</v>
      </c>
      <c r="AA48">
        <v>229</v>
      </c>
      <c r="AB48">
        <v>0.24199999999999999</v>
      </c>
      <c r="AC48">
        <v>84.8</v>
      </c>
      <c r="AD48">
        <v>0.68315899999999996</v>
      </c>
      <c r="AE48">
        <v>399</v>
      </c>
    </row>
    <row r="49" spans="1:31" x14ac:dyDescent="0.3">
      <c r="A49" t="s">
        <v>50</v>
      </c>
      <c r="B49">
        <v>48</v>
      </c>
      <c r="C49">
        <v>2017</v>
      </c>
      <c r="D49">
        <v>1235739</v>
      </c>
      <c r="E49">
        <v>317323496.63440001</v>
      </c>
      <c r="F49">
        <v>256788.44532251553</v>
      </c>
      <c r="G49">
        <v>250772.88040489779</v>
      </c>
      <c r="H49">
        <v>672</v>
      </c>
      <c r="I49">
        <v>0.65</v>
      </c>
      <c r="J49">
        <v>17.44082791366143</v>
      </c>
      <c r="K49">
        <v>2.3554764688883591E-3</v>
      </c>
      <c r="L49">
        <v>0.26783920788181836</v>
      </c>
      <c r="M49">
        <v>12.111800000000001</v>
      </c>
      <c r="N49">
        <v>62.1</v>
      </c>
      <c r="O49">
        <v>256</v>
      </c>
      <c r="P49">
        <v>0.23600000000000002</v>
      </c>
      <c r="Q49">
        <v>91.2</v>
      </c>
      <c r="R49">
        <v>0.55623400000000001</v>
      </c>
      <c r="S49">
        <v>121</v>
      </c>
      <c r="T49">
        <v>680</v>
      </c>
      <c r="U49">
        <v>0.46</v>
      </c>
      <c r="V49">
        <v>18.180218847218388</v>
      </c>
      <c r="W49">
        <v>2.8575652271934345E-3</v>
      </c>
      <c r="X49">
        <v>0.27131683312736715</v>
      </c>
      <c r="Y49">
        <v>8.1999999999999993</v>
      </c>
      <c r="Z49">
        <v>67.3</v>
      </c>
      <c r="AA49">
        <v>260</v>
      </c>
      <c r="AB49">
        <v>0.24</v>
      </c>
      <c r="AC49">
        <v>91.3</v>
      </c>
      <c r="AD49">
        <v>0.55171100000000006</v>
      </c>
      <c r="AE49">
        <v>92</v>
      </c>
    </row>
    <row r="50" spans="1:31" x14ac:dyDescent="0.3">
      <c r="A50" t="s">
        <v>51</v>
      </c>
      <c r="B50">
        <v>49</v>
      </c>
      <c r="C50">
        <v>2017</v>
      </c>
      <c r="D50">
        <v>3220481</v>
      </c>
      <c r="E50">
        <v>1306969871.1459</v>
      </c>
      <c r="F50">
        <v>405830.64180347597</v>
      </c>
      <c r="G50">
        <v>396361.5795294423</v>
      </c>
      <c r="H50">
        <v>1773</v>
      </c>
      <c r="I50">
        <v>5.49</v>
      </c>
      <c r="J50">
        <v>17.671614859319433</v>
      </c>
      <c r="K50">
        <v>7.2859504799068582E-4</v>
      </c>
      <c r="L50">
        <v>0.28089481575107772</v>
      </c>
      <c r="M50">
        <v>19.6065</v>
      </c>
      <c r="N50">
        <v>69.900000000000006</v>
      </c>
      <c r="O50">
        <v>273</v>
      </c>
      <c r="P50">
        <v>0.20499999999999999</v>
      </c>
      <c r="Q50">
        <v>88.3</v>
      </c>
      <c r="R50">
        <v>0.69629000000000008</v>
      </c>
      <c r="S50">
        <v>360</v>
      </c>
      <c r="T50">
        <v>1772</v>
      </c>
      <c r="U50">
        <v>6.06</v>
      </c>
      <c r="V50">
        <v>18.086927189416315</v>
      </c>
      <c r="W50">
        <v>8.1272029927754205E-4</v>
      </c>
      <c r="X50">
        <v>0.2798222525659978</v>
      </c>
      <c r="Y50">
        <v>11.3</v>
      </c>
      <c r="Z50">
        <v>66.3</v>
      </c>
      <c r="AA50">
        <v>280</v>
      </c>
      <c r="AB50">
        <v>0.20499999999999999</v>
      </c>
      <c r="AC50">
        <v>87.6</v>
      </c>
      <c r="AD50">
        <v>0.69565500000000002</v>
      </c>
      <c r="AE50">
        <v>454</v>
      </c>
    </row>
    <row r="51" spans="1:31" x14ac:dyDescent="0.3">
      <c r="A51" t="s">
        <v>52</v>
      </c>
      <c r="B51">
        <v>50</v>
      </c>
      <c r="C51">
        <v>2017</v>
      </c>
      <c r="D51">
        <v>1939640</v>
      </c>
      <c r="E51">
        <v>829541654.56999993</v>
      </c>
      <c r="F51">
        <v>427678.15397187101</v>
      </c>
      <c r="G51">
        <v>416823.33990132081</v>
      </c>
      <c r="H51">
        <v>1014</v>
      </c>
      <c r="I51">
        <v>0.12</v>
      </c>
      <c r="J51">
        <v>21.180691661899758</v>
      </c>
      <c r="K51">
        <v>0.34028079800314887</v>
      </c>
      <c r="L51">
        <v>0.12805056236930601</v>
      </c>
      <c r="M51">
        <v>6.6983500000000005</v>
      </c>
      <c r="N51">
        <v>80.7</v>
      </c>
      <c r="O51">
        <v>234</v>
      </c>
      <c r="P51">
        <v>0.40600000000000003</v>
      </c>
      <c r="Q51">
        <v>85.3</v>
      </c>
      <c r="R51">
        <v>0.80720899999999995</v>
      </c>
      <c r="S51">
        <v>136</v>
      </c>
      <c r="T51">
        <v>1012</v>
      </c>
      <c r="U51">
        <v>0.09</v>
      </c>
      <c r="V51">
        <v>20.530884350268185</v>
      </c>
      <c r="W51">
        <v>0.3266025181999509</v>
      </c>
      <c r="X51">
        <v>0.12442443390043684</v>
      </c>
      <c r="Y51">
        <v>6.1</v>
      </c>
      <c r="Z51">
        <v>74.5</v>
      </c>
      <c r="AA51">
        <v>245</v>
      </c>
      <c r="AB51">
        <v>0.40600000000000003</v>
      </c>
      <c r="AC51">
        <v>87</v>
      </c>
      <c r="AD51">
        <v>0.80416300000000007</v>
      </c>
      <c r="AE51">
        <v>122</v>
      </c>
    </row>
    <row r="52" spans="1:31" x14ac:dyDescent="0.3">
      <c r="A52" t="s">
        <v>53</v>
      </c>
      <c r="B52">
        <v>51</v>
      </c>
      <c r="C52">
        <v>2017</v>
      </c>
      <c r="D52">
        <v>1328720</v>
      </c>
      <c r="E52">
        <v>365724441.88630003</v>
      </c>
      <c r="F52">
        <v>275245.68147262029</v>
      </c>
      <c r="G52">
        <v>267664.27840343735</v>
      </c>
      <c r="H52">
        <v>673</v>
      </c>
      <c r="I52">
        <v>1.45</v>
      </c>
      <c r="J52">
        <v>19.158383327634134</v>
      </c>
      <c r="K52">
        <v>1.4575831854204094E-3</v>
      </c>
      <c r="L52">
        <v>0.19816686326291111</v>
      </c>
      <c r="M52">
        <v>22.238</v>
      </c>
      <c r="N52">
        <v>71.900000000000006</v>
      </c>
      <c r="O52">
        <v>253</v>
      </c>
      <c r="P52">
        <v>0.318</v>
      </c>
      <c r="Q52">
        <v>80.099999999999994</v>
      </c>
      <c r="R52">
        <v>0.79955699999999996</v>
      </c>
      <c r="S52">
        <v>96</v>
      </c>
      <c r="T52">
        <v>709</v>
      </c>
      <c r="U52">
        <v>1.06</v>
      </c>
      <c r="V52">
        <v>18.128125190156151</v>
      </c>
      <c r="W52">
        <v>1.5191164528456612E-3</v>
      </c>
      <c r="X52">
        <v>0.19589279903050108</v>
      </c>
      <c r="Y52">
        <v>17.5</v>
      </c>
      <c r="Z52">
        <v>70.3</v>
      </c>
      <c r="AA52">
        <v>278</v>
      </c>
      <c r="AB52">
        <v>0.31900000000000001</v>
      </c>
      <c r="AC52">
        <v>80.8</v>
      </c>
      <c r="AD52">
        <v>0.80131299999999994</v>
      </c>
      <c r="AE52">
        <v>161</v>
      </c>
    </row>
    <row r="53" spans="1:31" x14ac:dyDescent="0.3">
      <c r="A53" t="s">
        <v>54</v>
      </c>
      <c r="B53">
        <v>52</v>
      </c>
      <c r="C53">
        <v>2017</v>
      </c>
      <c r="D53">
        <v>3217895</v>
      </c>
      <c r="E53">
        <v>1375711047.9758</v>
      </c>
      <c r="F53">
        <v>427518.93644006405</v>
      </c>
      <c r="G53">
        <v>423704.53034348163</v>
      </c>
      <c r="H53">
        <v>1720</v>
      </c>
      <c r="I53">
        <v>0.98</v>
      </c>
      <c r="J53">
        <v>17.911886129916535</v>
      </c>
      <c r="K53">
        <v>0.15359003615957575</v>
      </c>
      <c r="L53">
        <v>0.20902193583259379</v>
      </c>
      <c r="M53">
        <v>8.2810000000000006</v>
      </c>
      <c r="N53">
        <v>77.599999999999994</v>
      </c>
      <c r="O53">
        <v>313</v>
      </c>
      <c r="P53">
        <v>0.20100000000000001</v>
      </c>
      <c r="Q53">
        <v>73.5</v>
      </c>
      <c r="R53">
        <v>0.45321800000000001</v>
      </c>
      <c r="S53">
        <v>448</v>
      </c>
      <c r="T53">
        <v>1759</v>
      </c>
      <c r="U53">
        <v>0.87</v>
      </c>
      <c r="V53">
        <v>18.813878320560733</v>
      </c>
      <c r="W53">
        <v>0.14213364621777103</v>
      </c>
      <c r="X53">
        <v>0.19959447533467761</v>
      </c>
      <c r="Y53">
        <v>3.6000000000000005</v>
      </c>
      <c r="Z53">
        <v>69.400000000000006</v>
      </c>
      <c r="AA53">
        <v>321</v>
      </c>
      <c r="AB53">
        <v>0.19899999999999998</v>
      </c>
      <c r="AC53">
        <v>75.8</v>
      </c>
      <c r="AD53">
        <v>0.45369300000000001</v>
      </c>
      <c r="AE53">
        <v>441</v>
      </c>
    </row>
    <row r="54" spans="1:31" x14ac:dyDescent="0.3">
      <c r="A54" t="s">
        <v>55</v>
      </c>
      <c r="B54">
        <v>53</v>
      </c>
      <c r="C54">
        <v>2017</v>
      </c>
      <c r="D54">
        <v>2511589</v>
      </c>
      <c r="E54">
        <v>716278398.81210005</v>
      </c>
      <c r="F54">
        <v>285189.3358396219</v>
      </c>
      <c r="G54">
        <v>278377.44194278825</v>
      </c>
      <c r="H54">
        <v>1200</v>
      </c>
      <c r="I54">
        <v>0.61</v>
      </c>
      <c r="J54">
        <v>19.914165979830614</v>
      </c>
      <c r="K54">
        <v>2.4670467369386658E-2</v>
      </c>
      <c r="L54">
        <v>0.18917018994627624</v>
      </c>
      <c r="M54">
        <v>13.06955</v>
      </c>
      <c r="N54">
        <v>74.599999999999994</v>
      </c>
      <c r="O54">
        <v>309</v>
      </c>
      <c r="P54">
        <v>0.23699999999999999</v>
      </c>
      <c r="Q54">
        <v>99.2</v>
      </c>
      <c r="R54">
        <v>0.63519599999999998</v>
      </c>
      <c r="S54">
        <v>177</v>
      </c>
      <c r="T54">
        <v>1242</v>
      </c>
      <c r="U54">
        <v>0.63</v>
      </c>
      <c r="V54">
        <v>20.166597036792254</v>
      </c>
      <c r="W54">
        <v>1.7748841187000704E-2</v>
      </c>
      <c r="X54">
        <v>0.18654916335761532</v>
      </c>
      <c r="Y54">
        <v>4</v>
      </c>
      <c r="Z54">
        <v>66.7</v>
      </c>
      <c r="AA54">
        <v>323</v>
      </c>
      <c r="AB54">
        <v>0.23899999999999999</v>
      </c>
      <c r="AC54">
        <v>97.5</v>
      </c>
      <c r="AD54">
        <v>0.64379699999999995</v>
      </c>
      <c r="AE54">
        <v>191</v>
      </c>
    </row>
    <row r="55" spans="1:31" x14ac:dyDescent="0.3">
      <c r="A55" t="s">
        <v>56</v>
      </c>
      <c r="B55">
        <v>54</v>
      </c>
      <c r="C55">
        <v>2017</v>
      </c>
      <c r="D55">
        <v>1242345</v>
      </c>
      <c r="E55">
        <v>371932980.72179991</v>
      </c>
      <c r="F55">
        <v>299379.78638928791</v>
      </c>
      <c r="G55">
        <v>293809.37756055658</v>
      </c>
      <c r="H55">
        <v>641</v>
      </c>
      <c r="I55">
        <v>3.65</v>
      </c>
      <c r="J55">
        <v>22.435273361454684</v>
      </c>
      <c r="K55">
        <v>9.9599223861937466E-3</v>
      </c>
      <c r="L55">
        <v>0.24992079862835095</v>
      </c>
      <c r="M55">
        <v>7.7325000000000008</v>
      </c>
      <c r="N55">
        <v>64</v>
      </c>
      <c r="O55">
        <v>296</v>
      </c>
      <c r="P55">
        <v>0.245</v>
      </c>
      <c r="Q55">
        <v>82.5</v>
      </c>
      <c r="R55">
        <v>0.71605799999999997</v>
      </c>
      <c r="S55">
        <v>175</v>
      </c>
      <c r="T55">
        <v>653</v>
      </c>
      <c r="U55">
        <v>2.39</v>
      </c>
      <c r="V55">
        <v>19.232788679365601</v>
      </c>
      <c r="W55">
        <v>1.9073044724797386E-2</v>
      </c>
      <c r="X55">
        <v>0.23192240841511985</v>
      </c>
      <c r="Y55">
        <v>3.2</v>
      </c>
      <c r="Z55">
        <v>67.2</v>
      </c>
      <c r="AA55">
        <v>294</v>
      </c>
      <c r="AB55">
        <v>0.248</v>
      </c>
      <c r="AC55">
        <v>82.4</v>
      </c>
      <c r="AD55">
        <v>0.71800200000000003</v>
      </c>
      <c r="AE55">
        <v>202</v>
      </c>
    </row>
    <row r="56" spans="1:31" x14ac:dyDescent="0.3">
      <c r="A56" t="s">
        <v>57</v>
      </c>
      <c r="B56">
        <v>55</v>
      </c>
      <c r="C56">
        <v>2017</v>
      </c>
      <c r="D56">
        <v>830177</v>
      </c>
      <c r="E56">
        <v>204647379.8321</v>
      </c>
      <c r="F56">
        <v>246510.53911647759</v>
      </c>
      <c r="G56">
        <v>240205.45801594941</v>
      </c>
      <c r="H56">
        <v>403</v>
      </c>
      <c r="I56">
        <v>0.17</v>
      </c>
      <c r="J56">
        <v>10.882290443863981</v>
      </c>
      <c r="K56">
        <v>8.4355222579402672E-3</v>
      </c>
      <c r="L56">
        <v>0.20830185747822827</v>
      </c>
      <c r="M56">
        <v>11.265700000000001</v>
      </c>
      <c r="N56">
        <v>67</v>
      </c>
      <c r="O56">
        <v>207</v>
      </c>
      <c r="P56">
        <v>0.373</v>
      </c>
      <c r="Q56">
        <v>89.3</v>
      </c>
      <c r="R56">
        <v>0.573384</v>
      </c>
      <c r="S56">
        <v>53</v>
      </c>
      <c r="T56">
        <v>411</v>
      </c>
      <c r="U56">
        <v>0.16</v>
      </c>
      <c r="V56">
        <v>14.474890203087179</v>
      </c>
      <c r="W56">
        <v>9.9515080518147725E-3</v>
      </c>
      <c r="X56">
        <v>0.20712252833765588</v>
      </c>
      <c r="Y56">
        <v>3.8</v>
      </c>
      <c r="Z56">
        <v>67</v>
      </c>
      <c r="AA56">
        <v>209</v>
      </c>
      <c r="AB56">
        <v>0.375</v>
      </c>
      <c r="AC56">
        <v>92.2</v>
      </c>
      <c r="AD56">
        <v>0.56976700000000002</v>
      </c>
      <c r="AE56">
        <v>53</v>
      </c>
    </row>
    <row r="57" spans="1:31" x14ac:dyDescent="0.3">
      <c r="A57" t="s">
        <v>58</v>
      </c>
      <c r="B57">
        <v>56</v>
      </c>
      <c r="C57">
        <v>2017</v>
      </c>
      <c r="D57">
        <v>4326875</v>
      </c>
      <c r="E57">
        <v>2153976967.6051998</v>
      </c>
      <c r="F57">
        <v>497813.54155255231</v>
      </c>
      <c r="G57">
        <v>487287.71683453978</v>
      </c>
      <c r="H57">
        <v>2179</v>
      </c>
      <c r="I57">
        <v>1.42</v>
      </c>
      <c r="J57">
        <v>14.167180240457512</v>
      </c>
      <c r="K57">
        <v>1.4742358834213149E-2</v>
      </c>
      <c r="L57">
        <v>0.29290656744390597</v>
      </c>
      <c r="M57">
        <v>19.863600000000002</v>
      </c>
      <c r="N57">
        <v>71.599999999999994</v>
      </c>
      <c r="O57">
        <v>289</v>
      </c>
      <c r="P57">
        <v>0.14800000000000002</v>
      </c>
      <c r="Q57">
        <v>85.2</v>
      </c>
      <c r="R57">
        <v>0.77725999999999995</v>
      </c>
      <c r="S57">
        <v>472</v>
      </c>
      <c r="T57">
        <v>2230</v>
      </c>
      <c r="U57">
        <v>1.4</v>
      </c>
      <c r="V57">
        <v>15.566911107317905</v>
      </c>
      <c r="W57">
        <v>1.2765888381368036E-2</v>
      </c>
      <c r="X57">
        <v>0.28855499126137374</v>
      </c>
      <c r="Y57">
        <v>7.8</v>
      </c>
      <c r="Z57">
        <v>77.3</v>
      </c>
      <c r="AA57">
        <v>280</v>
      </c>
      <c r="AB57">
        <v>0.15</v>
      </c>
      <c r="AC57">
        <v>87.7</v>
      </c>
      <c r="AD57">
        <v>0.77821200000000001</v>
      </c>
      <c r="AE57">
        <v>551</v>
      </c>
    </row>
    <row r="58" spans="1:31" x14ac:dyDescent="0.3">
      <c r="A58" t="s">
        <v>59</v>
      </c>
      <c r="B58">
        <v>57</v>
      </c>
      <c r="C58">
        <v>2017</v>
      </c>
      <c r="D58">
        <v>3687260</v>
      </c>
      <c r="E58">
        <v>6343967695.0276613</v>
      </c>
      <c r="F58">
        <v>1720509.9979463508</v>
      </c>
      <c r="G58">
        <v>1679858.0301214401</v>
      </c>
      <c r="H58">
        <v>1948</v>
      </c>
      <c r="I58">
        <v>0.23</v>
      </c>
      <c r="J58">
        <v>32.282912264274913</v>
      </c>
      <c r="K58">
        <v>0.56570139219910365</v>
      </c>
      <c r="L58">
        <v>4.3160421006525257E-2</v>
      </c>
      <c r="M58">
        <v>12.4199</v>
      </c>
      <c r="N58">
        <v>85.3</v>
      </c>
      <c r="O58">
        <v>227</v>
      </c>
      <c r="P58">
        <v>0.19899999999999998</v>
      </c>
      <c r="Q58">
        <v>72.8</v>
      </c>
      <c r="R58">
        <v>0.76841999999999999</v>
      </c>
      <c r="S58">
        <v>245</v>
      </c>
      <c r="T58">
        <v>1957</v>
      </c>
      <c r="U58">
        <v>0.23</v>
      </c>
      <c r="V58">
        <v>34.804228962054587</v>
      </c>
      <c r="W58">
        <v>0.53164318090543883</v>
      </c>
      <c r="X58">
        <v>3.8532692508193432E-2</v>
      </c>
      <c r="Y58">
        <v>6.6000000000000005</v>
      </c>
      <c r="Z58">
        <v>81.2</v>
      </c>
      <c r="AA58">
        <v>240</v>
      </c>
      <c r="AB58">
        <v>0.20100000000000001</v>
      </c>
      <c r="AC58">
        <v>74.3</v>
      </c>
      <c r="AD58">
        <v>0.76525899999999991</v>
      </c>
      <c r="AE58">
        <v>240</v>
      </c>
    </row>
    <row r="59" spans="1:31" x14ac:dyDescent="0.3">
      <c r="A59" t="s">
        <v>60</v>
      </c>
      <c r="B59">
        <v>58</v>
      </c>
      <c r="C59">
        <v>2017</v>
      </c>
      <c r="D59">
        <v>3499368</v>
      </c>
      <c r="E59">
        <v>1356897129.6104999</v>
      </c>
      <c r="F59">
        <v>387754.91163275763</v>
      </c>
      <c r="G59">
        <v>380470.02777192608</v>
      </c>
      <c r="H59">
        <v>1863</v>
      </c>
      <c r="I59">
        <v>1.58</v>
      </c>
      <c r="J59">
        <v>14.046939768248681</v>
      </c>
      <c r="K59">
        <v>2.0962616284765253E-2</v>
      </c>
      <c r="L59">
        <v>0.33835191594705355</v>
      </c>
      <c r="M59">
        <v>17.415900000000001</v>
      </c>
      <c r="N59">
        <v>74.3</v>
      </c>
      <c r="O59">
        <v>278</v>
      </c>
      <c r="P59">
        <v>0.17300000000000001</v>
      </c>
      <c r="Q59">
        <v>74.900000000000006</v>
      </c>
      <c r="R59">
        <v>0.83122399999999996</v>
      </c>
      <c r="S59">
        <v>258</v>
      </c>
      <c r="T59">
        <v>1850</v>
      </c>
      <c r="U59">
        <v>1.47</v>
      </c>
      <c r="V59">
        <v>14.878070448318805</v>
      </c>
      <c r="W59">
        <v>2.2299424433613366E-2</v>
      </c>
      <c r="X59">
        <v>0.33357242523512071</v>
      </c>
      <c r="Y59">
        <v>6.2</v>
      </c>
      <c r="Z59">
        <v>73</v>
      </c>
      <c r="AA59">
        <v>289</v>
      </c>
      <c r="AB59">
        <v>0.17399999999999999</v>
      </c>
      <c r="AC59">
        <v>76.099999999999994</v>
      </c>
      <c r="AD59">
        <v>0.8346380000000001</v>
      </c>
      <c r="AE59">
        <v>292</v>
      </c>
    </row>
    <row r="60" spans="1:31" x14ac:dyDescent="0.3">
      <c r="A60" t="s">
        <v>61</v>
      </c>
      <c r="B60">
        <v>59</v>
      </c>
      <c r="C60">
        <v>2017</v>
      </c>
      <c r="D60">
        <v>211051</v>
      </c>
      <c r="E60">
        <v>46509979.5405</v>
      </c>
      <c r="F60">
        <v>220373.17776508996</v>
      </c>
      <c r="G60">
        <v>225264.95297625157</v>
      </c>
      <c r="H60">
        <v>99</v>
      </c>
      <c r="I60">
        <v>0.19</v>
      </c>
      <c r="J60">
        <v>25.715556271584134</v>
      </c>
      <c r="K60">
        <v>1.149227525603232E-2</v>
      </c>
      <c r="L60">
        <v>4.462728785227258E-2</v>
      </c>
      <c r="M60">
        <v>13.816649999999999</v>
      </c>
      <c r="N60">
        <v>76.400000000000006</v>
      </c>
      <c r="O60">
        <v>135</v>
      </c>
      <c r="P60">
        <v>0.69799999999999995</v>
      </c>
      <c r="Q60">
        <v>75.2</v>
      </c>
      <c r="R60">
        <v>0.7386060000000001</v>
      </c>
      <c r="S60">
        <v>6</v>
      </c>
      <c r="T60">
        <v>99</v>
      </c>
      <c r="U60">
        <v>0.19</v>
      </c>
      <c r="V60">
        <v>26.481173144667743</v>
      </c>
      <c r="W60">
        <v>1.0615004582105713E-2</v>
      </c>
      <c r="X60">
        <v>5.2899185800751071E-2</v>
      </c>
      <c r="Y60">
        <v>6.2</v>
      </c>
      <c r="Z60">
        <v>69.400000000000006</v>
      </c>
      <c r="AA60">
        <v>141</v>
      </c>
      <c r="AB60">
        <v>0.69799999999999995</v>
      </c>
      <c r="AC60">
        <v>79.7</v>
      </c>
      <c r="AD60">
        <v>0.73537200000000003</v>
      </c>
      <c r="AE60">
        <v>9</v>
      </c>
    </row>
    <row r="61" spans="1:31" x14ac:dyDescent="0.3">
      <c r="A61" t="s">
        <v>62</v>
      </c>
      <c r="B61">
        <v>60</v>
      </c>
      <c r="C61">
        <v>2017</v>
      </c>
      <c r="D61">
        <v>322162</v>
      </c>
      <c r="E61">
        <v>59104151.521000005</v>
      </c>
      <c r="F61">
        <v>183460.96535593894</v>
      </c>
      <c r="G61">
        <v>181916.20419623752</v>
      </c>
      <c r="H61">
        <v>127</v>
      </c>
      <c r="I61">
        <v>0.4</v>
      </c>
      <c r="J61">
        <v>15.357564472953877</v>
      </c>
      <c r="K61">
        <v>0.21932113446668938</v>
      </c>
      <c r="L61">
        <v>7.8615898450793975E-3</v>
      </c>
      <c r="M61">
        <v>2.4151500000000001</v>
      </c>
      <c r="N61">
        <v>86.2</v>
      </c>
      <c r="O61">
        <v>144</v>
      </c>
      <c r="P61">
        <v>0.45600000000000002</v>
      </c>
      <c r="Q61">
        <v>112.9</v>
      </c>
      <c r="R61">
        <v>0.41877699999999995</v>
      </c>
      <c r="S61">
        <v>0</v>
      </c>
      <c r="T61">
        <v>128</v>
      </c>
      <c r="U61">
        <v>0.44</v>
      </c>
      <c r="V61">
        <v>18.344696910920653</v>
      </c>
      <c r="W61">
        <v>0.17036350827216196</v>
      </c>
      <c r="X61">
        <v>9.7609222647700999E-3</v>
      </c>
      <c r="Y61">
        <v>1.2</v>
      </c>
      <c r="Z61">
        <v>76.2</v>
      </c>
      <c r="AA61">
        <v>137</v>
      </c>
      <c r="AB61">
        <v>0.45500000000000002</v>
      </c>
      <c r="AC61">
        <v>118.8</v>
      </c>
      <c r="AD61">
        <v>0.42413299999999998</v>
      </c>
      <c r="AE61">
        <v>0</v>
      </c>
    </row>
    <row r="62" spans="1:31" x14ac:dyDescent="0.3">
      <c r="A62" t="s">
        <v>63</v>
      </c>
      <c r="B62">
        <v>61</v>
      </c>
      <c r="C62">
        <v>2017</v>
      </c>
      <c r="D62">
        <v>540346</v>
      </c>
      <c r="E62">
        <v>207961175.68380001</v>
      </c>
      <c r="F62">
        <v>384866.6885362342</v>
      </c>
      <c r="G62">
        <v>385057.16152852058</v>
      </c>
      <c r="H62">
        <v>259</v>
      </c>
      <c r="I62">
        <v>0.04</v>
      </c>
      <c r="J62">
        <v>10.929563544816281</v>
      </c>
      <c r="K62">
        <v>0.11862305084119429</v>
      </c>
      <c r="L62">
        <v>0.19272360141144868</v>
      </c>
      <c r="M62">
        <v>7.3104000000000005</v>
      </c>
      <c r="N62">
        <v>70.7</v>
      </c>
      <c r="O62">
        <v>159</v>
      </c>
      <c r="P62">
        <v>0.316</v>
      </c>
      <c r="Q62">
        <v>71.3</v>
      </c>
      <c r="R62">
        <v>0.74890800000000002</v>
      </c>
      <c r="S62">
        <v>13</v>
      </c>
      <c r="T62">
        <v>260</v>
      </c>
      <c r="U62">
        <v>0.04</v>
      </c>
      <c r="V62">
        <v>13.11094161717433</v>
      </c>
      <c r="W62">
        <v>0.11599564550502393</v>
      </c>
      <c r="X62">
        <v>0.19019050018273456</v>
      </c>
      <c r="Y62">
        <v>1.6</v>
      </c>
      <c r="Z62">
        <v>68.599999999999994</v>
      </c>
      <c r="AA62">
        <v>159</v>
      </c>
      <c r="AB62">
        <v>0.317</v>
      </c>
      <c r="AC62">
        <v>71.7</v>
      </c>
      <c r="AD62">
        <v>0.75291600000000003</v>
      </c>
      <c r="AE62">
        <v>11</v>
      </c>
    </row>
    <row r="63" spans="1:31" x14ac:dyDescent="0.3">
      <c r="A63" t="s">
        <v>64</v>
      </c>
      <c r="B63">
        <v>62</v>
      </c>
      <c r="C63">
        <v>2017</v>
      </c>
      <c r="D63">
        <v>2290644</v>
      </c>
      <c r="E63">
        <v>536065371.64849997</v>
      </c>
      <c r="F63">
        <v>234023.86911650171</v>
      </c>
      <c r="G63">
        <v>230047.13387903001</v>
      </c>
      <c r="H63">
        <v>1132</v>
      </c>
      <c r="I63">
        <v>0.32</v>
      </c>
      <c r="J63">
        <v>16.109209375338114</v>
      </c>
      <c r="K63">
        <v>8.52555893457407E-3</v>
      </c>
      <c r="L63">
        <v>0.18435927119165482</v>
      </c>
      <c r="M63">
        <v>14.57935</v>
      </c>
      <c r="N63">
        <v>69.599999999999994</v>
      </c>
      <c r="O63">
        <v>218</v>
      </c>
      <c r="P63">
        <v>0.43099999999999999</v>
      </c>
      <c r="Q63">
        <v>97.7</v>
      </c>
      <c r="R63">
        <v>0.66766000000000003</v>
      </c>
      <c r="S63">
        <v>140</v>
      </c>
      <c r="T63">
        <v>1159</v>
      </c>
      <c r="U63">
        <v>0.33</v>
      </c>
      <c r="V63">
        <v>14.14061042277304</v>
      </c>
      <c r="W63">
        <v>7.6242476834368876E-3</v>
      </c>
      <c r="X63">
        <v>0.17181694054264288</v>
      </c>
      <c r="Y63">
        <v>11.8</v>
      </c>
      <c r="Z63">
        <v>68.400000000000006</v>
      </c>
      <c r="AA63">
        <v>220</v>
      </c>
      <c r="AB63">
        <v>0.433</v>
      </c>
      <c r="AC63">
        <v>99.5</v>
      </c>
      <c r="AD63">
        <v>0.664995</v>
      </c>
      <c r="AE63">
        <v>165</v>
      </c>
    </row>
    <row r="64" spans="1:31" x14ac:dyDescent="0.3">
      <c r="A64" t="s">
        <v>65</v>
      </c>
      <c r="B64">
        <v>63</v>
      </c>
      <c r="C64">
        <v>2017</v>
      </c>
      <c r="D64">
        <v>2880081</v>
      </c>
      <c r="E64">
        <v>1882664068.3872001</v>
      </c>
      <c r="F64">
        <v>653684.41664911504</v>
      </c>
      <c r="G64">
        <v>633831.29895640688</v>
      </c>
      <c r="H64">
        <v>1497</v>
      </c>
      <c r="I64">
        <v>0.82</v>
      </c>
      <c r="J64">
        <v>21.288972406446259</v>
      </c>
      <c r="K64">
        <v>0.20293842287607949</v>
      </c>
      <c r="L64">
        <v>0.29748960239592875</v>
      </c>
      <c r="M64">
        <v>12.647500000000001</v>
      </c>
      <c r="N64">
        <v>72.7</v>
      </c>
      <c r="O64">
        <v>267</v>
      </c>
      <c r="P64">
        <v>0.215</v>
      </c>
      <c r="Q64">
        <v>81.900000000000006</v>
      </c>
      <c r="R64">
        <v>0.84492500000000004</v>
      </c>
      <c r="S64">
        <v>286</v>
      </c>
      <c r="T64">
        <v>1482</v>
      </c>
      <c r="U64">
        <v>0.93</v>
      </c>
      <c r="V64">
        <v>23.37843264605262</v>
      </c>
      <c r="W64">
        <v>0.18540772686383794</v>
      </c>
      <c r="X64">
        <v>0.30659109260325407</v>
      </c>
      <c r="Y64">
        <v>6.1</v>
      </c>
      <c r="Z64">
        <v>72</v>
      </c>
      <c r="AA64">
        <v>282</v>
      </c>
      <c r="AB64">
        <v>0.217</v>
      </c>
      <c r="AC64">
        <v>84</v>
      </c>
      <c r="AD64">
        <v>0.82764799999999994</v>
      </c>
      <c r="AE64">
        <v>316</v>
      </c>
    </row>
    <row r="65" spans="1:31" x14ac:dyDescent="0.3">
      <c r="A65" t="s">
        <v>66</v>
      </c>
      <c r="B65">
        <v>64</v>
      </c>
      <c r="C65">
        <v>2017</v>
      </c>
      <c r="D65">
        <v>2410290</v>
      </c>
      <c r="E65">
        <v>1173325334.9033999</v>
      </c>
      <c r="F65">
        <v>486798.40803529863</v>
      </c>
      <c r="G65">
        <v>471911.78027821734</v>
      </c>
      <c r="H65">
        <v>1213</v>
      </c>
      <c r="I65">
        <v>0.33</v>
      </c>
      <c r="J65">
        <v>21.289609170994797</v>
      </c>
      <c r="K65">
        <v>0.25695746486785676</v>
      </c>
      <c r="L65">
        <v>0.11484062777239959</v>
      </c>
      <c r="M65">
        <v>10.2895</v>
      </c>
      <c r="N65">
        <v>69.8</v>
      </c>
      <c r="O65">
        <v>289</v>
      </c>
      <c r="P65">
        <v>0.217</v>
      </c>
      <c r="Q65">
        <v>103.6</v>
      </c>
      <c r="R65">
        <v>0.77253200000000011</v>
      </c>
      <c r="S65">
        <v>199</v>
      </c>
      <c r="T65">
        <v>1248</v>
      </c>
      <c r="U65">
        <v>0.35</v>
      </c>
      <c r="V65">
        <v>21.765509738881473</v>
      </c>
      <c r="W65">
        <v>0.2449420170975061</v>
      </c>
      <c r="X65">
        <v>0.11932505092944649</v>
      </c>
      <c r="Y65">
        <v>4</v>
      </c>
      <c r="Z65">
        <v>72.599999999999994</v>
      </c>
      <c r="AA65">
        <v>298</v>
      </c>
      <c r="AB65">
        <v>0.214</v>
      </c>
      <c r="AC65">
        <v>105.3</v>
      </c>
      <c r="AD65">
        <v>0.76536400000000004</v>
      </c>
      <c r="AE65">
        <v>188</v>
      </c>
    </row>
    <row r="66" spans="1:31" x14ac:dyDescent="0.3">
      <c r="A66" t="s">
        <v>67</v>
      </c>
      <c r="B66">
        <v>65</v>
      </c>
      <c r="C66">
        <v>2017</v>
      </c>
      <c r="D66">
        <v>2694486</v>
      </c>
      <c r="E66">
        <v>922508456.65069997</v>
      </c>
      <c r="F66">
        <v>342368.99232384207</v>
      </c>
      <c r="G66">
        <v>333713.41712913098</v>
      </c>
      <c r="H66">
        <v>1339</v>
      </c>
      <c r="I66">
        <v>0.2</v>
      </c>
      <c r="J66">
        <v>19.605091263830303</v>
      </c>
      <c r="K66">
        <v>0.35166623214130371</v>
      </c>
      <c r="L66">
        <v>0.13899404693774209</v>
      </c>
      <c r="M66">
        <v>9.4741999999999997</v>
      </c>
      <c r="N66">
        <v>71.7</v>
      </c>
      <c r="O66">
        <v>191</v>
      </c>
      <c r="P66">
        <v>0.13800000000000001</v>
      </c>
      <c r="Q66">
        <v>90.8</v>
      </c>
      <c r="R66">
        <v>0.8337699999999999</v>
      </c>
      <c r="S66">
        <v>166</v>
      </c>
      <c r="T66">
        <v>1372</v>
      </c>
      <c r="U66">
        <v>0.18</v>
      </c>
      <c r="V66">
        <v>18.33905382516102</v>
      </c>
      <c r="W66">
        <v>0.28335726300815844</v>
      </c>
      <c r="X66">
        <v>0.15435705616553136</v>
      </c>
      <c r="Y66">
        <v>2.6</v>
      </c>
      <c r="Z66">
        <v>73.3</v>
      </c>
      <c r="AA66">
        <v>194</v>
      </c>
      <c r="AB66">
        <v>0.13900000000000001</v>
      </c>
      <c r="AC66">
        <v>90.2</v>
      </c>
      <c r="AD66">
        <v>0.83257099999999995</v>
      </c>
      <c r="AE66">
        <v>199</v>
      </c>
    </row>
    <row r="67" spans="1:31" x14ac:dyDescent="0.3">
      <c r="A67" t="s">
        <v>68</v>
      </c>
      <c r="B67">
        <v>66</v>
      </c>
      <c r="C67">
        <v>2017</v>
      </c>
      <c r="D67">
        <v>2794287</v>
      </c>
      <c r="E67">
        <v>1116974599.3583002</v>
      </c>
      <c r="F67">
        <v>399735.10214172711</v>
      </c>
      <c r="G67">
        <v>386697.06142818939</v>
      </c>
      <c r="H67">
        <v>1433</v>
      </c>
      <c r="I67">
        <v>1.83</v>
      </c>
      <c r="J67">
        <v>14.887589501275134</v>
      </c>
      <c r="K67">
        <v>2.4706898275834905E-2</v>
      </c>
      <c r="L67">
        <v>0.1300184764649352</v>
      </c>
      <c r="M67">
        <v>11.53295</v>
      </c>
      <c r="N67">
        <v>72.7</v>
      </c>
      <c r="O67">
        <v>362</v>
      </c>
      <c r="P67">
        <v>0.20800000000000002</v>
      </c>
      <c r="Q67">
        <v>94.6</v>
      </c>
      <c r="R67">
        <v>0.69942800000000005</v>
      </c>
      <c r="S67">
        <v>468</v>
      </c>
      <c r="T67">
        <v>1453</v>
      </c>
      <c r="U67">
        <v>1.88</v>
      </c>
      <c r="V67">
        <v>15.171132682362501</v>
      </c>
      <c r="W67">
        <v>1.5879666912028748E-2</v>
      </c>
      <c r="X67">
        <v>0.13441808660580457</v>
      </c>
      <c r="Y67">
        <v>6.6000000000000005</v>
      </c>
      <c r="Z67">
        <v>73.2</v>
      </c>
      <c r="AA67">
        <v>380</v>
      </c>
      <c r="AB67">
        <v>0.20899999999999999</v>
      </c>
      <c r="AC67">
        <v>96.4</v>
      </c>
      <c r="AD67">
        <v>0.69762900000000005</v>
      </c>
      <c r="AE67">
        <v>527</v>
      </c>
    </row>
    <row r="68" spans="1:31" x14ac:dyDescent="0.3">
      <c r="A68" t="s">
        <v>69</v>
      </c>
      <c r="B68">
        <v>67</v>
      </c>
      <c r="C68">
        <v>2017</v>
      </c>
      <c r="D68">
        <v>1949563</v>
      </c>
      <c r="E68">
        <v>681791175.85339987</v>
      </c>
      <c r="F68">
        <v>349714.87243725895</v>
      </c>
      <c r="G68">
        <v>341344.53393289336</v>
      </c>
      <c r="H68">
        <v>1034</v>
      </c>
      <c r="I68">
        <v>0.86</v>
      </c>
      <c r="J68">
        <v>14.099813996096991</v>
      </c>
      <c r="K68">
        <v>3.3695585973972306E-3</v>
      </c>
      <c r="L68">
        <v>0.34213865226340667</v>
      </c>
      <c r="M68">
        <v>13.2296</v>
      </c>
      <c r="N68">
        <v>77.2</v>
      </c>
      <c r="O68">
        <v>411</v>
      </c>
      <c r="P68">
        <v>0.27</v>
      </c>
      <c r="Q68">
        <v>79.8</v>
      </c>
      <c r="R68">
        <v>0.58050400000000002</v>
      </c>
      <c r="S68">
        <v>167</v>
      </c>
      <c r="T68">
        <v>1048</v>
      </c>
      <c r="U68">
        <v>0.89</v>
      </c>
      <c r="V68">
        <v>13.959079011125642</v>
      </c>
      <c r="W68">
        <v>3.6314774005278012E-3</v>
      </c>
      <c r="X68">
        <v>0.34646349124730497</v>
      </c>
      <c r="Y68">
        <v>6.9</v>
      </c>
      <c r="Z68">
        <v>73.599999999999994</v>
      </c>
      <c r="AA68">
        <v>421</v>
      </c>
      <c r="AB68">
        <v>0.27200000000000002</v>
      </c>
      <c r="AC68">
        <v>80.900000000000006</v>
      </c>
      <c r="AD68">
        <v>0.57864199999999999</v>
      </c>
      <c r="AE68">
        <v>240</v>
      </c>
    </row>
    <row r="69" spans="1:31" x14ac:dyDescent="0.3">
      <c r="A69" t="s">
        <v>70</v>
      </c>
      <c r="B69">
        <v>68</v>
      </c>
      <c r="C69">
        <v>2017</v>
      </c>
      <c r="D69">
        <v>1075323</v>
      </c>
      <c r="E69">
        <v>516544847.79830009</v>
      </c>
      <c r="F69">
        <v>480362.50298589363</v>
      </c>
      <c r="G69">
        <v>484654.66895587486</v>
      </c>
      <c r="H69">
        <v>533</v>
      </c>
      <c r="I69">
        <v>2.54</v>
      </c>
      <c r="J69">
        <v>17.760971576346709</v>
      </c>
      <c r="K69">
        <v>0.26333727582709826</v>
      </c>
      <c r="L69">
        <v>9.4984141745787537E-2</v>
      </c>
      <c r="M69">
        <v>18.348299999999998</v>
      </c>
      <c r="N69">
        <v>70</v>
      </c>
      <c r="O69">
        <v>549</v>
      </c>
      <c r="P69">
        <v>0.28100000000000003</v>
      </c>
      <c r="Q69">
        <v>102.9</v>
      </c>
      <c r="R69">
        <v>0.68836699999999995</v>
      </c>
      <c r="S69">
        <v>302</v>
      </c>
      <c r="T69">
        <v>549</v>
      </c>
      <c r="U69">
        <v>2.2599999999999998</v>
      </c>
      <c r="V69">
        <v>20.033917321682353</v>
      </c>
      <c r="W69">
        <v>0.25157763955826717</v>
      </c>
      <c r="X69">
        <v>8.4879730524563421E-2</v>
      </c>
      <c r="Y69">
        <v>10.8</v>
      </c>
      <c r="Z69">
        <v>63.9</v>
      </c>
      <c r="AA69">
        <v>554</v>
      </c>
      <c r="AB69">
        <v>0.28100000000000003</v>
      </c>
      <c r="AC69">
        <v>104.1</v>
      </c>
      <c r="AD69">
        <v>0.68192999999999993</v>
      </c>
      <c r="AE69">
        <v>351</v>
      </c>
    </row>
    <row r="70" spans="1:31" x14ac:dyDescent="0.3">
      <c r="A70" t="s">
        <v>71</v>
      </c>
      <c r="B70">
        <v>69</v>
      </c>
      <c r="C70">
        <v>2017</v>
      </c>
      <c r="D70">
        <v>981428</v>
      </c>
      <c r="E70">
        <v>216699330.89779997</v>
      </c>
      <c r="F70">
        <v>220800.02903707654</v>
      </c>
      <c r="G70">
        <v>225071.75393393164</v>
      </c>
      <c r="H70">
        <v>441</v>
      </c>
      <c r="I70">
        <v>0.39</v>
      </c>
      <c r="J70">
        <v>18.795592137104222</v>
      </c>
      <c r="K70">
        <v>4.6260204251372061E-2</v>
      </c>
      <c r="L70">
        <v>9.7684979764399132E-2</v>
      </c>
      <c r="M70">
        <v>10.0692</v>
      </c>
      <c r="N70">
        <v>77.5</v>
      </c>
      <c r="O70">
        <v>253</v>
      </c>
      <c r="P70">
        <v>0.40799999999999997</v>
      </c>
      <c r="Q70">
        <v>86.7</v>
      </c>
      <c r="R70">
        <v>0.62351299999999998</v>
      </c>
      <c r="S70">
        <v>41</v>
      </c>
      <c r="T70">
        <v>452</v>
      </c>
      <c r="U70">
        <v>0.42</v>
      </c>
      <c r="V70">
        <v>15.149712861572914</v>
      </c>
      <c r="W70">
        <v>5.1422844819481318E-2</v>
      </c>
      <c r="X70">
        <v>0.10843181335296129</v>
      </c>
      <c r="Y70">
        <v>5.4</v>
      </c>
      <c r="Z70">
        <v>61.6</v>
      </c>
      <c r="AA70">
        <v>292</v>
      </c>
      <c r="AB70">
        <v>0.40899999999999997</v>
      </c>
      <c r="AC70">
        <v>87.2</v>
      </c>
      <c r="AD70">
        <v>0.62391099999999999</v>
      </c>
      <c r="AE70">
        <v>68</v>
      </c>
    </row>
    <row r="71" spans="1:31" x14ac:dyDescent="0.3">
      <c r="A71" t="s">
        <v>72</v>
      </c>
      <c r="B71">
        <v>70</v>
      </c>
      <c r="C71">
        <v>2017</v>
      </c>
      <c r="D71">
        <v>967159</v>
      </c>
      <c r="E71">
        <v>895740760.08650017</v>
      </c>
      <c r="F71">
        <v>926156.67132963671</v>
      </c>
      <c r="G71">
        <v>922292.12940865511</v>
      </c>
      <c r="H71">
        <v>499</v>
      </c>
      <c r="I71">
        <v>0.27</v>
      </c>
      <c r="J71">
        <v>41.059221599830835</v>
      </c>
      <c r="K71">
        <v>0.46995110910738719</v>
      </c>
      <c r="L71">
        <v>1.0603632724308035E-2</v>
      </c>
      <c r="M71">
        <v>12.744649999999998</v>
      </c>
      <c r="N71">
        <v>81.099999999999994</v>
      </c>
      <c r="O71">
        <v>248</v>
      </c>
      <c r="P71">
        <v>0.34299999999999997</v>
      </c>
      <c r="Q71">
        <v>98.3</v>
      </c>
      <c r="R71">
        <v>0.39722999999999997</v>
      </c>
      <c r="S71">
        <v>59</v>
      </c>
      <c r="T71">
        <v>490</v>
      </c>
      <c r="U71">
        <v>0.28999999999999998</v>
      </c>
      <c r="V71">
        <v>30.982770350148115</v>
      </c>
      <c r="W71">
        <v>0.49601997250067831</v>
      </c>
      <c r="X71">
        <v>9.7131256877859735E-3</v>
      </c>
      <c r="Y71">
        <v>6.2</v>
      </c>
      <c r="Z71">
        <v>77.599999999999994</v>
      </c>
      <c r="AA71">
        <v>253</v>
      </c>
      <c r="AB71">
        <v>0.34499999999999997</v>
      </c>
      <c r="AC71">
        <v>97.8</v>
      </c>
      <c r="AD71">
        <v>0.39687600000000001</v>
      </c>
      <c r="AE71">
        <v>65</v>
      </c>
    </row>
    <row r="72" spans="1:31" x14ac:dyDescent="0.3">
      <c r="A72" t="s">
        <v>73</v>
      </c>
      <c r="B72">
        <v>71</v>
      </c>
      <c r="C72">
        <v>2017</v>
      </c>
      <c r="D72">
        <v>1051005</v>
      </c>
      <c r="E72">
        <v>290933785.4864831</v>
      </c>
      <c r="F72">
        <v>276814.84435039142</v>
      </c>
      <c r="G72">
        <v>263346.47938999702</v>
      </c>
      <c r="H72">
        <v>535</v>
      </c>
      <c r="I72">
        <v>0.13</v>
      </c>
      <c r="J72">
        <v>31.417335162012609</v>
      </c>
      <c r="K72">
        <v>0.1386731486890028</v>
      </c>
      <c r="L72">
        <v>3.2471570310102497E-2</v>
      </c>
      <c r="M72">
        <v>6.6969000000000003</v>
      </c>
      <c r="N72">
        <v>67.900000000000006</v>
      </c>
      <c r="O72">
        <v>218</v>
      </c>
      <c r="P72">
        <v>0.317</v>
      </c>
      <c r="Q72">
        <v>101.5</v>
      </c>
      <c r="R72">
        <v>0.68525899999999995</v>
      </c>
      <c r="S72">
        <v>24</v>
      </c>
      <c r="T72">
        <v>535</v>
      </c>
      <c r="U72">
        <v>0.13</v>
      </c>
      <c r="V72">
        <v>30.702217555519489</v>
      </c>
      <c r="W72">
        <v>0.13312680834871529</v>
      </c>
      <c r="X72">
        <v>3.3719206178877338E-2</v>
      </c>
      <c r="Y72">
        <v>2.6</v>
      </c>
      <c r="Z72">
        <v>67.8</v>
      </c>
      <c r="AA72">
        <v>227</v>
      </c>
      <c r="AB72">
        <v>0.31900000000000001</v>
      </c>
      <c r="AC72">
        <v>97.8</v>
      </c>
      <c r="AD72">
        <v>0.68076400000000004</v>
      </c>
      <c r="AE72">
        <v>26</v>
      </c>
    </row>
    <row r="73" spans="1:31" x14ac:dyDescent="0.3">
      <c r="A73" t="s">
        <v>74</v>
      </c>
      <c r="B73">
        <v>72</v>
      </c>
      <c r="C73">
        <v>2017</v>
      </c>
      <c r="D73">
        <v>303034</v>
      </c>
      <c r="E73">
        <v>226550967.37530002</v>
      </c>
      <c r="F73">
        <v>747609.07150781772</v>
      </c>
      <c r="G73">
        <v>734324.87208021106</v>
      </c>
      <c r="H73">
        <v>180</v>
      </c>
      <c r="I73">
        <v>0.53</v>
      </c>
      <c r="J73">
        <v>17.095828848318252</v>
      </c>
      <c r="K73">
        <v>5.4630824816455835E-2</v>
      </c>
      <c r="L73">
        <v>9.3882011704139789E-2</v>
      </c>
      <c r="M73">
        <v>21.955249999999999</v>
      </c>
      <c r="N73">
        <v>75.8</v>
      </c>
      <c r="O73">
        <v>160</v>
      </c>
      <c r="P73">
        <v>0.222</v>
      </c>
      <c r="Q73">
        <v>123.4</v>
      </c>
      <c r="R73">
        <v>0.941079</v>
      </c>
      <c r="S73">
        <v>10</v>
      </c>
      <c r="T73">
        <v>183</v>
      </c>
      <c r="U73">
        <v>0.52</v>
      </c>
      <c r="V73">
        <v>16.644213734598889</v>
      </c>
      <c r="W73">
        <v>6.8054012152515109E-2</v>
      </c>
      <c r="X73">
        <v>8.9578824414834377E-2</v>
      </c>
      <c r="Y73">
        <v>10</v>
      </c>
      <c r="Z73">
        <v>78.900000000000006</v>
      </c>
      <c r="AA73">
        <v>167</v>
      </c>
      <c r="AB73">
        <v>0.222</v>
      </c>
      <c r="AC73">
        <v>123.9</v>
      </c>
      <c r="AD73">
        <v>0.91964699999999988</v>
      </c>
      <c r="AE73">
        <v>9</v>
      </c>
    </row>
    <row r="74" spans="1:31" x14ac:dyDescent="0.3">
      <c r="A74" t="s">
        <v>75</v>
      </c>
      <c r="B74">
        <v>73</v>
      </c>
      <c r="C74">
        <v>2017</v>
      </c>
      <c r="D74">
        <v>1904449</v>
      </c>
      <c r="E74">
        <v>876871565.83670008</v>
      </c>
      <c r="F74">
        <v>460433.20972979593</v>
      </c>
      <c r="G74">
        <v>449626.22833454912</v>
      </c>
      <c r="H74">
        <v>1039</v>
      </c>
      <c r="I74">
        <v>0.76</v>
      </c>
      <c r="J74">
        <v>14.447711099954208</v>
      </c>
      <c r="K74">
        <v>8.9475638133785437E-3</v>
      </c>
      <c r="L74">
        <v>8.7257283704879937E-2</v>
      </c>
      <c r="M74">
        <v>13.1553</v>
      </c>
      <c r="N74">
        <v>78.900000000000006</v>
      </c>
      <c r="O74">
        <v>255</v>
      </c>
      <c r="P74">
        <v>0.222</v>
      </c>
      <c r="Q74">
        <v>100</v>
      </c>
      <c r="R74">
        <v>0.88617999999999997</v>
      </c>
      <c r="S74">
        <v>175</v>
      </c>
      <c r="T74">
        <v>1049</v>
      </c>
      <c r="U74">
        <v>0.75</v>
      </c>
      <c r="V74">
        <v>15.16021343312226</v>
      </c>
      <c r="W74">
        <v>1.0972035751477434E-2</v>
      </c>
      <c r="X74">
        <v>7.8733164619648854E-2</v>
      </c>
      <c r="Y74">
        <v>3.9</v>
      </c>
      <c r="Z74">
        <v>79.8</v>
      </c>
      <c r="AA74">
        <v>267</v>
      </c>
      <c r="AB74">
        <v>0.22399999999999998</v>
      </c>
      <c r="AC74">
        <v>101.1</v>
      </c>
      <c r="AD74">
        <v>0.89825599999999994</v>
      </c>
      <c r="AE74">
        <v>195</v>
      </c>
    </row>
    <row r="75" spans="1:31" x14ac:dyDescent="0.3">
      <c r="A75" t="s">
        <v>76</v>
      </c>
      <c r="B75">
        <v>74</v>
      </c>
      <c r="C75">
        <v>2017</v>
      </c>
      <c r="D75">
        <v>1326346</v>
      </c>
      <c r="E75">
        <v>682909253.44210005</v>
      </c>
      <c r="F75">
        <v>514880.16961041844</v>
      </c>
      <c r="G75">
        <v>505753.2528703658</v>
      </c>
      <c r="H75">
        <v>736</v>
      </c>
      <c r="I75">
        <v>0.85</v>
      </c>
      <c r="J75">
        <v>17.362967171047824</v>
      </c>
      <c r="K75">
        <v>5.7368009860512652E-2</v>
      </c>
      <c r="L75">
        <v>8.7546960311580879E-2</v>
      </c>
      <c r="M75">
        <v>13.913399999999998</v>
      </c>
      <c r="N75">
        <v>75.2</v>
      </c>
      <c r="O75">
        <v>359</v>
      </c>
      <c r="P75">
        <v>0.16899999999999998</v>
      </c>
      <c r="Q75">
        <v>86.3</v>
      </c>
      <c r="R75">
        <v>0.89269000000000009</v>
      </c>
      <c r="S75">
        <v>118</v>
      </c>
      <c r="T75">
        <v>734</v>
      </c>
      <c r="U75">
        <v>0.37</v>
      </c>
      <c r="V75">
        <v>17.853153835129881</v>
      </c>
      <c r="W75">
        <v>5.4049869856387427E-2</v>
      </c>
      <c r="X75">
        <v>0.10583736515426394</v>
      </c>
      <c r="Y75">
        <v>7.6</v>
      </c>
      <c r="Z75">
        <v>77.900000000000006</v>
      </c>
      <c r="AA75">
        <v>379</v>
      </c>
      <c r="AB75">
        <v>0.17100000000000001</v>
      </c>
      <c r="AC75">
        <v>84.9</v>
      </c>
      <c r="AD75">
        <v>0.89495199999999997</v>
      </c>
      <c r="AE75">
        <v>157</v>
      </c>
    </row>
    <row r="76" spans="1:31" x14ac:dyDescent="0.3">
      <c r="A76" t="s">
        <v>77</v>
      </c>
      <c r="B76">
        <v>75</v>
      </c>
      <c r="C76">
        <v>2017</v>
      </c>
      <c r="D76">
        <v>794737</v>
      </c>
      <c r="E76">
        <v>289537390.92879999</v>
      </c>
      <c r="F76">
        <v>364318.49898620549</v>
      </c>
      <c r="G76">
        <v>372300.04532654944</v>
      </c>
      <c r="H76">
        <v>415</v>
      </c>
      <c r="I76">
        <v>0.16</v>
      </c>
      <c r="J76">
        <v>64.332086262162363</v>
      </c>
      <c r="K76">
        <v>0.10629668760188064</v>
      </c>
      <c r="L76">
        <v>4.2884227689829899E-2</v>
      </c>
      <c r="M76">
        <v>9.8928499999999993</v>
      </c>
      <c r="N76">
        <v>75.7</v>
      </c>
      <c r="O76">
        <v>199</v>
      </c>
      <c r="P76">
        <v>0.32500000000000001</v>
      </c>
      <c r="Q76">
        <v>96.2</v>
      </c>
      <c r="R76">
        <v>0.76535399999999998</v>
      </c>
      <c r="S76">
        <v>74</v>
      </c>
      <c r="T76">
        <v>414</v>
      </c>
      <c r="U76">
        <v>0.16</v>
      </c>
      <c r="V76">
        <v>43.631115413183835</v>
      </c>
      <c r="W76">
        <v>0.13393958367054146</v>
      </c>
      <c r="X76">
        <v>3.1127223187178314E-2</v>
      </c>
      <c r="Y76">
        <v>5.5</v>
      </c>
      <c r="Z76">
        <v>69.8</v>
      </c>
      <c r="AA76">
        <v>209</v>
      </c>
      <c r="AB76">
        <v>0.32500000000000001</v>
      </c>
      <c r="AC76">
        <v>91.3</v>
      </c>
      <c r="AD76">
        <v>0.76383599999999996</v>
      </c>
      <c r="AE76">
        <v>83</v>
      </c>
    </row>
    <row r="77" spans="1:31" x14ac:dyDescent="0.3">
      <c r="A77" t="s">
        <v>78</v>
      </c>
      <c r="B77">
        <v>76</v>
      </c>
      <c r="C77">
        <v>2017</v>
      </c>
      <c r="D77">
        <v>143741</v>
      </c>
      <c r="E77">
        <v>163287016.8339</v>
      </c>
      <c r="F77">
        <v>1135980.8045992444</v>
      </c>
      <c r="G77">
        <v>1060991.4558288695</v>
      </c>
      <c r="H77">
        <v>91</v>
      </c>
      <c r="I77">
        <v>0.43</v>
      </c>
      <c r="J77">
        <v>27.118571873424475</v>
      </c>
      <c r="K77">
        <v>0.37037228147147311</v>
      </c>
      <c r="L77">
        <v>1.5968102760145177E-2</v>
      </c>
      <c r="M77">
        <v>11.94735</v>
      </c>
      <c r="N77">
        <v>86.4</v>
      </c>
      <c r="O77">
        <v>225</v>
      </c>
      <c r="P77">
        <v>3.7999999999999999E-2</v>
      </c>
      <c r="Q77">
        <v>122.7</v>
      </c>
      <c r="R77">
        <v>0.93189699999999998</v>
      </c>
      <c r="S77">
        <v>7</v>
      </c>
      <c r="T77">
        <v>90</v>
      </c>
      <c r="U77">
        <v>0.43</v>
      </c>
      <c r="V77">
        <v>27.16288037806132</v>
      </c>
      <c r="W77">
        <v>0.38890429174010427</v>
      </c>
      <c r="X77">
        <v>1.7121293969382466E-2</v>
      </c>
      <c r="Y77">
        <v>11</v>
      </c>
      <c r="Z77">
        <v>86.3</v>
      </c>
      <c r="AA77">
        <v>246</v>
      </c>
      <c r="AB77">
        <v>0.04</v>
      </c>
      <c r="AC77">
        <v>118.6</v>
      </c>
      <c r="AD77">
        <v>0.91659899999999994</v>
      </c>
      <c r="AE77">
        <v>15</v>
      </c>
    </row>
    <row r="78" spans="1:31" x14ac:dyDescent="0.3">
      <c r="A78" t="s">
        <v>79</v>
      </c>
      <c r="B78">
        <v>77</v>
      </c>
      <c r="C78">
        <v>2017</v>
      </c>
      <c r="D78">
        <v>477456</v>
      </c>
      <c r="E78">
        <v>719502700.56299996</v>
      </c>
      <c r="F78">
        <v>1506950.7987395695</v>
      </c>
      <c r="G78">
        <v>1598480.4199010783</v>
      </c>
      <c r="H78">
        <v>277</v>
      </c>
      <c r="I78">
        <v>0.15</v>
      </c>
      <c r="J78">
        <v>26.999897132376994</v>
      </c>
      <c r="K78">
        <v>0.58959619760917725</v>
      </c>
      <c r="L78">
        <v>3.0208966569149062E-2</v>
      </c>
      <c r="M78">
        <v>6.58575</v>
      </c>
      <c r="N78">
        <v>78.3</v>
      </c>
      <c r="O78">
        <v>144</v>
      </c>
      <c r="P78">
        <v>0.18100000000000002</v>
      </c>
      <c r="Q78">
        <v>120.5</v>
      </c>
      <c r="R78">
        <v>0.44875399999999999</v>
      </c>
      <c r="S78">
        <v>2</v>
      </c>
      <c r="T78">
        <v>278</v>
      </c>
      <c r="U78">
        <v>0.16</v>
      </c>
      <c r="V78">
        <v>31.476395531968549</v>
      </c>
      <c r="W78">
        <v>0.52084585607015588</v>
      </c>
      <c r="X78">
        <v>2.7128945043679305E-2</v>
      </c>
      <c r="Y78">
        <v>3</v>
      </c>
      <c r="Z78">
        <v>66.900000000000006</v>
      </c>
      <c r="AA78">
        <v>151</v>
      </c>
      <c r="AB78">
        <v>0.183</v>
      </c>
      <c r="AC78">
        <v>119.4</v>
      </c>
      <c r="AD78">
        <v>0.43348399999999998</v>
      </c>
      <c r="AE78">
        <v>12</v>
      </c>
    </row>
    <row r="79" spans="1:31" x14ac:dyDescent="0.3">
      <c r="A79" t="s">
        <v>80</v>
      </c>
      <c r="B79">
        <v>78</v>
      </c>
      <c r="C79">
        <v>2017</v>
      </c>
      <c r="D79">
        <v>160362</v>
      </c>
      <c r="E79">
        <v>52630608.289100006</v>
      </c>
      <c r="F79">
        <v>328198.75213018048</v>
      </c>
      <c r="G79">
        <v>298404.1756567359</v>
      </c>
      <c r="H79">
        <v>83</v>
      </c>
      <c r="I79">
        <v>0.14000000000000001</v>
      </c>
      <c r="J79">
        <v>19.978917275819644</v>
      </c>
      <c r="K79">
        <v>8.4474587092049414E-2</v>
      </c>
      <c r="L79">
        <v>7.7287148064312777E-2</v>
      </c>
      <c r="M79">
        <v>9.15</v>
      </c>
      <c r="N79">
        <v>74</v>
      </c>
      <c r="O79">
        <v>130</v>
      </c>
      <c r="P79">
        <v>0.29499999999999998</v>
      </c>
      <c r="Q79">
        <v>123.8</v>
      </c>
      <c r="R79">
        <v>0.86653400000000003</v>
      </c>
      <c r="S79">
        <v>14</v>
      </c>
      <c r="T79">
        <v>85</v>
      </c>
      <c r="U79">
        <v>0.16</v>
      </c>
      <c r="V79">
        <v>26.623834508434374</v>
      </c>
      <c r="W79">
        <v>2.1690712950257748E-2</v>
      </c>
      <c r="X79">
        <v>5.0719046691313018E-2</v>
      </c>
      <c r="Y79">
        <v>5.6</v>
      </c>
      <c r="Z79">
        <v>67.3</v>
      </c>
      <c r="AA79">
        <v>141</v>
      </c>
      <c r="AB79">
        <v>0.29899999999999999</v>
      </c>
      <c r="AC79">
        <v>131.30000000000001</v>
      </c>
      <c r="AD79">
        <v>0.86723099999999997</v>
      </c>
      <c r="AE79">
        <v>27</v>
      </c>
    </row>
    <row r="80" spans="1:31" x14ac:dyDescent="0.3">
      <c r="A80" t="s">
        <v>81</v>
      </c>
      <c r="B80">
        <v>79</v>
      </c>
      <c r="C80">
        <v>2017</v>
      </c>
      <c r="D80">
        <v>48314</v>
      </c>
      <c r="E80">
        <v>72231324.939099997</v>
      </c>
      <c r="F80">
        <v>1495039.2213250815</v>
      </c>
      <c r="G80">
        <v>1475863.4126133085</v>
      </c>
      <c r="H80">
        <v>31</v>
      </c>
      <c r="I80">
        <v>0</v>
      </c>
      <c r="J80">
        <v>17.153093430011886</v>
      </c>
      <c r="K80">
        <v>0.40914977326131707</v>
      </c>
      <c r="L80">
        <v>4.3732728486414497E-3</v>
      </c>
      <c r="M80">
        <v>15.17145</v>
      </c>
      <c r="N80">
        <v>76.400000000000006</v>
      </c>
      <c r="O80">
        <v>35</v>
      </c>
      <c r="P80">
        <v>0.316</v>
      </c>
      <c r="Q80">
        <v>136.9</v>
      </c>
      <c r="R80">
        <v>0.39347700000000002</v>
      </c>
      <c r="S80">
        <v>0</v>
      </c>
      <c r="T80">
        <v>32</v>
      </c>
      <c r="U80">
        <v>0.05</v>
      </c>
      <c r="V80">
        <v>17.674746203970678</v>
      </c>
      <c r="W80">
        <v>0.46163834480459232</v>
      </c>
      <c r="X80">
        <v>4.2206264454808197E-3</v>
      </c>
      <c r="Y80">
        <v>7.2000000000000011</v>
      </c>
      <c r="Z80">
        <v>86.9</v>
      </c>
      <c r="AA80">
        <v>58</v>
      </c>
      <c r="AB80">
        <v>0.317</v>
      </c>
      <c r="AC80">
        <v>134.30000000000001</v>
      </c>
      <c r="AD80">
        <v>0.32148400000000005</v>
      </c>
      <c r="AE80">
        <v>1</v>
      </c>
    </row>
    <row r="81" spans="1:31" x14ac:dyDescent="0.3">
      <c r="A81" t="s">
        <v>3</v>
      </c>
      <c r="B81">
        <v>1</v>
      </c>
      <c r="C81">
        <v>2018</v>
      </c>
      <c r="D81">
        <v>1551910</v>
      </c>
      <c r="E81">
        <v>825691599.43767369</v>
      </c>
      <c r="F81">
        <v>532048.63647870917</v>
      </c>
      <c r="G81">
        <v>520373.22810971912</v>
      </c>
      <c r="H81">
        <v>825</v>
      </c>
      <c r="I81">
        <v>0.24</v>
      </c>
      <c r="J81">
        <v>14.759943720800587</v>
      </c>
      <c r="K81">
        <v>0.18383300904349012</v>
      </c>
      <c r="L81">
        <v>0.17577280313476257</v>
      </c>
      <c r="M81">
        <v>21.3</v>
      </c>
      <c r="N81">
        <v>71.5</v>
      </c>
      <c r="O81">
        <v>308</v>
      </c>
      <c r="P81">
        <v>0.34299999999999997</v>
      </c>
      <c r="Q81">
        <v>72</v>
      </c>
      <c r="R81">
        <v>0.91203000000000001</v>
      </c>
      <c r="S81">
        <v>163</v>
      </c>
      <c r="T81">
        <v>824</v>
      </c>
      <c r="U81">
        <v>0.23</v>
      </c>
      <c r="V81">
        <v>17.041872107093837</v>
      </c>
      <c r="W81">
        <v>0.13919380681299071</v>
      </c>
      <c r="X81">
        <v>0.18379856423647867</v>
      </c>
      <c r="Y81">
        <v>17.4039</v>
      </c>
      <c r="Z81">
        <v>74.8</v>
      </c>
      <c r="AA81">
        <v>316</v>
      </c>
      <c r="AB81">
        <v>0.34200000000000003</v>
      </c>
      <c r="AC81">
        <v>72.8</v>
      </c>
      <c r="AD81">
        <v>0.91233299999999995</v>
      </c>
      <c r="AE81">
        <v>160</v>
      </c>
    </row>
    <row r="82" spans="1:31" x14ac:dyDescent="0.3">
      <c r="A82" t="s">
        <v>4</v>
      </c>
      <c r="B82">
        <v>2</v>
      </c>
      <c r="C82">
        <v>2018</v>
      </c>
      <c r="D82">
        <v>1202671</v>
      </c>
      <c r="E82">
        <v>338793217.62281013</v>
      </c>
      <c r="F82">
        <v>281700.66262744355</v>
      </c>
      <c r="G82">
        <v>271188.67867122812</v>
      </c>
      <c r="H82">
        <v>610</v>
      </c>
      <c r="I82">
        <v>0.38</v>
      </c>
      <c r="J82">
        <v>16.047163734543062</v>
      </c>
      <c r="K82">
        <v>4.5424647878313646E-4</v>
      </c>
      <c r="L82">
        <v>0.15962501815961305</v>
      </c>
      <c r="M82">
        <v>15</v>
      </c>
      <c r="N82">
        <v>69.400000000000006</v>
      </c>
      <c r="O82">
        <v>211</v>
      </c>
      <c r="P82">
        <v>0.30299999999999999</v>
      </c>
      <c r="Q82">
        <v>76</v>
      </c>
      <c r="R82">
        <v>0.65861400000000003</v>
      </c>
      <c r="S82">
        <v>63</v>
      </c>
      <c r="T82">
        <v>613</v>
      </c>
      <c r="U82">
        <v>0.28999999999999998</v>
      </c>
      <c r="V82">
        <v>16.156052650553466</v>
      </c>
      <c r="W82">
        <v>4.1417922713452715E-4</v>
      </c>
      <c r="X82">
        <v>0.15640670507102378</v>
      </c>
      <c r="Y82">
        <v>9.9132999999999996</v>
      </c>
      <c r="Z82">
        <v>67.8</v>
      </c>
      <c r="AA82">
        <v>223</v>
      </c>
      <c r="AB82">
        <v>0.30299999999999999</v>
      </c>
      <c r="AC82">
        <v>75.3</v>
      </c>
      <c r="AD82">
        <v>0.65456800000000004</v>
      </c>
      <c r="AE82">
        <v>65</v>
      </c>
    </row>
    <row r="83" spans="1:31" x14ac:dyDescent="0.3">
      <c r="A83" t="s">
        <v>5</v>
      </c>
      <c r="B83">
        <v>3</v>
      </c>
      <c r="C83">
        <v>2018</v>
      </c>
      <c r="D83">
        <v>1384819</v>
      </c>
      <c r="E83">
        <v>437098141.82148403</v>
      </c>
      <c r="F83">
        <v>315635.57535062992</v>
      </c>
      <c r="G83">
        <v>311382.64295768598</v>
      </c>
      <c r="H83">
        <v>722</v>
      </c>
      <c r="I83">
        <v>1.04</v>
      </c>
      <c r="J83">
        <v>15.312034636327313</v>
      </c>
      <c r="K83">
        <v>3.7107996820257652E-3</v>
      </c>
      <c r="L83">
        <v>0.31239660837294442</v>
      </c>
      <c r="M83">
        <v>21.7</v>
      </c>
      <c r="N83">
        <v>72.099999999999994</v>
      </c>
      <c r="O83">
        <v>202</v>
      </c>
      <c r="P83">
        <v>0.221</v>
      </c>
      <c r="Q83">
        <v>82.6</v>
      </c>
      <c r="R83">
        <v>0.66533799999999998</v>
      </c>
      <c r="S83">
        <v>252</v>
      </c>
      <c r="T83">
        <v>733</v>
      </c>
      <c r="U83">
        <v>1.2</v>
      </c>
      <c r="V83">
        <v>17.456282683174717</v>
      </c>
      <c r="W83">
        <v>3.8514695731834219E-3</v>
      </c>
      <c r="X83">
        <v>0.29992897190490714</v>
      </c>
      <c r="Y83">
        <v>16.486550000000001</v>
      </c>
      <c r="Z83">
        <v>72.400000000000006</v>
      </c>
      <c r="AA83">
        <v>197</v>
      </c>
      <c r="AB83">
        <v>0.222</v>
      </c>
      <c r="AC83">
        <v>82.7</v>
      </c>
      <c r="AD83">
        <v>0.65941300000000003</v>
      </c>
      <c r="AE83">
        <v>226</v>
      </c>
    </row>
    <row r="84" spans="1:31" x14ac:dyDescent="0.3">
      <c r="A84" t="s">
        <v>6</v>
      </c>
      <c r="B84">
        <v>4</v>
      </c>
      <c r="C84">
        <v>2018</v>
      </c>
      <c r="D84">
        <v>2340861</v>
      </c>
      <c r="E84">
        <v>873063256.76676238</v>
      </c>
      <c r="F84">
        <v>372966.72325557237</v>
      </c>
      <c r="G84">
        <v>361957.50901966478</v>
      </c>
      <c r="H84">
        <v>1185</v>
      </c>
      <c r="I84">
        <v>0.85</v>
      </c>
      <c r="J84">
        <v>29.09571989597729</v>
      </c>
      <c r="K84">
        <v>4.6696463991199814E-3</v>
      </c>
      <c r="L84">
        <v>0.14593031281958535</v>
      </c>
      <c r="M84">
        <v>25.4</v>
      </c>
      <c r="N84">
        <v>79</v>
      </c>
      <c r="O84">
        <v>369</v>
      </c>
      <c r="P84">
        <v>0.31900000000000001</v>
      </c>
      <c r="Q84">
        <v>81.7</v>
      </c>
      <c r="R84">
        <v>0.62143500000000007</v>
      </c>
      <c r="S84">
        <v>471</v>
      </c>
      <c r="T84">
        <v>1179</v>
      </c>
      <c r="U84">
        <v>0.93</v>
      </c>
      <c r="V84">
        <v>32.475694314846734</v>
      </c>
      <c r="W84">
        <v>5.3276749324352064E-3</v>
      </c>
      <c r="X84">
        <v>0.13799885884792357</v>
      </c>
      <c r="Y84">
        <v>14.9009</v>
      </c>
      <c r="Z84">
        <v>77.8</v>
      </c>
      <c r="AA84">
        <v>373</v>
      </c>
      <c r="AB84">
        <v>0.32200000000000001</v>
      </c>
      <c r="AC84">
        <v>81.8</v>
      </c>
      <c r="AD84">
        <v>0.61920299999999995</v>
      </c>
      <c r="AE84">
        <v>452</v>
      </c>
    </row>
    <row r="85" spans="1:31" x14ac:dyDescent="0.3">
      <c r="A85" t="s">
        <v>7</v>
      </c>
      <c r="B85">
        <v>5</v>
      </c>
      <c r="C85">
        <v>2018</v>
      </c>
      <c r="D85">
        <v>972935</v>
      </c>
      <c r="E85">
        <v>207014688.3149924</v>
      </c>
      <c r="F85">
        <v>212773.40039672991</v>
      </c>
      <c r="G85">
        <v>207467.60907077874</v>
      </c>
      <c r="H85">
        <v>525</v>
      </c>
      <c r="I85">
        <v>0.28999999999999998</v>
      </c>
      <c r="J85">
        <v>12.628233637399051</v>
      </c>
      <c r="K85">
        <v>1.6833652083958139E-3</v>
      </c>
      <c r="L85">
        <v>0.16732231041661891</v>
      </c>
      <c r="M85">
        <v>12.2</v>
      </c>
      <c r="N85">
        <v>70.3</v>
      </c>
      <c r="O85">
        <v>253</v>
      </c>
      <c r="P85">
        <v>0.184</v>
      </c>
      <c r="Q85">
        <v>85.2</v>
      </c>
      <c r="R85">
        <v>0.626193</v>
      </c>
      <c r="S85">
        <v>577</v>
      </c>
      <c r="T85">
        <v>544</v>
      </c>
      <c r="U85">
        <v>0.28000000000000003</v>
      </c>
      <c r="V85">
        <v>14.268205965508624</v>
      </c>
      <c r="W85">
        <v>9.7767616610811427E-4</v>
      </c>
      <c r="X85">
        <v>0.16588679308899931</v>
      </c>
      <c r="Y85">
        <v>8.6528000000000009</v>
      </c>
      <c r="Z85">
        <v>66.900000000000006</v>
      </c>
      <c r="AA85">
        <v>260</v>
      </c>
      <c r="AB85">
        <v>0.185</v>
      </c>
      <c r="AC85">
        <v>83.3</v>
      </c>
      <c r="AD85">
        <v>0.63105200000000006</v>
      </c>
      <c r="AE85">
        <v>649</v>
      </c>
    </row>
    <row r="86" spans="1:31" x14ac:dyDescent="0.3">
      <c r="A86" t="s">
        <v>8</v>
      </c>
      <c r="B86">
        <v>6</v>
      </c>
      <c r="C86">
        <v>2018</v>
      </c>
      <c r="D86">
        <v>1051953</v>
      </c>
      <c r="E86">
        <v>442363735.23476022</v>
      </c>
      <c r="F86">
        <v>420516.63452146645</v>
      </c>
      <c r="G86">
        <v>411356.92430643016</v>
      </c>
      <c r="H86">
        <v>550</v>
      </c>
      <c r="I86">
        <v>1.4</v>
      </c>
      <c r="J86">
        <v>17.953582140770425</v>
      </c>
      <c r="K86">
        <v>3.2421062589367148E-3</v>
      </c>
      <c r="L86">
        <v>0.38705269196705722</v>
      </c>
      <c r="M86">
        <v>26.899999999999995</v>
      </c>
      <c r="N86">
        <v>73.3</v>
      </c>
      <c r="O86">
        <v>185</v>
      </c>
      <c r="P86">
        <v>0.24600000000000002</v>
      </c>
      <c r="Q86">
        <v>72.7</v>
      </c>
      <c r="R86">
        <v>0.61509199999999997</v>
      </c>
      <c r="S86">
        <v>179</v>
      </c>
      <c r="T86">
        <v>539</v>
      </c>
      <c r="U86">
        <v>1.33</v>
      </c>
      <c r="V86">
        <v>19.4792589472763</v>
      </c>
      <c r="W86">
        <v>3.4629208520916433E-3</v>
      </c>
      <c r="X86">
        <v>0.36216737589998343</v>
      </c>
      <c r="Y86">
        <v>15.855650000000002</v>
      </c>
      <c r="Z86">
        <v>74.7</v>
      </c>
      <c r="AA86">
        <v>184</v>
      </c>
      <c r="AB86">
        <v>0.24299999999999999</v>
      </c>
      <c r="AC86">
        <v>72.5</v>
      </c>
      <c r="AD86">
        <v>0.59626600000000007</v>
      </c>
      <c r="AE86">
        <v>218</v>
      </c>
    </row>
    <row r="87" spans="1:31" x14ac:dyDescent="0.3">
      <c r="A87" t="s">
        <v>9</v>
      </c>
      <c r="B87">
        <v>7</v>
      </c>
      <c r="C87">
        <v>2018</v>
      </c>
      <c r="D87">
        <v>610690</v>
      </c>
      <c r="E87">
        <v>174747776.53176257</v>
      </c>
      <c r="F87">
        <v>286148.08909882687</v>
      </c>
      <c r="G87">
        <v>280855.74844039272</v>
      </c>
      <c r="H87">
        <v>318</v>
      </c>
      <c r="I87">
        <v>0.08</v>
      </c>
      <c r="J87">
        <v>11.632940224562581</v>
      </c>
      <c r="K87">
        <v>1.2436804423377307E-3</v>
      </c>
      <c r="L87">
        <v>0.22443182123164385</v>
      </c>
      <c r="M87">
        <v>7.3</v>
      </c>
      <c r="N87">
        <v>68.3</v>
      </c>
      <c r="O87">
        <v>167</v>
      </c>
      <c r="P87">
        <v>0.27399999999999997</v>
      </c>
      <c r="Q87">
        <v>100.8</v>
      </c>
      <c r="R87">
        <v>0.59542000000000006</v>
      </c>
      <c r="S87">
        <v>47</v>
      </c>
      <c r="T87">
        <v>327</v>
      </c>
      <c r="U87">
        <v>7.0000000000000007E-2</v>
      </c>
      <c r="V87">
        <v>12.123640226438436</v>
      </c>
      <c r="W87">
        <v>5.6987653843293667E-4</v>
      </c>
      <c r="X87">
        <v>0.21937975025766157</v>
      </c>
      <c r="Y87">
        <v>5.9267500000000002</v>
      </c>
      <c r="Z87">
        <v>70</v>
      </c>
      <c r="AA87">
        <v>168</v>
      </c>
      <c r="AB87">
        <v>0.27600000000000002</v>
      </c>
      <c r="AC87">
        <v>100.9</v>
      </c>
      <c r="AD87">
        <v>0.59179099999999996</v>
      </c>
      <c r="AE87">
        <v>44</v>
      </c>
    </row>
    <row r="88" spans="1:31" x14ac:dyDescent="0.3">
      <c r="A88" t="s">
        <v>10</v>
      </c>
      <c r="B88">
        <v>8</v>
      </c>
      <c r="C88">
        <v>2018</v>
      </c>
      <c r="D88">
        <v>1107508</v>
      </c>
      <c r="E88">
        <v>400904809.92906463</v>
      </c>
      <c r="F88">
        <v>361988.18421994662</v>
      </c>
      <c r="G88">
        <v>349183.51627607929</v>
      </c>
      <c r="H88">
        <v>574</v>
      </c>
      <c r="I88">
        <v>0.61</v>
      </c>
      <c r="J88">
        <v>26.770531739986986</v>
      </c>
      <c r="K88">
        <v>0.10999514930742277</v>
      </c>
      <c r="L88">
        <v>0.15854336583131162</v>
      </c>
      <c r="M88">
        <v>13.600000000000001</v>
      </c>
      <c r="N88">
        <v>77</v>
      </c>
      <c r="O88">
        <v>343</v>
      </c>
      <c r="P88">
        <v>0.32</v>
      </c>
      <c r="Q88">
        <v>85.3</v>
      </c>
      <c r="R88">
        <v>0.64213700000000007</v>
      </c>
      <c r="S88">
        <v>305</v>
      </c>
      <c r="T88">
        <v>573</v>
      </c>
      <c r="U88">
        <v>1.47</v>
      </c>
      <c r="V88">
        <v>24.927163468308862</v>
      </c>
      <c r="W88">
        <v>9.1369282281076353E-2</v>
      </c>
      <c r="X88">
        <v>0.17052861164075223</v>
      </c>
      <c r="Y88">
        <v>9.1694999999999993</v>
      </c>
      <c r="Z88">
        <v>73.2</v>
      </c>
      <c r="AA88">
        <v>368</v>
      </c>
      <c r="AB88">
        <v>0.32299999999999995</v>
      </c>
      <c r="AC88">
        <v>84.6</v>
      </c>
      <c r="AD88">
        <v>0.62500100000000003</v>
      </c>
      <c r="AE88">
        <v>232</v>
      </c>
    </row>
    <row r="89" spans="1:31" x14ac:dyDescent="0.3">
      <c r="A89" t="s">
        <v>11</v>
      </c>
      <c r="B89">
        <v>9</v>
      </c>
      <c r="C89">
        <v>2018</v>
      </c>
      <c r="D89">
        <v>1163882</v>
      </c>
      <c r="E89">
        <v>517743673.16317612</v>
      </c>
      <c r="F89">
        <v>444842.06574478868</v>
      </c>
      <c r="G89">
        <v>434423.226498631</v>
      </c>
      <c r="H89">
        <v>602</v>
      </c>
      <c r="I89">
        <v>0.08</v>
      </c>
      <c r="J89">
        <v>21.266298497574937</v>
      </c>
      <c r="K89">
        <v>4.0495787165061876E-3</v>
      </c>
      <c r="L89">
        <v>0.42789529098079326</v>
      </c>
      <c r="M89">
        <v>26.400000000000002</v>
      </c>
      <c r="N89">
        <v>73.2</v>
      </c>
      <c r="O89">
        <v>185</v>
      </c>
      <c r="P89">
        <v>0.36599999999999999</v>
      </c>
      <c r="Q89">
        <v>80.3</v>
      </c>
      <c r="R89">
        <v>0.78515500000000005</v>
      </c>
      <c r="S89">
        <v>49</v>
      </c>
      <c r="T89">
        <v>599</v>
      </c>
      <c r="U89">
        <v>0.06</v>
      </c>
      <c r="V89">
        <v>27.267148055914781</v>
      </c>
      <c r="W89">
        <v>4.5092971182624265E-3</v>
      </c>
      <c r="X89">
        <v>0.38899142214467214</v>
      </c>
      <c r="Y89">
        <v>25.767499999999998</v>
      </c>
      <c r="Z89">
        <v>69.3</v>
      </c>
      <c r="AA89">
        <v>189</v>
      </c>
      <c r="AB89">
        <v>0.36599999999999999</v>
      </c>
      <c r="AC89">
        <v>80.900000000000006</v>
      </c>
      <c r="AD89">
        <v>0.77661199999999997</v>
      </c>
      <c r="AE89">
        <v>56</v>
      </c>
    </row>
    <row r="90" spans="1:31" x14ac:dyDescent="0.3">
      <c r="A90" t="s">
        <v>12</v>
      </c>
      <c r="B90">
        <v>10</v>
      </c>
      <c r="C90">
        <v>2018</v>
      </c>
      <c r="D90">
        <v>8160757</v>
      </c>
      <c r="E90">
        <v>4371706626.4869843</v>
      </c>
      <c r="F90">
        <v>535698.66453406028</v>
      </c>
      <c r="G90">
        <v>534398.90529950592</v>
      </c>
      <c r="H90">
        <v>4150</v>
      </c>
      <c r="I90">
        <v>2.68</v>
      </c>
      <c r="J90">
        <v>20.355186144874676</v>
      </c>
      <c r="K90">
        <v>1.4936947494920802E-3</v>
      </c>
      <c r="L90">
        <v>0.18605519163725673</v>
      </c>
      <c r="M90">
        <v>22.9</v>
      </c>
      <c r="N90">
        <v>82.3</v>
      </c>
      <c r="O90">
        <v>108</v>
      </c>
      <c r="P90">
        <v>0.20800000000000002</v>
      </c>
      <c r="Q90">
        <v>63.7</v>
      </c>
      <c r="R90">
        <v>0.79770799999999997</v>
      </c>
      <c r="S90">
        <v>3408</v>
      </c>
      <c r="T90">
        <v>4097</v>
      </c>
      <c r="U90">
        <v>2.79</v>
      </c>
      <c r="V90">
        <v>16.314122715884988</v>
      </c>
      <c r="W90">
        <v>2.2507665470859854E-3</v>
      </c>
      <c r="X90">
        <v>0.20024641666398815</v>
      </c>
      <c r="Y90">
        <v>16.158850000000001</v>
      </c>
      <c r="Z90">
        <v>84.5</v>
      </c>
      <c r="AA90">
        <v>103</v>
      </c>
      <c r="AB90">
        <v>0.20600000000000002</v>
      </c>
      <c r="AC90">
        <v>66.8</v>
      </c>
      <c r="AD90">
        <v>0.81696899999999995</v>
      </c>
      <c r="AE90">
        <v>3126</v>
      </c>
    </row>
    <row r="91" spans="1:31" x14ac:dyDescent="0.3">
      <c r="A91" t="s">
        <v>13</v>
      </c>
      <c r="B91">
        <v>11</v>
      </c>
      <c r="C91">
        <v>2018</v>
      </c>
      <c r="D91">
        <v>740588</v>
      </c>
      <c r="E91">
        <v>229544706.92283338</v>
      </c>
      <c r="F91">
        <v>309949.2658844504</v>
      </c>
      <c r="G91">
        <v>301188.37312168651</v>
      </c>
      <c r="H91">
        <v>370</v>
      </c>
      <c r="I91">
        <v>0.25</v>
      </c>
      <c r="J91">
        <v>19.448541614816342</v>
      </c>
      <c r="K91">
        <v>1.2480955811829833E-3</v>
      </c>
      <c r="L91">
        <v>0.14131457481924117</v>
      </c>
      <c r="M91">
        <v>14.7</v>
      </c>
      <c r="N91">
        <v>71.400000000000006</v>
      </c>
      <c r="O91">
        <v>410</v>
      </c>
      <c r="P91">
        <v>0.33200000000000002</v>
      </c>
      <c r="Q91">
        <v>91.1</v>
      </c>
      <c r="R91">
        <v>0.57436500000000001</v>
      </c>
      <c r="S91">
        <v>63</v>
      </c>
      <c r="T91">
        <v>380</v>
      </c>
      <c r="U91">
        <v>0.42</v>
      </c>
      <c r="V91">
        <v>18.894921390940748</v>
      </c>
      <c r="W91">
        <v>1.0914750451418585E-3</v>
      </c>
      <c r="X91">
        <v>0.16635646662418224</v>
      </c>
      <c r="Y91">
        <v>9.3915500000000005</v>
      </c>
      <c r="Z91">
        <v>69.400000000000006</v>
      </c>
      <c r="AA91">
        <v>414</v>
      </c>
      <c r="AB91">
        <v>0.33200000000000002</v>
      </c>
      <c r="AC91">
        <v>91.2</v>
      </c>
      <c r="AD91">
        <v>0.57699199999999995</v>
      </c>
      <c r="AE91">
        <v>56</v>
      </c>
    </row>
    <row r="92" spans="1:31" x14ac:dyDescent="0.3">
      <c r="A92" t="s">
        <v>14</v>
      </c>
      <c r="B92">
        <v>12</v>
      </c>
      <c r="C92">
        <v>2018</v>
      </c>
      <c r="D92">
        <v>1126857</v>
      </c>
      <c r="E92">
        <v>374286114.73296732</v>
      </c>
      <c r="F92">
        <v>332150.49889468437</v>
      </c>
      <c r="G92">
        <v>329627.6470854411</v>
      </c>
      <c r="H92">
        <v>529</v>
      </c>
      <c r="I92">
        <v>0.47</v>
      </c>
      <c r="J92">
        <v>15.075432886286617</v>
      </c>
      <c r="K92">
        <v>1.5484069292765019E-3</v>
      </c>
      <c r="L92">
        <v>0.26730399379495617</v>
      </c>
      <c r="M92">
        <v>19.399999999999999</v>
      </c>
      <c r="N92">
        <v>72.5</v>
      </c>
      <c r="O92">
        <v>275</v>
      </c>
      <c r="P92">
        <v>0.28399999999999997</v>
      </c>
      <c r="Q92">
        <v>77.400000000000006</v>
      </c>
      <c r="R92">
        <v>0.6628400000000001</v>
      </c>
      <c r="S92">
        <v>179</v>
      </c>
      <c r="T92">
        <v>541</v>
      </c>
      <c r="U92">
        <v>0.4</v>
      </c>
      <c r="V92">
        <v>15.757622314888625</v>
      </c>
      <c r="W92">
        <v>1.9716236116598617E-3</v>
      </c>
      <c r="X92">
        <v>0.27609683516594868</v>
      </c>
      <c r="Y92">
        <v>14.19495</v>
      </c>
      <c r="Z92">
        <v>68.900000000000006</v>
      </c>
      <c r="AA92">
        <v>291</v>
      </c>
      <c r="AB92">
        <v>0.28600000000000003</v>
      </c>
      <c r="AC92">
        <v>78.099999999999994</v>
      </c>
      <c r="AD92">
        <v>0.667296</v>
      </c>
      <c r="AE92">
        <v>148</v>
      </c>
    </row>
    <row r="93" spans="1:31" x14ac:dyDescent="0.3">
      <c r="A93" t="s">
        <v>15</v>
      </c>
      <c r="B93">
        <v>13</v>
      </c>
      <c r="C93">
        <v>2018</v>
      </c>
      <c r="D93">
        <v>930243</v>
      </c>
      <c r="E93">
        <v>298330964.50261563</v>
      </c>
      <c r="F93">
        <v>320702.18695826322</v>
      </c>
      <c r="G93">
        <v>311580.40467166126</v>
      </c>
      <c r="H93">
        <v>510</v>
      </c>
      <c r="I93">
        <v>0.51</v>
      </c>
      <c r="J93">
        <v>21.160540846576982</v>
      </c>
      <c r="K93">
        <v>2.9294573311580948E-3</v>
      </c>
      <c r="L93">
        <v>0.19917025865764948</v>
      </c>
      <c r="M93">
        <v>15.6</v>
      </c>
      <c r="N93">
        <v>73.599999999999994</v>
      </c>
      <c r="O93">
        <v>228</v>
      </c>
      <c r="P93">
        <v>0.27699999999999997</v>
      </c>
      <c r="Q93">
        <v>97.3</v>
      </c>
      <c r="R93">
        <v>0.63566699999999998</v>
      </c>
      <c r="S93">
        <v>32</v>
      </c>
      <c r="T93">
        <v>523</v>
      </c>
      <c r="U93">
        <v>0.51</v>
      </c>
      <c r="V93">
        <v>18.333125754505993</v>
      </c>
      <c r="W93">
        <v>2.3822281789833465E-3</v>
      </c>
      <c r="X93">
        <v>0.20668673796544473</v>
      </c>
      <c r="Y93">
        <v>11.75825</v>
      </c>
      <c r="Z93">
        <v>71</v>
      </c>
      <c r="AA93">
        <v>229</v>
      </c>
      <c r="AB93">
        <v>0.27600000000000002</v>
      </c>
      <c r="AC93">
        <v>96.6</v>
      </c>
      <c r="AD93">
        <v>0.63622800000000002</v>
      </c>
      <c r="AE93">
        <v>44</v>
      </c>
    </row>
    <row r="94" spans="1:31" x14ac:dyDescent="0.3">
      <c r="A94" t="s">
        <v>16</v>
      </c>
      <c r="B94">
        <v>14</v>
      </c>
      <c r="C94">
        <v>2018</v>
      </c>
      <c r="D94">
        <v>1024187</v>
      </c>
      <c r="E94">
        <v>335542671.3174966</v>
      </c>
      <c r="F94">
        <v>327618.5611782776</v>
      </c>
      <c r="G94">
        <v>312733.17867458548</v>
      </c>
      <c r="H94">
        <v>507</v>
      </c>
      <c r="I94">
        <v>0.26</v>
      </c>
      <c r="J94">
        <v>30.161710901623103</v>
      </c>
      <c r="K94">
        <v>3.6604420120967126E-4</v>
      </c>
      <c r="L94">
        <v>0.11973084648907986</v>
      </c>
      <c r="M94">
        <v>17.5</v>
      </c>
      <c r="N94">
        <v>74.5</v>
      </c>
      <c r="O94">
        <v>274</v>
      </c>
      <c r="P94">
        <v>0.39899999999999997</v>
      </c>
      <c r="Q94">
        <v>76.599999999999994</v>
      </c>
      <c r="R94">
        <v>0.51920299999999997</v>
      </c>
      <c r="S94">
        <v>80</v>
      </c>
      <c r="T94">
        <v>516</v>
      </c>
      <c r="U94">
        <v>0.34</v>
      </c>
      <c r="V94">
        <v>34.648375530769329</v>
      </c>
      <c r="W94">
        <v>3.0699506283922483E-4</v>
      </c>
      <c r="X94">
        <v>0.11580450502616234</v>
      </c>
      <c r="Y94">
        <v>13.991600000000002</v>
      </c>
      <c r="Z94">
        <v>75.900000000000006</v>
      </c>
      <c r="AA94">
        <v>276</v>
      </c>
      <c r="AB94">
        <v>0.4</v>
      </c>
      <c r="AC94">
        <v>76.7</v>
      </c>
      <c r="AD94">
        <v>0.51197700000000002</v>
      </c>
      <c r="AE94">
        <v>66</v>
      </c>
    </row>
    <row r="95" spans="1:31" x14ac:dyDescent="0.3">
      <c r="A95" t="s">
        <v>17</v>
      </c>
      <c r="B95">
        <v>15</v>
      </c>
      <c r="C95">
        <v>2018</v>
      </c>
      <c r="D95">
        <v>1273914</v>
      </c>
      <c r="E95">
        <v>416152852.60851932</v>
      </c>
      <c r="F95">
        <v>326672.64242995944</v>
      </c>
      <c r="G95">
        <v>312449.13469446864</v>
      </c>
      <c r="H95">
        <v>685</v>
      </c>
      <c r="I95">
        <v>0.93</v>
      </c>
      <c r="J95">
        <v>22.183990124515592</v>
      </c>
      <c r="K95">
        <v>1.1835645776560359E-3</v>
      </c>
      <c r="L95">
        <v>0.20407413575821196</v>
      </c>
      <c r="M95">
        <v>22.2</v>
      </c>
      <c r="N95">
        <v>69.900000000000006</v>
      </c>
      <c r="O95">
        <v>193</v>
      </c>
      <c r="P95">
        <v>0.24</v>
      </c>
      <c r="Q95">
        <v>92.6</v>
      </c>
      <c r="R95">
        <v>0.60763400000000001</v>
      </c>
      <c r="S95">
        <v>155</v>
      </c>
      <c r="T95">
        <v>688</v>
      </c>
      <c r="U95">
        <v>1.1000000000000001</v>
      </c>
      <c r="V95">
        <v>23.948345442940632</v>
      </c>
      <c r="W95">
        <v>1.1282191011315857E-3</v>
      </c>
      <c r="X95">
        <v>0.16798889391539953</v>
      </c>
      <c r="Y95">
        <v>14.9756</v>
      </c>
      <c r="Z95">
        <v>72</v>
      </c>
      <c r="AA95">
        <v>195</v>
      </c>
      <c r="AB95">
        <v>0.24199999999999999</v>
      </c>
      <c r="AC95">
        <v>93.5</v>
      </c>
      <c r="AD95">
        <v>0.60724500000000003</v>
      </c>
      <c r="AE95">
        <v>151</v>
      </c>
    </row>
    <row r="96" spans="1:31" x14ac:dyDescent="0.3">
      <c r="A96" t="s">
        <v>18</v>
      </c>
      <c r="B96">
        <v>16</v>
      </c>
      <c r="C96">
        <v>2018</v>
      </c>
      <c r="D96">
        <v>1529328</v>
      </c>
      <c r="E96">
        <v>592411403.8856796</v>
      </c>
      <c r="F96">
        <v>387367.13372519147</v>
      </c>
      <c r="G96">
        <v>374350.34419357654</v>
      </c>
      <c r="H96">
        <v>793</v>
      </c>
      <c r="I96">
        <v>1</v>
      </c>
      <c r="J96">
        <v>23.209497227650605</v>
      </c>
      <c r="K96">
        <v>4.3204963722263652E-3</v>
      </c>
      <c r="L96">
        <v>0.42430467099630559</v>
      </c>
      <c r="M96">
        <v>24.5</v>
      </c>
      <c r="N96">
        <v>83.8</v>
      </c>
      <c r="O96">
        <v>223</v>
      </c>
      <c r="P96">
        <v>0.25</v>
      </c>
      <c r="Q96">
        <v>85</v>
      </c>
      <c r="R96">
        <v>0.73529200000000006</v>
      </c>
      <c r="S96">
        <v>139</v>
      </c>
      <c r="T96">
        <v>792</v>
      </c>
      <c r="U96">
        <v>1.01</v>
      </c>
      <c r="V96">
        <v>21.628854341700883</v>
      </c>
      <c r="W96">
        <v>4.7205415546327754E-3</v>
      </c>
      <c r="X96">
        <v>0.38860520150545058</v>
      </c>
      <c r="Y96">
        <v>15.331349999999999</v>
      </c>
      <c r="Z96">
        <v>81.5</v>
      </c>
      <c r="AA96">
        <v>218</v>
      </c>
      <c r="AB96">
        <v>0.24600000000000002</v>
      </c>
      <c r="AC96">
        <v>84.1</v>
      </c>
      <c r="AD96">
        <v>0.74052800000000008</v>
      </c>
      <c r="AE96">
        <v>147</v>
      </c>
    </row>
    <row r="97" spans="1:31" x14ac:dyDescent="0.3">
      <c r="A97" t="s">
        <v>19</v>
      </c>
      <c r="B97">
        <v>17</v>
      </c>
      <c r="C97">
        <v>2018</v>
      </c>
      <c r="D97">
        <v>1247850</v>
      </c>
      <c r="E97">
        <v>527112995.10606217</v>
      </c>
      <c r="F97">
        <v>422416.95324443013</v>
      </c>
      <c r="G97">
        <v>406662.96580810688</v>
      </c>
      <c r="H97">
        <v>665</v>
      </c>
      <c r="I97">
        <v>0.89</v>
      </c>
      <c r="J97">
        <v>14.461371923798497</v>
      </c>
      <c r="K97">
        <v>1.2546838765327088E-3</v>
      </c>
      <c r="L97">
        <v>0.27440295960079086</v>
      </c>
      <c r="M97">
        <v>25.6</v>
      </c>
      <c r="N97">
        <v>65.900000000000006</v>
      </c>
      <c r="O97">
        <v>241</v>
      </c>
      <c r="P97">
        <v>0.185</v>
      </c>
      <c r="Q97">
        <v>92</v>
      </c>
      <c r="R97">
        <v>0.53324899999999997</v>
      </c>
      <c r="S97">
        <v>185</v>
      </c>
      <c r="T97">
        <v>671</v>
      </c>
      <c r="U97">
        <v>1.3</v>
      </c>
      <c r="V97">
        <v>16.047451340820135</v>
      </c>
      <c r="W97">
        <v>1.1712299575033181E-3</v>
      </c>
      <c r="X97">
        <v>0.26205889463845272</v>
      </c>
      <c r="Y97">
        <v>16.31925</v>
      </c>
      <c r="Z97">
        <v>65.8</v>
      </c>
      <c r="AA97">
        <v>247</v>
      </c>
      <c r="AB97">
        <v>0.182</v>
      </c>
      <c r="AC97">
        <v>92.8</v>
      </c>
      <c r="AD97">
        <v>0.53100999999999998</v>
      </c>
      <c r="AE97">
        <v>143</v>
      </c>
    </row>
    <row r="98" spans="1:31" x14ac:dyDescent="0.3">
      <c r="A98" t="s">
        <v>20</v>
      </c>
      <c r="B98">
        <v>18</v>
      </c>
      <c r="C98">
        <v>2018</v>
      </c>
      <c r="D98">
        <v>12745157</v>
      </c>
      <c r="E98">
        <v>15846491306.560663</v>
      </c>
      <c r="F98">
        <v>1243334.3352742272</v>
      </c>
      <c r="G98">
        <v>1223727.8365738916</v>
      </c>
      <c r="H98">
        <v>7268</v>
      </c>
      <c r="I98">
        <v>1.87</v>
      </c>
      <c r="J98">
        <v>13.234700218759182</v>
      </c>
      <c r="K98">
        <v>0</v>
      </c>
      <c r="L98">
        <v>0.15848523847855936</v>
      </c>
      <c r="M98">
        <v>41.3</v>
      </c>
      <c r="N98">
        <v>84.8</v>
      </c>
      <c r="O98">
        <v>560</v>
      </c>
      <c r="P98">
        <v>0</v>
      </c>
      <c r="Q98">
        <v>61</v>
      </c>
      <c r="R98">
        <v>1</v>
      </c>
      <c r="S98">
        <v>7485</v>
      </c>
      <c r="T98">
        <v>7195</v>
      </c>
      <c r="U98">
        <v>2.17</v>
      </c>
      <c r="V98">
        <v>12.139827397672519</v>
      </c>
      <c r="W98">
        <v>0</v>
      </c>
      <c r="X98">
        <v>0.12285163637108037</v>
      </c>
      <c r="Y98">
        <v>27.067250000000005</v>
      </c>
      <c r="Z98">
        <v>82.1</v>
      </c>
      <c r="AA98">
        <v>572</v>
      </c>
      <c r="AB98">
        <v>0</v>
      </c>
      <c r="AC98">
        <v>61.4</v>
      </c>
      <c r="AD98">
        <v>0.99769400000000008</v>
      </c>
      <c r="AE98">
        <v>5547</v>
      </c>
    </row>
    <row r="99" spans="1:31" x14ac:dyDescent="0.3">
      <c r="A99" t="s">
        <v>21</v>
      </c>
      <c r="B99">
        <v>19</v>
      </c>
      <c r="C99">
        <v>2018</v>
      </c>
      <c r="D99">
        <v>565635</v>
      </c>
      <c r="E99">
        <v>253094323.52720371</v>
      </c>
      <c r="F99">
        <v>447451.66675895889</v>
      </c>
      <c r="G99">
        <v>431286.66847494646</v>
      </c>
      <c r="H99">
        <v>312</v>
      </c>
      <c r="I99">
        <v>0.36</v>
      </c>
      <c r="J99">
        <v>15.986720584389976</v>
      </c>
      <c r="K99">
        <v>0.15932193177123627</v>
      </c>
      <c r="L99">
        <v>0.19210993826772332</v>
      </c>
      <c r="M99">
        <v>13.600000000000001</v>
      </c>
      <c r="N99">
        <v>76.400000000000006</v>
      </c>
      <c r="O99">
        <v>187</v>
      </c>
      <c r="P99">
        <v>0.21</v>
      </c>
      <c r="Q99">
        <v>82.2</v>
      </c>
      <c r="R99">
        <v>0.79411199999999993</v>
      </c>
      <c r="S99">
        <v>27</v>
      </c>
      <c r="T99">
        <v>319</v>
      </c>
      <c r="U99">
        <v>0.35</v>
      </c>
      <c r="V99">
        <v>15.349851275375967</v>
      </c>
      <c r="W99">
        <v>0.16297692433140779</v>
      </c>
      <c r="X99">
        <v>0.15891681894118248</v>
      </c>
      <c r="Y99">
        <v>8.2139500000000005</v>
      </c>
      <c r="Z99">
        <v>77.7</v>
      </c>
      <c r="AA99">
        <v>187</v>
      </c>
      <c r="AB99">
        <v>0.21</v>
      </c>
      <c r="AC99">
        <v>81.3</v>
      </c>
      <c r="AD99">
        <v>0.79426199999999991</v>
      </c>
      <c r="AE99">
        <v>33</v>
      </c>
    </row>
    <row r="100" spans="1:31" x14ac:dyDescent="0.3">
      <c r="A100" t="s">
        <v>22</v>
      </c>
      <c r="B100">
        <v>20</v>
      </c>
      <c r="C100">
        <v>2018</v>
      </c>
      <c r="D100">
        <v>787461</v>
      </c>
      <c r="E100">
        <v>549404231.71748435</v>
      </c>
      <c r="F100">
        <v>697690.71956259967</v>
      </c>
      <c r="G100">
        <v>693489.52961974882</v>
      </c>
      <c r="H100">
        <v>441</v>
      </c>
      <c r="I100">
        <v>0.28999999999999998</v>
      </c>
      <c r="J100">
        <v>19.601470867465377</v>
      </c>
      <c r="K100">
        <v>0.42179323870917018</v>
      </c>
      <c r="L100">
        <v>0.1093257427761874</v>
      </c>
      <c r="M100">
        <v>16.399999999999999</v>
      </c>
      <c r="N100">
        <v>79.099999999999994</v>
      </c>
      <c r="O100">
        <v>188</v>
      </c>
      <c r="P100">
        <v>0.22399999999999998</v>
      </c>
      <c r="Q100">
        <v>106.5</v>
      </c>
      <c r="R100">
        <v>0.85700299999999996</v>
      </c>
      <c r="S100">
        <v>50</v>
      </c>
      <c r="T100">
        <v>445</v>
      </c>
      <c r="U100">
        <v>0.39</v>
      </c>
      <c r="V100">
        <v>22.043611751724725</v>
      </c>
      <c r="W100">
        <v>0.35059293851017703</v>
      </c>
      <c r="X100">
        <v>0.11076705868142485</v>
      </c>
      <c r="Y100">
        <v>8.2110000000000003</v>
      </c>
      <c r="Z100">
        <v>77.3</v>
      </c>
      <c r="AA100">
        <v>195</v>
      </c>
      <c r="AB100">
        <v>0.22399999999999998</v>
      </c>
      <c r="AC100">
        <v>105.9</v>
      </c>
      <c r="AD100">
        <v>0.86005300000000007</v>
      </c>
      <c r="AE100">
        <v>38</v>
      </c>
    </row>
    <row r="101" spans="1:31" x14ac:dyDescent="0.3">
      <c r="A101" t="s">
        <v>23</v>
      </c>
      <c r="B101">
        <v>21</v>
      </c>
      <c r="C101">
        <v>2018</v>
      </c>
      <c r="D101">
        <v>1081359</v>
      </c>
      <c r="E101">
        <v>717889152.37418878</v>
      </c>
      <c r="F101">
        <v>663876.79981781146</v>
      </c>
      <c r="G101">
        <v>658515.23237329198</v>
      </c>
      <c r="H101">
        <v>575</v>
      </c>
      <c r="I101">
        <v>0.18</v>
      </c>
      <c r="J101">
        <v>22.91232776107562</v>
      </c>
      <c r="K101">
        <v>0.32367648054461917</v>
      </c>
      <c r="L101">
        <v>0.1635879675795929</v>
      </c>
      <c r="M101">
        <v>10.199999999999999</v>
      </c>
      <c r="N101">
        <v>73.900000000000006</v>
      </c>
      <c r="O101">
        <v>162</v>
      </c>
      <c r="P101">
        <v>0.22800000000000001</v>
      </c>
      <c r="Q101">
        <v>94.3</v>
      </c>
      <c r="R101">
        <v>0.61841699999999999</v>
      </c>
      <c r="S101">
        <v>99</v>
      </c>
      <c r="T101">
        <v>590</v>
      </c>
      <c r="U101">
        <v>0.2</v>
      </c>
      <c r="V101">
        <v>28.38402042132147</v>
      </c>
      <c r="W101">
        <v>0.27947090449861067</v>
      </c>
      <c r="X101">
        <v>0.16383195681661269</v>
      </c>
      <c r="Y101">
        <v>8.5601500000000001</v>
      </c>
      <c r="Z101">
        <v>71.8</v>
      </c>
      <c r="AA101">
        <v>164</v>
      </c>
      <c r="AB101">
        <v>0.22899999999999998</v>
      </c>
      <c r="AC101">
        <v>96.6</v>
      </c>
      <c r="AD101">
        <v>0.61477099999999996</v>
      </c>
      <c r="AE101">
        <v>97</v>
      </c>
    </row>
    <row r="102" spans="1:31" x14ac:dyDescent="0.3">
      <c r="A102" t="s">
        <v>24</v>
      </c>
      <c r="B102">
        <v>22</v>
      </c>
      <c r="C102">
        <v>2018</v>
      </c>
      <c r="D102">
        <v>1171486</v>
      </c>
      <c r="E102">
        <v>525083913.21824938</v>
      </c>
      <c r="F102">
        <v>448220.39121103397</v>
      </c>
      <c r="G102">
        <v>435186.47106511495</v>
      </c>
      <c r="H102">
        <v>577</v>
      </c>
      <c r="I102">
        <v>0.1</v>
      </c>
      <c r="J102">
        <v>24.921382634906294</v>
      </c>
      <c r="K102">
        <v>4.3290377764009403E-4</v>
      </c>
      <c r="L102">
        <v>0.39850053178305966</v>
      </c>
      <c r="M102">
        <v>10.7</v>
      </c>
      <c r="N102">
        <v>70.400000000000006</v>
      </c>
      <c r="O102">
        <v>159</v>
      </c>
      <c r="P102">
        <v>0.27600000000000002</v>
      </c>
      <c r="Q102">
        <v>77.2</v>
      </c>
      <c r="R102">
        <v>0.58886300000000003</v>
      </c>
      <c r="S102">
        <v>77</v>
      </c>
      <c r="T102">
        <v>586</v>
      </c>
      <c r="U102">
        <v>0.09</v>
      </c>
      <c r="V102">
        <v>25.482094793936721</v>
      </c>
      <c r="W102">
        <v>3.7897781862669211E-4</v>
      </c>
      <c r="X102">
        <v>0.35596661870455926</v>
      </c>
      <c r="Y102">
        <v>7.8956999999999997</v>
      </c>
      <c r="Z102">
        <v>70.400000000000006</v>
      </c>
      <c r="AA102">
        <v>162</v>
      </c>
      <c r="AB102">
        <v>0.27800000000000002</v>
      </c>
      <c r="AC102">
        <v>76.2</v>
      </c>
      <c r="AD102">
        <v>0.58946599999999993</v>
      </c>
      <c r="AE102">
        <v>83</v>
      </c>
    </row>
    <row r="103" spans="1:31" x14ac:dyDescent="0.3">
      <c r="A103" t="s">
        <v>25</v>
      </c>
      <c r="B103">
        <v>23</v>
      </c>
      <c r="C103">
        <v>2018</v>
      </c>
      <c r="D103">
        <v>1000498</v>
      </c>
      <c r="E103">
        <v>440020322.03564501</v>
      </c>
      <c r="F103">
        <v>439801.30098775309</v>
      </c>
      <c r="G103">
        <v>429129.26386676671</v>
      </c>
      <c r="H103">
        <v>526</v>
      </c>
      <c r="I103">
        <v>0.25</v>
      </c>
      <c r="J103">
        <v>32.410214302626542</v>
      </c>
      <c r="K103">
        <v>3.0927368867288016E-2</v>
      </c>
      <c r="L103">
        <v>0.21229852570260804</v>
      </c>
      <c r="M103">
        <v>12</v>
      </c>
      <c r="N103">
        <v>80.8</v>
      </c>
      <c r="O103">
        <v>224</v>
      </c>
      <c r="P103">
        <v>0.23100000000000001</v>
      </c>
      <c r="Q103">
        <v>82.4</v>
      </c>
      <c r="R103">
        <v>0.86605900000000002</v>
      </c>
      <c r="S103">
        <v>61</v>
      </c>
      <c r="T103">
        <v>520</v>
      </c>
      <c r="U103">
        <v>0.24</v>
      </c>
      <c r="V103">
        <v>29.192818041468836</v>
      </c>
      <c r="W103">
        <v>3.1190764583705066E-2</v>
      </c>
      <c r="X103">
        <v>0.21021002972258293</v>
      </c>
      <c r="Y103">
        <v>7.5682</v>
      </c>
      <c r="Z103">
        <v>77.900000000000006</v>
      </c>
      <c r="AA103">
        <v>238</v>
      </c>
      <c r="AB103">
        <v>0.23199999999999998</v>
      </c>
      <c r="AC103">
        <v>84.1</v>
      </c>
      <c r="AD103">
        <v>0.868757</v>
      </c>
      <c r="AE103">
        <v>78</v>
      </c>
    </row>
    <row r="104" spans="1:31" x14ac:dyDescent="0.3">
      <c r="A104" t="s">
        <v>26</v>
      </c>
      <c r="B104">
        <v>24</v>
      </c>
      <c r="C104">
        <v>2018</v>
      </c>
      <c r="D104">
        <v>1892426</v>
      </c>
      <c r="E104">
        <v>1012905937.2483805</v>
      </c>
      <c r="F104">
        <v>535242.03178796987</v>
      </c>
      <c r="G104">
        <v>521976.98938042752</v>
      </c>
      <c r="H104">
        <v>971</v>
      </c>
      <c r="I104">
        <v>0.65</v>
      </c>
      <c r="J104">
        <v>44.54029445009273</v>
      </c>
      <c r="K104">
        <v>6.732103075144426E-3</v>
      </c>
      <c r="L104">
        <v>0.30154806961399805</v>
      </c>
      <c r="M104">
        <v>16.8</v>
      </c>
      <c r="N104">
        <v>78.400000000000006</v>
      </c>
      <c r="O104">
        <v>42</v>
      </c>
      <c r="P104">
        <v>0.36200000000000004</v>
      </c>
      <c r="Q104">
        <v>62.7</v>
      </c>
      <c r="R104">
        <v>0.78834800000000005</v>
      </c>
      <c r="S104">
        <v>93</v>
      </c>
      <c r="T104">
        <v>990</v>
      </c>
      <c r="U104">
        <v>0.68</v>
      </c>
      <c r="V104">
        <v>33.68171918360035</v>
      </c>
      <c r="W104">
        <v>5.9438237307808499E-3</v>
      </c>
      <c r="X104">
        <v>0.284729367349775</v>
      </c>
      <c r="Y104">
        <v>12.537800000000002</v>
      </c>
      <c r="Z104">
        <v>75.3</v>
      </c>
      <c r="AA104">
        <v>44</v>
      </c>
      <c r="AB104">
        <v>0.35700000000000004</v>
      </c>
      <c r="AC104">
        <v>61.9</v>
      </c>
      <c r="AD104">
        <v>0.78385099999999996</v>
      </c>
      <c r="AE104">
        <v>79</v>
      </c>
    </row>
    <row r="105" spans="1:31" x14ac:dyDescent="0.3">
      <c r="A105" t="s">
        <v>27</v>
      </c>
      <c r="B105">
        <v>25</v>
      </c>
      <c r="C105">
        <v>2018</v>
      </c>
      <c r="D105">
        <v>709332</v>
      </c>
      <c r="E105">
        <v>476167748.71198696</v>
      </c>
      <c r="F105">
        <v>671290.38124881859</v>
      </c>
      <c r="G105">
        <v>657963.75509995583</v>
      </c>
      <c r="H105">
        <v>424</v>
      </c>
      <c r="I105">
        <v>0.5</v>
      </c>
      <c r="J105">
        <v>29.89036553968274</v>
      </c>
      <c r="K105">
        <v>0.11110425965275521</v>
      </c>
      <c r="L105">
        <v>0.1062286946557561</v>
      </c>
      <c r="M105">
        <v>16.3</v>
      </c>
      <c r="N105">
        <v>83.5</v>
      </c>
      <c r="O105">
        <v>106</v>
      </c>
      <c r="P105">
        <v>7.0000000000000007E-2</v>
      </c>
      <c r="Q105">
        <v>100</v>
      </c>
      <c r="R105">
        <v>0.953376</v>
      </c>
      <c r="S105">
        <v>18</v>
      </c>
      <c r="T105">
        <v>440</v>
      </c>
      <c r="U105">
        <v>0.47</v>
      </c>
      <c r="V105">
        <v>23.629638337358205</v>
      </c>
      <c r="W105">
        <v>0.12485675441641966</v>
      </c>
      <c r="X105">
        <v>9.025554083023371E-2</v>
      </c>
      <c r="Y105">
        <v>15.091550000000002</v>
      </c>
      <c r="Z105">
        <v>81.900000000000006</v>
      </c>
      <c r="AA105">
        <v>117</v>
      </c>
      <c r="AB105">
        <v>7.0000000000000007E-2</v>
      </c>
      <c r="AC105">
        <v>102.2</v>
      </c>
      <c r="AD105">
        <v>0.9525579999999999</v>
      </c>
      <c r="AE105">
        <v>30</v>
      </c>
    </row>
    <row r="106" spans="1:31" x14ac:dyDescent="0.3">
      <c r="A106" t="s">
        <v>28</v>
      </c>
      <c r="B106">
        <v>26</v>
      </c>
      <c r="C106">
        <v>2018</v>
      </c>
      <c r="D106">
        <v>600354</v>
      </c>
      <c r="E106">
        <v>253404565.2267352</v>
      </c>
      <c r="F106">
        <v>422091.90781894553</v>
      </c>
      <c r="G106">
        <v>425130.78116243437</v>
      </c>
      <c r="H106">
        <v>311</v>
      </c>
      <c r="I106">
        <v>0.78</v>
      </c>
      <c r="J106">
        <v>23.733193240035519</v>
      </c>
      <c r="K106">
        <v>4.4662029067102709E-3</v>
      </c>
      <c r="L106">
        <v>0.33311117792552813</v>
      </c>
      <c r="M106">
        <v>26.5</v>
      </c>
      <c r="N106">
        <v>68.099999999999994</v>
      </c>
      <c r="O106">
        <v>131</v>
      </c>
      <c r="P106">
        <v>0.27800000000000002</v>
      </c>
      <c r="Q106">
        <v>82.7</v>
      </c>
      <c r="R106">
        <v>0.72794499999999995</v>
      </c>
      <c r="S106">
        <v>45</v>
      </c>
      <c r="T106">
        <v>316</v>
      </c>
      <c r="U106">
        <v>1.07</v>
      </c>
      <c r="V106">
        <v>27.650703567767437</v>
      </c>
      <c r="W106">
        <v>8.3878659980328608E-3</v>
      </c>
      <c r="X106">
        <v>0.31890327677280889</v>
      </c>
      <c r="Y106">
        <v>15.6997</v>
      </c>
      <c r="Z106">
        <v>72.099999999999994</v>
      </c>
      <c r="AA106">
        <v>133</v>
      </c>
      <c r="AB106">
        <v>0.28300000000000003</v>
      </c>
      <c r="AC106">
        <v>82.2</v>
      </c>
      <c r="AD106">
        <v>0.72243999999999997</v>
      </c>
      <c r="AE106">
        <v>48</v>
      </c>
    </row>
    <row r="107" spans="1:31" x14ac:dyDescent="0.3">
      <c r="A107" t="s">
        <v>29</v>
      </c>
      <c r="B107">
        <v>27</v>
      </c>
      <c r="C107">
        <v>2018</v>
      </c>
      <c r="D107">
        <v>621621</v>
      </c>
      <c r="E107">
        <v>163472296.92046273</v>
      </c>
      <c r="F107">
        <v>262977.43628426763</v>
      </c>
      <c r="G107">
        <v>254862.20491670945</v>
      </c>
      <c r="H107">
        <v>319</v>
      </c>
      <c r="I107">
        <v>0.13</v>
      </c>
      <c r="J107">
        <v>17.317009378062227</v>
      </c>
      <c r="K107">
        <v>3.6605553149308321E-3</v>
      </c>
      <c r="L107">
        <v>0.1554298533248423</v>
      </c>
      <c r="M107">
        <v>17.7</v>
      </c>
      <c r="N107">
        <v>67.2</v>
      </c>
      <c r="O107">
        <v>189</v>
      </c>
      <c r="P107">
        <v>0.29299999999999998</v>
      </c>
      <c r="Q107">
        <v>86.3</v>
      </c>
      <c r="R107">
        <v>0.72061999999999993</v>
      </c>
      <c r="S107">
        <v>42</v>
      </c>
      <c r="T107">
        <v>319</v>
      </c>
      <c r="U107">
        <v>0.26</v>
      </c>
      <c r="V107">
        <v>17.645754412959029</v>
      </c>
      <c r="W107">
        <v>3.446501385541752E-3</v>
      </c>
      <c r="X107">
        <v>0.15925396153494165</v>
      </c>
      <c r="Y107">
        <v>12.602449999999997</v>
      </c>
      <c r="Z107">
        <v>68.599999999999994</v>
      </c>
      <c r="AA107">
        <v>195</v>
      </c>
      <c r="AB107">
        <v>0.29499999999999998</v>
      </c>
      <c r="AC107">
        <v>84</v>
      </c>
      <c r="AD107">
        <v>0.73068600000000006</v>
      </c>
      <c r="AE107">
        <v>39</v>
      </c>
    </row>
    <row r="108" spans="1:31" x14ac:dyDescent="0.3">
      <c r="A108" t="s">
        <v>30</v>
      </c>
      <c r="B108">
        <v>28</v>
      </c>
      <c r="C108">
        <v>2018</v>
      </c>
      <c r="D108">
        <v>5520589</v>
      </c>
      <c r="E108">
        <v>4287987639.273016</v>
      </c>
      <c r="F108">
        <v>776726.47597439622</v>
      </c>
      <c r="G108">
        <v>760530.77877840423</v>
      </c>
      <c r="H108">
        <v>3061</v>
      </c>
      <c r="I108">
        <v>2.59</v>
      </c>
      <c r="J108">
        <v>17.824115078044713</v>
      </c>
      <c r="K108">
        <v>2.7236338844368289E-3</v>
      </c>
      <c r="L108">
        <v>0.14858033774400844</v>
      </c>
      <c r="M108">
        <v>37.1</v>
      </c>
      <c r="N108">
        <v>86</v>
      </c>
      <c r="O108">
        <v>550</v>
      </c>
      <c r="P108">
        <v>0</v>
      </c>
      <c r="Q108">
        <v>80.599999999999994</v>
      </c>
      <c r="R108">
        <v>0.98591800000000007</v>
      </c>
      <c r="S108">
        <v>1693</v>
      </c>
      <c r="T108">
        <v>3049</v>
      </c>
      <c r="U108">
        <v>2.82</v>
      </c>
      <c r="V108">
        <v>15.698331648508326</v>
      </c>
      <c r="W108">
        <v>2.4504660584198979E-3</v>
      </c>
      <c r="X108">
        <v>0.15058961068579285</v>
      </c>
      <c r="Y108">
        <v>25.393450000000001</v>
      </c>
      <c r="Z108">
        <v>87.6</v>
      </c>
      <c r="AA108">
        <v>549</v>
      </c>
      <c r="AB108">
        <v>0</v>
      </c>
      <c r="AC108">
        <v>82.3</v>
      </c>
      <c r="AD108">
        <v>0.98483599999999993</v>
      </c>
      <c r="AE108">
        <v>1631</v>
      </c>
    </row>
    <row r="109" spans="1:31" x14ac:dyDescent="0.3">
      <c r="A109" t="s">
        <v>31</v>
      </c>
      <c r="B109">
        <v>29</v>
      </c>
      <c r="C109">
        <v>2018</v>
      </c>
      <c r="D109">
        <v>474576</v>
      </c>
      <c r="E109">
        <v>107089964.75002332</v>
      </c>
      <c r="F109">
        <v>225653.98323982526</v>
      </c>
      <c r="G109">
        <v>220049.01873782367</v>
      </c>
      <c r="H109">
        <v>201</v>
      </c>
      <c r="I109">
        <v>0.21</v>
      </c>
      <c r="J109">
        <v>25.50823678871107</v>
      </c>
      <c r="K109">
        <v>1.4639282057322704E-2</v>
      </c>
      <c r="L109">
        <v>0.14159449404981167</v>
      </c>
      <c r="M109">
        <v>15.6</v>
      </c>
      <c r="N109">
        <v>76.599999999999994</v>
      </c>
      <c r="O109">
        <v>291</v>
      </c>
      <c r="P109">
        <v>0.501</v>
      </c>
      <c r="Q109">
        <v>71.8</v>
      </c>
      <c r="R109">
        <v>0.92508699999999999</v>
      </c>
      <c r="S109">
        <v>12</v>
      </c>
      <c r="T109">
        <v>200</v>
      </c>
      <c r="U109">
        <v>0.22</v>
      </c>
      <c r="V109">
        <v>18.999024741488135</v>
      </c>
      <c r="W109">
        <v>1.1769237009373589E-2</v>
      </c>
      <c r="X109">
        <v>0.15025557378952661</v>
      </c>
      <c r="Y109">
        <v>11.4</v>
      </c>
      <c r="Z109">
        <v>75.900000000000006</v>
      </c>
      <c r="AA109">
        <v>275</v>
      </c>
      <c r="AB109">
        <v>0.498</v>
      </c>
      <c r="AC109">
        <v>72</v>
      </c>
      <c r="AD109">
        <v>0.92896400000000001</v>
      </c>
      <c r="AE109">
        <v>5</v>
      </c>
    </row>
    <row r="110" spans="1:31" x14ac:dyDescent="0.3">
      <c r="A110" t="s">
        <v>32</v>
      </c>
      <c r="B110">
        <v>30</v>
      </c>
      <c r="C110">
        <v>2018</v>
      </c>
      <c r="D110">
        <v>273108</v>
      </c>
      <c r="E110">
        <v>70308223.062780783</v>
      </c>
      <c r="F110">
        <v>257437.43523727165</v>
      </c>
      <c r="G110">
        <v>256128.3370168852</v>
      </c>
      <c r="H110">
        <v>138</v>
      </c>
      <c r="I110">
        <v>0.09</v>
      </c>
      <c r="J110">
        <v>14.427011245298008</v>
      </c>
      <c r="K110">
        <v>1.0756509034981713E-2</v>
      </c>
      <c r="L110">
        <v>5.9019107093669348E-3</v>
      </c>
      <c r="M110">
        <v>13</v>
      </c>
      <c r="N110">
        <v>73.8</v>
      </c>
      <c r="O110">
        <v>306</v>
      </c>
      <c r="P110">
        <v>0.54200000000000004</v>
      </c>
      <c r="Q110">
        <v>78.599999999999994</v>
      </c>
      <c r="R110">
        <v>0.77831100000000009</v>
      </c>
      <c r="S110">
        <v>33</v>
      </c>
      <c r="T110">
        <v>140</v>
      </c>
      <c r="U110">
        <v>0.08</v>
      </c>
      <c r="V110">
        <v>14.006458505196134</v>
      </c>
      <c r="W110">
        <v>9.5469839875915834E-3</v>
      </c>
      <c r="X110">
        <v>7.0686300830376482E-3</v>
      </c>
      <c r="Y110">
        <v>6.8055500000000002</v>
      </c>
      <c r="Z110">
        <v>77.900000000000006</v>
      </c>
      <c r="AA110">
        <v>299</v>
      </c>
      <c r="AB110">
        <v>0.54400000000000004</v>
      </c>
      <c r="AC110">
        <v>78.5</v>
      </c>
      <c r="AD110">
        <v>0.79297499999999999</v>
      </c>
      <c r="AE110">
        <v>15</v>
      </c>
    </row>
    <row r="111" spans="1:31" x14ac:dyDescent="0.3">
      <c r="A111" t="s">
        <v>33</v>
      </c>
      <c r="B111">
        <v>31</v>
      </c>
      <c r="C111">
        <v>2018</v>
      </c>
      <c r="D111">
        <v>5724891</v>
      </c>
      <c r="E111">
        <v>2355062819.2467284</v>
      </c>
      <c r="F111">
        <v>411372.51682988001</v>
      </c>
      <c r="G111">
        <v>411039.77255077398</v>
      </c>
      <c r="H111">
        <v>2822</v>
      </c>
      <c r="I111">
        <v>0.25</v>
      </c>
      <c r="J111">
        <v>20.613367651826632</v>
      </c>
      <c r="K111">
        <v>5.1288160292414656E-3</v>
      </c>
      <c r="L111">
        <v>0.11763594895509492</v>
      </c>
      <c r="M111">
        <v>12.6</v>
      </c>
      <c r="N111">
        <v>71.8</v>
      </c>
      <c r="O111">
        <v>205</v>
      </c>
      <c r="P111">
        <v>0.44</v>
      </c>
      <c r="Q111">
        <v>72.099999999999994</v>
      </c>
      <c r="R111">
        <v>0.842974</v>
      </c>
      <c r="S111">
        <v>508</v>
      </c>
      <c r="T111">
        <v>2786</v>
      </c>
      <c r="U111">
        <v>0.22</v>
      </c>
      <c r="V111">
        <v>20.771539249548663</v>
      </c>
      <c r="W111">
        <v>9.3587306018573079E-3</v>
      </c>
      <c r="X111">
        <v>0.11338131115836769</v>
      </c>
      <c r="Y111">
        <v>14.502399999999998</v>
      </c>
      <c r="Z111">
        <v>79.2</v>
      </c>
      <c r="AA111">
        <v>210</v>
      </c>
      <c r="AB111">
        <v>0.44400000000000001</v>
      </c>
      <c r="AC111">
        <v>73.7</v>
      </c>
      <c r="AD111">
        <v>0.85119600000000006</v>
      </c>
      <c r="AE111">
        <v>526</v>
      </c>
    </row>
    <row r="112" spans="1:31" x14ac:dyDescent="0.3">
      <c r="A112" t="s">
        <v>34</v>
      </c>
      <c r="B112">
        <v>32</v>
      </c>
      <c r="C112">
        <v>2018</v>
      </c>
      <c r="D112">
        <v>994240</v>
      </c>
      <c r="E112">
        <v>428756983.91054773</v>
      </c>
      <c r="F112">
        <v>431240.93167700729</v>
      </c>
      <c r="G112">
        <v>413468.52370730712</v>
      </c>
      <c r="H112">
        <v>513</v>
      </c>
      <c r="I112">
        <v>0.09</v>
      </c>
      <c r="J112">
        <v>19.039640199582188</v>
      </c>
      <c r="K112">
        <v>0.50364621080180894</v>
      </c>
      <c r="L112">
        <v>2.6480065947370585E-2</v>
      </c>
      <c r="M112">
        <v>14.800000000000002</v>
      </c>
      <c r="N112">
        <v>82.2</v>
      </c>
      <c r="O112">
        <v>294</v>
      </c>
      <c r="P112">
        <v>0.34700000000000003</v>
      </c>
      <c r="Q112">
        <v>90.6</v>
      </c>
      <c r="R112">
        <v>0.57735400000000003</v>
      </c>
      <c r="S112">
        <v>60</v>
      </c>
      <c r="T112">
        <v>537</v>
      </c>
      <c r="U112">
        <v>0.12</v>
      </c>
      <c r="V112">
        <v>33.135346608562685</v>
      </c>
      <c r="W112">
        <v>0.35733154388450733</v>
      </c>
      <c r="X112">
        <v>3.2667252762950461E-2</v>
      </c>
      <c r="Y112">
        <v>11.071949999999999</v>
      </c>
      <c r="Z112">
        <v>77.900000000000006</v>
      </c>
      <c r="AA112">
        <v>289</v>
      </c>
      <c r="AB112">
        <v>0.34600000000000003</v>
      </c>
      <c r="AC112">
        <v>90.1</v>
      </c>
      <c r="AD112">
        <v>0.63950400000000007</v>
      </c>
      <c r="AE112">
        <v>85</v>
      </c>
    </row>
    <row r="113" spans="1:31" x14ac:dyDescent="0.3">
      <c r="A113" t="s">
        <v>35</v>
      </c>
      <c r="B113">
        <v>33</v>
      </c>
      <c r="C113">
        <v>2018</v>
      </c>
      <c r="D113">
        <v>2543595</v>
      </c>
      <c r="E113">
        <v>820431089.77510941</v>
      </c>
      <c r="F113">
        <v>322547.84656170086</v>
      </c>
      <c r="G113">
        <v>323374.43028868409</v>
      </c>
      <c r="H113">
        <v>1292</v>
      </c>
      <c r="I113">
        <v>0.38</v>
      </c>
      <c r="J113">
        <v>19.734233357910881</v>
      </c>
      <c r="K113">
        <v>5.8706570871147667E-2</v>
      </c>
      <c r="L113">
        <v>0.25209294243393598</v>
      </c>
      <c r="M113">
        <v>15.8</v>
      </c>
      <c r="N113">
        <v>77.599999999999994</v>
      </c>
      <c r="O113">
        <v>243</v>
      </c>
      <c r="P113">
        <v>0.23</v>
      </c>
      <c r="Q113">
        <v>86.7</v>
      </c>
      <c r="R113">
        <v>0.54552</v>
      </c>
      <c r="S113">
        <v>270</v>
      </c>
      <c r="T113">
        <v>1274</v>
      </c>
      <c r="U113">
        <v>0.42</v>
      </c>
      <c r="V113">
        <v>22.547090038067015</v>
      </c>
      <c r="W113">
        <v>4.3746005042557608E-2</v>
      </c>
      <c r="X113">
        <v>0.22321716540703118</v>
      </c>
      <c r="Y113">
        <v>11.50475</v>
      </c>
      <c r="Z113">
        <v>76.099999999999994</v>
      </c>
      <c r="AA113">
        <v>249</v>
      </c>
      <c r="AB113">
        <v>0.23100000000000001</v>
      </c>
      <c r="AC113">
        <v>86.3</v>
      </c>
      <c r="AD113">
        <v>0.57509699999999997</v>
      </c>
      <c r="AE113">
        <v>298</v>
      </c>
    </row>
    <row r="114" spans="1:31" x14ac:dyDescent="0.3">
      <c r="A114" t="s">
        <v>36</v>
      </c>
      <c r="B114">
        <v>34</v>
      </c>
      <c r="C114">
        <v>2018</v>
      </c>
      <c r="D114">
        <v>4237904</v>
      </c>
      <c r="E114">
        <v>1438095365.6770098</v>
      </c>
      <c r="F114">
        <v>339341.18509456795</v>
      </c>
      <c r="G114">
        <v>331815.9467557873</v>
      </c>
      <c r="H114">
        <v>2133</v>
      </c>
      <c r="I114">
        <v>0.84</v>
      </c>
      <c r="J114">
        <v>17.108037415025965</v>
      </c>
      <c r="K114">
        <v>1.103392457202276E-2</v>
      </c>
      <c r="L114">
        <v>0.19316477304681146</v>
      </c>
      <c r="M114">
        <v>16.899999999999999</v>
      </c>
      <c r="N114">
        <v>79</v>
      </c>
      <c r="O114">
        <v>325</v>
      </c>
      <c r="P114">
        <v>0.32</v>
      </c>
      <c r="Q114">
        <v>79.8</v>
      </c>
      <c r="R114">
        <v>0.753691</v>
      </c>
      <c r="S114">
        <v>612</v>
      </c>
      <c r="T114">
        <v>2143</v>
      </c>
      <c r="U114">
        <v>0.91</v>
      </c>
      <c r="V114">
        <v>22.466394418401922</v>
      </c>
      <c r="W114">
        <v>1.1179101412741919E-2</v>
      </c>
      <c r="X114">
        <v>0.19269833625429703</v>
      </c>
      <c r="Y114">
        <v>13.744450000000001</v>
      </c>
      <c r="Z114">
        <v>80.099999999999994</v>
      </c>
      <c r="AA114">
        <v>319</v>
      </c>
      <c r="AB114">
        <v>0.32100000000000001</v>
      </c>
      <c r="AC114">
        <v>80.400000000000006</v>
      </c>
      <c r="AD114">
        <v>0.75269200000000003</v>
      </c>
      <c r="AE114">
        <v>472</v>
      </c>
    </row>
    <row r="115" spans="1:31" x14ac:dyDescent="0.3">
      <c r="A115" t="s">
        <v>37</v>
      </c>
      <c r="B115">
        <v>35</v>
      </c>
      <c r="C115">
        <v>2018</v>
      </c>
      <c r="D115">
        <v>3099781</v>
      </c>
      <c r="E115">
        <v>642866912.31665301</v>
      </c>
      <c r="F115">
        <v>207391.07450386108</v>
      </c>
      <c r="G115">
        <v>207428.1103692833</v>
      </c>
      <c r="H115">
        <v>1385</v>
      </c>
      <c r="I115">
        <v>0.18</v>
      </c>
      <c r="J115">
        <v>29.584246416890313</v>
      </c>
      <c r="K115">
        <v>4.7113011723339017E-3</v>
      </c>
      <c r="L115">
        <v>4.5444714420373171E-2</v>
      </c>
      <c r="M115">
        <v>3.6000000000000005</v>
      </c>
      <c r="N115">
        <v>63.6</v>
      </c>
      <c r="O115">
        <v>171</v>
      </c>
      <c r="P115">
        <v>0.54700000000000004</v>
      </c>
      <c r="Q115">
        <v>68.900000000000006</v>
      </c>
      <c r="R115">
        <v>0.74847900000000001</v>
      </c>
      <c r="S115">
        <v>107</v>
      </c>
      <c r="T115">
        <v>1363</v>
      </c>
      <c r="U115">
        <v>0.14000000000000001</v>
      </c>
      <c r="V115">
        <v>29.295189795114503</v>
      </c>
      <c r="W115">
        <v>3.9178965096401865E-3</v>
      </c>
      <c r="X115">
        <v>4.6841353222353103E-2</v>
      </c>
      <c r="Y115">
        <v>5.6970499999999999</v>
      </c>
      <c r="Z115">
        <v>76.3</v>
      </c>
      <c r="AA115">
        <v>181</v>
      </c>
      <c r="AB115">
        <v>0.54799999999999993</v>
      </c>
      <c r="AC115">
        <v>68.599999999999994</v>
      </c>
      <c r="AD115">
        <v>0.74535099999999999</v>
      </c>
      <c r="AE115">
        <v>297</v>
      </c>
    </row>
    <row r="116" spans="1:31" x14ac:dyDescent="0.3">
      <c r="A116" t="s">
        <v>38</v>
      </c>
      <c r="B116">
        <v>36</v>
      </c>
      <c r="C116">
        <v>2018</v>
      </c>
      <c r="D116">
        <v>484116</v>
      </c>
      <c r="E116">
        <v>61882495.818036944</v>
      </c>
      <c r="F116">
        <v>127825.76039221374</v>
      </c>
      <c r="G116">
        <v>125896.41518275639</v>
      </c>
      <c r="H116">
        <v>253</v>
      </c>
      <c r="I116">
        <v>0.15</v>
      </c>
      <c r="J116">
        <v>33.139993359834705</v>
      </c>
      <c r="K116">
        <v>1.4587394337935383E-2</v>
      </c>
      <c r="L116">
        <v>4.9159530305912989E-2</v>
      </c>
      <c r="M116">
        <v>11.1</v>
      </c>
      <c r="N116">
        <v>85.2</v>
      </c>
      <c r="O116">
        <v>151</v>
      </c>
      <c r="P116">
        <v>0.48499999999999999</v>
      </c>
      <c r="Q116">
        <v>45.2</v>
      </c>
      <c r="R116">
        <v>0.65954299999999999</v>
      </c>
      <c r="S116">
        <v>2</v>
      </c>
      <c r="T116">
        <v>256</v>
      </c>
      <c r="U116">
        <v>0.1</v>
      </c>
      <c r="V116">
        <v>34.832691378636056</v>
      </c>
      <c r="W116">
        <v>1.4609116298346776E-2</v>
      </c>
      <c r="X116">
        <v>7.5380063623412236E-2</v>
      </c>
      <c r="Y116">
        <v>13.1143</v>
      </c>
      <c r="Z116">
        <v>86.3</v>
      </c>
      <c r="AA116">
        <v>157</v>
      </c>
      <c r="AB116">
        <v>0.49700000000000005</v>
      </c>
      <c r="AC116">
        <v>45.8</v>
      </c>
      <c r="AD116">
        <v>0.65465699999999993</v>
      </c>
      <c r="AE116">
        <v>6</v>
      </c>
    </row>
    <row r="117" spans="1:31" x14ac:dyDescent="0.3">
      <c r="A117" t="s">
        <v>39</v>
      </c>
      <c r="B117">
        <v>37</v>
      </c>
      <c r="C117">
        <v>2018</v>
      </c>
      <c r="D117">
        <v>890342</v>
      </c>
      <c r="E117">
        <v>155336403.06397069</v>
      </c>
      <c r="F117">
        <v>174468.24148919256</v>
      </c>
      <c r="G117">
        <v>173231.94491516342</v>
      </c>
      <c r="H117">
        <v>451</v>
      </c>
      <c r="I117">
        <v>0.44</v>
      </c>
      <c r="J117">
        <v>21.953380885333665</v>
      </c>
      <c r="K117">
        <v>1.0097777703306438E-3</v>
      </c>
      <c r="L117">
        <v>8.771507231039237E-2</v>
      </c>
      <c r="M117">
        <v>15</v>
      </c>
      <c r="N117">
        <v>78.3</v>
      </c>
      <c r="O117">
        <v>169</v>
      </c>
      <c r="P117">
        <v>0.47600000000000003</v>
      </c>
      <c r="Q117">
        <v>73</v>
      </c>
      <c r="R117">
        <v>0.78797799999999996</v>
      </c>
      <c r="S117">
        <v>63</v>
      </c>
      <c r="T117">
        <v>438</v>
      </c>
      <c r="U117">
        <v>0.42</v>
      </c>
      <c r="V117">
        <v>22.436981789928993</v>
      </c>
      <c r="W117">
        <v>2.2429565786711478E-3</v>
      </c>
      <c r="X117">
        <v>0.10081536079987193</v>
      </c>
      <c r="Y117">
        <v>10.23335</v>
      </c>
      <c r="Z117">
        <v>81.599999999999994</v>
      </c>
      <c r="AA117">
        <v>163</v>
      </c>
      <c r="AB117">
        <v>0.47399999999999998</v>
      </c>
      <c r="AC117">
        <v>75.7</v>
      </c>
      <c r="AD117">
        <v>0.78969800000000001</v>
      </c>
      <c r="AE117">
        <v>43</v>
      </c>
    </row>
    <row r="118" spans="1:31" x14ac:dyDescent="0.3">
      <c r="A118" t="s">
        <v>40</v>
      </c>
      <c r="B118">
        <v>38</v>
      </c>
      <c r="C118">
        <v>2018</v>
      </c>
      <c r="D118">
        <v>469882</v>
      </c>
      <c r="E118">
        <v>77510536.682140812</v>
      </c>
      <c r="F118">
        <v>164957.45034315172</v>
      </c>
      <c r="G118">
        <v>168649.8868244804</v>
      </c>
      <c r="H118">
        <v>215</v>
      </c>
      <c r="I118">
        <v>0.6</v>
      </c>
      <c r="J118">
        <v>26.460019431313341</v>
      </c>
      <c r="K118">
        <v>1.9562372470466133E-2</v>
      </c>
      <c r="L118">
        <v>0.10054020582834342</v>
      </c>
      <c r="M118">
        <v>10.5</v>
      </c>
      <c r="N118">
        <v>78</v>
      </c>
      <c r="O118">
        <v>239</v>
      </c>
      <c r="P118">
        <v>0.58299999999999996</v>
      </c>
      <c r="Q118">
        <v>68</v>
      </c>
      <c r="R118">
        <v>0.70835700000000001</v>
      </c>
      <c r="S118">
        <v>8</v>
      </c>
      <c r="T118">
        <v>211</v>
      </c>
      <c r="U118">
        <v>0.62</v>
      </c>
      <c r="V118">
        <v>25.411875223522816</v>
      </c>
      <c r="W118">
        <v>1.9259809653591076E-2</v>
      </c>
      <c r="X118">
        <v>0.13075565671852324</v>
      </c>
      <c r="Y118">
        <v>7.5666500000000001</v>
      </c>
      <c r="Z118">
        <v>81.7</v>
      </c>
      <c r="AA118">
        <v>230</v>
      </c>
      <c r="AB118">
        <v>0.58299999999999996</v>
      </c>
      <c r="AC118">
        <v>68.099999999999994</v>
      </c>
      <c r="AD118">
        <v>0.70772999999999997</v>
      </c>
      <c r="AE118">
        <v>10</v>
      </c>
    </row>
    <row r="119" spans="1:31" x14ac:dyDescent="0.3">
      <c r="A119" t="s">
        <v>41</v>
      </c>
      <c r="B119">
        <v>39</v>
      </c>
      <c r="C119">
        <v>2018</v>
      </c>
      <c r="D119">
        <v>699240</v>
      </c>
      <c r="E119">
        <v>144753804.22310272</v>
      </c>
      <c r="F119">
        <v>207015.90901993981</v>
      </c>
      <c r="G119">
        <v>208905.0473486479</v>
      </c>
      <c r="H119">
        <v>354</v>
      </c>
      <c r="I119">
        <v>0.21</v>
      </c>
      <c r="J119">
        <v>19.513414946797713</v>
      </c>
      <c r="K119">
        <v>2.7314941798623105E-3</v>
      </c>
      <c r="L119">
        <v>5.628854807134108E-2</v>
      </c>
      <c r="M119">
        <v>16.5</v>
      </c>
      <c r="N119">
        <v>84.7</v>
      </c>
      <c r="O119">
        <v>303</v>
      </c>
      <c r="P119">
        <v>0.36399999999999999</v>
      </c>
      <c r="Q119">
        <v>89</v>
      </c>
      <c r="R119">
        <v>0.87459100000000012</v>
      </c>
      <c r="S119">
        <v>81</v>
      </c>
      <c r="T119">
        <v>334</v>
      </c>
      <c r="U119">
        <v>0.23</v>
      </c>
      <c r="V119">
        <v>17.858355012640434</v>
      </c>
      <c r="W119">
        <v>2.7065936952245608E-3</v>
      </c>
      <c r="X119">
        <v>9.9238904686846957E-2</v>
      </c>
      <c r="Y119">
        <v>9.5268499999999996</v>
      </c>
      <c r="Z119">
        <v>88.1</v>
      </c>
      <c r="AA119">
        <v>327</v>
      </c>
      <c r="AB119">
        <v>0.36399999999999999</v>
      </c>
      <c r="AC119">
        <v>90.6</v>
      </c>
      <c r="AD119">
        <v>0.89069100000000001</v>
      </c>
      <c r="AE119">
        <v>79</v>
      </c>
    </row>
    <row r="120" spans="1:31" x14ac:dyDescent="0.3">
      <c r="A120" t="s">
        <v>42</v>
      </c>
      <c r="B120">
        <v>40</v>
      </c>
      <c r="C120">
        <v>2018</v>
      </c>
      <c r="D120">
        <v>2882213</v>
      </c>
      <c r="E120">
        <v>720815265.10467184</v>
      </c>
      <c r="F120">
        <v>250090.90761323742</v>
      </c>
      <c r="G120">
        <v>248699.51776128286</v>
      </c>
      <c r="H120">
        <v>1377</v>
      </c>
      <c r="I120">
        <v>0.27</v>
      </c>
      <c r="J120">
        <v>20.181204998637199</v>
      </c>
      <c r="K120">
        <v>5.0937125912694399E-3</v>
      </c>
      <c r="L120">
        <v>0.12708237786538293</v>
      </c>
      <c r="M120">
        <v>10.199999999999999</v>
      </c>
      <c r="N120">
        <v>75.5</v>
      </c>
      <c r="O120">
        <v>257</v>
      </c>
      <c r="P120">
        <v>0.40399999999999997</v>
      </c>
      <c r="Q120">
        <v>81.099999999999994</v>
      </c>
      <c r="R120">
        <v>0.89136799999999994</v>
      </c>
      <c r="S120">
        <v>148</v>
      </c>
      <c r="T120">
        <v>1354</v>
      </c>
      <c r="U120">
        <v>0.25</v>
      </c>
      <c r="V120">
        <v>19.040256821044316</v>
      </c>
      <c r="W120">
        <v>5.1603960750238797E-3</v>
      </c>
      <c r="X120">
        <v>0.12336742497706006</v>
      </c>
      <c r="Y120">
        <v>7.8183999999999987</v>
      </c>
      <c r="Z120">
        <v>76.599999999999994</v>
      </c>
      <c r="AA120">
        <v>258</v>
      </c>
      <c r="AB120">
        <v>0.40700000000000003</v>
      </c>
      <c r="AC120">
        <v>78.400000000000006</v>
      </c>
      <c r="AD120">
        <v>0.88550399999999996</v>
      </c>
      <c r="AE120">
        <v>172</v>
      </c>
    </row>
    <row r="121" spans="1:31" x14ac:dyDescent="0.3">
      <c r="A121" t="s">
        <v>43</v>
      </c>
      <c r="B121">
        <v>41</v>
      </c>
      <c r="C121">
        <v>2018</v>
      </c>
      <c r="D121">
        <v>4120410</v>
      </c>
      <c r="E121">
        <v>1475553932.3482506</v>
      </c>
      <c r="F121">
        <v>358108.52132390963</v>
      </c>
      <c r="G121">
        <v>346700.16345870768</v>
      </c>
      <c r="H121">
        <v>1955</v>
      </c>
      <c r="I121">
        <v>0.63</v>
      </c>
      <c r="J121">
        <v>15.403862184251487</v>
      </c>
      <c r="K121">
        <v>3.2469856364825252E-2</v>
      </c>
      <c r="L121">
        <v>0.33461396026973284</v>
      </c>
      <c r="M121">
        <v>17.7</v>
      </c>
      <c r="N121">
        <v>79.7</v>
      </c>
      <c r="O121">
        <v>248</v>
      </c>
      <c r="P121">
        <v>0.38400000000000001</v>
      </c>
      <c r="Q121">
        <v>76.2</v>
      </c>
      <c r="R121">
        <v>0.90618399999999999</v>
      </c>
      <c r="S121">
        <v>547</v>
      </c>
      <c r="T121">
        <v>1995</v>
      </c>
      <c r="U121">
        <v>0.59</v>
      </c>
      <c r="V121">
        <v>18.72391071073563</v>
      </c>
      <c r="W121">
        <v>3.2538980606784507E-2</v>
      </c>
      <c r="X121">
        <v>0.28159519808766764</v>
      </c>
      <c r="Y121">
        <v>12.492000000000001</v>
      </c>
      <c r="Z121">
        <v>77.3</v>
      </c>
      <c r="AA121">
        <v>255</v>
      </c>
      <c r="AB121">
        <v>0.38500000000000001</v>
      </c>
      <c r="AC121">
        <v>76.900000000000006</v>
      </c>
      <c r="AD121">
        <v>0.90713899999999992</v>
      </c>
      <c r="AE121">
        <v>642</v>
      </c>
    </row>
    <row r="122" spans="1:31" x14ac:dyDescent="0.3">
      <c r="A122" t="s">
        <v>44</v>
      </c>
      <c r="B122">
        <v>42</v>
      </c>
      <c r="C122">
        <v>2018</v>
      </c>
      <c r="D122">
        <v>684692</v>
      </c>
      <c r="E122">
        <v>177571654.81525815</v>
      </c>
      <c r="F122">
        <v>259345.30389614333</v>
      </c>
      <c r="G122">
        <v>252742.42925544395</v>
      </c>
      <c r="H122">
        <v>331</v>
      </c>
      <c r="I122">
        <v>0.13</v>
      </c>
      <c r="J122">
        <v>14.178733439098909</v>
      </c>
      <c r="K122">
        <v>1.4441403803208163E-3</v>
      </c>
      <c r="L122">
        <v>0.27685120413195846</v>
      </c>
      <c r="M122">
        <v>13</v>
      </c>
      <c r="N122">
        <v>66.099999999999994</v>
      </c>
      <c r="O122">
        <v>270</v>
      </c>
      <c r="P122">
        <v>0.33</v>
      </c>
      <c r="Q122">
        <v>80.099999999999994</v>
      </c>
      <c r="R122">
        <v>0.593337</v>
      </c>
      <c r="S122">
        <v>106</v>
      </c>
      <c r="T122">
        <v>348</v>
      </c>
      <c r="U122">
        <v>0.11</v>
      </c>
      <c r="V122">
        <v>13.484915810479862</v>
      </c>
      <c r="W122">
        <v>1.2048496288383664E-3</v>
      </c>
      <c r="X122">
        <v>0.31166846315956781</v>
      </c>
      <c r="Y122">
        <v>8.9268000000000001</v>
      </c>
      <c r="Z122">
        <v>72.099999999999994</v>
      </c>
      <c r="AA122">
        <v>279</v>
      </c>
      <c r="AB122">
        <v>0.33500000000000002</v>
      </c>
      <c r="AC122">
        <v>81.599999999999994</v>
      </c>
      <c r="AD122">
        <v>0.58863500000000002</v>
      </c>
      <c r="AE122">
        <v>115</v>
      </c>
    </row>
    <row r="123" spans="1:31" x14ac:dyDescent="0.3">
      <c r="A123" t="s">
        <v>45</v>
      </c>
      <c r="B123">
        <v>43</v>
      </c>
      <c r="C123">
        <v>2018</v>
      </c>
      <c r="D123">
        <v>807577</v>
      </c>
      <c r="E123">
        <v>229562760.71364513</v>
      </c>
      <c r="F123">
        <v>284261.14254572027</v>
      </c>
      <c r="G123">
        <v>282243.5008663247</v>
      </c>
      <c r="H123">
        <v>421</v>
      </c>
      <c r="I123">
        <v>0.41</v>
      </c>
      <c r="J123">
        <v>21.292085986561137</v>
      </c>
      <c r="K123">
        <v>1.942170640349303E-4</v>
      </c>
      <c r="L123">
        <v>0.24060898097601477</v>
      </c>
      <c r="M123">
        <v>24.6</v>
      </c>
      <c r="N123">
        <v>67.099999999999994</v>
      </c>
      <c r="O123">
        <v>331</v>
      </c>
      <c r="P123">
        <v>0.37</v>
      </c>
      <c r="Q123">
        <v>78.2</v>
      </c>
      <c r="R123">
        <v>0.56190300000000004</v>
      </c>
      <c r="S123">
        <v>70</v>
      </c>
      <c r="T123">
        <v>439</v>
      </c>
      <c r="U123">
        <v>0.35</v>
      </c>
      <c r="V123">
        <v>24.793508260381177</v>
      </c>
      <c r="W123">
        <v>1.4034092378808889E-4</v>
      </c>
      <c r="X123">
        <v>0.2317080822566015</v>
      </c>
      <c r="Y123">
        <v>19.235949999999999</v>
      </c>
      <c r="Z123">
        <v>66.3</v>
      </c>
      <c r="AA123">
        <v>345</v>
      </c>
      <c r="AB123">
        <v>0.37200000000000005</v>
      </c>
      <c r="AC123">
        <v>77.3</v>
      </c>
      <c r="AD123">
        <v>0.56133299999999997</v>
      </c>
      <c r="AE123">
        <v>54</v>
      </c>
    </row>
    <row r="124" spans="1:31" x14ac:dyDescent="0.3">
      <c r="A124" t="s">
        <v>46</v>
      </c>
      <c r="B124">
        <v>44</v>
      </c>
      <c r="C124">
        <v>2018</v>
      </c>
      <c r="D124">
        <v>3974375</v>
      </c>
      <c r="E124">
        <v>2144319594.7152669</v>
      </c>
      <c r="F124">
        <v>539536.30312068365</v>
      </c>
      <c r="G124">
        <v>530327.0897862243</v>
      </c>
      <c r="H124">
        <v>2037</v>
      </c>
      <c r="I124">
        <v>0.68</v>
      </c>
      <c r="J124">
        <v>24.010114901631439</v>
      </c>
      <c r="K124">
        <v>0.28733511115286636</v>
      </c>
      <c r="L124">
        <v>0.14864449058974397</v>
      </c>
      <c r="M124">
        <v>31.8</v>
      </c>
      <c r="N124">
        <v>81.8</v>
      </c>
      <c r="O124">
        <v>377</v>
      </c>
      <c r="P124">
        <v>0.23199999999999998</v>
      </c>
      <c r="Q124">
        <v>61.9</v>
      </c>
      <c r="R124">
        <v>0.76281499999999991</v>
      </c>
      <c r="S124">
        <v>726</v>
      </c>
      <c r="T124">
        <v>2044</v>
      </c>
      <c r="U124">
        <v>0.72</v>
      </c>
      <c r="V124">
        <v>28.154904864571474</v>
      </c>
      <c r="W124">
        <v>0.23589447514326398</v>
      </c>
      <c r="X124">
        <v>0.16108921868238482</v>
      </c>
      <c r="Y124">
        <v>26.736899999999999</v>
      </c>
      <c r="Z124">
        <v>84.2</v>
      </c>
      <c r="AA124">
        <v>385</v>
      </c>
      <c r="AB124">
        <v>0.23300000000000001</v>
      </c>
      <c r="AC124">
        <v>62.3</v>
      </c>
      <c r="AD124">
        <v>0.75450200000000001</v>
      </c>
      <c r="AE124">
        <v>688</v>
      </c>
    </row>
    <row r="125" spans="1:31" x14ac:dyDescent="0.3">
      <c r="A125" t="s">
        <v>47</v>
      </c>
      <c r="B125">
        <v>45</v>
      </c>
      <c r="C125">
        <v>2018</v>
      </c>
      <c r="D125">
        <v>1485682</v>
      </c>
      <c r="E125">
        <v>580018579.28631341</v>
      </c>
      <c r="F125">
        <v>390405.60448757769</v>
      </c>
      <c r="G125">
        <v>380413.26054515858</v>
      </c>
      <c r="H125">
        <v>782</v>
      </c>
      <c r="I125">
        <v>0.34</v>
      </c>
      <c r="J125">
        <v>14.262877885057023</v>
      </c>
      <c r="K125">
        <v>0.26272336616049802</v>
      </c>
      <c r="L125">
        <v>0.1785606412577922</v>
      </c>
      <c r="M125">
        <v>14.2</v>
      </c>
      <c r="N125">
        <v>70.3</v>
      </c>
      <c r="O125">
        <v>292</v>
      </c>
      <c r="P125">
        <v>0.34499999999999997</v>
      </c>
      <c r="Q125">
        <v>79.400000000000006</v>
      </c>
      <c r="R125">
        <v>0.59841500000000003</v>
      </c>
      <c r="S125">
        <v>123</v>
      </c>
      <c r="T125">
        <v>790</v>
      </c>
      <c r="U125">
        <v>0.3</v>
      </c>
      <c r="V125">
        <v>14.138558936121626</v>
      </c>
      <c r="W125">
        <v>0.22772996005017676</v>
      </c>
      <c r="X125">
        <v>0.18935915205509588</v>
      </c>
      <c r="Y125">
        <v>10.120900000000001</v>
      </c>
      <c r="Z125">
        <v>72.7</v>
      </c>
      <c r="AA125">
        <v>302</v>
      </c>
      <c r="AB125">
        <v>0.34700000000000003</v>
      </c>
      <c r="AC125">
        <v>82.4</v>
      </c>
      <c r="AD125">
        <v>0.59548699999999999</v>
      </c>
      <c r="AE125">
        <v>112</v>
      </c>
    </row>
    <row r="126" spans="1:31" x14ac:dyDescent="0.3">
      <c r="A126" t="s">
        <v>48</v>
      </c>
      <c r="B126">
        <v>46</v>
      </c>
      <c r="C126">
        <v>2018</v>
      </c>
      <c r="D126">
        <v>1217054</v>
      </c>
      <c r="E126">
        <v>294304047.04780984</v>
      </c>
      <c r="F126">
        <v>241816.75344545915</v>
      </c>
      <c r="G126">
        <v>235704.26618823569</v>
      </c>
      <c r="H126">
        <v>619</v>
      </c>
      <c r="I126">
        <v>0.68</v>
      </c>
      <c r="J126">
        <v>17.823646994579352</v>
      </c>
      <c r="K126">
        <v>1.0271889907373882E-3</v>
      </c>
      <c r="L126">
        <v>0.26006261821430576</v>
      </c>
      <c r="M126">
        <v>39.200000000000003</v>
      </c>
      <c r="N126">
        <v>62.6</v>
      </c>
      <c r="O126">
        <v>281</v>
      </c>
      <c r="P126">
        <v>0.371</v>
      </c>
      <c r="Q126">
        <v>83.4</v>
      </c>
      <c r="R126">
        <v>0.61897000000000002</v>
      </c>
      <c r="S126">
        <v>92</v>
      </c>
      <c r="T126">
        <v>627</v>
      </c>
      <c r="U126">
        <v>0.69</v>
      </c>
      <c r="V126">
        <v>17.660856212593483</v>
      </c>
      <c r="W126">
        <v>1.0044448264769968E-3</v>
      </c>
      <c r="X126">
        <v>0.25393491391086781</v>
      </c>
      <c r="Y126">
        <v>29.299250000000001</v>
      </c>
      <c r="Z126">
        <v>65.7</v>
      </c>
      <c r="AA126">
        <v>288</v>
      </c>
      <c r="AB126">
        <v>0.376</v>
      </c>
      <c r="AC126">
        <v>83.3</v>
      </c>
      <c r="AD126">
        <v>0.61766500000000002</v>
      </c>
      <c r="AE126">
        <v>121</v>
      </c>
    </row>
    <row r="127" spans="1:31" x14ac:dyDescent="0.3">
      <c r="A127" t="s">
        <v>49</v>
      </c>
      <c r="B127">
        <v>47</v>
      </c>
      <c r="C127">
        <v>2018</v>
      </c>
      <c r="D127">
        <v>2596807</v>
      </c>
      <c r="E127">
        <v>1178966972.2814815</v>
      </c>
      <c r="F127">
        <v>454006.3902636898</v>
      </c>
      <c r="G127">
        <v>447959.90243741818</v>
      </c>
      <c r="H127">
        <v>1265</v>
      </c>
      <c r="I127">
        <v>1.01</v>
      </c>
      <c r="J127">
        <v>17.123231554884967</v>
      </c>
      <c r="K127">
        <v>0.22898831708411535</v>
      </c>
      <c r="L127">
        <v>0.28233035861206823</v>
      </c>
      <c r="M127">
        <v>15.2</v>
      </c>
      <c r="N127">
        <v>72.599999999999994</v>
      </c>
      <c r="O127">
        <v>211</v>
      </c>
      <c r="P127">
        <v>0.24199999999999999</v>
      </c>
      <c r="Q127">
        <v>82.3</v>
      </c>
      <c r="R127">
        <v>0.69210899999999997</v>
      </c>
      <c r="S127">
        <v>281</v>
      </c>
      <c r="T127">
        <v>1282</v>
      </c>
      <c r="U127">
        <v>1.1499999999999999</v>
      </c>
      <c r="V127">
        <v>19.676857996885445</v>
      </c>
      <c r="W127">
        <v>0.17850681324494527</v>
      </c>
      <c r="X127">
        <v>0.29911798635056774</v>
      </c>
      <c r="Y127">
        <v>11.577500000000001</v>
      </c>
      <c r="Z127">
        <v>70.2</v>
      </c>
      <c r="AA127">
        <v>216</v>
      </c>
      <c r="AB127">
        <v>0.24199999999999999</v>
      </c>
      <c r="AC127">
        <v>83.3</v>
      </c>
      <c r="AD127">
        <v>0.68454999999999999</v>
      </c>
      <c r="AE127">
        <v>354</v>
      </c>
    </row>
    <row r="128" spans="1:31" x14ac:dyDescent="0.3">
      <c r="A128" t="s">
        <v>50</v>
      </c>
      <c r="B128">
        <v>48</v>
      </c>
      <c r="C128">
        <v>2018</v>
      </c>
      <c r="D128">
        <v>1218763</v>
      </c>
      <c r="E128">
        <v>323581309.4871639</v>
      </c>
      <c r="F128">
        <v>265499.78091488162</v>
      </c>
      <c r="G128">
        <v>256788.44532251553</v>
      </c>
      <c r="H128">
        <v>667</v>
      </c>
      <c r="I128">
        <v>0.6</v>
      </c>
      <c r="J128">
        <v>16.845196884496222</v>
      </c>
      <c r="K128">
        <v>3.9142731325488497E-3</v>
      </c>
      <c r="L128">
        <v>0.26890364647420278</v>
      </c>
      <c r="M128">
        <v>15.7</v>
      </c>
      <c r="N128">
        <v>64.099999999999994</v>
      </c>
      <c r="O128">
        <v>245</v>
      </c>
      <c r="P128">
        <v>0.23199999999999998</v>
      </c>
      <c r="Q128">
        <v>92.4</v>
      </c>
      <c r="R128">
        <v>0.55400499999999997</v>
      </c>
      <c r="S128">
        <v>86</v>
      </c>
      <c r="T128">
        <v>672</v>
      </c>
      <c r="U128">
        <v>0.65</v>
      </c>
      <c r="V128">
        <v>17.44082791366143</v>
      </c>
      <c r="W128">
        <v>2.3554764688883591E-3</v>
      </c>
      <c r="X128">
        <v>0.26783920788181836</v>
      </c>
      <c r="Y128">
        <v>12.111800000000001</v>
      </c>
      <c r="Z128">
        <v>62.1</v>
      </c>
      <c r="AA128">
        <v>256</v>
      </c>
      <c r="AB128">
        <v>0.23600000000000002</v>
      </c>
      <c r="AC128">
        <v>91.2</v>
      </c>
      <c r="AD128">
        <v>0.55623400000000001</v>
      </c>
      <c r="AE128">
        <v>121</v>
      </c>
    </row>
    <row r="129" spans="1:31" x14ac:dyDescent="0.3">
      <c r="A129" t="s">
        <v>51</v>
      </c>
      <c r="B129">
        <v>49</v>
      </c>
      <c r="C129">
        <v>2018</v>
      </c>
      <c r="D129">
        <v>3200781</v>
      </c>
      <c r="E129">
        <v>1334243771.4671867</v>
      </c>
      <c r="F129">
        <v>416849.44126673666</v>
      </c>
      <c r="G129">
        <v>405830.64180347597</v>
      </c>
      <c r="H129">
        <v>1760</v>
      </c>
      <c r="I129">
        <v>5.14</v>
      </c>
      <c r="J129">
        <v>17.268035641033869</v>
      </c>
      <c r="K129">
        <v>7.4300791986879188E-4</v>
      </c>
      <c r="L129">
        <v>0.29020967845209772</v>
      </c>
      <c r="M129">
        <v>28.6</v>
      </c>
      <c r="N129">
        <v>72.900000000000006</v>
      </c>
      <c r="O129">
        <v>264</v>
      </c>
      <c r="P129">
        <v>0.20399999999999999</v>
      </c>
      <c r="Q129">
        <v>90.4</v>
      </c>
      <c r="R129">
        <v>0.69928000000000001</v>
      </c>
      <c r="S129">
        <v>347</v>
      </c>
      <c r="T129">
        <v>1773</v>
      </c>
      <c r="U129">
        <v>5.49</v>
      </c>
      <c r="V129">
        <v>17.671614859319433</v>
      </c>
      <c r="W129">
        <v>7.2859504799068582E-4</v>
      </c>
      <c r="X129">
        <v>0.28089481575107772</v>
      </c>
      <c r="Y129">
        <v>19.6065</v>
      </c>
      <c r="Z129">
        <v>69.900000000000006</v>
      </c>
      <c r="AA129">
        <v>273</v>
      </c>
      <c r="AB129">
        <v>0.20499999999999999</v>
      </c>
      <c r="AC129">
        <v>88.3</v>
      </c>
      <c r="AD129">
        <v>0.69629000000000008</v>
      </c>
      <c r="AE129">
        <v>360</v>
      </c>
    </row>
    <row r="130" spans="1:31" x14ac:dyDescent="0.3">
      <c r="A130" t="s">
        <v>52</v>
      </c>
      <c r="B130">
        <v>50</v>
      </c>
      <c r="C130">
        <v>2018</v>
      </c>
      <c r="D130">
        <v>1920172</v>
      </c>
      <c r="E130">
        <v>851812659.28923476</v>
      </c>
      <c r="F130">
        <v>443612.68640998553</v>
      </c>
      <c r="G130">
        <v>427678.15397187101</v>
      </c>
      <c r="H130">
        <v>1011</v>
      </c>
      <c r="I130">
        <v>0.09</v>
      </c>
      <c r="J130">
        <v>19.660290534346185</v>
      </c>
      <c r="K130">
        <v>0.38852510769751153</v>
      </c>
      <c r="L130">
        <v>0.13079744818465458</v>
      </c>
      <c r="M130">
        <v>7.2000000000000011</v>
      </c>
      <c r="N130">
        <v>80.5</v>
      </c>
      <c r="O130">
        <v>234</v>
      </c>
      <c r="P130">
        <v>0.40600000000000003</v>
      </c>
      <c r="Q130">
        <v>82.9</v>
      </c>
      <c r="R130">
        <v>0.81033900000000003</v>
      </c>
      <c r="S130">
        <v>175</v>
      </c>
      <c r="T130">
        <v>1014</v>
      </c>
      <c r="U130">
        <v>0.12</v>
      </c>
      <c r="V130">
        <v>21.180691661899758</v>
      </c>
      <c r="W130">
        <v>0.34028079800314887</v>
      </c>
      <c r="X130">
        <v>0.12805056236930601</v>
      </c>
      <c r="Y130">
        <v>6.6983500000000005</v>
      </c>
      <c r="Z130">
        <v>80.7</v>
      </c>
      <c r="AA130">
        <v>234</v>
      </c>
      <c r="AB130">
        <v>0.40600000000000003</v>
      </c>
      <c r="AC130">
        <v>85.3</v>
      </c>
      <c r="AD130">
        <v>0.80720899999999995</v>
      </c>
      <c r="AE130">
        <v>136</v>
      </c>
    </row>
    <row r="131" spans="1:31" x14ac:dyDescent="0.3">
      <c r="A131" t="s">
        <v>53</v>
      </c>
      <c r="B131">
        <v>51</v>
      </c>
      <c r="C131">
        <v>2018</v>
      </c>
      <c r="D131">
        <v>1315622</v>
      </c>
      <c r="E131">
        <v>377622016.37502491</v>
      </c>
      <c r="F131">
        <v>287029.2655299356</v>
      </c>
      <c r="G131">
        <v>275245.68147262029</v>
      </c>
      <c r="H131">
        <v>685</v>
      </c>
      <c r="I131">
        <v>1.24</v>
      </c>
      <c r="J131">
        <v>21.192199960732669</v>
      </c>
      <c r="K131">
        <v>1.1693562568560452E-3</v>
      </c>
      <c r="L131">
        <v>0.19036283793714584</v>
      </c>
      <c r="M131">
        <v>25</v>
      </c>
      <c r="N131">
        <v>71.900000000000006</v>
      </c>
      <c r="O131">
        <v>253</v>
      </c>
      <c r="P131">
        <v>0.316</v>
      </c>
      <c r="Q131">
        <v>80.2</v>
      </c>
      <c r="R131">
        <v>0.77815799999999991</v>
      </c>
      <c r="S131">
        <v>142</v>
      </c>
      <c r="T131">
        <v>673</v>
      </c>
      <c r="U131">
        <v>1.45</v>
      </c>
      <c r="V131">
        <v>19.158383327634134</v>
      </c>
      <c r="W131">
        <v>1.4575831854204094E-3</v>
      </c>
      <c r="X131">
        <v>0.19816686326291111</v>
      </c>
      <c r="Y131">
        <v>22.238</v>
      </c>
      <c r="Z131">
        <v>71.900000000000006</v>
      </c>
      <c r="AA131">
        <v>253</v>
      </c>
      <c r="AB131">
        <v>0.318</v>
      </c>
      <c r="AC131">
        <v>80.099999999999994</v>
      </c>
      <c r="AD131">
        <v>0.79955699999999996</v>
      </c>
      <c r="AE131">
        <v>96</v>
      </c>
    </row>
    <row r="132" spans="1:31" x14ac:dyDescent="0.3">
      <c r="A132" t="s">
        <v>54</v>
      </c>
      <c r="B132">
        <v>52</v>
      </c>
      <c r="C132">
        <v>2018</v>
      </c>
      <c r="D132">
        <v>3210539</v>
      </c>
      <c r="E132">
        <v>1378561361.8056569</v>
      </c>
      <c r="F132">
        <v>429386.26872486423</v>
      </c>
      <c r="G132">
        <v>427518.93644006405</v>
      </c>
      <c r="H132">
        <v>1714</v>
      </c>
      <c r="I132">
        <v>0.86</v>
      </c>
      <c r="J132">
        <v>16.301394960391157</v>
      </c>
      <c r="K132">
        <v>0.19348874215647177</v>
      </c>
      <c r="L132">
        <v>0.20551191973506425</v>
      </c>
      <c r="M132">
        <v>17.600000000000001</v>
      </c>
      <c r="N132">
        <v>81.8</v>
      </c>
      <c r="O132">
        <v>304</v>
      </c>
      <c r="P132">
        <v>0.20199999999999999</v>
      </c>
      <c r="Q132">
        <v>73.400000000000006</v>
      </c>
      <c r="R132">
        <v>0.42747000000000002</v>
      </c>
      <c r="S132">
        <v>416</v>
      </c>
      <c r="T132">
        <v>1720</v>
      </c>
      <c r="U132">
        <v>0.98</v>
      </c>
      <c r="V132">
        <v>17.911886129916535</v>
      </c>
      <c r="W132">
        <v>0.15359003615957575</v>
      </c>
      <c r="X132">
        <v>0.20902193583259379</v>
      </c>
      <c r="Y132">
        <v>8.2810000000000006</v>
      </c>
      <c r="Z132">
        <v>77.599999999999994</v>
      </c>
      <c r="AA132">
        <v>313</v>
      </c>
      <c r="AB132">
        <v>0.20100000000000001</v>
      </c>
      <c r="AC132">
        <v>73.5</v>
      </c>
      <c r="AD132">
        <v>0.45321800000000001</v>
      </c>
      <c r="AE132">
        <v>448</v>
      </c>
    </row>
    <row r="133" spans="1:31" x14ac:dyDescent="0.3">
      <c r="A133" t="s">
        <v>55</v>
      </c>
      <c r="B133">
        <v>53</v>
      </c>
      <c r="C133">
        <v>2018</v>
      </c>
      <c r="D133">
        <v>2498661</v>
      </c>
      <c r="E133">
        <v>727380608.99467754</v>
      </c>
      <c r="F133">
        <v>291108.16112897167</v>
      </c>
      <c r="G133">
        <v>285189.3358396219</v>
      </c>
      <c r="H133">
        <v>1197</v>
      </c>
      <c r="I133">
        <v>0.57999999999999996</v>
      </c>
      <c r="J133">
        <v>20.012454147415237</v>
      </c>
      <c r="K133">
        <v>3.5418048983260675E-2</v>
      </c>
      <c r="L133">
        <v>0.19077133608353533</v>
      </c>
      <c r="M133">
        <v>18.3</v>
      </c>
      <c r="N133">
        <v>73.3</v>
      </c>
      <c r="O133">
        <v>306</v>
      </c>
      <c r="P133">
        <v>0.23399999999999999</v>
      </c>
      <c r="Q133">
        <v>98.8</v>
      </c>
      <c r="R133">
        <v>0.63401099999999999</v>
      </c>
      <c r="S133">
        <v>214</v>
      </c>
      <c r="T133">
        <v>1200</v>
      </c>
      <c r="U133">
        <v>0.61</v>
      </c>
      <c r="V133">
        <v>19.914165979830614</v>
      </c>
      <c r="W133">
        <v>2.4670467369386658E-2</v>
      </c>
      <c r="X133">
        <v>0.18917018994627624</v>
      </c>
      <c r="Y133">
        <v>13.06955</v>
      </c>
      <c r="Z133">
        <v>74.599999999999994</v>
      </c>
      <c r="AA133">
        <v>309</v>
      </c>
      <c r="AB133">
        <v>0.23699999999999999</v>
      </c>
      <c r="AC133">
        <v>99.2</v>
      </c>
      <c r="AD133">
        <v>0.63519599999999998</v>
      </c>
      <c r="AE133">
        <v>177</v>
      </c>
    </row>
    <row r="134" spans="1:31" x14ac:dyDescent="0.3">
      <c r="A134" t="s">
        <v>56</v>
      </c>
      <c r="B134">
        <v>54</v>
      </c>
      <c r="C134">
        <v>2018</v>
      </c>
      <c r="D134">
        <v>1234009</v>
      </c>
      <c r="E134">
        <v>373254668.39168626</v>
      </c>
      <c r="F134">
        <v>302473.21404599666</v>
      </c>
      <c r="G134">
        <v>299379.78638928791</v>
      </c>
      <c r="H134">
        <v>626</v>
      </c>
      <c r="I134">
        <v>3.13</v>
      </c>
      <c r="J134">
        <v>21.445293132172356</v>
      </c>
      <c r="K134">
        <v>1.1708081645157678E-2</v>
      </c>
      <c r="L134">
        <v>0.23665932260109748</v>
      </c>
      <c r="M134">
        <v>15.6</v>
      </c>
      <c r="N134">
        <v>70.5</v>
      </c>
      <c r="O134">
        <v>293</v>
      </c>
      <c r="P134">
        <v>0.24100000000000002</v>
      </c>
      <c r="Q134">
        <v>80.5</v>
      </c>
      <c r="R134">
        <v>0.72430499999999998</v>
      </c>
      <c r="S134">
        <v>112</v>
      </c>
      <c r="T134">
        <v>641</v>
      </c>
      <c r="U134">
        <v>3.65</v>
      </c>
      <c r="V134">
        <v>22.435273361454684</v>
      </c>
      <c r="W134">
        <v>9.9599223861937466E-3</v>
      </c>
      <c r="X134">
        <v>0.24992079862835095</v>
      </c>
      <c r="Y134">
        <v>7.7325000000000008</v>
      </c>
      <c r="Z134">
        <v>64</v>
      </c>
      <c r="AA134">
        <v>296</v>
      </c>
      <c r="AB134">
        <v>0.245</v>
      </c>
      <c r="AC134">
        <v>82.5</v>
      </c>
      <c r="AD134">
        <v>0.71605799999999997</v>
      </c>
      <c r="AE134">
        <v>175</v>
      </c>
    </row>
    <row r="135" spans="1:31" x14ac:dyDescent="0.3">
      <c r="A135" t="s">
        <v>57</v>
      </c>
      <c r="B135">
        <v>55</v>
      </c>
      <c r="C135">
        <v>2018</v>
      </c>
      <c r="D135">
        <v>817465</v>
      </c>
      <c r="E135">
        <v>207451815.95919871</v>
      </c>
      <c r="F135">
        <v>253774.55421235002</v>
      </c>
      <c r="G135">
        <v>246510.53911647759</v>
      </c>
      <c r="H135">
        <v>384</v>
      </c>
      <c r="I135">
        <v>0.16</v>
      </c>
      <c r="J135">
        <v>12.593676698212672</v>
      </c>
      <c r="K135">
        <v>9.0168230766504587E-3</v>
      </c>
      <c r="L135">
        <v>0.20789428442202409</v>
      </c>
      <c r="M135">
        <v>21.1</v>
      </c>
      <c r="N135">
        <v>66.900000000000006</v>
      </c>
      <c r="O135">
        <v>199</v>
      </c>
      <c r="P135">
        <v>0.36899999999999999</v>
      </c>
      <c r="Q135">
        <v>89.2</v>
      </c>
      <c r="R135">
        <v>0.57272000000000001</v>
      </c>
      <c r="S135">
        <v>52</v>
      </c>
      <c r="T135">
        <v>403</v>
      </c>
      <c r="U135">
        <v>0.17</v>
      </c>
      <c r="V135">
        <v>10.882290443863981</v>
      </c>
      <c r="W135">
        <v>8.4355222579402672E-3</v>
      </c>
      <c r="X135">
        <v>0.20830185747822827</v>
      </c>
      <c r="Y135">
        <v>11.265700000000001</v>
      </c>
      <c r="Z135">
        <v>67</v>
      </c>
      <c r="AA135">
        <v>207</v>
      </c>
      <c r="AB135">
        <v>0.373</v>
      </c>
      <c r="AC135">
        <v>89.3</v>
      </c>
      <c r="AD135">
        <v>0.573384</v>
      </c>
      <c r="AE135">
        <v>53</v>
      </c>
    </row>
    <row r="136" spans="1:31" x14ac:dyDescent="0.3">
      <c r="A136" t="s">
        <v>58</v>
      </c>
      <c r="B136">
        <v>56</v>
      </c>
      <c r="C136">
        <v>2018</v>
      </c>
      <c r="D136">
        <v>4319999</v>
      </c>
      <c r="E136">
        <v>2202288769.2101378</v>
      </c>
      <c r="F136">
        <v>509789.18495354697</v>
      </c>
      <c r="G136">
        <v>497813.54155255231</v>
      </c>
      <c r="H136">
        <v>2149</v>
      </c>
      <c r="I136">
        <v>1.24</v>
      </c>
      <c r="J136">
        <v>15.623372367762967</v>
      </c>
      <c r="K136">
        <v>1.8274670834650161E-2</v>
      </c>
      <c r="L136">
        <v>0.32215383725710894</v>
      </c>
      <c r="M136">
        <v>27.1</v>
      </c>
      <c r="N136">
        <v>74</v>
      </c>
      <c r="O136">
        <v>278</v>
      </c>
      <c r="P136">
        <v>0.14599999999999999</v>
      </c>
      <c r="Q136">
        <v>84.9</v>
      </c>
      <c r="R136">
        <v>0.77810599999999996</v>
      </c>
      <c r="S136">
        <v>493</v>
      </c>
      <c r="T136">
        <v>2179</v>
      </c>
      <c r="U136">
        <v>1.42</v>
      </c>
      <c r="V136">
        <v>14.167180240457512</v>
      </c>
      <c r="W136">
        <v>1.4742358834213149E-2</v>
      </c>
      <c r="X136">
        <v>0.29290656744390597</v>
      </c>
      <c r="Y136">
        <v>19.863600000000002</v>
      </c>
      <c r="Z136">
        <v>71.599999999999994</v>
      </c>
      <c r="AA136">
        <v>289</v>
      </c>
      <c r="AB136">
        <v>0.14800000000000002</v>
      </c>
      <c r="AC136">
        <v>85.2</v>
      </c>
      <c r="AD136">
        <v>0.77725999999999995</v>
      </c>
      <c r="AE136">
        <v>472</v>
      </c>
    </row>
    <row r="137" spans="1:31" x14ac:dyDescent="0.3">
      <c r="A137" t="s">
        <v>59</v>
      </c>
      <c r="B137">
        <v>57</v>
      </c>
      <c r="C137">
        <v>2018</v>
      </c>
      <c r="D137">
        <v>3721567</v>
      </c>
      <c r="E137">
        <v>6786194250.8507872</v>
      </c>
      <c r="F137">
        <v>1823477.6509064024</v>
      </c>
      <c r="G137">
        <v>1720509.9979463508</v>
      </c>
      <c r="H137">
        <v>1958</v>
      </c>
      <c r="I137">
        <v>0.19</v>
      </c>
      <c r="J137">
        <v>25.981473010540835</v>
      </c>
      <c r="K137">
        <v>0.63066129060851128</v>
      </c>
      <c r="L137">
        <v>5.4257480530647037E-2</v>
      </c>
      <c r="M137">
        <v>17.5</v>
      </c>
      <c r="N137">
        <v>86.5</v>
      </c>
      <c r="O137">
        <v>216</v>
      </c>
      <c r="P137">
        <v>0.19699999999999998</v>
      </c>
      <c r="Q137">
        <v>72.3</v>
      </c>
      <c r="R137">
        <v>0.77464699999999997</v>
      </c>
      <c r="S137">
        <v>191</v>
      </c>
      <c r="T137">
        <v>1948</v>
      </c>
      <c r="U137">
        <v>0.23</v>
      </c>
      <c r="V137">
        <v>32.282912264274913</v>
      </c>
      <c r="W137">
        <v>0.56570139219910365</v>
      </c>
      <c r="X137">
        <v>4.3160421006525257E-2</v>
      </c>
      <c r="Y137">
        <v>12.4199</v>
      </c>
      <c r="Z137">
        <v>85.3</v>
      </c>
      <c r="AA137">
        <v>227</v>
      </c>
      <c r="AB137">
        <v>0.19899999999999998</v>
      </c>
      <c r="AC137">
        <v>72.8</v>
      </c>
      <c r="AD137">
        <v>0.76841999999999999</v>
      </c>
      <c r="AE137">
        <v>245</v>
      </c>
    </row>
    <row r="138" spans="1:31" x14ac:dyDescent="0.3">
      <c r="A138" t="s">
        <v>60</v>
      </c>
      <c r="B138">
        <v>58</v>
      </c>
      <c r="C138">
        <v>2018</v>
      </c>
      <c r="D138">
        <v>3486357</v>
      </c>
      <c r="E138">
        <v>1373584921.0933797</v>
      </c>
      <c r="F138">
        <v>393988.60216936469</v>
      </c>
      <c r="G138">
        <v>387754.91163275763</v>
      </c>
      <c r="H138">
        <v>1875</v>
      </c>
      <c r="I138">
        <v>1.41</v>
      </c>
      <c r="J138">
        <v>16.76125134044301</v>
      </c>
      <c r="K138">
        <v>2.4460260818429055E-2</v>
      </c>
      <c r="L138">
        <v>0.34124576396255113</v>
      </c>
      <c r="M138">
        <v>25.8</v>
      </c>
      <c r="N138">
        <v>75.3</v>
      </c>
      <c r="O138">
        <v>266</v>
      </c>
      <c r="P138">
        <v>0.17300000000000001</v>
      </c>
      <c r="Q138">
        <v>74.099999999999994</v>
      </c>
      <c r="R138">
        <v>0.78383199999999997</v>
      </c>
      <c r="S138">
        <v>267</v>
      </c>
      <c r="T138">
        <v>1863</v>
      </c>
      <c r="U138">
        <v>1.58</v>
      </c>
      <c r="V138">
        <v>14.046939768248681</v>
      </c>
      <c r="W138">
        <v>2.0962616284765253E-2</v>
      </c>
      <c r="X138">
        <v>0.33835191594705355</v>
      </c>
      <c r="Y138">
        <v>17.415900000000001</v>
      </c>
      <c r="Z138">
        <v>74.3</v>
      </c>
      <c r="AA138">
        <v>278</v>
      </c>
      <c r="AB138">
        <v>0.17300000000000001</v>
      </c>
      <c r="AC138">
        <v>74.900000000000006</v>
      </c>
      <c r="AD138">
        <v>0.83122399999999996</v>
      </c>
      <c r="AE138">
        <v>258</v>
      </c>
    </row>
    <row r="139" spans="1:31" x14ac:dyDescent="0.3">
      <c r="A139" t="s">
        <v>61</v>
      </c>
      <c r="B139">
        <v>59</v>
      </c>
      <c r="C139">
        <v>2018</v>
      </c>
      <c r="D139">
        <v>211019</v>
      </c>
      <c r="E139">
        <v>48608119.608893543</v>
      </c>
      <c r="F139">
        <v>230349.49274185521</v>
      </c>
      <c r="G139">
        <v>220373.17776508996</v>
      </c>
      <c r="H139">
        <v>96</v>
      </c>
      <c r="I139">
        <v>0.18</v>
      </c>
      <c r="J139">
        <v>27.341605418221764</v>
      </c>
      <c r="K139">
        <v>9.2831542981227887E-3</v>
      </c>
      <c r="L139">
        <v>4.192097938538715E-2</v>
      </c>
      <c r="M139">
        <v>10.6</v>
      </c>
      <c r="N139">
        <v>84.4</v>
      </c>
      <c r="O139">
        <v>127</v>
      </c>
      <c r="P139">
        <v>0.69499999999999995</v>
      </c>
      <c r="Q139">
        <v>77.3</v>
      </c>
      <c r="R139">
        <v>0.73328000000000004</v>
      </c>
      <c r="S139">
        <v>1</v>
      </c>
      <c r="T139">
        <v>99</v>
      </c>
      <c r="U139">
        <v>0.19</v>
      </c>
      <c r="V139">
        <v>25.715556271584134</v>
      </c>
      <c r="W139">
        <v>1.149227525603232E-2</v>
      </c>
      <c r="X139">
        <v>4.462728785227258E-2</v>
      </c>
      <c r="Y139">
        <v>13.816649999999999</v>
      </c>
      <c r="Z139">
        <v>76.400000000000006</v>
      </c>
      <c r="AA139">
        <v>135</v>
      </c>
      <c r="AB139">
        <v>0.69799999999999995</v>
      </c>
      <c r="AC139">
        <v>75.2</v>
      </c>
      <c r="AD139">
        <v>0.7386060000000001</v>
      </c>
      <c r="AE139">
        <v>6</v>
      </c>
    </row>
    <row r="140" spans="1:31" x14ac:dyDescent="0.3">
      <c r="A140" t="s">
        <v>62</v>
      </c>
      <c r="B140">
        <v>60</v>
      </c>
      <c r="C140">
        <v>2018</v>
      </c>
      <c r="D140">
        <v>325396</v>
      </c>
      <c r="E140">
        <v>59193217.196928017</v>
      </c>
      <c r="F140">
        <v>181911.32403879586</v>
      </c>
      <c r="G140">
        <v>183460.96535593894</v>
      </c>
      <c r="H140">
        <v>127</v>
      </c>
      <c r="I140">
        <v>0.42</v>
      </c>
      <c r="J140">
        <v>17.768501226900611</v>
      </c>
      <c r="K140">
        <v>0.23263786386835431</v>
      </c>
      <c r="L140">
        <v>5.7380563248143508E-3</v>
      </c>
      <c r="M140">
        <v>4.8</v>
      </c>
      <c r="N140">
        <v>87.4</v>
      </c>
      <c r="O140">
        <v>154</v>
      </c>
      <c r="P140">
        <v>0.45500000000000002</v>
      </c>
      <c r="Q140">
        <v>112.3</v>
      </c>
      <c r="R140">
        <v>0.41443600000000003</v>
      </c>
      <c r="S140">
        <v>2</v>
      </c>
      <c r="T140">
        <v>127</v>
      </c>
      <c r="U140">
        <v>0.4</v>
      </c>
      <c r="V140">
        <v>15.357564472953877</v>
      </c>
      <c r="W140">
        <v>0.21932113446668938</v>
      </c>
      <c r="X140">
        <v>7.8615898450793975E-3</v>
      </c>
      <c r="Y140">
        <v>2.4151500000000001</v>
      </c>
      <c r="Z140">
        <v>86.2</v>
      </c>
      <c r="AA140">
        <v>144</v>
      </c>
      <c r="AB140">
        <v>0.45600000000000002</v>
      </c>
      <c r="AC140">
        <v>112.9</v>
      </c>
      <c r="AD140">
        <v>0.41877699999999995</v>
      </c>
      <c r="AE140">
        <v>0</v>
      </c>
    </row>
    <row r="141" spans="1:31" x14ac:dyDescent="0.3">
      <c r="A141" t="s">
        <v>63</v>
      </c>
      <c r="B141">
        <v>61</v>
      </c>
      <c r="C141">
        <v>2018</v>
      </c>
      <c r="D141">
        <v>540117</v>
      </c>
      <c r="E141">
        <v>213009392.77925584</v>
      </c>
      <c r="F141">
        <v>394376.39026221324</v>
      </c>
      <c r="G141">
        <v>384866.6885362342</v>
      </c>
      <c r="H141">
        <v>256</v>
      </c>
      <c r="I141">
        <v>0.04</v>
      </c>
      <c r="J141">
        <v>14.1434469844364</v>
      </c>
      <c r="K141">
        <v>0.16371060019341774</v>
      </c>
      <c r="L141">
        <v>0.18732014515325879</v>
      </c>
      <c r="M141">
        <v>11.4</v>
      </c>
      <c r="N141">
        <v>66.900000000000006</v>
      </c>
      <c r="O141">
        <v>163</v>
      </c>
      <c r="P141">
        <v>0.315</v>
      </c>
      <c r="Q141">
        <v>69.900000000000006</v>
      </c>
      <c r="R141">
        <v>0.75116299999999991</v>
      </c>
      <c r="S141">
        <v>13</v>
      </c>
      <c r="T141">
        <v>259</v>
      </c>
      <c r="U141">
        <v>0.04</v>
      </c>
      <c r="V141">
        <v>10.929563544816281</v>
      </c>
      <c r="W141">
        <v>0.11862305084119429</v>
      </c>
      <c r="X141">
        <v>0.19272360141144868</v>
      </c>
      <c r="Y141">
        <v>7.3104000000000005</v>
      </c>
      <c r="Z141">
        <v>70.7</v>
      </c>
      <c r="AA141">
        <v>159</v>
      </c>
      <c r="AB141">
        <v>0.316</v>
      </c>
      <c r="AC141">
        <v>71.3</v>
      </c>
      <c r="AD141">
        <v>0.74890800000000002</v>
      </c>
      <c r="AE141">
        <v>13</v>
      </c>
    </row>
    <row r="142" spans="1:31" x14ac:dyDescent="0.3">
      <c r="A142" t="s">
        <v>64</v>
      </c>
      <c r="B142">
        <v>62</v>
      </c>
      <c r="C142">
        <v>2018</v>
      </c>
      <c r="D142">
        <v>2263889</v>
      </c>
      <c r="E142">
        <v>547064410.7178036</v>
      </c>
      <c r="F142">
        <v>241648.07140182384</v>
      </c>
      <c r="G142">
        <v>234023.86911650171</v>
      </c>
      <c r="H142">
        <v>1156</v>
      </c>
      <c r="I142">
        <v>0.31</v>
      </c>
      <c r="J142">
        <v>18.482649909744104</v>
      </c>
      <c r="K142">
        <v>5.5421088658538266E-3</v>
      </c>
      <c r="L142">
        <v>0.17768346487669504</v>
      </c>
      <c r="M142">
        <v>20</v>
      </c>
      <c r="N142">
        <v>73.400000000000006</v>
      </c>
      <c r="O142">
        <v>216</v>
      </c>
      <c r="P142">
        <v>0.42799999999999999</v>
      </c>
      <c r="Q142">
        <v>95.4</v>
      </c>
      <c r="R142">
        <v>0.65729799999999994</v>
      </c>
      <c r="S142">
        <v>141</v>
      </c>
      <c r="T142">
        <v>1132</v>
      </c>
      <c r="U142">
        <v>0.32</v>
      </c>
      <c r="V142">
        <v>16.109209375338114</v>
      </c>
      <c r="W142">
        <v>8.52555893457407E-3</v>
      </c>
      <c r="X142">
        <v>0.18435927119165482</v>
      </c>
      <c r="Y142">
        <v>14.57935</v>
      </c>
      <c r="Z142">
        <v>69.599999999999994</v>
      </c>
      <c r="AA142">
        <v>218</v>
      </c>
      <c r="AB142">
        <v>0.43099999999999999</v>
      </c>
      <c r="AC142">
        <v>97.7</v>
      </c>
      <c r="AD142">
        <v>0.66766000000000003</v>
      </c>
      <c r="AE142">
        <v>140</v>
      </c>
    </row>
    <row r="143" spans="1:31" x14ac:dyDescent="0.3">
      <c r="A143" t="s">
        <v>65</v>
      </c>
      <c r="B143">
        <v>63</v>
      </c>
      <c r="C143">
        <v>2018</v>
      </c>
      <c r="D143">
        <v>2880100</v>
      </c>
      <c r="E143">
        <v>1943090327.864413</v>
      </c>
      <c r="F143">
        <v>674660.71590028575</v>
      </c>
      <c r="G143">
        <v>653684.41664911504</v>
      </c>
      <c r="H143">
        <v>1495</v>
      </c>
      <c r="I143">
        <v>0.95</v>
      </c>
      <c r="J143">
        <v>17.761027255964933</v>
      </c>
      <c r="K143">
        <v>0.24613721941754715</v>
      </c>
      <c r="L143">
        <v>0.30605134854347171</v>
      </c>
      <c r="M143">
        <v>16.399999999999999</v>
      </c>
      <c r="N143">
        <v>72</v>
      </c>
      <c r="O143">
        <v>257</v>
      </c>
      <c r="P143">
        <v>0.21199999999999999</v>
      </c>
      <c r="Q143">
        <v>80.8</v>
      </c>
      <c r="R143">
        <v>0.84298299999999993</v>
      </c>
      <c r="S143">
        <v>456</v>
      </c>
      <c r="T143">
        <v>1497</v>
      </c>
      <c r="U143">
        <v>0.82</v>
      </c>
      <c r="V143">
        <v>21.288972406446259</v>
      </c>
      <c r="W143">
        <v>0.20293842287607949</v>
      </c>
      <c r="X143">
        <v>0.29748960239592875</v>
      </c>
      <c r="Y143">
        <v>12.647500000000001</v>
      </c>
      <c r="Z143">
        <v>72.7</v>
      </c>
      <c r="AA143">
        <v>267</v>
      </c>
      <c r="AB143">
        <v>0.215</v>
      </c>
      <c r="AC143">
        <v>81.900000000000006</v>
      </c>
      <c r="AD143">
        <v>0.84492500000000004</v>
      </c>
      <c r="AE143">
        <v>286</v>
      </c>
    </row>
    <row r="144" spans="1:31" x14ac:dyDescent="0.3">
      <c r="A144" t="s">
        <v>66</v>
      </c>
      <c r="B144">
        <v>64</v>
      </c>
      <c r="C144">
        <v>2018</v>
      </c>
      <c r="D144">
        <v>2405290</v>
      </c>
      <c r="E144">
        <v>1201892494.6782808</v>
      </c>
      <c r="F144">
        <v>499687.14569897216</v>
      </c>
      <c r="G144">
        <v>486798.40803529863</v>
      </c>
      <c r="H144">
        <v>1184</v>
      </c>
      <c r="I144">
        <v>0.33</v>
      </c>
      <c r="J144">
        <v>21.8270649844623</v>
      </c>
      <c r="K144">
        <v>0.30126965379615928</v>
      </c>
      <c r="L144">
        <v>0.10362024125248893</v>
      </c>
      <c r="M144">
        <v>15.9</v>
      </c>
      <c r="N144">
        <v>73.5</v>
      </c>
      <c r="O144">
        <v>285</v>
      </c>
      <c r="P144">
        <v>0.21899999999999997</v>
      </c>
      <c r="Q144">
        <v>97.9</v>
      </c>
      <c r="R144">
        <v>0.78375600000000001</v>
      </c>
      <c r="S144">
        <v>155</v>
      </c>
      <c r="T144">
        <v>1213</v>
      </c>
      <c r="U144">
        <v>0.33</v>
      </c>
      <c r="V144">
        <v>21.289609170994797</v>
      </c>
      <c r="W144">
        <v>0.25695746486785676</v>
      </c>
      <c r="X144">
        <v>0.11484062777239959</v>
      </c>
      <c r="Y144">
        <v>10.2895</v>
      </c>
      <c r="Z144">
        <v>69.8</v>
      </c>
      <c r="AA144">
        <v>289</v>
      </c>
      <c r="AB144">
        <v>0.217</v>
      </c>
      <c r="AC144">
        <v>103.6</v>
      </c>
      <c r="AD144">
        <v>0.77253200000000011</v>
      </c>
      <c r="AE144">
        <v>199</v>
      </c>
    </row>
    <row r="145" spans="1:31" x14ac:dyDescent="0.3">
      <c r="A145" t="s">
        <v>67</v>
      </c>
      <c r="B145">
        <v>65</v>
      </c>
      <c r="C145">
        <v>2018</v>
      </c>
      <c r="D145">
        <v>2676139</v>
      </c>
      <c r="E145">
        <v>940061712.0353595</v>
      </c>
      <c r="F145">
        <v>351275.36799671449</v>
      </c>
      <c r="G145">
        <v>342368.99232384207</v>
      </c>
      <c r="H145">
        <v>1319</v>
      </c>
      <c r="I145">
        <v>0.12</v>
      </c>
      <c r="J145">
        <v>19.635228314044777</v>
      </c>
      <c r="K145">
        <v>0.36008053344469571</v>
      </c>
      <c r="L145">
        <v>0.14588467370036107</v>
      </c>
      <c r="M145">
        <v>10.6</v>
      </c>
      <c r="N145">
        <v>70.5</v>
      </c>
      <c r="O145">
        <v>180</v>
      </c>
      <c r="P145">
        <v>0.13600000000000001</v>
      </c>
      <c r="Q145">
        <v>91.6</v>
      </c>
      <c r="R145">
        <v>0.83125600000000011</v>
      </c>
      <c r="S145">
        <v>172</v>
      </c>
      <c r="T145">
        <v>1339</v>
      </c>
      <c r="U145">
        <v>0.2</v>
      </c>
      <c r="V145">
        <v>19.605091263830303</v>
      </c>
      <c r="W145">
        <v>0.35166623214130371</v>
      </c>
      <c r="X145">
        <v>0.13899404693774209</v>
      </c>
      <c r="Y145">
        <v>9.4741999999999997</v>
      </c>
      <c r="Z145">
        <v>71.7</v>
      </c>
      <c r="AA145">
        <v>191</v>
      </c>
      <c r="AB145">
        <v>0.13800000000000001</v>
      </c>
      <c r="AC145">
        <v>90.8</v>
      </c>
      <c r="AD145">
        <v>0.8337699999999999</v>
      </c>
      <c r="AE145">
        <v>166</v>
      </c>
    </row>
    <row r="146" spans="1:31" x14ac:dyDescent="0.3">
      <c r="A146" t="s">
        <v>68</v>
      </c>
      <c r="B146">
        <v>66</v>
      </c>
      <c r="C146">
        <v>2018</v>
      </c>
      <c r="D146">
        <v>2802770</v>
      </c>
      <c r="E146">
        <v>1155908270.2529569</v>
      </c>
      <c r="F146">
        <v>412416.3845955811</v>
      </c>
      <c r="G146">
        <v>399735.10214172711</v>
      </c>
      <c r="H146">
        <v>1433</v>
      </c>
      <c r="I146">
        <v>1.82</v>
      </c>
      <c r="J146">
        <v>15.143584768372541</v>
      </c>
      <c r="K146">
        <v>3.8547283377669619E-2</v>
      </c>
      <c r="L146">
        <v>0.13013855474816718</v>
      </c>
      <c r="M146">
        <v>16.399999999999999</v>
      </c>
      <c r="N146">
        <v>76.3</v>
      </c>
      <c r="O146">
        <v>346</v>
      </c>
      <c r="P146">
        <v>0.20600000000000002</v>
      </c>
      <c r="Q146">
        <v>94.4</v>
      </c>
      <c r="R146">
        <v>0.70645999999999998</v>
      </c>
      <c r="S146">
        <v>459</v>
      </c>
      <c r="T146">
        <v>1433</v>
      </c>
      <c r="U146">
        <v>1.83</v>
      </c>
      <c r="V146">
        <v>14.887589501275134</v>
      </c>
      <c r="W146">
        <v>2.4706898275834905E-2</v>
      </c>
      <c r="X146">
        <v>0.1300184764649352</v>
      </c>
      <c r="Y146">
        <v>11.53295</v>
      </c>
      <c r="Z146">
        <v>72.7</v>
      </c>
      <c r="AA146">
        <v>362</v>
      </c>
      <c r="AB146">
        <v>0.20800000000000002</v>
      </c>
      <c r="AC146">
        <v>94.6</v>
      </c>
      <c r="AD146">
        <v>0.69942800000000005</v>
      </c>
      <c r="AE146">
        <v>468</v>
      </c>
    </row>
    <row r="147" spans="1:31" x14ac:dyDescent="0.3">
      <c r="A147" t="s">
        <v>69</v>
      </c>
      <c r="B147">
        <v>67</v>
      </c>
      <c r="C147">
        <v>2018</v>
      </c>
      <c r="D147">
        <v>1932800</v>
      </c>
      <c r="E147">
        <v>682096376.93295884</v>
      </c>
      <c r="F147">
        <v>352905.82415819477</v>
      </c>
      <c r="G147">
        <v>349714.87243725895</v>
      </c>
      <c r="H147">
        <v>1029</v>
      </c>
      <c r="I147">
        <v>0.79</v>
      </c>
      <c r="J147">
        <v>16.490808567801622</v>
      </c>
      <c r="K147">
        <v>3.7732290695145472E-3</v>
      </c>
      <c r="L147">
        <v>0.33429247378078292</v>
      </c>
      <c r="M147">
        <v>18.899999999999999</v>
      </c>
      <c r="N147">
        <v>74.5</v>
      </c>
      <c r="O147">
        <v>405</v>
      </c>
      <c r="P147">
        <v>0.26899999999999996</v>
      </c>
      <c r="Q147">
        <v>81.599999999999994</v>
      </c>
      <c r="R147">
        <v>0.583256</v>
      </c>
      <c r="S147">
        <v>216</v>
      </c>
      <c r="T147">
        <v>1034</v>
      </c>
      <c r="U147">
        <v>0.86</v>
      </c>
      <c r="V147">
        <v>14.099813996096991</v>
      </c>
      <c r="W147">
        <v>3.3695585973972306E-3</v>
      </c>
      <c r="X147">
        <v>0.34213865226340667</v>
      </c>
      <c r="Y147">
        <v>13.2296</v>
      </c>
      <c r="Z147">
        <v>77.2</v>
      </c>
      <c r="AA147">
        <v>411</v>
      </c>
      <c r="AB147">
        <v>0.27</v>
      </c>
      <c r="AC147">
        <v>79.8</v>
      </c>
      <c r="AD147">
        <v>0.58050400000000002</v>
      </c>
      <c r="AE147">
        <v>167</v>
      </c>
    </row>
    <row r="148" spans="1:31" x14ac:dyDescent="0.3">
      <c r="A148" t="s">
        <v>70</v>
      </c>
      <c r="B148">
        <v>68</v>
      </c>
      <c r="C148">
        <v>2018</v>
      </c>
      <c r="D148">
        <v>1074081</v>
      </c>
      <c r="E148">
        <v>523020411.55869126</v>
      </c>
      <c r="F148">
        <v>486946.89837981609</v>
      </c>
      <c r="G148">
        <v>480362.50298589363</v>
      </c>
      <c r="H148">
        <v>547</v>
      </c>
      <c r="I148">
        <v>2.67</v>
      </c>
      <c r="J148">
        <v>15.711636905797008</v>
      </c>
      <c r="K148">
        <v>0.3036983782982236</v>
      </c>
      <c r="L148">
        <v>0.10376108086438121</v>
      </c>
      <c r="M148">
        <v>24.5</v>
      </c>
      <c r="N148">
        <v>65.099999999999994</v>
      </c>
      <c r="O148">
        <v>548</v>
      </c>
      <c r="P148">
        <v>0.28100000000000003</v>
      </c>
      <c r="Q148">
        <v>100.2</v>
      </c>
      <c r="R148">
        <v>0.69128600000000007</v>
      </c>
      <c r="S148">
        <v>301</v>
      </c>
      <c r="T148">
        <v>533</v>
      </c>
      <c r="U148">
        <v>2.54</v>
      </c>
      <c r="V148">
        <v>17.760971576346709</v>
      </c>
      <c r="W148">
        <v>0.26333727582709826</v>
      </c>
      <c r="X148">
        <v>9.4984141745787537E-2</v>
      </c>
      <c r="Y148">
        <v>18.348299999999998</v>
      </c>
      <c r="Z148">
        <v>70</v>
      </c>
      <c r="AA148">
        <v>549</v>
      </c>
      <c r="AB148">
        <v>0.28100000000000003</v>
      </c>
      <c r="AC148">
        <v>102.9</v>
      </c>
      <c r="AD148">
        <v>0.68836699999999995</v>
      </c>
      <c r="AE148">
        <v>302</v>
      </c>
    </row>
    <row r="149" spans="1:31" x14ac:dyDescent="0.3">
      <c r="A149" t="s">
        <v>71</v>
      </c>
      <c r="B149">
        <v>69</v>
      </c>
      <c r="C149">
        <v>2018</v>
      </c>
      <c r="D149">
        <v>980413</v>
      </c>
      <c r="E149">
        <v>225769594.2019318</v>
      </c>
      <c r="F149">
        <v>230280.09033124999</v>
      </c>
      <c r="G149">
        <v>220800.02903707654</v>
      </c>
      <c r="H149">
        <v>455</v>
      </c>
      <c r="I149">
        <v>0.32</v>
      </c>
      <c r="J149">
        <v>18.766805528377056</v>
      </c>
      <c r="K149">
        <v>5.6054463413454561E-2</v>
      </c>
      <c r="L149">
        <v>8.0679901306839816E-2</v>
      </c>
      <c r="M149">
        <v>11.9</v>
      </c>
      <c r="N149">
        <v>78.599999999999994</v>
      </c>
      <c r="O149">
        <v>227</v>
      </c>
      <c r="P149">
        <v>0.40799999999999997</v>
      </c>
      <c r="Q149">
        <v>86.4</v>
      </c>
      <c r="R149">
        <v>0.62275599999999998</v>
      </c>
      <c r="S149">
        <v>32</v>
      </c>
      <c r="T149">
        <v>441</v>
      </c>
      <c r="U149">
        <v>0.39</v>
      </c>
      <c r="V149">
        <v>18.795592137104222</v>
      </c>
      <c r="W149">
        <v>4.6260204251372061E-2</v>
      </c>
      <c r="X149">
        <v>9.7684979764399132E-2</v>
      </c>
      <c r="Y149">
        <v>10.0692</v>
      </c>
      <c r="Z149">
        <v>77.5</v>
      </c>
      <c r="AA149">
        <v>253</v>
      </c>
      <c r="AB149">
        <v>0.40799999999999997</v>
      </c>
      <c r="AC149">
        <v>86.7</v>
      </c>
      <c r="AD149">
        <v>0.62351299999999998</v>
      </c>
      <c r="AE149">
        <v>41</v>
      </c>
    </row>
    <row r="150" spans="1:31" x14ac:dyDescent="0.3">
      <c r="A150" t="s">
        <v>72</v>
      </c>
      <c r="B150">
        <v>70</v>
      </c>
      <c r="C150">
        <v>2018</v>
      </c>
      <c r="D150">
        <v>969732</v>
      </c>
      <c r="E150">
        <v>931459793.71498334</v>
      </c>
      <c r="F150">
        <v>960533.21300625673</v>
      </c>
      <c r="G150">
        <v>926156.67132963671</v>
      </c>
      <c r="H150">
        <v>500</v>
      </c>
      <c r="I150">
        <v>0.26</v>
      </c>
      <c r="J150">
        <v>35.81671659826938</v>
      </c>
      <c r="K150">
        <v>0.50936944615925805</v>
      </c>
      <c r="L150">
        <v>1.0145643386029838E-2</v>
      </c>
      <c r="M150">
        <v>19.7</v>
      </c>
      <c r="N150">
        <v>78.8</v>
      </c>
      <c r="O150">
        <v>251</v>
      </c>
      <c r="P150">
        <v>0.34100000000000003</v>
      </c>
      <c r="Q150">
        <v>96.3</v>
      </c>
      <c r="R150">
        <v>0.39689300000000005</v>
      </c>
      <c r="S150">
        <v>70</v>
      </c>
      <c r="T150">
        <v>499</v>
      </c>
      <c r="U150">
        <v>0.27</v>
      </c>
      <c r="V150">
        <v>41.059221599830835</v>
      </c>
      <c r="W150">
        <v>0.46995110910738719</v>
      </c>
      <c r="X150">
        <v>1.0603632724308035E-2</v>
      </c>
      <c r="Y150">
        <v>12.744649999999998</v>
      </c>
      <c r="Z150">
        <v>81.099999999999994</v>
      </c>
      <c r="AA150">
        <v>248</v>
      </c>
      <c r="AB150">
        <v>0.34299999999999997</v>
      </c>
      <c r="AC150">
        <v>98.3</v>
      </c>
      <c r="AD150">
        <v>0.39722999999999997</v>
      </c>
      <c r="AE150">
        <v>59</v>
      </c>
    </row>
    <row r="151" spans="1:31" x14ac:dyDescent="0.3">
      <c r="A151" t="s">
        <v>73</v>
      </c>
      <c r="B151">
        <v>71</v>
      </c>
      <c r="C151">
        <v>2018</v>
      </c>
      <c r="D151">
        <v>1040538</v>
      </c>
      <c r="E151">
        <v>293450932.9001621</v>
      </c>
      <c r="F151">
        <v>282018.46823485743</v>
      </c>
      <c r="G151">
        <v>276814.84435039142</v>
      </c>
      <c r="H151">
        <v>532</v>
      </c>
      <c r="I151">
        <v>0.12</v>
      </c>
      <c r="J151">
        <v>26.486526115756607</v>
      </c>
      <c r="K151">
        <v>0.14461536527174065</v>
      </c>
      <c r="L151">
        <v>2.5789563093135785E-2</v>
      </c>
      <c r="M151">
        <v>8.1999999999999993</v>
      </c>
      <c r="N151">
        <v>65.099999999999994</v>
      </c>
      <c r="O151">
        <v>217</v>
      </c>
      <c r="P151">
        <v>0.315</v>
      </c>
      <c r="Q151">
        <v>101.7</v>
      </c>
      <c r="R151">
        <v>0.67854200000000009</v>
      </c>
      <c r="S151">
        <v>15</v>
      </c>
      <c r="T151">
        <v>535</v>
      </c>
      <c r="U151">
        <v>0.13</v>
      </c>
      <c r="V151">
        <v>31.417335162012609</v>
      </c>
      <c r="W151">
        <v>0.1386731486890028</v>
      </c>
      <c r="X151">
        <v>3.2471570310102497E-2</v>
      </c>
      <c r="Y151">
        <v>6.6969000000000003</v>
      </c>
      <c r="Z151">
        <v>67.900000000000006</v>
      </c>
      <c r="AA151">
        <v>218</v>
      </c>
      <c r="AB151">
        <v>0.317</v>
      </c>
      <c r="AC151">
        <v>101.5</v>
      </c>
      <c r="AD151">
        <v>0.68525899999999995</v>
      </c>
      <c r="AE151">
        <v>24</v>
      </c>
    </row>
    <row r="152" spans="1:31" x14ac:dyDescent="0.3">
      <c r="A152" t="s">
        <v>74</v>
      </c>
      <c r="B152">
        <v>72</v>
      </c>
      <c r="C152">
        <v>2018</v>
      </c>
      <c r="D152">
        <v>301213</v>
      </c>
      <c r="E152">
        <v>241948248.28200677</v>
      </c>
      <c r="F152">
        <v>803246.36812490411</v>
      </c>
      <c r="G152">
        <v>747609.07150781772</v>
      </c>
      <c r="H152">
        <v>179</v>
      </c>
      <c r="I152">
        <v>0.53</v>
      </c>
      <c r="J152">
        <v>15.314887671085039</v>
      </c>
      <c r="K152">
        <v>5.0665149046081506E-2</v>
      </c>
      <c r="L152">
        <v>0.11844978967030614</v>
      </c>
      <c r="M152">
        <v>25</v>
      </c>
      <c r="N152">
        <v>82.2</v>
      </c>
      <c r="O152">
        <v>155</v>
      </c>
      <c r="P152">
        <v>0.222</v>
      </c>
      <c r="Q152">
        <v>115</v>
      </c>
      <c r="R152">
        <v>0.94506400000000002</v>
      </c>
      <c r="S152">
        <v>5</v>
      </c>
      <c r="T152">
        <v>180</v>
      </c>
      <c r="U152">
        <v>0.53</v>
      </c>
      <c r="V152">
        <v>17.095828848318252</v>
      </c>
      <c r="W152">
        <v>5.4630824816455835E-2</v>
      </c>
      <c r="X152">
        <v>9.3882011704139789E-2</v>
      </c>
      <c r="Y152">
        <v>21.955249999999999</v>
      </c>
      <c r="Z152">
        <v>75.8</v>
      </c>
      <c r="AA152">
        <v>160</v>
      </c>
      <c r="AB152">
        <v>0.222</v>
      </c>
      <c r="AC152">
        <v>123.4</v>
      </c>
      <c r="AD152">
        <v>0.941079</v>
      </c>
      <c r="AE152">
        <v>10</v>
      </c>
    </row>
    <row r="153" spans="1:31" x14ac:dyDescent="0.3">
      <c r="A153" t="s">
        <v>75</v>
      </c>
      <c r="B153">
        <v>73</v>
      </c>
      <c r="C153">
        <v>2018</v>
      </c>
      <c r="D153">
        <v>1892360</v>
      </c>
      <c r="E153">
        <v>893156358.53602982</v>
      </c>
      <c r="F153">
        <v>471980.15099454112</v>
      </c>
      <c r="G153">
        <v>460433.20972979593</v>
      </c>
      <c r="H153">
        <v>1040</v>
      </c>
      <c r="I153">
        <v>0.83</v>
      </c>
      <c r="J153">
        <v>14.968977152627508</v>
      </c>
      <c r="K153">
        <v>1.0843263463617714E-2</v>
      </c>
      <c r="L153">
        <v>7.9811207135117246E-2</v>
      </c>
      <c r="M153">
        <v>23.4</v>
      </c>
      <c r="N153">
        <v>80.400000000000006</v>
      </c>
      <c r="O153">
        <v>250</v>
      </c>
      <c r="P153">
        <v>0.22</v>
      </c>
      <c r="Q153">
        <v>100.2</v>
      </c>
      <c r="R153">
        <v>0.88924599999999998</v>
      </c>
      <c r="S153">
        <v>158</v>
      </c>
      <c r="T153">
        <v>1039</v>
      </c>
      <c r="U153">
        <v>0.76</v>
      </c>
      <c r="V153">
        <v>14.447711099954208</v>
      </c>
      <c r="W153">
        <v>8.9475638133785437E-3</v>
      </c>
      <c r="X153">
        <v>8.7257283704879937E-2</v>
      </c>
      <c r="Y153">
        <v>13.1553</v>
      </c>
      <c r="Z153">
        <v>78.900000000000006</v>
      </c>
      <c r="AA153">
        <v>255</v>
      </c>
      <c r="AB153">
        <v>0.222</v>
      </c>
      <c r="AC153">
        <v>100</v>
      </c>
      <c r="AD153">
        <v>0.88617999999999997</v>
      </c>
      <c r="AE153">
        <v>175</v>
      </c>
    </row>
    <row r="154" spans="1:31" x14ac:dyDescent="0.3">
      <c r="A154" t="s">
        <v>76</v>
      </c>
      <c r="B154">
        <v>74</v>
      </c>
      <c r="C154">
        <v>2018</v>
      </c>
      <c r="D154">
        <v>1320136</v>
      </c>
      <c r="E154">
        <v>695469723.62842548</v>
      </c>
      <c r="F154">
        <v>526816.72466202383</v>
      </c>
      <c r="G154">
        <v>514880.16961041844</v>
      </c>
      <c r="H154">
        <v>728</v>
      </c>
      <c r="I154">
        <v>0.31</v>
      </c>
      <c r="J154">
        <v>18.869223329322423</v>
      </c>
      <c r="K154">
        <v>6.4750453242212916E-2</v>
      </c>
      <c r="L154">
        <v>9.1125071207977318E-2</v>
      </c>
      <c r="M154">
        <v>18.899999999999999</v>
      </c>
      <c r="N154">
        <v>81.3</v>
      </c>
      <c r="O154">
        <v>347</v>
      </c>
      <c r="P154">
        <v>0.16899999999999998</v>
      </c>
      <c r="Q154">
        <v>88.8</v>
      </c>
      <c r="R154">
        <v>0.90042100000000003</v>
      </c>
      <c r="S154">
        <v>104</v>
      </c>
      <c r="T154">
        <v>736</v>
      </c>
      <c r="U154">
        <v>0.85</v>
      </c>
      <c r="V154">
        <v>17.362967171047824</v>
      </c>
      <c r="W154">
        <v>5.7368009860512652E-2</v>
      </c>
      <c r="X154">
        <v>8.7546960311580879E-2</v>
      </c>
      <c r="Y154">
        <v>13.913399999999998</v>
      </c>
      <c r="Z154">
        <v>75.2</v>
      </c>
      <c r="AA154">
        <v>359</v>
      </c>
      <c r="AB154">
        <v>0.16899999999999998</v>
      </c>
      <c r="AC154">
        <v>86.3</v>
      </c>
      <c r="AD154">
        <v>0.89269000000000009</v>
      </c>
      <c r="AE154">
        <v>118</v>
      </c>
    </row>
    <row r="155" spans="1:31" x14ac:dyDescent="0.3">
      <c r="A155" t="s">
        <v>77</v>
      </c>
      <c r="B155">
        <v>75</v>
      </c>
      <c r="C155">
        <v>2018</v>
      </c>
      <c r="D155">
        <v>789657</v>
      </c>
      <c r="E155">
        <v>293187105.46226156</v>
      </c>
      <c r="F155">
        <v>371284.12141253933</v>
      </c>
      <c r="G155">
        <v>364318.49898620549</v>
      </c>
      <c r="H155">
        <v>410</v>
      </c>
      <c r="I155">
        <v>0.17</v>
      </c>
      <c r="J155">
        <v>75.167925727576005</v>
      </c>
      <c r="K155">
        <v>9.3283637265119998E-2</v>
      </c>
      <c r="L155">
        <v>4.2236269924995191E-2</v>
      </c>
      <c r="M155">
        <v>10.1</v>
      </c>
      <c r="N155">
        <v>76.3</v>
      </c>
      <c r="O155">
        <v>191</v>
      </c>
      <c r="P155">
        <v>0.32299999999999995</v>
      </c>
      <c r="Q155">
        <v>96.5</v>
      </c>
      <c r="R155">
        <v>0.75613799999999998</v>
      </c>
      <c r="S155">
        <v>54</v>
      </c>
      <c r="T155">
        <v>415</v>
      </c>
      <c r="U155">
        <v>0.16</v>
      </c>
      <c r="V155">
        <v>64.332086262162363</v>
      </c>
      <c r="W155">
        <v>0.10629668760188064</v>
      </c>
      <c r="X155">
        <v>4.2884227689829899E-2</v>
      </c>
      <c r="Y155">
        <v>9.8928499999999993</v>
      </c>
      <c r="Z155">
        <v>75.7</v>
      </c>
      <c r="AA155">
        <v>199</v>
      </c>
      <c r="AB155">
        <v>0.32500000000000001</v>
      </c>
      <c r="AC155">
        <v>96.2</v>
      </c>
      <c r="AD155">
        <v>0.76535399999999998</v>
      </c>
      <c r="AE155">
        <v>74</v>
      </c>
    </row>
    <row r="156" spans="1:31" x14ac:dyDescent="0.3">
      <c r="A156" t="s">
        <v>78</v>
      </c>
      <c r="B156">
        <v>76</v>
      </c>
      <c r="C156">
        <v>2018</v>
      </c>
      <c r="D156">
        <v>141407</v>
      </c>
      <c r="E156">
        <v>168197278.27482036</v>
      </c>
      <c r="F156">
        <v>1189455.1067119758</v>
      </c>
      <c r="G156">
        <v>1135980.8045992444</v>
      </c>
      <c r="H156">
        <v>88</v>
      </c>
      <c r="I156">
        <v>0.46</v>
      </c>
      <c r="J156">
        <v>32.681215576745778</v>
      </c>
      <c r="K156">
        <v>0.36827458821060016</v>
      </c>
      <c r="L156">
        <v>9.5389941187245825E-3</v>
      </c>
      <c r="M156">
        <v>21.3</v>
      </c>
      <c r="N156">
        <v>87.7</v>
      </c>
      <c r="O156">
        <v>217</v>
      </c>
      <c r="P156">
        <v>3.7000000000000005E-2</v>
      </c>
      <c r="Q156">
        <v>119.7</v>
      </c>
      <c r="R156">
        <v>0.95679000000000003</v>
      </c>
      <c r="S156">
        <v>5</v>
      </c>
      <c r="T156">
        <v>91</v>
      </c>
      <c r="U156">
        <v>0.43</v>
      </c>
      <c r="V156">
        <v>27.118571873424475</v>
      </c>
      <c r="W156">
        <v>0.37037228147147311</v>
      </c>
      <c r="X156">
        <v>1.5968102760145177E-2</v>
      </c>
      <c r="Y156">
        <v>11.94735</v>
      </c>
      <c r="Z156">
        <v>86.4</v>
      </c>
      <c r="AA156">
        <v>225</v>
      </c>
      <c r="AB156">
        <v>3.7999999999999999E-2</v>
      </c>
      <c r="AC156">
        <v>122.7</v>
      </c>
      <c r="AD156">
        <v>0.93189699999999998</v>
      </c>
      <c r="AE156">
        <v>7</v>
      </c>
    </row>
    <row r="157" spans="1:31" x14ac:dyDescent="0.3">
      <c r="A157" t="s">
        <v>79</v>
      </c>
      <c r="B157">
        <v>77</v>
      </c>
      <c r="C157">
        <v>2018</v>
      </c>
      <c r="D157">
        <v>477282</v>
      </c>
      <c r="E157">
        <v>766698456.88130105</v>
      </c>
      <c r="F157">
        <v>1606384.6046599308</v>
      </c>
      <c r="G157">
        <v>1506950.7987395695</v>
      </c>
      <c r="H157">
        <v>277</v>
      </c>
      <c r="I157">
        <v>0.09</v>
      </c>
      <c r="J157">
        <v>18.618339788675431</v>
      </c>
      <c r="K157">
        <v>0.67966122562996356</v>
      </c>
      <c r="L157">
        <v>2.2717596559557601E-2</v>
      </c>
      <c r="M157">
        <v>10.199999999999999</v>
      </c>
      <c r="N157">
        <v>74.599999999999994</v>
      </c>
      <c r="O157">
        <v>122</v>
      </c>
      <c r="P157">
        <v>0.17899999999999999</v>
      </c>
      <c r="Q157">
        <v>117</v>
      </c>
      <c r="R157">
        <v>0.46580199999999999</v>
      </c>
      <c r="S157">
        <v>4</v>
      </c>
      <c r="T157">
        <v>277</v>
      </c>
      <c r="U157">
        <v>0.15</v>
      </c>
      <c r="V157">
        <v>26.999897132376994</v>
      </c>
      <c r="W157">
        <v>0.58959619760917725</v>
      </c>
      <c r="X157">
        <v>3.0208966569149062E-2</v>
      </c>
      <c r="Y157">
        <v>6.58575</v>
      </c>
      <c r="Z157">
        <v>78.3</v>
      </c>
      <c r="AA157">
        <v>144</v>
      </c>
      <c r="AB157">
        <v>0.18100000000000002</v>
      </c>
      <c r="AC157">
        <v>120.5</v>
      </c>
      <c r="AD157">
        <v>0.44875399999999999</v>
      </c>
      <c r="AE157">
        <v>2</v>
      </c>
    </row>
    <row r="158" spans="1:31" x14ac:dyDescent="0.3">
      <c r="A158" t="s">
        <v>80</v>
      </c>
      <c r="B158">
        <v>78</v>
      </c>
      <c r="C158">
        <v>2018</v>
      </c>
      <c r="D158">
        <v>157877</v>
      </c>
      <c r="E158">
        <v>52578616.57607913</v>
      </c>
      <c r="F158">
        <v>333035.31594899279</v>
      </c>
      <c r="G158">
        <v>328198.75213018048</v>
      </c>
      <c r="H158">
        <v>79</v>
      </c>
      <c r="I158">
        <v>0.16</v>
      </c>
      <c r="J158">
        <v>31.429881746790823</v>
      </c>
      <c r="K158">
        <v>6.1448177114821229E-2</v>
      </c>
      <c r="L158">
        <v>4.9611149102968682E-2</v>
      </c>
      <c r="M158">
        <v>11.7</v>
      </c>
      <c r="N158">
        <v>67.400000000000006</v>
      </c>
      <c r="O158">
        <v>128</v>
      </c>
      <c r="P158">
        <v>0.29199999999999998</v>
      </c>
      <c r="Q158">
        <v>123.6</v>
      </c>
      <c r="R158">
        <v>0.853024</v>
      </c>
      <c r="S158">
        <v>9</v>
      </c>
      <c r="T158">
        <v>83</v>
      </c>
      <c r="U158">
        <v>0.14000000000000001</v>
      </c>
      <c r="V158">
        <v>19.978917275819644</v>
      </c>
      <c r="W158">
        <v>8.4474587092049414E-2</v>
      </c>
      <c r="X158">
        <v>7.7287148064312777E-2</v>
      </c>
      <c r="Y158">
        <v>9.15</v>
      </c>
      <c r="Z158">
        <v>74</v>
      </c>
      <c r="AA158">
        <v>130</v>
      </c>
      <c r="AB158">
        <v>0.29499999999999998</v>
      </c>
      <c r="AC158">
        <v>123.8</v>
      </c>
      <c r="AD158">
        <v>0.86653400000000003</v>
      </c>
      <c r="AE158">
        <v>14</v>
      </c>
    </row>
    <row r="159" spans="1:31" x14ac:dyDescent="0.3">
      <c r="A159" t="s">
        <v>81</v>
      </c>
      <c r="B159">
        <v>79</v>
      </c>
      <c r="C159">
        <v>2018</v>
      </c>
      <c r="D159">
        <v>48046</v>
      </c>
      <c r="E159">
        <v>75062195.640120149</v>
      </c>
      <c r="F159">
        <v>1562298.5397352567</v>
      </c>
      <c r="G159">
        <v>1495039.2213250815</v>
      </c>
      <c r="H159">
        <v>30</v>
      </c>
      <c r="I159">
        <v>0.01</v>
      </c>
      <c r="J159">
        <v>20.83509864233433</v>
      </c>
      <c r="K159">
        <v>0.37749204827696892</v>
      </c>
      <c r="L159">
        <v>2.549384503107488E-3</v>
      </c>
      <c r="M159">
        <v>10.7</v>
      </c>
      <c r="N159">
        <v>90.6</v>
      </c>
      <c r="O159">
        <v>34</v>
      </c>
      <c r="P159">
        <v>0.315</v>
      </c>
      <c r="Q159">
        <v>135.6</v>
      </c>
      <c r="R159">
        <v>0.39151899999999995</v>
      </c>
      <c r="T159">
        <v>31</v>
      </c>
      <c r="U159">
        <v>0</v>
      </c>
      <c r="V159">
        <v>17.153093430011886</v>
      </c>
      <c r="W159">
        <v>0.40914977326131707</v>
      </c>
      <c r="X159">
        <v>4.3732728486414497E-3</v>
      </c>
      <c r="Y159">
        <v>15.17145</v>
      </c>
      <c r="Z159">
        <v>76.400000000000006</v>
      </c>
      <c r="AA159">
        <v>35</v>
      </c>
      <c r="AB159">
        <v>0.316</v>
      </c>
      <c r="AC159">
        <v>136.9</v>
      </c>
      <c r="AD159">
        <v>0.39347700000000002</v>
      </c>
      <c r="AE159">
        <v>0</v>
      </c>
    </row>
    <row r="160" spans="1:31" x14ac:dyDescent="0.3">
      <c r="A160" t="s">
        <v>3</v>
      </c>
      <c r="B160">
        <v>1</v>
      </c>
      <c r="C160">
        <v>2019</v>
      </c>
      <c r="D160">
        <v>1551920</v>
      </c>
      <c r="E160">
        <v>841017480.94335604</v>
      </c>
      <c r="F160">
        <v>541920.64084705152</v>
      </c>
      <c r="G160">
        <v>532048.63647870917</v>
      </c>
      <c r="H160">
        <v>826</v>
      </c>
      <c r="I160">
        <v>0.28000000000000003</v>
      </c>
      <c r="J160">
        <v>17.490622813580909</v>
      </c>
      <c r="K160">
        <v>0.19249683640696946</v>
      </c>
      <c r="L160">
        <v>0.15242958681802804</v>
      </c>
      <c r="M160">
        <v>26.700000000000003</v>
      </c>
      <c r="N160">
        <v>70.900000000000006</v>
      </c>
      <c r="O160">
        <v>302</v>
      </c>
      <c r="P160">
        <v>0.34499999999999997</v>
      </c>
      <c r="Q160">
        <v>70.3</v>
      </c>
      <c r="R160">
        <v>0.91408900000000004</v>
      </c>
      <c r="S160">
        <v>157</v>
      </c>
      <c r="T160">
        <v>825</v>
      </c>
      <c r="U160">
        <v>0.24</v>
      </c>
      <c r="V160">
        <v>14.759943720800587</v>
      </c>
      <c r="W160">
        <v>0.18383300904349012</v>
      </c>
      <c r="X160">
        <v>0.17577280313476257</v>
      </c>
      <c r="Y160">
        <v>21.3</v>
      </c>
      <c r="Z160">
        <v>71.5</v>
      </c>
      <c r="AA160">
        <v>308</v>
      </c>
      <c r="AB160">
        <v>0.34299999999999997</v>
      </c>
      <c r="AC160">
        <v>72</v>
      </c>
      <c r="AD160">
        <v>0.91203000000000001</v>
      </c>
      <c r="AE160">
        <v>163</v>
      </c>
    </row>
    <row r="161" spans="1:31" x14ac:dyDescent="0.3">
      <c r="A161" t="s">
        <v>4</v>
      </c>
      <c r="B161">
        <v>2</v>
      </c>
      <c r="C161">
        <v>2019</v>
      </c>
      <c r="D161">
        <v>1193180</v>
      </c>
      <c r="E161">
        <v>347004175.89232528</v>
      </c>
      <c r="F161">
        <v>290822.99057336303</v>
      </c>
      <c r="G161">
        <v>281700.66262744355</v>
      </c>
      <c r="H161">
        <v>595</v>
      </c>
      <c r="I161">
        <v>0.17</v>
      </c>
      <c r="J161">
        <v>15.923537597547366</v>
      </c>
      <c r="K161">
        <v>4.6025532480231538E-4</v>
      </c>
      <c r="L161">
        <v>0.15274125824898221</v>
      </c>
      <c r="M161">
        <v>17.899999999999999</v>
      </c>
      <c r="N161">
        <v>69</v>
      </c>
      <c r="O161">
        <v>199</v>
      </c>
      <c r="P161">
        <v>0.30399999999999999</v>
      </c>
      <c r="Q161">
        <v>75.099999999999994</v>
      </c>
      <c r="R161">
        <v>0.65815600000000007</v>
      </c>
      <c r="S161">
        <v>49</v>
      </c>
      <c r="T161">
        <v>610</v>
      </c>
      <c r="U161">
        <v>0.38</v>
      </c>
      <c r="V161">
        <v>16.047163734543062</v>
      </c>
      <c r="W161">
        <v>4.5424647878313646E-4</v>
      </c>
      <c r="X161">
        <v>0.15962501815961305</v>
      </c>
      <c r="Y161">
        <v>15</v>
      </c>
      <c r="Z161">
        <v>69.400000000000006</v>
      </c>
      <c r="AA161">
        <v>211</v>
      </c>
      <c r="AB161">
        <v>0.30299999999999999</v>
      </c>
      <c r="AC161">
        <v>76</v>
      </c>
      <c r="AD161">
        <v>0.65861400000000003</v>
      </c>
      <c r="AE161">
        <v>63</v>
      </c>
    </row>
    <row r="162" spans="1:31" x14ac:dyDescent="0.3">
      <c r="A162" t="s">
        <v>5</v>
      </c>
      <c r="B162">
        <v>3</v>
      </c>
      <c r="C162">
        <v>2019</v>
      </c>
      <c r="D162">
        <v>1376582</v>
      </c>
      <c r="E162">
        <v>465808570.18474311</v>
      </c>
      <c r="F162">
        <v>338380.54702498153</v>
      </c>
      <c r="G162">
        <v>315635.57535062992</v>
      </c>
      <c r="H162">
        <v>721</v>
      </c>
      <c r="I162">
        <v>1.03</v>
      </c>
      <c r="J162">
        <v>16.818223903413191</v>
      </c>
      <c r="K162">
        <v>3.8340330496518544E-3</v>
      </c>
      <c r="L162">
        <v>0.32264456173128014</v>
      </c>
      <c r="M162">
        <v>23</v>
      </c>
      <c r="N162">
        <v>74.099999999999994</v>
      </c>
      <c r="O162">
        <v>194</v>
      </c>
      <c r="P162">
        <v>0.222</v>
      </c>
      <c r="Q162">
        <v>82</v>
      </c>
      <c r="R162">
        <v>0.67913500000000004</v>
      </c>
      <c r="S162">
        <v>178</v>
      </c>
      <c r="T162">
        <v>722</v>
      </c>
      <c r="U162">
        <v>1.04</v>
      </c>
      <c r="V162">
        <v>15.312034636327313</v>
      </c>
      <c r="W162">
        <v>3.7107996820257652E-3</v>
      </c>
      <c r="X162">
        <v>0.31239660837294442</v>
      </c>
      <c r="Y162">
        <v>21.7</v>
      </c>
      <c r="Z162">
        <v>72.099999999999994</v>
      </c>
      <c r="AA162">
        <v>202</v>
      </c>
      <c r="AB162">
        <v>0.221</v>
      </c>
      <c r="AC162">
        <v>82.6</v>
      </c>
      <c r="AD162">
        <v>0.66533799999999998</v>
      </c>
      <c r="AE162">
        <v>252</v>
      </c>
    </row>
    <row r="163" spans="1:31" x14ac:dyDescent="0.3">
      <c r="A163" t="s">
        <v>6</v>
      </c>
      <c r="B163">
        <v>4</v>
      </c>
      <c r="C163">
        <v>2019</v>
      </c>
      <c r="D163">
        <v>2337457</v>
      </c>
      <c r="E163">
        <v>881917046.5200218</v>
      </c>
      <c r="F163">
        <v>377297.65575153759</v>
      </c>
      <c r="G163">
        <v>372966.72325557237</v>
      </c>
      <c r="H163">
        <v>1182</v>
      </c>
      <c r="I163">
        <v>0.96</v>
      </c>
      <c r="J163">
        <v>29.823390484016461</v>
      </c>
      <c r="K163">
        <v>5.8113954657569196E-3</v>
      </c>
      <c r="L163">
        <v>0.1440948479485257</v>
      </c>
      <c r="M163">
        <v>23.5</v>
      </c>
      <c r="N163">
        <v>77.099999999999994</v>
      </c>
      <c r="O163">
        <v>366</v>
      </c>
      <c r="P163">
        <v>0.317</v>
      </c>
      <c r="Q163">
        <v>78.400000000000006</v>
      </c>
      <c r="R163">
        <v>0.63124499999999995</v>
      </c>
      <c r="S163">
        <v>424</v>
      </c>
      <c r="T163">
        <v>1185</v>
      </c>
      <c r="U163">
        <v>0.85</v>
      </c>
      <c r="V163">
        <v>29.09571989597729</v>
      </c>
      <c r="W163">
        <v>4.6696463991199814E-3</v>
      </c>
      <c r="X163">
        <v>0.14593031281958535</v>
      </c>
      <c r="Y163">
        <v>25.4</v>
      </c>
      <c r="Z163">
        <v>79</v>
      </c>
      <c r="AA163">
        <v>369</v>
      </c>
      <c r="AB163">
        <v>0.31900000000000001</v>
      </c>
      <c r="AC163">
        <v>81.7</v>
      </c>
      <c r="AD163">
        <v>0.62143500000000007</v>
      </c>
      <c r="AE163">
        <v>471</v>
      </c>
    </row>
    <row r="164" spans="1:31" x14ac:dyDescent="0.3">
      <c r="A164" t="s">
        <v>7</v>
      </c>
      <c r="B164">
        <v>5</v>
      </c>
      <c r="C164">
        <v>2019</v>
      </c>
      <c r="D164">
        <v>959459</v>
      </c>
      <c r="E164">
        <v>212088111.46362141</v>
      </c>
      <c r="F164">
        <v>221049.68681686389</v>
      </c>
      <c r="G164">
        <v>212773.40039672991</v>
      </c>
      <c r="H164">
        <v>517</v>
      </c>
      <c r="I164">
        <v>0.34</v>
      </c>
      <c r="J164">
        <v>14.676101281371965</v>
      </c>
      <c r="K164">
        <v>2.3120938052828472E-3</v>
      </c>
      <c r="L164">
        <v>0.18363823606039339</v>
      </c>
      <c r="M164">
        <v>21.5</v>
      </c>
      <c r="N164">
        <v>64.8</v>
      </c>
      <c r="O164">
        <v>247</v>
      </c>
      <c r="P164">
        <v>0.182</v>
      </c>
      <c r="Q164">
        <v>84.9</v>
      </c>
      <c r="R164">
        <v>0.62652700000000006</v>
      </c>
      <c r="S164">
        <v>99</v>
      </c>
      <c r="T164">
        <v>525</v>
      </c>
      <c r="U164">
        <v>0.28999999999999998</v>
      </c>
      <c r="V164">
        <v>12.628233637399051</v>
      </c>
      <c r="W164">
        <v>1.6833652083958139E-3</v>
      </c>
      <c r="X164">
        <v>0.16732231041661891</v>
      </c>
      <c r="Y164">
        <v>12.2</v>
      </c>
      <c r="Z164">
        <v>70.3</v>
      </c>
      <c r="AA164">
        <v>253</v>
      </c>
      <c r="AB164">
        <v>0.184</v>
      </c>
      <c r="AC164">
        <v>85.2</v>
      </c>
      <c r="AD164">
        <v>0.626193</v>
      </c>
      <c r="AE164">
        <v>577</v>
      </c>
    </row>
    <row r="165" spans="1:31" x14ac:dyDescent="0.3">
      <c r="A165" t="s">
        <v>8</v>
      </c>
      <c r="B165">
        <v>6</v>
      </c>
      <c r="C165">
        <v>2019</v>
      </c>
      <c r="D165">
        <v>1052781</v>
      </c>
      <c r="E165">
        <v>452456439.30072063</v>
      </c>
      <c r="F165">
        <v>429772.61111353704</v>
      </c>
      <c r="G165">
        <v>420516.63452146645</v>
      </c>
      <c r="H165">
        <v>537</v>
      </c>
      <c r="I165">
        <v>1.34</v>
      </c>
      <c r="J165">
        <v>20.037539758561891</v>
      </c>
      <c r="K165">
        <v>3.6839354598642406E-3</v>
      </c>
      <c r="L165">
        <v>0.3806909279860326</v>
      </c>
      <c r="M165">
        <v>24.6</v>
      </c>
      <c r="N165">
        <v>72.2</v>
      </c>
      <c r="O165">
        <v>185</v>
      </c>
      <c r="P165">
        <v>0.248</v>
      </c>
      <c r="Q165">
        <v>69.5</v>
      </c>
      <c r="R165">
        <v>0.62261600000000006</v>
      </c>
      <c r="S165">
        <v>169</v>
      </c>
      <c r="T165">
        <v>550</v>
      </c>
      <c r="U165">
        <v>1.4</v>
      </c>
      <c r="V165">
        <v>17.953582140770425</v>
      </c>
      <c r="W165">
        <v>3.2421062589367148E-3</v>
      </c>
      <c r="X165">
        <v>0.38705269196705722</v>
      </c>
      <c r="Y165">
        <v>26.899999999999995</v>
      </c>
      <c r="Z165">
        <v>73.3</v>
      </c>
      <c r="AA165">
        <v>185</v>
      </c>
      <c r="AB165">
        <v>0.24600000000000002</v>
      </c>
      <c r="AC165">
        <v>72.7</v>
      </c>
      <c r="AD165">
        <v>0.61509199999999997</v>
      </c>
      <c r="AE165">
        <v>179</v>
      </c>
    </row>
    <row r="166" spans="1:31" x14ac:dyDescent="0.3">
      <c r="A166" t="s">
        <v>9</v>
      </c>
      <c r="B166">
        <v>7</v>
      </c>
      <c r="C166">
        <v>2019</v>
      </c>
      <c r="D166">
        <v>601815</v>
      </c>
      <c r="E166">
        <v>177194051.35351577</v>
      </c>
      <c r="F166">
        <v>294432.75982405851</v>
      </c>
      <c r="G166">
        <v>286148.08909882687</v>
      </c>
      <c r="H166">
        <v>310</v>
      </c>
      <c r="I166">
        <v>0.06</v>
      </c>
      <c r="J166">
        <v>12.760676258724551</v>
      </c>
      <c r="K166">
        <v>2.3688905213557878E-3</v>
      </c>
      <c r="L166">
        <v>0.22882536821971464</v>
      </c>
      <c r="M166">
        <v>8.6</v>
      </c>
      <c r="N166">
        <v>66.5</v>
      </c>
      <c r="O166">
        <v>162</v>
      </c>
      <c r="P166">
        <v>0.27</v>
      </c>
      <c r="Q166">
        <v>99.9</v>
      </c>
      <c r="R166">
        <v>0.60062300000000002</v>
      </c>
      <c r="S166">
        <v>61</v>
      </c>
      <c r="T166">
        <v>318</v>
      </c>
      <c r="U166">
        <v>0.08</v>
      </c>
      <c r="V166">
        <v>11.632940224562581</v>
      </c>
      <c r="W166">
        <v>1.2436804423377307E-3</v>
      </c>
      <c r="X166">
        <v>0.22443182123164385</v>
      </c>
      <c r="Y166">
        <v>7.3</v>
      </c>
      <c r="Z166">
        <v>68.3</v>
      </c>
      <c r="AA166">
        <v>167</v>
      </c>
      <c r="AB166">
        <v>0.27399999999999997</v>
      </c>
      <c r="AC166">
        <v>100.8</v>
      </c>
      <c r="AD166">
        <v>0.59542000000000006</v>
      </c>
      <c r="AE166">
        <v>47</v>
      </c>
    </row>
    <row r="167" spans="1:31" x14ac:dyDescent="0.3">
      <c r="A167" t="s">
        <v>10</v>
      </c>
      <c r="B167">
        <v>8</v>
      </c>
      <c r="C167">
        <v>2019</v>
      </c>
      <c r="D167">
        <v>1101403</v>
      </c>
      <c r="E167">
        <v>412380995.89248025</v>
      </c>
      <c r="F167">
        <v>374414.26607016713</v>
      </c>
      <c r="G167">
        <v>361988.18421994662</v>
      </c>
      <c r="H167">
        <v>569</v>
      </c>
      <c r="I167">
        <v>0.57999999999999996</v>
      </c>
      <c r="J167">
        <v>28.771754132783073</v>
      </c>
      <c r="K167">
        <v>0.13030140819521463</v>
      </c>
      <c r="L167">
        <v>0.15846685161349947</v>
      </c>
      <c r="M167">
        <v>12.6</v>
      </c>
      <c r="N167">
        <v>78.599999999999994</v>
      </c>
      <c r="O167">
        <v>329</v>
      </c>
      <c r="P167">
        <v>0.317</v>
      </c>
      <c r="Q167">
        <v>85.2</v>
      </c>
      <c r="R167">
        <v>0.64685000000000004</v>
      </c>
      <c r="S167">
        <v>238</v>
      </c>
      <c r="T167">
        <v>574</v>
      </c>
      <c r="U167">
        <v>0.61</v>
      </c>
      <c r="V167">
        <v>26.770531739986986</v>
      </c>
      <c r="W167">
        <v>0.10999514930742277</v>
      </c>
      <c r="X167">
        <v>0.15854336583131162</v>
      </c>
      <c r="Y167">
        <v>13.600000000000001</v>
      </c>
      <c r="Z167">
        <v>77</v>
      </c>
      <c r="AA167">
        <v>343</v>
      </c>
      <c r="AB167">
        <v>0.32</v>
      </c>
      <c r="AC167">
        <v>85.3</v>
      </c>
      <c r="AD167">
        <v>0.64213700000000007</v>
      </c>
      <c r="AE167">
        <v>305</v>
      </c>
    </row>
    <row r="168" spans="1:31" x14ac:dyDescent="0.3">
      <c r="A168" t="s">
        <v>11</v>
      </c>
      <c r="B168">
        <v>9</v>
      </c>
      <c r="C168">
        <v>2019</v>
      </c>
      <c r="D168">
        <v>1160836</v>
      </c>
      <c r="E168">
        <v>510026857.04701406</v>
      </c>
      <c r="F168">
        <v>439361.68162170541</v>
      </c>
      <c r="G168">
        <v>444842.06574478868</v>
      </c>
      <c r="H168">
        <v>598</v>
      </c>
      <c r="I168">
        <v>0.16</v>
      </c>
      <c r="J168">
        <v>27.198583776195655</v>
      </c>
      <c r="K168">
        <v>5.1920789777630573E-3</v>
      </c>
      <c r="L168">
        <v>0.35983882918928273</v>
      </c>
      <c r="M168">
        <v>23.8</v>
      </c>
      <c r="N168">
        <v>69.8</v>
      </c>
      <c r="O168">
        <v>177</v>
      </c>
      <c r="P168">
        <v>0.36599999999999999</v>
      </c>
      <c r="Q168">
        <v>80.400000000000006</v>
      </c>
      <c r="R168">
        <v>0.79055200000000003</v>
      </c>
      <c r="S168">
        <v>65</v>
      </c>
      <c r="T168">
        <v>602</v>
      </c>
      <c r="U168">
        <v>0.08</v>
      </c>
      <c r="V168">
        <v>21.266298497574937</v>
      </c>
      <c r="W168">
        <v>4.0495787165061876E-3</v>
      </c>
      <c r="X168">
        <v>0.42789529098079326</v>
      </c>
      <c r="Y168">
        <v>26.400000000000002</v>
      </c>
      <c r="Z168">
        <v>73.2</v>
      </c>
      <c r="AA168">
        <v>185</v>
      </c>
      <c r="AB168">
        <v>0.36599999999999999</v>
      </c>
      <c r="AC168">
        <v>80.3</v>
      </c>
      <c r="AD168">
        <v>0.78515500000000005</v>
      </c>
      <c r="AE168">
        <v>49</v>
      </c>
    </row>
    <row r="169" spans="1:31" x14ac:dyDescent="0.3">
      <c r="A169" t="s">
        <v>12</v>
      </c>
      <c r="B169">
        <v>10</v>
      </c>
      <c r="C169">
        <v>2019</v>
      </c>
      <c r="D169">
        <v>8303032</v>
      </c>
      <c r="E169">
        <v>4634122135.8323746</v>
      </c>
      <c r="F169">
        <v>558124.08477196936</v>
      </c>
      <c r="G169">
        <v>535698.66453406028</v>
      </c>
      <c r="H169">
        <v>4189</v>
      </c>
      <c r="I169">
        <v>2.34</v>
      </c>
      <c r="J169">
        <v>20.991203425683739</v>
      </c>
      <c r="K169">
        <v>1.8748661821277608E-3</v>
      </c>
      <c r="L169">
        <v>0.18600791972977029</v>
      </c>
      <c r="M169">
        <v>27.500000000000004</v>
      </c>
      <c r="N169">
        <v>82.7</v>
      </c>
      <c r="O169">
        <v>105</v>
      </c>
      <c r="P169">
        <v>0.21</v>
      </c>
      <c r="Q169">
        <v>75.099999999999994</v>
      </c>
      <c r="R169">
        <v>0.81346400000000008</v>
      </c>
      <c r="S169">
        <v>3314</v>
      </c>
      <c r="T169">
        <v>4150</v>
      </c>
      <c r="U169">
        <v>2.68</v>
      </c>
      <c r="V169">
        <v>20.355186144874676</v>
      </c>
      <c r="W169">
        <v>1.4936947494920802E-3</v>
      </c>
      <c r="X169">
        <v>0.18605519163725673</v>
      </c>
      <c r="Y169">
        <v>22.9</v>
      </c>
      <c r="Z169">
        <v>82.3</v>
      </c>
      <c r="AA169">
        <v>108</v>
      </c>
      <c r="AB169">
        <v>0.20800000000000002</v>
      </c>
      <c r="AC169">
        <v>63.7</v>
      </c>
      <c r="AD169">
        <v>0.79770799999999997</v>
      </c>
      <c r="AE169">
        <v>3408</v>
      </c>
    </row>
    <row r="170" spans="1:31" x14ac:dyDescent="0.3">
      <c r="A170" t="s">
        <v>13</v>
      </c>
      <c r="B170">
        <v>11</v>
      </c>
      <c r="C170">
        <v>2019</v>
      </c>
      <c r="D170">
        <v>733340</v>
      </c>
      <c r="E170">
        <v>236414556.32179567</v>
      </c>
      <c r="F170">
        <v>322380.55516103812</v>
      </c>
      <c r="G170">
        <v>309949.2658844504</v>
      </c>
      <c r="H170">
        <v>347</v>
      </c>
      <c r="I170">
        <v>0.28000000000000003</v>
      </c>
      <c r="J170">
        <v>20.964096009984416</v>
      </c>
      <c r="K170">
        <v>1.623662198350786E-3</v>
      </c>
      <c r="L170">
        <v>0.14632851050405682</v>
      </c>
      <c r="M170">
        <v>22.5</v>
      </c>
      <c r="N170">
        <v>67</v>
      </c>
      <c r="O170">
        <v>389</v>
      </c>
      <c r="P170">
        <v>0.33200000000000002</v>
      </c>
      <c r="Q170">
        <v>88.6</v>
      </c>
      <c r="R170">
        <v>0.57645100000000005</v>
      </c>
      <c r="S170">
        <v>72</v>
      </c>
      <c r="T170">
        <v>370</v>
      </c>
      <c r="U170">
        <v>0.25</v>
      </c>
      <c r="V170">
        <v>19.448541614816342</v>
      </c>
      <c r="W170">
        <v>1.2480955811829833E-3</v>
      </c>
      <c r="X170">
        <v>0.14131457481924117</v>
      </c>
      <c r="Y170">
        <v>14.7</v>
      </c>
      <c r="Z170">
        <v>71.400000000000006</v>
      </c>
      <c r="AA170">
        <v>410</v>
      </c>
      <c r="AB170">
        <v>0.33200000000000002</v>
      </c>
      <c r="AC170">
        <v>91.1</v>
      </c>
      <c r="AD170">
        <v>0.57436500000000001</v>
      </c>
      <c r="AE170">
        <v>63</v>
      </c>
    </row>
    <row r="171" spans="1:31" x14ac:dyDescent="0.3">
      <c r="A171" t="s">
        <v>14</v>
      </c>
      <c r="B171">
        <v>12</v>
      </c>
      <c r="C171">
        <v>2019</v>
      </c>
      <c r="D171">
        <v>1121803</v>
      </c>
      <c r="E171">
        <v>379198355.86521584</v>
      </c>
      <c r="F171">
        <v>338025.79941862857</v>
      </c>
      <c r="G171">
        <v>332150.49889468437</v>
      </c>
      <c r="H171">
        <v>535</v>
      </c>
      <c r="I171">
        <v>0.47</v>
      </c>
      <c r="J171">
        <v>15.82065828219158</v>
      </c>
      <c r="K171">
        <v>1.3537991357179641E-3</v>
      </c>
      <c r="L171">
        <v>0.26643399593845385</v>
      </c>
      <c r="M171">
        <v>31.5</v>
      </c>
      <c r="N171">
        <v>64.7</v>
      </c>
      <c r="O171">
        <v>269</v>
      </c>
      <c r="P171">
        <v>0.28399999999999997</v>
      </c>
      <c r="Q171">
        <v>75.900000000000006</v>
      </c>
      <c r="R171">
        <v>0.66459599999999996</v>
      </c>
      <c r="S171">
        <v>131</v>
      </c>
      <c r="T171">
        <v>529</v>
      </c>
      <c r="U171">
        <v>0.47</v>
      </c>
      <c r="V171">
        <v>15.075432886286617</v>
      </c>
      <c r="W171">
        <v>1.5484069292765019E-3</v>
      </c>
      <c r="X171">
        <v>0.26730399379495617</v>
      </c>
      <c r="Y171">
        <v>19.399999999999999</v>
      </c>
      <c r="Z171">
        <v>72.5</v>
      </c>
      <c r="AA171">
        <v>275</v>
      </c>
      <c r="AB171">
        <v>0.28399999999999997</v>
      </c>
      <c r="AC171">
        <v>77.400000000000006</v>
      </c>
      <c r="AD171">
        <v>0.6628400000000001</v>
      </c>
      <c r="AE171">
        <v>179</v>
      </c>
    </row>
    <row r="172" spans="1:31" x14ac:dyDescent="0.3">
      <c r="A172" t="s">
        <v>15</v>
      </c>
      <c r="B172">
        <v>13</v>
      </c>
      <c r="C172">
        <v>2019</v>
      </c>
      <c r="D172">
        <v>920967</v>
      </c>
      <c r="E172">
        <v>298986760.84364974</v>
      </c>
      <c r="F172">
        <v>324644.38013919041</v>
      </c>
      <c r="G172">
        <v>320702.18695826322</v>
      </c>
      <c r="H172">
        <v>483</v>
      </c>
      <c r="I172">
        <v>0.43</v>
      </c>
      <c r="J172">
        <v>20.193903806462995</v>
      </c>
      <c r="K172">
        <v>3.0653066222039982E-3</v>
      </c>
      <c r="L172">
        <v>0.19016523969399526</v>
      </c>
      <c r="M172">
        <v>17.899999999999999</v>
      </c>
      <c r="N172">
        <v>77.2</v>
      </c>
      <c r="O172">
        <v>232</v>
      </c>
      <c r="P172">
        <v>0.27699999999999997</v>
      </c>
      <c r="Q172">
        <v>96.6</v>
      </c>
      <c r="R172">
        <v>0.64802199999999999</v>
      </c>
      <c r="S172">
        <v>36</v>
      </c>
      <c r="T172">
        <v>510</v>
      </c>
      <c r="U172">
        <v>0.51</v>
      </c>
      <c r="V172">
        <v>21.160540846576982</v>
      </c>
      <c r="W172">
        <v>2.9294573311580948E-3</v>
      </c>
      <c r="X172">
        <v>0.19917025865764948</v>
      </c>
      <c r="Y172">
        <v>15.6</v>
      </c>
      <c r="Z172">
        <v>73.599999999999994</v>
      </c>
      <c r="AA172">
        <v>228</v>
      </c>
      <c r="AB172">
        <v>0.27699999999999997</v>
      </c>
      <c r="AC172">
        <v>97.3</v>
      </c>
      <c r="AD172">
        <v>0.63566699999999998</v>
      </c>
      <c r="AE172">
        <v>32</v>
      </c>
    </row>
    <row r="173" spans="1:31" x14ac:dyDescent="0.3">
      <c r="A173" t="s">
        <v>16</v>
      </c>
      <c r="B173">
        <v>14</v>
      </c>
      <c r="C173">
        <v>2019</v>
      </c>
      <c r="D173">
        <v>1010592</v>
      </c>
      <c r="E173">
        <v>328694726.55152756</v>
      </c>
      <c r="F173">
        <v>325249.68192062434</v>
      </c>
      <c r="G173">
        <v>327618.5611782776</v>
      </c>
      <c r="H173">
        <v>500</v>
      </c>
      <c r="I173">
        <v>0.27</v>
      </c>
      <c r="J173">
        <v>25.645232518858897</v>
      </c>
      <c r="K173">
        <v>4.7641501688334807E-4</v>
      </c>
      <c r="L173">
        <v>0.11827446202015829</v>
      </c>
      <c r="M173">
        <v>18.100000000000001</v>
      </c>
      <c r="N173">
        <v>72.900000000000006</v>
      </c>
      <c r="O173">
        <v>277</v>
      </c>
      <c r="P173">
        <v>0.39799999999999996</v>
      </c>
      <c r="Q173">
        <v>76.2</v>
      </c>
      <c r="R173">
        <v>0.52400599999999997</v>
      </c>
      <c r="S173">
        <v>80</v>
      </c>
      <c r="T173">
        <v>507</v>
      </c>
      <c r="U173">
        <v>0.26</v>
      </c>
      <c r="V173">
        <v>30.161710901623103</v>
      </c>
      <c r="W173">
        <v>3.6604420120967126E-4</v>
      </c>
      <c r="X173">
        <v>0.11973084648907986</v>
      </c>
      <c r="Y173">
        <v>17.5</v>
      </c>
      <c r="Z173">
        <v>74.5</v>
      </c>
      <c r="AA173">
        <v>274</v>
      </c>
      <c r="AB173">
        <v>0.39899999999999997</v>
      </c>
      <c r="AC173">
        <v>76.599999999999994</v>
      </c>
      <c r="AD173">
        <v>0.51920299999999997</v>
      </c>
      <c r="AE173">
        <v>80</v>
      </c>
    </row>
    <row r="174" spans="1:31" x14ac:dyDescent="0.3">
      <c r="A174" t="s">
        <v>17</v>
      </c>
      <c r="B174">
        <v>15</v>
      </c>
      <c r="C174">
        <v>2019</v>
      </c>
      <c r="D174">
        <v>1261790</v>
      </c>
      <c r="E174">
        <v>411537166.85929573</v>
      </c>
      <c r="F174">
        <v>326153.45410828723</v>
      </c>
      <c r="G174">
        <v>326672.64242995944</v>
      </c>
      <c r="H174">
        <v>676</v>
      </c>
      <c r="I174">
        <v>1</v>
      </c>
      <c r="J174">
        <v>18.090506432143822</v>
      </c>
      <c r="K174">
        <v>8.1690115880404866E-4</v>
      </c>
      <c r="L174">
        <v>0.18380280924649842</v>
      </c>
      <c r="M174">
        <v>21.9</v>
      </c>
      <c r="N174">
        <v>67.599999999999994</v>
      </c>
      <c r="O174">
        <v>187</v>
      </c>
      <c r="P174">
        <v>0.23800000000000002</v>
      </c>
      <c r="Q174">
        <v>92.7</v>
      </c>
      <c r="R174">
        <v>0.60936199999999996</v>
      </c>
      <c r="S174">
        <v>133</v>
      </c>
      <c r="T174">
        <v>685</v>
      </c>
      <c r="U174">
        <v>0.93</v>
      </c>
      <c r="V174">
        <v>22.183990124515592</v>
      </c>
      <c r="W174">
        <v>1.1835645776560359E-3</v>
      </c>
      <c r="X174">
        <v>0.20407413575821196</v>
      </c>
      <c r="Y174">
        <v>22.2</v>
      </c>
      <c r="Z174">
        <v>69.900000000000006</v>
      </c>
      <c r="AA174">
        <v>193</v>
      </c>
      <c r="AB174">
        <v>0.24</v>
      </c>
      <c r="AC174">
        <v>92.6</v>
      </c>
      <c r="AD174">
        <v>0.60763400000000001</v>
      </c>
      <c r="AE174">
        <v>155</v>
      </c>
    </row>
    <row r="175" spans="1:31" x14ac:dyDescent="0.3">
      <c r="A175" t="s">
        <v>18</v>
      </c>
      <c r="B175">
        <v>16</v>
      </c>
      <c r="C175">
        <v>2019</v>
      </c>
      <c r="D175">
        <v>1522369</v>
      </c>
      <c r="E175">
        <v>595389467.54680645</v>
      </c>
      <c r="F175">
        <v>391094.05639947113</v>
      </c>
      <c r="G175">
        <v>387367.13372519147</v>
      </c>
      <c r="H175">
        <v>793</v>
      </c>
      <c r="I175">
        <v>1.22</v>
      </c>
      <c r="J175">
        <v>26.25864517526454</v>
      </c>
      <c r="K175">
        <v>4.8226227118540856E-3</v>
      </c>
      <c r="L175">
        <v>0.3823639182731543</v>
      </c>
      <c r="M175">
        <v>22.5</v>
      </c>
      <c r="N175">
        <v>88.4</v>
      </c>
      <c r="O175">
        <v>229</v>
      </c>
      <c r="P175">
        <v>0.255</v>
      </c>
      <c r="Q175">
        <v>85.3</v>
      </c>
      <c r="R175">
        <v>0.72818299999999991</v>
      </c>
      <c r="S175">
        <v>121</v>
      </c>
      <c r="T175">
        <v>793</v>
      </c>
      <c r="U175">
        <v>1</v>
      </c>
      <c r="V175">
        <v>23.209497227650605</v>
      </c>
      <c r="W175">
        <v>4.3204963722263652E-3</v>
      </c>
      <c r="X175">
        <v>0.42430467099630559</v>
      </c>
      <c r="Y175">
        <v>24.5</v>
      </c>
      <c r="Z175">
        <v>83.8</v>
      </c>
      <c r="AA175">
        <v>223</v>
      </c>
      <c r="AB175">
        <v>0.25</v>
      </c>
      <c r="AC175">
        <v>85</v>
      </c>
      <c r="AD175">
        <v>0.73529200000000006</v>
      </c>
      <c r="AE175">
        <v>139</v>
      </c>
    </row>
    <row r="176" spans="1:31" x14ac:dyDescent="0.3">
      <c r="A176" t="s">
        <v>19</v>
      </c>
      <c r="B176">
        <v>17</v>
      </c>
      <c r="C176">
        <v>2019</v>
      </c>
      <c r="D176">
        <v>1239717</v>
      </c>
      <c r="E176">
        <v>527844846.29816294</v>
      </c>
      <c r="F176">
        <v>425778.50130163814</v>
      </c>
      <c r="G176">
        <v>422416.95324443013</v>
      </c>
      <c r="H176">
        <v>650</v>
      </c>
      <c r="I176">
        <v>1.18</v>
      </c>
      <c r="J176">
        <v>14.93513707935703</v>
      </c>
      <c r="K176">
        <v>1.4952002471058465E-3</v>
      </c>
      <c r="L176">
        <v>0.27289637049539972</v>
      </c>
      <c r="M176">
        <v>24.6</v>
      </c>
      <c r="N176">
        <v>71.099999999999994</v>
      </c>
      <c r="O176">
        <v>245</v>
      </c>
      <c r="P176">
        <v>0.18600000000000003</v>
      </c>
      <c r="Q176">
        <v>88.2</v>
      </c>
      <c r="R176">
        <v>0.53975099999999998</v>
      </c>
      <c r="S176">
        <v>155</v>
      </c>
      <c r="T176">
        <v>665</v>
      </c>
      <c r="U176">
        <v>0.89</v>
      </c>
      <c r="V176">
        <v>14.461371923798497</v>
      </c>
      <c r="W176">
        <v>1.2546838765327088E-3</v>
      </c>
      <c r="X176">
        <v>0.27440295960079086</v>
      </c>
      <c r="Y176">
        <v>25.6</v>
      </c>
      <c r="Z176">
        <v>65.900000000000006</v>
      </c>
      <c r="AA176">
        <v>241</v>
      </c>
      <c r="AB176">
        <v>0.185</v>
      </c>
      <c r="AC176">
        <v>92</v>
      </c>
      <c r="AD176">
        <v>0.53324899999999997</v>
      </c>
      <c r="AE176">
        <v>185</v>
      </c>
    </row>
    <row r="177" spans="1:31" x14ac:dyDescent="0.3">
      <c r="A177" t="s">
        <v>20</v>
      </c>
      <c r="B177">
        <v>18</v>
      </c>
      <c r="C177">
        <v>2019</v>
      </c>
      <c r="D177">
        <v>12887153</v>
      </c>
      <c r="E177">
        <v>16019317744.213484</v>
      </c>
      <c r="F177">
        <v>1243045.5155000864</v>
      </c>
      <c r="G177">
        <v>1243334.3352742272</v>
      </c>
      <c r="H177">
        <v>7308</v>
      </c>
      <c r="I177">
        <v>2.0099999999999998</v>
      </c>
      <c r="J177">
        <v>16.510645813278487</v>
      </c>
      <c r="K177">
        <v>0</v>
      </c>
      <c r="L177">
        <v>0.15647758160285927</v>
      </c>
      <c r="M177">
        <v>45.1</v>
      </c>
      <c r="N177">
        <v>86.9</v>
      </c>
      <c r="O177">
        <v>552</v>
      </c>
      <c r="P177">
        <v>0</v>
      </c>
      <c r="Q177">
        <v>63.8</v>
      </c>
      <c r="R177">
        <v>1</v>
      </c>
      <c r="S177">
        <v>5298</v>
      </c>
      <c r="T177">
        <v>7268</v>
      </c>
      <c r="U177">
        <v>1.87</v>
      </c>
      <c r="V177">
        <v>13.234700218759182</v>
      </c>
      <c r="W177">
        <v>0</v>
      </c>
      <c r="X177">
        <v>0.15848523847855936</v>
      </c>
      <c r="Y177">
        <v>41.3</v>
      </c>
      <c r="Z177">
        <v>84.8</v>
      </c>
      <c r="AA177">
        <v>560</v>
      </c>
      <c r="AB177">
        <v>0</v>
      </c>
      <c r="AC177">
        <v>61</v>
      </c>
      <c r="AD177">
        <v>1</v>
      </c>
      <c r="AE177">
        <v>7485</v>
      </c>
    </row>
    <row r="178" spans="1:31" x14ac:dyDescent="0.3">
      <c r="A178" t="s">
        <v>21</v>
      </c>
      <c r="B178">
        <v>19</v>
      </c>
      <c r="C178">
        <v>2019</v>
      </c>
      <c r="D178">
        <v>555068</v>
      </c>
      <c r="E178">
        <v>254349936.20118362</v>
      </c>
      <c r="F178">
        <v>458232.02959129988</v>
      </c>
      <c r="G178">
        <v>447451.66675895889</v>
      </c>
      <c r="H178">
        <v>305</v>
      </c>
      <c r="I178">
        <v>0.38</v>
      </c>
      <c r="J178">
        <v>15.126081805359663</v>
      </c>
      <c r="K178">
        <v>0.19038438383693723</v>
      </c>
      <c r="L178">
        <v>0.18633755764055945</v>
      </c>
      <c r="M178">
        <v>11</v>
      </c>
      <c r="N178">
        <v>77.7</v>
      </c>
      <c r="O178">
        <v>178</v>
      </c>
      <c r="P178">
        <v>0.20800000000000002</v>
      </c>
      <c r="Q178">
        <v>83.5</v>
      </c>
      <c r="R178">
        <v>0.76910600000000007</v>
      </c>
      <c r="S178">
        <v>43</v>
      </c>
      <c r="T178">
        <v>312</v>
      </c>
      <c r="U178">
        <v>0.36</v>
      </c>
      <c r="V178">
        <v>15.986720584389976</v>
      </c>
      <c r="W178">
        <v>0.15932193177123627</v>
      </c>
      <c r="X178">
        <v>0.19210993826772332</v>
      </c>
      <c r="Y178">
        <v>13.600000000000001</v>
      </c>
      <c r="Z178">
        <v>76.400000000000006</v>
      </c>
      <c r="AA178">
        <v>187</v>
      </c>
      <c r="AB178">
        <v>0.21</v>
      </c>
      <c r="AC178">
        <v>82.2</v>
      </c>
      <c r="AD178">
        <v>0.79411199999999993</v>
      </c>
      <c r="AE178">
        <v>27</v>
      </c>
    </row>
    <row r="179" spans="1:31" x14ac:dyDescent="0.3">
      <c r="A179" t="s">
        <v>22</v>
      </c>
      <c r="B179">
        <v>20</v>
      </c>
      <c r="C179">
        <v>2019</v>
      </c>
      <c r="D179">
        <v>771255</v>
      </c>
      <c r="E179">
        <v>548966105.7638576</v>
      </c>
      <c r="F179">
        <v>711782.88084207894</v>
      </c>
      <c r="G179">
        <v>697690.71956259967</v>
      </c>
      <c r="H179">
        <v>428</v>
      </c>
      <c r="I179">
        <v>0.27</v>
      </c>
      <c r="J179">
        <v>16.929645902664767</v>
      </c>
      <c r="K179">
        <v>0.43808668724025218</v>
      </c>
      <c r="L179">
        <v>9.2398225039135598E-2</v>
      </c>
      <c r="M179">
        <v>13.4</v>
      </c>
      <c r="N179">
        <v>79</v>
      </c>
      <c r="O179">
        <v>179</v>
      </c>
      <c r="P179">
        <v>0.22500000000000001</v>
      </c>
      <c r="Q179">
        <v>104.9</v>
      </c>
      <c r="R179">
        <v>0.85816599999999998</v>
      </c>
      <c r="S179">
        <v>44</v>
      </c>
      <c r="T179">
        <v>441</v>
      </c>
      <c r="U179">
        <v>0.28999999999999998</v>
      </c>
      <c r="V179">
        <v>19.601470867465377</v>
      </c>
      <c r="W179">
        <v>0.42179323870917018</v>
      </c>
      <c r="X179">
        <v>0.1093257427761874</v>
      </c>
      <c r="Y179">
        <v>16.399999999999999</v>
      </c>
      <c r="Z179">
        <v>79.099999999999994</v>
      </c>
      <c r="AA179">
        <v>188</v>
      </c>
      <c r="AB179">
        <v>0.22399999999999998</v>
      </c>
      <c r="AC179">
        <v>106.5</v>
      </c>
      <c r="AD179">
        <v>0.85700299999999996</v>
      </c>
      <c r="AE179">
        <v>50</v>
      </c>
    </row>
    <row r="180" spans="1:31" x14ac:dyDescent="0.3">
      <c r="A180" t="s">
        <v>23</v>
      </c>
      <c r="B180">
        <v>21</v>
      </c>
      <c r="C180">
        <v>2019</v>
      </c>
      <c r="D180">
        <v>1063524</v>
      </c>
      <c r="E180">
        <v>720051125.40256476</v>
      </c>
      <c r="F180">
        <v>677042.66702261986</v>
      </c>
      <c r="G180">
        <v>663876.79981781146</v>
      </c>
      <c r="H180">
        <v>558</v>
      </c>
      <c r="I180">
        <v>0.16</v>
      </c>
      <c r="J180">
        <v>21.703709679739099</v>
      </c>
      <c r="K180">
        <v>0.32220568330059268</v>
      </c>
      <c r="L180">
        <v>0.15505254471277427</v>
      </c>
      <c r="M180">
        <v>11.3</v>
      </c>
      <c r="N180">
        <v>77.400000000000006</v>
      </c>
      <c r="O180">
        <v>156</v>
      </c>
      <c r="P180">
        <v>0.22699999999999998</v>
      </c>
      <c r="Q180">
        <v>90.2</v>
      </c>
      <c r="R180">
        <v>0.62007100000000004</v>
      </c>
      <c r="S180">
        <v>79</v>
      </c>
      <c r="T180">
        <v>575</v>
      </c>
      <c r="U180">
        <v>0.18</v>
      </c>
      <c r="V180">
        <v>22.91232776107562</v>
      </c>
      <c r="W180">
        <v>0.32367648054461917</v>
      </c>
      <c r="X180">
        <v>0.1635879675795929</v>
      </c>
      <c r="Y180">
        <v>10.199999999999999</v>
      </c>
      <c r="Z180">
        <v>73.900000000000006</v>
      </c>
      <c r="AA180">
        <v>162</v>
      </c>
      <c r="AB180">
        <v>0.22800000000000001</v>
      </c>
      <c r="AC180">
        <v>94.3</v>
      </c>
      <c r="AD180">
        <v>0.61841699999999999</v>
      </c>
      <c r="AE180">
        <v>99</v>
      </c>
    </row>
    <row r="181" spans="1:31" x14ac:dyDescent="0.3">
      <c r="A181" t="s">
        <v>24</v>
      </c>
      <c r="B181">
        <v>22</v>
      </c>
      <c r="C181">
        <v>2019</v>
      </c>
      <c r="D181">
        <v>1163259</v>
      </c>
      <c r="E181">
        <v>520180802.9821493</v>
      </c>
      <c r="F181">
        <v>447175.3951460073</v>
      </c>
      <c r="G181">
        <v>448220.39121103397</v>
      </c>
      <c r="H181">
        <v>566</v>
      </c>
      <c r="I181">
        <v>0.11</v>
      </c>
      <c r="J181">
        <v>31.495121764272209</v>
      </c>
      <c r="K181">
        <v>3.4437392158340803E-4</v>
      </c>
      <c r="L181">
        <v>0.38152485955481757</v>
      </c>
      <c r="M181">
        <v>23.1</v>
      </c>
      <c r="N181">
        <v>70.3</v>
      </c>
      <c r="O181">
        <v>158</v>
      </c>
      <c r="P181">
        <v>0.27600000000000002</v>
      </c>
      <c r="Q181">
        <v>77.099999999999994</v>
      </c>
      <c r="R181">
        <v>0.58604400000000001</v>
      </c>
      <c r="S181">
        <v>70</v>
      </c>
      <c r="T181">
        <v>577</v>
      </c>
      <c r="U181">
        <v>0.1</v>
      </c>
      <c r="V181">
        <v>24.921382634906294</v>
      </c>
      <c r="W181">
        <v>4.3290377764009403E-4</v>
      </c>
      <c r="X181">
        <v>0.39850053178305966</v>
      </c>
      <c r="Y181">
        <v>10.7</v>
      </c>
      <c r="Z181">
        <v>70.400000000000006</v>
      </c>
      <c r="AA181">
        <v>159</v>
      </c>
      <c r="AB181">
        <v>0.27600000000000002</v>
      </c>
      <c r="AC181">
        <v>77.2</v>
      </c>
      <c r="AD181">
        <v>0.58886300000000003</v>
      </c>
      <c r="AE181">
        <v>77</v>
      </c>
    </row>
    <row r="182" spans="1:31" x14ac:dyDescent="0.3">
      <c r="A182" t="s">
        <v>25</v>
      </c>
      <c r="B182">
        <v>23</v>
      </c>
      <c r="C182">
        <v>2019</v>
      </c>
      <c r="D182">
        <v>1009884</v>
      </c>
      <c r="E182">
        <v>448272981.28824449</v>
      </c>
      <c r="F182">
        <v>443885.61586107366</v>
      </c>
      <c r="G182">
        <v>439801.30098775309</v>
      </c>
      <c r="H182">
        <v>537</v>
      </c>
      <c r="I182">
        <v>0.3</v>
      </c>
      <c r="J182">
        <v>19.465893734384334</v>
      </c>
      <c r="K182">
        <v>2.7697304404774067E-2</v>
      </c>
      <c r="L182">
        <v>0.2051666600582609</v>
      </c>
      <c r="M182">
        <v>11.1</v>
      </c>
      <c r="N182">
        <v>78.3</v>
      </c>
      <c r="O182">
        <v>210</v>
      </c>
      <c r="P182">
        <v>0.23100000000000001</v>
      </c>
      <c r="Q182">
        <v>81.2</v>
      </c>
      <c r="R182">
        <v>0.86809399999999992</v>
      </c>
      <c r="S182">
        <v>69</v>
      </c>
      <c r="T182">
        <v>526</v>
      </c>
      <c r="U182">
        <v>0.25</v>
      </c>
      <c r="V182">
        <v>32.410214302626542</v>
      </c>
      <c r="W182">
        <v>3.0927368867288016E-2</v>
      </c>
      <c r="X182">
        <v>0.21229852570260804</v>
      </c>
      <c r="Y182">
        <v>12</v>
      </c>
      <c r="Z182">
        <v>80.8</v>
      </c>
      <c r="AA182">
        <v>224</v>
      </c>
      <c r="AB182">
        <v>0.23100000000000001</v>
      </c>
      <c r="AC182">
        <v>82.4</v>
      </c>
      <c r="AD182">
        <v>0.86605900000000002</v>
      </c>
      <c r="AE182">
        <v>61</v>
      </c>
    </row>
    <row r="183" spans="1:31" x14ac:dyDescent="0.3">
      <c r="A183" t="s">
        <v>26</v>
      </c>
      <c r="B183">
        <v>24</v>
      </c>
      <c r="C183">
        <v>2019</v>
      </c>
      <c r="D183">
        <v>1932223</v>
      </c>
      <c r="E183">
        <v>1042762080.6836641</v>
      </c>
      <c r="F183">
        <v>539669.63475937513</v>
      </c>
      <c r="G183">
        <v>535242.03178796987</v>
      </c>
      <c r="H183">
        <v>969</v>
      </c>
      <c r="I183">
        <v>0.7</v>
      </c>
      <c r="J183">
        <v>34.393988344661459</v>
      </c>
      <c r="K183">
        <v>6.4409313488968051E-3</v>
      </c>
      <c r="L183">
        <v>0.28846360588807785</v>
      </c>
      <c r="M183">
        <v>15.7</v>
      </c>
      <c r="N183">
        <v>73.599999999999994</v>
      </c>
      <c r="O183">
        <v>36</v>
      </c>
      <c r="P183">
        <v>0.33799999999999997</v>
      </c>
      <c r="Q183">
        <v>59</v>
      </c>
      <c r="R183">
        <v>0.791238</v>
      </c>
      <c r="S183">
        <v>67</v>
      </c>
      <c r="T183">
        <v>971</v>
      </c>
      <c r="U183">
        <v>0.65</v>
      </c>
      <c r="V183">
        <v>44.54029445009273</v>
      </c>
      <c r="W183">
        <v>6.732103075144426E-3</v>
      </c>
      <c r="X183">
        <v>0.30154806961399805</v>
      </c>
      <c r="Y183">
        <v>16.8</v>
      </c>
      <c r="Z183">
        <v>78.400000000000006</v>
      </c>
      <c r="AA183">
        <v>42</v>
      </c>
      <c r="AB183">
        <v>0.36200000000000004</v>
      </c>
      <c r="AC183">
        <v>62.7</v>
      </c>
      <c r="AD183">
        <v>0.78834800000000005</v>
      </c>
      <c r="AE183">
        <v>93</v>
      </c>
    </row>
    <row r="184" spans="1:31" x14ac:dyDescent="0.3">
      <c r="A184" t="s">
        <v>27</v>
      </c>
      <c r="B184">
        <v>25</v>
      </c>
      <c r="C184">
        <v>2019</v>
      </c>
      <c r="D184">
        <v>698097</v>
      </c>
      <c r="E184">
        <v>495769449.57509661</v>
      </c>
      <c r="F184">
        <v>710172.72610410384</v>
      </c>
      <c r="G184">
        <v>671290.38124881859</v>
      </c>
      <c r="H184">
        <v>421</v>
      </c>
      <c r="I184">
        <v>0.45</v>
      </c>
      <c r="J184">
        <v>27.713607257437538</v>
      </c>
      <c r="K184">
        <v>0.1032930508095322</v>
      </c>
      <c r="L184">
        <v>0.18030355517689811</v>
      </c>
      <c r="M184">
        <v>19</v>
      </c>
      <c r="N184">
        <v>84.2</v>
      </c>
      <c r="O184">
        <v>94</v>
      </c>
      <c r="P184">
        <v>7.0000000000000007E-2</v>
      </c>
      <c r="Q184">
        <v>102.1</v>
      </c>
      <c r="R184">
        <v>0.95231899999999992</v>
      </c>
      <c r="S184">
        <v>27</v>
      </c>
      <c r="T184">
        <v>424</v>
      </c>
      <c r="U184">
        <v>0.5</v>
      </c>
      <c r="V184">
        <v>29.89036553968274</v>
      </c>
      <c r="W184">
        <v>0.11110425965275521</v>
      </c>
      <c r="X184">
        <v>0.1062286946557561</v>
      </c>
      <c r="Y184">
        <v>16.3</v>
      </c>
      <c r="Z184">
        <v>83.5</v>
      </c>
      <c r="AA184">
        <v>106</v>
      </c>
      <c r="AB184">
        <v>7.0000000000000007E-2</v>
      </c>
      <c r="AC184">
        <v>100</v>
      </c>
      <c r="AD184">
        <v>0.953376</v>
      </c>
      <c r="AE184">
        <v>18</v>
      </c>
    </row>
    <row r="185" spans="1:31" x14ac:dyDescent="0.3">
      <c r="A185" t="s">
        <v>28</v>
      </c>
      <c r="B185">
        <v>26</v>
      </c>
      <c r="C185">
        <v>2019</v>
      </c>
      <c r="D185">
        <v>594935</v>
      </c>
      <c r="E185">
        <v>258691402.14209488</v>
      </c>
      <c r="F185">
        <v>434822.96745374688</v>
      </c>
      <c r="G185">
        <v>422091.90781894553</v>
      </c>
      <c r="H185">
        <v>303</v>
      </c>
      <c r="I185">
        <v>0.67</v>
      </c>
      <c r="J185">
        <v>18.198078945830655</v>
      </c>
      <c r="K185">
        <v>2.4528480782130776E-3</v>
      </c>
      <c r="L185">
        <v>0.35540955697313348</v>
      </c>
      <c r="M185">
        <v>21.8</v>
      </c>
      <c r="N185">
        <v>66.099999999999994</v>
      </c>
      <c r="O185">
        <v>135</v>
      </c>
      <c r="P185">
        <v>0.27500000000000002</v>
      </c>
      <c r="Q185">
        <v>82.3</v>
      </c>
      <c r="R185">
        <v>0.73084100000000007</v>
      </c>
      <c r="S185">
        <v>56</v>
      </c>
      <c r="T185">
        <v>311</v>
      </c>
      <c r="U185">
        <v>0.78</v>
      </c>
      <c r="V185">
        <v>23.733193240035519</v>
      </c>
      <c r="W185">
        <v>4.4662029067102709E-3</v>
      </c>
      <c r="X185">
        <v>0.33311117792552813</v>
      </c>
      <c r="Y185">
        <v>26.5</v>
      </c>
      <c r="Z185">
        <v>68.099999999999994</v>
      </c>
      <c r="AA185">
        <v>131</v>
      </c>
      <c r="AB185">
        <v>0.27800000000000002</v>
      </c>
      <c r="AC185">
        <v>82.7</v>
      </c>
      <c r="AD185">
        <v>0.72794499999999995</v>
      </c>
      <c r="AE185">
        <v>45</v>
      </c>
    </row>
    <row r="186" spans="1:31" x14ac:dyDescent="0.3">
      <c r="A186" t="s">
        <v>29</v>
      </c>
      <c r="B186">
        <v>27</v>
      </c>
      <c r="C186">
        <v>2019</v>
      </c>
      <c r="D186">
        <v>614980</v>
      </c>
      <c r="E186">
        <v>168253694.07445654</v>
      </c>
      <c r="F186">
        <v>273592.13970284653</v>
      </c>
      <c r="G186">
        <v>262977.43628426763</v>
      </c>
      <c r="H186">
        <v>316</v>
      </c>
      <c r="I186">
        <v>0.1</v>
      </c>
      <c r="J186">
        <v>17.100165136429542</v>
      </c>
      <c r="K186">
        <v>4.7155135609960588E-3</v>
      </c>
      <c r="L186">
        <v>0.15913685209807851</v>
      </c>
      <c r="M186">
        <v>14.6</v>
      </c>
      <c r="N186">
        <v>72.5</v>
      </c>
      <c r="O186">
        <v>185</v>
      </c>
      <c r="P186">
        <v>0.29299999999999998</v>
      </c>
      <c r="Q186">
        <v>96.2</v>
      </c>
      <c r="R186">
        <v>0.71502600000000005</v>
      </c>
      <c r="S186">
        <v>53</v>
      </c>
      <c r="T186">
        <v>319</v>
      </c>
      <c r="U186">
        <v>0.13</v>
      </c>
      <c r="V186">
        <v>17.317009378062227</v>
      </c>
      <c r="W186">
        <v>3.6605553149308321E-3</v>
      </c>
      <c r="X186">
        <v>0.1554298533248423</v>
      </c>
      <c r="Y186">
        <v>17.7</v>
      </c>
      <c r="Z186">
        <v>67.2</v>
      </c>
      <c r="AA186">
        <v>189</v>
      </c>
      <c r="AB186">
        <v>0.29299999999999998</v>
      </c>
      <c r="AC186">
        <v>86.3</v>
      </c>
      <c r="AD186">
        <v>0.72061999999999993</v>
      </c>
      <c r="AE186">
        <v>42</v>
      </c>
    </row>
    <row r="187" spans="1:31" x14ac:dyDescent="0.3">
      <c r="A187" t="s">
        <v>30</v>
      </c>
      <c r="B187">
        <v>28</v>
      </c>
      <c r="C187">
        <v>2019</v>
      </c>
      <c r="D187">
        <v>5563564</v>
      </c>
      <c r="E187">
        <v>4363529326.525465</v>
      </c>
      <c r="F187">
        <v>784304.68788090954</v>
      </c>
      <c r="G187">
        <v>776726.47597439622</v>
      </c>
      <c r="H187">
        <v>3073</v>
      </c>
      <c r="I187">
        <v>2.79</v>
      </c>
      <c r="J187">
        <v>14.347787240861889</v>
      </c>
      <c r="K187">
        <v>2.6532460913091141E-3</v>
      </c>
      <c r="L187">
        <v>0.13781865161658807</v>
      </c>
      <c r="M187">
        <v>33.700000000000003</v>
      </c>
      <c r="N187">
        <v>85.3</v>
      </c>
      <c r="O187">
        <v>561</v>
      </c>
      <c r="P187">
        <v>0</v>
      </c>
      <c r="Q187">
        <v>80.8</v>
      </c>
      <c r="R187">
        <v>0.98614999999999997</v>
      </c>
      <c r="S187">
        <v>3180</v>
      </c>
      <c r="T187">
        <v>3061</v>
      </c>
      <c r="U187">
        <v>2.59</v>
      </c>
      <c r="V187">
        <v>17.824115078044713</v>
      </c>
      <c r="W187">
        <v>2.7236338844368289E-3</v>
      </c>
      <c r="X187">
        <v>0.14858033774400844</v>
      </c>
      <c r="Y187">
        <v>37.1</v>
      </c>
      <c r="Z187">
        <v>86</v>
      </c>
      <c r="AA187">
        <v>550</v>
      </c>
      <c r="AB187">
        <v>0</v>
      </c>
      <c r="AC187">
        <v>80.599999999999994</v>
      </c>
      <c r="AD187">
        <v>0.98591800000000007</v>
      </c>
      <c r="AE187">
        <v>1693</v>
      </c>
    </row>
    <row r="188" spans="1:31" x14ac:dyDescent="0.3">
      <c r="A188" t="s">
        <v>31</v>
      </c>
      <c r="B188">
        <v>29</v>
      </c>
      <c r="C188">
        <v>2019</v>
      </c>
      <c r="D188">
        <v>482078</v>
      </c>
      <c r="E188">
        <v>111786409.39194575</v>
      </c>
      <c r="F188">
        <v>231884.48631123127</v>
      </c>
      <c r="G188">
        <v>225653.98323982526</v>
      </c>
      <c r="H188">
        <v>201</v>
      </c>
      <c r="I188">
        <v>0.16</v>
      </c>
      <c r="J188">
        <v>33.061836038369265</v>
      </c>
      <c r="K188">
        <v>1.0788460873784737E-2</v>
      </c>
      <c r="L188">
        <v>0.13223811630314319</v>
      </c>
      <c r="M188">
        <v>14.499999999999998</v>
      </c>
      <c r="N188">
        <v>77.8</v>
      </c>
      <c r="O188">
        <v>307</v>
      </c>
      <c r="P188">
        <v>0.5</v>
      </c>
      <c r="Q188">
        <v>65.8</v>
      </c>
      <c r="R188">
        <v>0.92960300000000007</v>
      </c>
      <c r="S188">
        <v>12</v>
      </c>
      <c r="T188">
        <v>201</v>
      </c>
      <c r="U188">
        <v>0.21</v>
      </c>
      <c r="V188">
        <v>25.50823678871107</v>
      </c>
      <c r="W188">
        <v>1.4639282057322704E-2</v>
      </c>
      <c r="X188">
        <v>0.14159449404981167</v>
      </c>
      <c r="Y188">
        <v>15.6</v>
      </c>
      <c r="Z188">
        <v>76.599999999999994</v>
      </c>
      <c r="AA188">
        <v>291</v>
      </c>
      <c r="AB188">
        <v>0.501</v>
      </c>
      <c r="AC188">
        <v>71.8</v>
      </c>
      <c r="AD188">
        <v>0.92508699999999999</v>
      </c>
      <c r="AE188">
        <v>12</v>
      </c>
    </row>
    <row r="189" spans="1:31" x14ac:dyDescent="0.3">
      <c r="A189" t="s">
        <v>32</v>
      </c>
      <c r="B189">
        <v>30</v>
      </c>
      <c r="C189">
        <v>2019</v>
      </c>
      <c r="D189">
        <v>270936</v>
      </c>
      <c r="E189">
        <v>70193217.577384725</v>
      </c>
      <c r="F189">
        <v>259076.74719263855</v>
      </c>
      <c r="G189">
        <v>257437.43523727165</v>
      </c>
      <c r="H189">
        <v>133</v>
      </c>
      <c r="I189">
        <v>0.1</v>
      </c>
      <c r="J189">
        <v>17.812153249523245</v>
      </c>
      <c r="K189">
        <v>1.2549919548343129E-2</v>
      </c>
      <c r="L189">
        <v>7.997113993717081E-3</v>
      </c>
      <c r="M189">
        <v>6.1</v>
      </c>
      <c r="N189">
        <v>68.3</v>
      </c>
      <c r="O189">
        <v>326</v>
      </c>
      <c r="P189">
        <v>0.53799999999999992</v>
      </c>
      <c r="Q189">
        <v>79.099999999999994</v>
      </c>
      <c r="R189">
        <v>0.74992099999999995</v>
      </c>
      <c r="S189">
        <v>23</v>
      </c>
      <c r="T189">
        <v>138</v>
      </c>
      <c r="U189">
        <v>0.09</v>
      </c>
      <c r="V189">
        <v>14.427011245298008</v>
      </c>
      <c r="W189">
        <v>1.0756509034981713E-2</v>
      </c>
      <c r="X189">
        <v>5.9019107093669348E-3</v>
      </c>
      <c r="Y189">
        <v>13</v>
      </c>
      <c r="Z189">
        <v>73.8</v>
      </c>
      <c r="AA189">
        <v>306</v>
      </c>
      <c r="AB189">
        <v>0.54200000000000004</v>
      </c>
      <c r="AC189">
        <v>78.599999999999994</v>
      </c>
      <c r="AD189">
        <v>0.77831100000000009</v>
      </c>
      <c r="AE189">
        <v>33</v>
      </c>
    </row>
    <row r="190" spans="1:31" x14ac:dyDescent="0.3">
      <c r="A190" t="s">
        <v>33</v>
      </c>
      <c r="B190">
        <v>31</v>
      </c>
      <c r="C190">
        <v>2019</v>
      </c>
      <c r="D190">
        <v>5773979</v>
      </c>
      <c r="E190">
        <v>2365512943.369122</v>
      </c>
      <c r="F190">
        <v>409685.0617865292</v>
      </c>
      <c r="G190">
        <v>411372.51682988001</v>
      </c>
      <c r="H190">
        <v>2807</v>
      </c>
      <c r="I190">
        <v>0.22</v>
      </c>
      <c r="J190">
        <v>18.533605993113817</v>
      </c>
      <c r="K190">
        <v>4.9206433556721156E-3</v>
      </c>
      <c r="L190">
        <v>0.10396095781259462</v>
      </c>
      <c r="M190">
        <v>10.3</v>
      </c>
      <c r="N190">
        <v>77.3</v>
      </c>
      <c r="O190">
        <v>192</v>
      </c>
      <c r="P190">
        <v>0.43799999999999994</v>
      </c>
      <c r="Q190">
        <v>72</v>
      </c>
      <c r="R190">
        <v>0.85244900000000001</v>
      </c>
      <c r="S190">
        <v>487</v>
      </c>
      <c r="T190">
        <v>2822</v>
      </c>
      <c r="U190">
        <v>0.25</v>
      </c>
      <c r="V190">
        <v>20.613367651826632</v>
      </c>
      <c r="W190">
        <v>5.1288160292414656E-3</v>
      </c>
      <c r="X190">
        <v>0.11763594895509492</v>
      </c>
      <c r="Y190">
        <v>12.6</v>
      </c>
      <c r="Z190">
        <v>71.8</v>
      </c>
      <c r="AA190">
        <v>205</v>
      </c>
      <c r="AB190">
        <v>0.44</v>
      </c>
      <c r="AC190">
        <v>72.099999999999994</v>
      </c>
      <c r="AD190">
        <v>0.842974</v>
      </c>
      <c r="AE190">
        <v>508</v>
      </c>
    </row>
    <row r="191" spans="1:31" x14ac:dyDescent="0.3">
      <c r="A191" t="s">
        <v>34</v>
      </c>
      <c r="B191">
        <v>32</v>
      </c>
      <c r="C191">
        <v>2019</v>
      </c>
      <c r="D191">
        <v>985507</v>
      </c>
      <c r="E191">
        <v>438817201.02679628</v>
      </c>
      <c r="F191">
        <v>445270.50647716993</v>
      </c>
      <c r="G191">
        <v>431240.93167700729</v>
      </c>
      <c r="H191">
        <v>507</v>
      </c>
      <c r="I191">
        <v>0.13</v>
      </c>
      <c r="J191">
        <v>17.327731853445069</v>
      </c>
      <c r="K191">
        <v>0.47915352085782614</v>
      </c>
      <c r="L191">
        <v>4.3146639909448989E-2</v>
      </c>
      <c r="M191">
        <v>14.3</v>
      </c>
      <c r="N191">
        <v>79.5</v>
      </c>
      <c r="O191">
        <v>298</v>
      </c>
      <c r="P191">
        <v>0.34899999999999998</v>
      </c>
      <c r="Q191">
        <v>88.2</v>
      </c>
      <c r="R191">
        <v>0.57378099999999999</v>
      </c>
      <c r="S191">
        <v>69</v>
      </c>
      <c r="T191">
        <v>513</v>
      </c>
      <c r="U191">
        <v>0.09</v>
      </c>
      <c r="V191">
        <v>19.039640199582188</v>
      </c>
      <c r="W191">
        <v>0.50364621080180894</v>
      </c>
      <c r="X191">
        <v>2.6480065947370585E-2</v>
      </c>
      <c r="Y191">
        <v>14.800000000000002</v>
      </c>
      <c r="Z191">
        <v>82.2</v>
      </c>
      <c r="AA191">
        <v>294</v>
      </c>
      <c r="AB191">
        <v>0.34700000000000003</v>
      </c>
      <c r="AC191">
        <v>90.6</v>
      </c>
      <c r="AD191">
        <v>0.57735400000000003</v>
      </c>
      <c r="AE191">
        <v>60</v>
      </c>
    </row>
    <row r="192" spans="1:31" x14ac:dyDescent="0.3">
      <c r="A192" t="s">
        <v>35</v>
      </c>
      <c r="B192">
        <v>33</v>
      </c>
      <c r="C192">
        <v>2019</v>
      </c>
      <c r="D192">
        <v>2532443</v>
      </c>
      <c r="E192">
        <v>821711304.73752856</v>
      </c>
      <c r="F192">
        <v>324473.761003714</v>
      </c>
      <c r="G192">
        <v>322547.84656170086</v>
      </c>
      <c r="H192">
        <v>1243</v>
      </c>
      <c r="I192">
        <v>0.39</v>
      </c>
      <c r="J192">
        <v>19.338118283945921</v>
      </c>
      <c r="K192">
        <v>5.164712555874014E-2</v>
      </c>
      <c r="L192">
        <v>0.24538715695222554</v>
      </c>
      <c r="M192">
        <v>15.5</v>
      </c>
      <c r="N192">
        <v>78.400000000000006</v>
      </c>
      <c r="O192">
        <v>236</v>
      </c>
      <c r="P192">
        <v>0.22800000000000001</v>
      </c>
      <c r="Q192">
        <v>87</v>
      </c>
      <c r="R192">
        <v>0.51939500000000005</v>
      </c>
      <c r="S192">
        <v>277</v>
      </c>
      <c r="T192">
        <v>1292</v>
      </c>
      <c r="U192">
        <v>0.38</v>
      </c>
      <c r="V192">
        <v>19.734233357910881</v>
      </c>
      <c r="W192">
        <v>5.8706570871147667E-2</v>
      </c>
      <c r="X192">
        <v>0.25209294243393598</v>
      </c>
      <c r="Y192">
        <v>15.8</v>
      </c>
      <c r="Z192">
        <v>77.599999999999994</v>
      </c>
      <c r="AA192">
        <v>243</v>
      </c>
      <c r="AB192">
        <v>0.23</v>
      </c>
      <c r="AC192">
        <v>86.7</v>
      </c>
      <c r="AD192">
        <v>0.54552</v>
      </c>
      <c r="AE192">
        <v>270</v>
      </c>
    </row>
    <row r="193" spans="1:31" x14ac:dyDescent="0.3">
      <c r="A193" t="s">
        <v>36</v>
      </c>
      <c r="B193">
        <v>34</v>
      </c>
      <c r="C193">
        <v>2019</v>
      </c>
      <c r="D193">
        <v>4230015</v>
      </c>
      <c r="E193">
        <v>1465476250.7371659</v>
      </c>
      <c r="F193">
        <v>346447.05769061478</v>
      </c>
      <c r="G193">
        <v>339341.18509456795</v>
      </c>
      <c r="H193">
        <v>2097</v>
      </c>
      <c r="I193">
        <v>0.98</v>
      </c>
      <c r="J193">
        <v>17.368536461254234</v>
      </c>
      <c r="K193">
        <v>1.1919868940544821E-2</v>
      </c>
      <c r="L193">
        <v>0.17611097792850797</v>
      </c>
      <c r="M193">
        <v>32</v>
      </c>
      <c r="N193">
        <v>77.8</v>
      </c>
      <c r="O193">
        <v>317</v>
      </c>
      <c r="P193">
        <v>0.31900000000000001</v>
      </c>
      <c r="Q193">
        <v>78.7</v>
      </c>
      <c r="R193">
        <v>0.75700800000000001</v>
      </c>
      <c r="S193">
        <v>538</v>
      </c>
      <c r="T193">
        <v>2133</v>
      </c>
      <c r="U193">
        <v>0.84</v>
      </c>
      <c r="V193">
        <v>17.108037415025965</v>
      </c>
      <c r="W193">
        <v>1.103392457202276E-2</v>
      </c>
      <c r="X193">
        <v>0.19316477304681146</v>
      </c>
      <c r="Y193">
        <v>16.899999999999999</v>
      </c>
      <c r="Z193">
        <v>79</v>
      </c>
      <c r="AA193">
        <v>325</v>
      </c>
      <c r="AB193">
        <v>0.32</v>
      </c>
      <c r="AC193">
        <v>79.8</v>
      </c>
      <c r="AD193">
        <v>0.753691</v>
      </c>
      <c r="AE193">
        <v>612</v>
      </c>
    </row>
    <row r="194" spans="1:31" x14ac:dyDescent="0.3">
      <c r="A194" t="s">
        <v>37</v>
      </c>
      <c r="B194">
        <v>35</v>
      </c>
      <c r="C194">
        <v>2019</v>
      </c>
      <c r="D194">
        <v>3126938</v>
      </c>
      <c r="E194">
        <v>649205169.13044286</v>
      </c>
      <c r="F194">
        <v>207616.89842601385</v>
      </c>
      <c r="G194">
        <v>207391.07450386108</v>
      </c>
      <c r="H194">
        <v>1382</v>
      </c>
      <c r="I194">
        <v>0.15</v>
      </c>
      <c r="J194">
        <v>32.153808000744263</v>
      </c>
      <c r="K194">
        <v>4.8849622145643113E-3</v>
      </c>
      <c r="L194">
        <v>4.3891552012529401E-2</v>
      </c>
      <c r="M194">
        <v>4</v>
      </c>
      <c r="N194">
        <v>77.8</v>
      </c>
      <c r="O194">
        <v>166</v>
      </c>
      <c r="P194">
        <v>0.54700000000000004</v>
      </c>
      <c r="Q194">
        <v>66</v>
      </c>
      <c r="R194">
        <v>0.74951899999999994</v>
      </c>
      <c r="S194">
        <v>86</v>
      </c>
      <c r="T194">
        <v>1385</v>
      </c>
      <c r="U194">
        <v>0.18</v>
      </c>
      <c r="V194">
        <v>29.584246416890313</v>
      </c>
      <c r="W194">
        <v>4.7113011723339017E-3</v>
      </c>
      <c r="X194">
        <v>4.5444714420373171E-2</v>
      </c>
      <c r="Y194">
        <v>3.6000000000000005</v>
      </c>
      <c r="Z194">
        <v>63.6</v>
      </c>
      <c r="AA194">
        <v>171</v>
      </c>
      <c r="AB194">
        <v>0.54700000000000004</v>
      </c>
      <c r="AC194">
        <v>68.900000000000006</v>
      </c>
      <c r="AD194">
        <v>0.74847900000000001</v>
      </c>
      <c r="AE194">
        <v>107</v>
      </c>
    </row>
    <row r="195" spans="1:31" x14ac:dyDescent="0.3">
      <c r="A195" t="s">
        <v>38</v>
      </c>
      <c r="B195">
        <v>36</v>
      </c>
      <c r="C195">
        <v>2019</v>
      </c>
      <c r="D195">
        <v>492438</v>
      </c>
      <c r="E195">
        <v>63181627.660601936</v>
      </c>
      <c r="F195">
        <v>128303.7207944999</v>
      </c>
      <c r="G195">
        <v>127825.76039221374</v>
      </c>
      <c r="H195">
        <v>259</v>
      </c>
      <c r="I195">
        <v>0.15</v>
      </c>
      <c r="J195">
        <v>32.738559673458766</v>
      </c>
      <c r="K195">
        <v>1.3302650199223746E-2</v>
      </c>
      <c r="L195">
        <v>1.9080007620714459E-2</v>
      </c>
      <c r="M195">
        <v>20</v>
      </c>
      <c r="N195">
        <v>80.3</v>
      </c>
      <c r="O195">
        <v>145</v>
      </c>
      <c r="P195">
        <v>0.47299999999999998</v>
      </c>
      <c r="Q195">
        <v>45</v>
      </c>
      <c r="R195">
        <v>0.66374700000000009</v>
      </c>
      <c r="S195">
        <v>1</v>
      </c>
      <c r="T195">
        <v>253</v>
      </c>
      <c r="U195">
        <v>0.15</v>
      </c>
      <c r="V195">
        <v>33.139993359834705</v>
      </c>
      <c r="W195">
        <v>1.4587394337935383E-2</v>
      </c>
      <c r="X195">
        <v>4.9159530305912989E-2</v>
      </c>
      <c r="Y195">
        <v>11.1</v>
      </c>
      <c r="Z195">
        <v>85.2</v>
      </c>
      <c r="AA195">
        <v>151</v>
      </c>
      <c r="AB195">
        <v>0.48499999999999999</v>
      </c>
      <c r="AC195">
        <v>45.2</v>
      </c>
      <c r="AD195">
        <v>0.65954299999999999</v>
      </c>
      <c r="AE195">
        <v>2</v>
      </c>
    </row>
    <row r="196" spans="1:31" x14ac:dyDescent="0.3">
      <c r="A196" t="s">
        <v>39</v>
      </c>
      <c r="B196">
        <v>37</v>
      </c>
      <c r="C196">
        <v>2019</v>
      </c>
      <c r="D196">
        <v>894760</v>
      </c>
      <c r="E196">
        <v>154869973.19791046</v>
      </c>
      <c r="F196">
        <v>173085.49018497748</v>
      </c>
      <c r="G196">
        <v>174468.24148919256</v>
      </c>
      <c r="H196">
        <v>446</v>
      </c>
      <c r="I196">
        <v>0.51</v>
      </c>
      <c r="J196">
        <v>24.650765660495484</v>
      </c>
      <c r="K196">
        <v>7.7283124925604883E-4</v>
      </c>
      <c r="L196">
        <v>7.641456449515531E-2</v>
      </c>
      <c r="M196">
        <v>10.9</v>
      </c>
      <c r="N196">
        <v>85.3</v>
      </c>
      <c r="O196">
        <v>176</v>
      </c>
      <c r="P196">
        <v>0.47799999999999998</v>
      </c>
      <c r="Q196">
        <v>78.900000000000006</v>
      </c>
      <c r="R196">
        <v>0.80723500000000004</v>
      </c>
      <c r="S196">
        <v>60</v>
      </c>
      <c r="T196">
        <v>451</v>
      </c>
      <c r="U196">
        <v>0.44</v>
      </c>
      <c r="V196">
        <v>21.953380885333665</v>
      </c>
      <c r="W196">
        <v>1.0097777703306438E-3</v>
      </c>
      <c r="X196">
        <v>8.771507231039237E-2</v>
      </c>
      <c r="Y196">
        <v>15</v>
      </c>
      <c r="Z196">
        <v>78.3</v>
      </c>
      <c r="AA196">
        <v>169</v>
      </c>
      <c r="AB196">
        <v>0.47600000000000003</v>
      </c>
      <c r="AC196">
        <v>73</v>
      </c>
      <c r="AD196">
        <v>0.78797799999999996</v>
      </c>
      <c r="AE196">
        <v>63</v>
      </c>
    </row>
    <row r="197" spans="1:31" x14ac:dyDescent="0.3">
      <c r="A197" t="s">
        <v>40</v>
      </c>
      <c r="B197">
        <v>38</v>
      </c>
      <c r="C197">
        <v>2019</v>
      </c>
      <c r="D197">
        <v>470105</v>
      </c>
      <c r="E197">
        <v>78635347.600555778</v>
      </c>
      <c r="F197">
        <v>167271.88096394588</v>
      </c>
      <c r="G197">
        <v>164957.45034315172</v>
      </c>
      <c r="H197">
        <v>204</v>
      </c>
      <c r="I197">
        <v>0.56000000000000005</v>
      </c>
      <c r="J197">
        <v>26.061475445696164</v>
      </c>
      <c r="K197">
        <v>1.5059651730769719E-2</v>
      </c>
      <c r="L197">
        <v>9.4947560272306455E-2</v>
      </c>
      <c r="M197">
        <v>10.1</v>
      </c>
      <c r="N197">
        <v>81.8</v>
      </c>
      <c r="O197">
        <v>241</v>
      </c>
      <c r="P197">
        <v>0.58499999999999996</v>
      </c>
      <c r="Q197">
        <v>68</v>
      </c>
      <c r="R197">
        <v>0.70743599999999995</v>
      </c>
      <c r="S197">
        <v>5</v>
      </c>
      <c r="T197">
        <v>215</v>
      </c>
      <c r="U197">
        <v>0.6</v>
      </c>
      <c r="V197">
        <v>26.460019431313341</v>
      </c>
      <c r="W197">
        <v>1.9562372470466133E-2</v>
      </c>
      <c r="X197">
        <v>0.10054020582834342</v>
      </c>
      <c r="Y197">
        <v>10.5</v>
      </c>
      <c r="Z197">
        <v>78</v>
      </c>
      <c r="AA197">
        <v>239</v>
      </c>
      <c r="AB197">
        <v>0.58299999999999996</v>
      </c>
      <c r="AC197">
        <v>68</v>
      </c>
      <c r="AD197">
        <v>0.70835700000000001</v>
      </c>
      <c r="AE197">
        <v>8</v>
      </c>
    </row>
    <row r="198" spans="1:31" x14ac:dyDescent="0.3">
      <c r="A198" t="s">
        <v>41</v>
      </c>
      <c r="B198">
        <v>39</v>
      </c>
      <c r="C198">
        <v>2019</v>
      </c>
      <c r="D198">
        <v>696345</v>
      </c>
      <c r="E198">
        <v>144344728.25747079</v>
      </c>
      <c r="F198">
        <v>207289.09988220033</v>
      </c>
      <c r="G198">
        <v>207015.90901993981</v>
      </c>
      <c r="H198">
        <v>311</v>
      </c>
      <c r="I198">
        <v>0.24</v>
      </c>
      <c r="J198">
        <v>19.536085677685964</v>
      </c>
      <c r="K198">
        <v>2.9694101935808753E-3</v>
      </c>
      <c r="L198">
        <v>4.8285705858964967E-2</v>
      </c>
      <c r="M198">
        <v>4.8</v>
      </c>
      <c r="N198">
        <v>74.5</v>
      </c>
      <c r="O198">
        <v>300</v>
      </c>
      <c r="P198">
        <v>0.36499999999999999</v>
      </c>
      <c r="Q198">
        <v>87.7</v>
      </c>
      <c r="R198">
        <v>0.87533600000000011</v>
      </c>
      <c r="S198">
        <v>79</v>
      </c>
      <c r="T198">
        <v>354</v>
      </c>
      <c r="U198">
        <v>0.21</v>
      </c>
      <c r="V198">
        <v>19.513414946797713</v>
      </c>
      <c r="W198">
        <v>2.7314941798623105E-3</v>
      </c>
      <c r="X198">
        <v>5.628854807134108E-2</v>
      </c>
      <c r="Y198">
        <v>16.5</v>
      </c>
      <c r="Z198">
        <v>84.7</v>
      </c>
      <c r="AA198">
        <v>303</v>
      </c>
      <c r="AB198">
        <v>0.36399999999999999</v>
      </c>
      <c r="AC198">
        <v>89</v>
      </c>
      <c r="AD198">
        <v>0.87459100000000012</v>
      </c>
      <c r="AE198">
        <v>81</v>
      </c>
    </row>
    <row r="199" spans="1:31" x14ac:dyDescent="0.3">
      <c r="A199" t="s">
        <v>42</v>
      </c>
      <c r="B199">
        <v>40</v>
      </c>
      <c r="C199">
        <v>2019</v>
      </c>
      <c r="D199">
        <v>2894529</v>
      </c>
      <c r="E199">
        <v>738806289.57729256</v>
      </c>
      <c r="F199">
        <v>255242.31734326814</v>
      </c>
      <c r="G199">
        <v>250090.90761323742</v>
      </c>
      <c r="H199">
        <v>1383</v>
      </c>
      <c r="I199">
        <v>0.24</v>
      </c>
      <c r="J199">
        <v>23.666402282905739</v>
      </c>
      <c r="K199">
        <v>5.2465352148415908E-3</v>
      </c>
      <c r="L199">
        <v>0.11503886520715526</v>
      </c>
      <c r="M199">
        <v>10.6</v>
      </c>
      <c r="N199">
        <v>70.8</v>
      </c>
      <c r="O199">
        <v>245</v>
      </c>
      <c r="P199">
        <v>0.39899999999999997</v>
      </c>
      <c r="Q199">
        <v>79.099999999999994</v>
      </c>
      <c r="R199">
        <v>0.89294600000000002</v>
      </c>
      <c r="S199">
        <v>152</v>
      </c>
      <c r="T199">
        <v>1377</v>
      </c>
      <c r="U199">
        <v>0.27</v>
      </c>
      <c r="V199">
        <v>20.181204998637199</v>
      </c>
      <c r="W199">
        <v>5.0937125912694399E-3</v>
      </c>
      <c r="X199">
        <v>0.12708237786538293</v>
      </c>
      <c r="Y199">
        <v>10.199999999999999</v>
      </c>
      <c r="Z199">
        <v>75.5</v>
      </c>
      <c r="AA199">
        <v>257</v>
      </c>
      <c r="AB199">
        <v>0.40399999999999997</v>
      </c>
      <c r="AC199">
        <v>81.099999999999994</v>
      </c>
      <c r="AD199">
        <v>0.89136799999999994</v>
      </c>
      <c r="AE199">
        <v>148</v>
      </c>
    </row>
    <row r="200" spans="1:31" x14ac:dyDescent="0.3">
      <c r="A200" t="s">
        <v>43</v>
      </c>
      <c r="B200">
        <v>41</v>
      </c>
      <c r="C200">
        <v>2019</v>
      </c>
      <c r="D200">
        <v>4115453</v>
      </c>
      <c r="E200">
        <v>1505950705.2172844</v>
      </c>
      <c r="F200">
        <v>365925.86653699714</v>
      </c>
      <c r="G200">
        <v>358108.52132390963</v>
      </c>
      <c r="H200">
        <v>1896</v>
      </c>
      <c r="I200">
        <v>0.56999999999999995</v>
      </c>
      <c r="J200">
        <v>18.727150457957666</v>
      </c>
      <c r="K200">
        <v>3.4730734959754039E-2</v>
      </c>
      <c r="L200">
        <v>0.31048947803293714</v>
      </c>
      <c r="M200">
        <v>20.8</v>
      </c>
      <c r="N200">
        <v>77.5</v>
      </c>
      <c r="O200">
        <v>241</v>
      </c>
      <c r="P200">
        <v>0.38200000000000001</v>
      </c>
      <c r="Q200">
        <v>76.2</v>
      </c>
      <c r="R200">
        <v>0.91092600000000001</v>
      </c>
      <c r="S200">
        <v>562</v>
      </c>
      <c r="T200">
        <v>1955</v>
      </c>
      <c r="U200">
        <v>0.63</v>
      </c>
      <c r="V200">
        <v>15.403862184251487</v>
      </c>
      <c r="W200">
        <v>3.2469856364825252E-2</v>
      </c>
      <c r="X200">
        <v>0.33461396026973284</v>
      </c>
      <c r="Y200">
        <v>17.7</v>
      </c>
      <c r="Z200">
        <v>79.7</v>
      </c>
      <c r="AA200">
        <v>248</v>
      </c>
      <c r="AB200">
        <v>0.38400000000000001</v>
      </c>
      <c r="AC200">
        <v>76.2</v>
      </c>
      <c r="AD200">
        <v>0.90618399999999999</v>
      </c>
      <c r="AE200">
        <v>547</v>
      </c>
    </row>
    <row r="201" spans="1:31" x14ac:dyDescent="0.3">
      <c r="A201" t="s">
        <v>44</v>
      </c>
      <c r="B201">
        <v>42</v>
      </c>
      <c r="C201">
        <v>2019</v>
      </c>
      <c r="D201">
        <v>683686</v>
      </c>
      <c r="E201">
        <v>178620441.64336881</v>
      </c>
      <c r="F201">
        <v>261260.93212873867</v>
      </c>
      <c r="G201">
        <v>259345.30389614333</v>
      </c>
      <c r="H201">
        <v>334</v>
      </c>
      <c r="I201">
        <v>0.12</v>
      </c>
      <c r="J201">
        <v>13.52825162668036</v>
      </c>
      <c r="K201">
        <v>1.4163450209733722E-3</v>
      </c>
      <c r="L201">
        <v>0.2601577960237389</v>
      </c>
      <c r="M201">
        <v>22.7</v>
      </c>
      <c r="N201">
        <v>67.2</v>
      </c>
      <c r="O201">
        <v>254</v>
      </c>
      <c r="P201">
        <v>0.32500000000000001</v>
      </c>
      <c r="Q201">
        <v>77.8</v>
      </c>
      <c r="R201">
        <v>0.60247399999999995</v>
      </c>
      <c r="S201">
        <v>85</v>
      </c>
      <c r="T201">
        <v>331</v>
      </c>
      <c r="U201">
        <v>0.13</v>
      </c>
      <c r="V201">
        <v>14.178733439098909</v>
      </c>
      <c r="W201">
        <v>1.4441403803208163E-3</v>
      </c>
      <c r="X201">
        <v>0.27685120413195846</v>
      </c>
      <c r="Y201">
        <v>13</v>
      </c>
      <c r="Z201">
        <v>66.099999999999994</v>
      </c>
      <c r="AA201">
        <v>270</v>
      </c>
      <c r="AB201">
        <v>0.33</v>
      </c>
      <c r="AC201">
        <v>80.099999999999994</v>
      </c>
      <c r="AD201">
        <v>0.593337</v>
      </c>
      <c r="AE201">
        <v>106</v>
      </c>
    </row>
    <row r="202" spans="1:31" x14ac:dyDescent="0.3">
      <c r="A202" t="s">
        <v>45</v>
      </c>
      <c r="B202">
        <v>43</v>
      </c>
      <c r="C202">
        <v>2019</v>
      </c>
      <c r="D202">
        <v>801163</v>
      </c>
      <c r="E202">
        <v>235224643.27194053</v>
      </c>
      <c r="F202">
        <v>293603.97730791429</v>
      </c>
      <c r="G202">
        <v>284261.14254572027</v>
      </c>
      <c r="H202">
        <v>438</v>
      </c>
      <c r="I202">
        <v>0.37</v>
      </c>
      <c r="J202">
        <v>20.1980985733782</v>
      </c>
      <c r="K202">
        <v>2.0499498851419867E-4</v>
      </c>
      <c r="L202">
        <v>0.24392901715679136</v>
      </c>
      <c r="M202">
        <v>34.799999999999997</v>
      </c>
      <c r="N202">
        <v>65.099999999999994</v>
      </c>
      <c r="O202">
        <v>322</v>
      </c>
      <c r="P202">
        <v>0.36799999999999999</v>
      </c>
      <c r="Q202">
        <v>77.900000000000006</v>
      </c>
      <c r="R202">
        <v>0.56671199999999999</v>
      </c>
      <c r="S202">
        <v>47</v>
      </c>
      <c r="T202">
        <v>421</v>
      </c>
      <c r="U202">
        <v>0.41</v>
      </c>
      <c r="V202">
        <v>21.292085986561137</v>
      </c>
      <c r="W202">
        <v>1.942170640349303E-4</v>
      </c>
      <c r="X202">
        <v>0.24060898097601477</v>
      </c>
      <c r="Y202">
        <v>24.6</v>
      </c>
      <c r="Z202">
        <v>67.099999999999994</v>
      </c>
      <c r="AA202">
        <v>331</v>
      </c>
      <c r="AB202">
        <v>0.37</v>
      </c>
      <c r="AC202">
        <v>78.2</v>
      </c>
      <c r="AD202">
        <v>0.56190300000000004</v>
      </c>
      <c r="AE202">
        <v>70</v>
      </c>
    </row>
    <row r="203" spans="1:31" x14ac:dyDescent="0.3">
      <c r="A203" t="s">
        <v>46</v>
      </c>
      <c r="B203">
        <v>44</v>
      </c>
      <c r="C203">
        <v>2019</v>
      </c>
      <c r="D203">
        <v>3989152</v>
      </c>
      <c r="E203">
        <v>2201203654.4250469</v>
      </c>
      <c r="F203">
        <v>551797.38812285091</v>
      </c>
      <c r="G203">
        <v>539536.30312068365</v>
      </c>
      <c r="H203">
        <v>2036</v>
      </c>
      <c r="I203">
        <v>0.64</v>
      </c>
      <c r="J203">
        <v>22.815714431025324</v>
      </c>
      <c r="K203">
        <v>0.28642105829690861</v>
      </c>
      <c r="L203">
        <v>0.14686351992859081</v>
      </c>
      <c r="M203">
        <v>26.5</v>
      </c>
      <c r="N203">
        <v>78.099999999999994</v>
      </c>
      <c r="O203">
        <v>369</v>
      </c>
      <c r="P203">
        <v>0.23199999999999998</v>
      </c>
      <c r="Q203">
        <v>61.7</v>
      </c>
      <c r="R203">
        <v>0.76890000000000003</v>
      </c>
      <c r="S203">
        <v>760</v>
      </c>
      <c r="T203">
        <v>2037</v>
      </c>
      <c r="U203">
        <v>0.68</v>
      </c>
      <c r="V203">
        <v>24.010114901631439</v>
      </c>
      <c r="W203">
        <v>0.28733511115286636</v>
      </c>
      <c r="X203">
        <v>0.14864449058974397</v>
      </c>
      <c r="Y203">
        <v>31.8</v>
      </c>
      <c r="Z203">
        <v>81.8</v>
      </c>
      <c r="AA203">
        <v>377</v>
      </c>
      <c r="AB203">
        <v>0.23199999999999998</v>
      </c>
      <c r="AC203">
        <v>61.9</v>
      </c>
      <c r="AD203">
        <v>0.76281499999999991</v>
      </c>
      <c r="AE203">
        <v>726</v>
      </c>
    </row>
    <row r="204" spans="1:31" x14ac:dyDescent="0.3">
      <c r="A204" t="s">
        <v>47</v>
      </c>
      <c r="B204">
        <v>45</v>
      </c>
      <c r="C204">
        <v>2019</v>
      </c>
      <c r="D204">
        <v>1476440</v>
      </c>
      <c r="E204">
        <v>581154747.84657669</v>
      </c>
      <c r="F204">
        <v>393618.94004942745</v>
      </c>
      <c r="G204">
        <v>390405.60448757769</v>
      </c>
      <c r="H204">
        <v>763</v>
      </c>
      <c r="I204">
        <v>0.31</v>
      </c>
      <c r="J204">
        <v>14.633896154920963</v>
      </c>
      <c r="K204">
        <v>0.26756445551458524</v>
      </c>
      <c r="L204">
        <v>0.19044026327913693</v>
      </c>
      <c r="M204">
        <v>19.2</v>
      </c>
      <c r="N204">
        <v>71.400000000000006</v>
      </c>
      <c r="O204">
        <v>289</v>
      </c>
      <c r="P204">
        <v>0.34399999999999997</v>
      </c>
      <c r="Q204">
        <v>76</v>
      </c>
      <c r="R204">
        <v>0.61490599999999995</v>
      </c>
      <c r="S204">
        <v>135</v>
      </c>
      <c r="T204">
        <v>782</v>
      </c>
      <c r="U204">
        <v>0.34</v>
      </c>
      <c r="V204">
        <v>14.262877885057023</v>
      </c>
      <c r="W204">
        <v>0.26272336616049802</v>
      </c>
      <c r="X204">
        <v>0.1785606412577922</v>
      </c>
      <c r="Y204">
        <v>14.2</v>
      </c>
      <c r="Z204">
        <v>70.3</v>
      </c>
      <c r="AA204">
        <v>292</v>
      </c>
      <c r="AB204">
        <v>0.34499999999999997</v>
      </c>
      <c r="AC204">
        <v>79.400000000000006</v>
      </c>
      <c r="AD204">
        <v>0.59841500000000003</v>
      </c>
      <c r="AE204">
        <v>123</v>
      </c>
    </row>
    <row r="205" spans="1:31" x14ac:dyDescent="0.3">
      <c r="A205" t="s">
        <v>48</v>
      </c>
      <c r="B205">
        <v>46</v>
      </c>
      <c r="C205">
        <v>2019</v>
      </c>
      <c r="D205">
        <v>1209255</v>
      </c>
      <c r="E205">
        <v>301315620.66938555</v>
      </c>
      <c r="F205">
        <v>249174.59152071777</v>
      </c>
      <c r="G205">
        <v>241816.75344545915</v>
      </c>
      <c r="H205">
        <v>608</v>
      </c>
      <c r="I205">
        <v>0.59</v>
      </c>
      <c r="J205">
        <v>19.269123368436926</v>
      </c>
      <c r="K205">
        <v>8.7874865695309256E-4</v>
      </c>
      <c r="L205">
        <v>0.25876217059550793</v>
      </c>
      <c r="M205">
        <v>33.6</v>
      </c>
      <c r="N205">
        <v>71.8</v>
      </c>
      <c r="O205">
        <v>283</v>
      </c>
      <c r="P205">
        <v>0.36700000000000005</v>
      </c>
      <c r="Q205">
        <v>82.1</v>
      </c>
      <c r="R205">
        <v>0.63026899999999997</v>
      </c>
      <c r="S205">
        <v>117</v>
      </c>
      <c r="T205">
        <v>619</v>
      </c>
      <c r="U205">
        <v>0.68</v>
      </c>
      <c r="V205">
        <v>17.823646994579352</v>
      </c>
      <c r="W205">
        <v>1.0271889907373882E-3</v>
      </c>
      <c r="X205">
        <v>0.26006261821430576</v>
      </c>
      <c r="Y205">
        <v>39.200000000000003</v>
      </c>
      <c r="Z205">
        <v>62.6</v>
      </c>
      <c r="AA205">
        <v>281</v>
      </c>
      <c r="AB205">
        <v>0.371</v>
      </c>
      <c r="AC205">
        <v>83.4</v>
      </c>
      <c r="AD205">
        <v>0.61897000000000002</v>
      </c>
      <c r="AE205">
        <v>92</v>
      </c>
    </row>
    <row r="206" spans="1:31" x14ac:dyDescent="0.3">
      <c r="A206" t="s">
        <v>49</v>
      </c>
      <c r="B206">
        <v>47</v>
      </c>
      <c r="C206">
        <v>2019</v>
      </c>
      <c r="D206">
        <v>2581988</v>
      </c>
      <c r="E206">
        <v>1184120633.8334141</v>
      </c>
      <c r="F206">
        <v>458608.1088809917</v>
      </c>
      <c r="G206">
        <v>454006.3902636898</v>
      </c>
      <c r="H206">
        <v>1225</v>
      </c>
      <c r="I206">
        <v>1.21</v>
      </c>
      <c r="J206">
        <v>18.963876537405003</v>
      </c>
      <c r="K206">
        <v>0.22575483350472889</v>
      </c>
      <c r="L206">
        <v>0.28738222707775035</v>
      </c>
      <c r="M206">
        <v>19</v>
      </c>
      <c r="N206">
        <v>70.3</v>
      </c>
      <c r="O206">
        <v>208</v>
      </c>
      <c r="P206">
        <v>0.24199999999999999</v>
      </c>
      <c r="Q206">
        <v>79.400000000000006</v>
      </c>
      <c r="R206">
        <v>0.68934099999999998</v>
      </c>
      <c r="S206">
        <v>322</v>
      </c>
      <c r="T206">
        <v>1265</v>
      </c>
      <c r="U206">
        <v>1.01</v>
      </c>
      <c r="V206">
        <v>17.123231554884967</v>
      </c>
      <c r="W206">
        <v>0.22898831708411535</v>
      </c>
      <c r="X206">
        <v>0.28233035861206823</v>
      </c>
      <c r="Y206">
        <v>15.2</v>
      </c>
      <c r="Z206">
        <v>72.599999999999994</v>
      </c>
      <c r="AA206">
        <v>211</v>
      </c>
      <c r="AB206">
        <v>0.24199999999999999</v>
      </c>
      <c r="AC206">
        <v>82.3</v>
      </c>
      <c r="AD206">
        <v>0.69210899999999997</v>
      </c>
      <c r="AE206">
        <v>281</v>
      </c>
    </row>
    <row r="207" spans="1:31" x14ac:dyDescent="0.3">
      <c r="A207" t="s">
        <v>50</v>
      </c>
      <c r="B207">
        <v>48</v>
      </c>
      <c r="C207">
        <v>2019</v>
      </c>
      <c r="D207">
        <v>1201063</v>
      </c>
      <c r="E207">
        <v>326458788.25279421</v>
      </c>
      <c r="F207">
        <v>271808.2134349274</v>
      </c>
      <c r="G207">
        <v>265499.78091488162</v>
      </c>
      <c r="H207">
        <v>637</v>
      </c>
      <c r="I207">
        <v>0.89</v>
      </c>
      <c r="J207">
        <v>19.497856791568395</v>
      </c>
      <c r="K207">
        <v>2.6528653183143331E-3</v>
      </c>
      <c r="L207">
        <v>0.265990468691155</v>
      </c>
      <c r="M207">
        <v>21.9</v>
      </c>
      <c r="N207">
        <v>66.3</v>
      </c>
      <c r="O207">
        <v>229</v>
      </c>
      <c r="P207">
        <v>0.22800000000000001</v>
      </c>
      <c r="Q207">
        <v>92.8</v>
      </c>
      <c r="R207">
        <v>0.55475099999999999</v>
      </c>
      <c r="S207">
        <v>87</v>
      </c>
      <c r="T207">
        <v>667</v>
      </c>
      <c r="U207">
        <v>0.6</v>
      </c>
      <c r="V207">
        <v>16.845196884496222</v>
      </c>
      <c r="W207">
        <v>3.9142731325488497E-3</v>
      </c>
      <c r="X207">
        <v>0.26890364647420278</v>
      </c>
      <c r="Y207">
        <v>15.7</v>
      </c>
      <c r="Z207">
        <v>64.099999999999994</v>
      </c>
      <c r="AA207">
        <v>245</v>
      </c>
      <c r="AB207">
        <v>0.23199999999999998</v>
      </c>
      <c r="AC207">
        <v>92.4</v>
      </c>
      <c r="AD207">
        <v>0.55400499999999997</v>
      </c>
      <c r="AE207">
        <v>86</v>
      </c>
    </row>
    <row r="208" spans="1:31" x14ac:dyDescent="0.3">
      <c r="A208" t="s">
        <v>51</v>
      </c>
      <c r="B208">
        <v>49</v>
      </c>
      <c r="C208">
        <v>2019</v>
      </c>
      <c r="D208">
        <v>3181635</v>
      </c>
      <c r="E208">
        <v>1382303064.8260522</v>
      </c>
      <c r="F208">
        <v>434463.11875059595</v>
      </c>
      <c r="G208">
        <v>416849.44126673666</v>
      </c>
      <c r="H208">
        <v>1754</v>
      </c>
      <c r="I208">
        <v>5.48</v>
      </c>
      <c r="J208">
        <v>18.257319924656116</v>
      </c>
      <c r="K208">
        <v>4.7265934386578443E-4</v>
      </c>
      <c r="L208">
        <v>0.28685376407911034</v>
      </c>
      <c r="M208">
        <v>26.6</v>
      </c>
      <c r="N208">
        <v>70.099999999999994</v>
      </c>
      <c r="O208">
        <v>261</v>
      </c>
      <c r="P208">
        <v>0.20300000000000001</v>
      </c>
      <c r="Q208">
        <v>89</v>
      </c>
      <c r="R208">
        <v>0.70092399999999999</v>
      </c>
      <c r="S208">
        <v>352</v>
      </c>
      <c r="T208">
        <v>1760</v>
      </c>
      <c r="U208">
        <v>5.14</v>
      </c>
      <c r="V208">
        <v>17.268035641033869</v>
      </c>
      <c r="W208">
        <v>7.4300791986879188E-4</v>
      </c>
      <c r="X208">
        <v>0.29020967845209772</v>
      </c>
      <c r="Y208">
        <v>28.6</v>
      </c>
      <c r="Z208">
        <v>72.900000000000006</v>
      </c>
      <c r="AA208">
        <v>264</v>
      </c>
      <c r="AB208">
        <v>0.20399999999999999</v>
      </c>
      <c r="AC208">
        <v>90.4</v>
      </c>
      <c r="AD208">
        <v>0.69928000000000001</v>
      </c>
      <c r="AE208">
        <v>347</v>
      </c>
    </row>
    <row r="209" spans="1:31" x14ac:dyDescent="0.3">
      <c r="A209" t="s">
        <v>52</v>
      </c>
      <c r="B209">
        <v>50</v>
      </c>
      <c r="C209">
        <v>2019</v>
      </c>
      <c r="D209">
        <v>1904146</v>
      </c>
      <c r="E209">
        <v>863200029.23821712</v>
      </c>
      <c r="F209">
        <v>453326.59850569081</v>
      </c>
      <c r="G209">
        <v>443612.68640998553</v>
      </c>
      <c r="H209">
        <v>930</v>
      </c>
      <c r="I209">
        <v>0.09</v>
      </c>
      <c r="J209">
        <v>19.166033115095114</v>
      </c>
      <c r="K209">
        <v>0.40959796540479859</v>
      </c>
      <c r="L209">
        <v>0.11425220479407451</v>
      </c>
      <c r="M209">
        <v>9.3000000000000007</v>
      </c>
      <c r="N209">
        <v>87.9</v>
      </c>
      <c r="O209">
        <v>222</v>
      </c>
      <c r="P209">
        <v>0.40399999999999997</v>
      </c>
      <c r="Q209">
        <v>79.900000000000006</v>
      </c>
      <c r="R209">
        <v>0.81289299999999998</v>
      </c>
      <c r="S209">
        <v>74</v>
      </c>
      <c r="T209">
        <v>1011</v>
      </c>
      <c r="U209">
        <v>0.09</v>
      </c>
      <c r="V209">
        <v>19.660290534346185</v>
      </c>
      <c r="W209">
        <v>0.38852510769751153</v>
      </c>
      <c r="X209">
        <v>0.13079744818465458</v>
      </c>
      <c r="Y209">
        <v>7.2000000000000011</v>
      </c>
      <c r="Z209">
        <v>80.5</v>
      </c>
      <c r="AA209">
        <v>234</v>
      </c>
      <c r="AB209">
        <v>0.40600000000000003</v>
      </c>
      <c r="AC209">
        <v>82.9</v>
      </c>
      <c r="AD209">
        <v>0.81033900000000003</v>
      </c>
      <c r="AE209">
        <v>175</v>
      </c>
    </row>
    <row r="210" spans="1:31" x14ac:dyDescent="0.3">
      <c r="A210" t="s">
        <v>53</v>
      </c>
      <c r="B210">
        <v>51</v>
      </c>
      <c r="C210">
        <v>2019</v>
      </c>
      <c r="D210">
        <v>1301298</v>
      </c>
      <c r="E210">
        <v>389923125.72425497</v>
      </c>
      <c r="F210">
        <v>299641.68524369894</v>
      </c>
      <c r="G210">
        <v>287029.2655299356</v>
      </c>
      <c r="H210">
        <v>656</v>
      </c>
      <c r="I210">
        <v>0.97</v>
      </c>
      <c r="J210">
        <v>19.926071482478751</v>
      </c>
      <c r="K210">
        <v>2.2024130422918379E-3</v>
      </c>
      <c r="L210">
        <v>0.16962509617416024</v>
      </c>
      <c r="M210">
        <v>24.4</v>
      </c>
      <c r="N210">
        <v>73.900000000000006</v>
      </c>
      <c r="O210">
        <v>249</v>
      </c>
      <c r="P210">
        <v>0.314</v>
      </c>
      <c r="Q210">
        <v>81.2</v>
      </c>
      <c r="R210">
        <v>0.77461500000000005</v>
      </c>
      <c r="S210">
        <v>142</v>
      </c>
      <c r="T210">
        <v>685</v>
      </c>
      <c r="U210">
        <v>1.24</v>
      </c>
      <c r="V210">
        <v>21.192199960732669</v>
      </c>
      <c r="W210">
        <v>1.1693562568560452E-3</v>
      </c>
      <c r="X210">
        <v>0.19036283793714584</v>
      </c>
      <c r="Y210">
        <v>25</v>
      </c>
      <c r="Z210">
        <v>71.900000000000006</v>
      </c>
      <c r="AA210">
        <v>253</v>
      </c>
      <c r="AB210">
        <v>0.316</v>
      </c>
      <c r="AC210">
        <v>80.2</v>
      </c>
      <c r="AD210">
        <v>0.77815799999999991</v>
      </c>
      <c r="AE210">
        <v>142</v>
      </c>
    </row>
    <row r="211" spans="1:31" x14ac:dyDescent="0.3">
      <c r="A211" t="s">
        <v>54</v>
      </c>
      <c r="B211">
        <v>52</v>
      </c>
      <c r="C211">
        <v>2019</v>
      </c>
      <c r="D211">
        <v>3206514</v>
      </c>
      <c r="E211">
        <v>1394776104.7252095</v>
      </c>
      <c r="F211">
        <v>434982.07234560943</v>
      </c>
      <c r="G211">
        <v>429386.26872486423</v>
      </c>
      <c r="H211">
        <v>1683</v>
      </c>
      <c r="I211">
        <v>1.1499999999999999</v>
      </c>
      <c r="J211">
        <v>17.384960327902501</v>
      </c>
      <c r="K211">
        <v>0.18768106905764606</v>
      </c>
      <c r="L211">
        <v>0.2001422832927813</v>
      </c>
      <c r="M211">
        <v>23.6</v>
      </c>
      <c r="N211">
        <v>76.099999999999994</v>
      </c>
      <c r="O211">
        <v>297</v>
      </c>
      <c r="P211">
        <v>0.20300000000000001</v>
      </c>
      <c r="Q211">
        <v>72.3</v>
      </c>
      <c r="R211">
        <v>0.42668</v>
      </c>
      <c r="S211">
        <v>431</v>
      </c>
      <c r="T211">
        <v>1714</v>
      </c>
      <c r="U211">
        <v>0.86</v>
      </c>
      <c r="V211">
        <v>16.301394960391157</v>
      </c>
      <c r="W211">
        <v>0.19348874215647177</v>
      </c>
      <c r="X211">
        <v>0.20551191973506425</v>
      </c>
      <c r="Y211">
        <v>17.600000000000001</v>
      </c>
      <c r="Z211">
        <v>81.8</v>
      </c>
      <c r="AA211">
        <v>304</v>
      </c>
      <c r="AB211">
        <v>0.20199999999999999</v>
      </c>
      <c r="AC211">
        <v>73.400000000000006</v>
      </c>
      <c r="AD211">
        <v>0.42747000000000002</v>
      </c>
      <c r="AE211">
        <v>416</v>
      </c>
    </row>
    <row r="212" spans="1:31" x14ac:dyDescent="0.3">
      <c r="A212" t="s">
        <v>55</v>
      </c>
      <c r="B212">
        <v>53</v>
      </c>
      <c r="C212">
        <v>2019</v>
      </c>
      <c r="D212">
        <v>2484437</v>
      </c>
      <c r="E212">
        <v>739846443.06257594</v>
      </c>
      <c r="F212">
        <v>297792.39443889132</v>
      </c>
      <c r="G212">
        <v>291108.16112897167</v>
      </c>
      <c r="H212">
        <v>1203</v>
      </c>
      <c r="I212">
        <v>0.77</v>
      </c>
      <c r="J212">
        <v>20.019234212530005</v>
      </c>
      <c r="K212">
        <v>3.198368485276213E-2</v>
      </c>
      <c r="L212">
        <v>0.1857425858046497</v>
      </c>
      <c r="M212">
        <v>16.399999999999999</v>
      </c>
      <c r="N212">
        <v>79.7</v>
      </c>
      <c r="O212">
        <v>304</v>
      </c>
      <c r="P212">
        <v>0.23699999999999999</v>
      </c>
      <c r="Q212">
        <v>97.7</v>
      </c>
      <c r="R212">
        <v>0.63645200000000002</v>
      </c>
      <c r="S212">
        <v>206</v>
      </c>
      <c r="T212">
        <v>1197</v>
      </c>
      <c r="U212">
        <v>0.57999999999999996</v>
      </c>
      <c r="V212">
        <v>20.012454147415237</v>
      </c>
      <c r="W212">
        <v>3.5418048983260675E-2</v>
      </c>
      <c r="X212">
        <v>0.19077133608353533</v>
      </c>
      <c r="Y212">
        <v>18.3</v>
      </c>
      <c r="Z212">
        <v>73.3</v>
      </c>
      <c r="AA212">
        <v>306</v>
      </c>
      <c r="AB212">
        <v>0.23399999999999999</v>
      </c>
      <c r="AC212">
        <v>98.8</v>
      </c>
      <c r="AD212">
        <v>0.63401099999999999</v>
      </c>
      <c r="AE212">
        <v>214</v>
      </c>
    </row>
    <row r="213" spans="1:31" x14ac:dyDescent="0.3">
      <c r="A213" t="s">
        <v>56</v>
      </c>
      <c r="B213">
        <v>54</v>
      </c>
      <c r="C213">
        <v>2019</v>
      </c>
      <c r="D213">
        <v>1224520</v>
      </c>
      <c r="E213">
        <v>381273273.40005797</v>
      </c>
      <c r="F213">
        <v>311365.49292788847</v>
      </c>
      <c r="G213">
        <v>302473.21404599666</v>
      </c>
      <c r="H213">
        <v>611</v>
      </c>
      <c r="I213">
        <v>2.71</v>
      </c>
      <c r="J213">
        <v>18.760614933425192</v>
      </c>
      <c r="K213">
        <v>2.1337463473202527E-2</v>
      </c>
      <c r="L213">
        <v>0.25232538665896287</v>
      </c>
      <c r="M213">
        <v>24.5</v>
      </c>
      <c r="N213">
        <v>66</v>
      </c>
      <c r="O213">
        <v>289</v>
      </c>
      <c r="P213">
        <v>0.23899999999999999</v>
      </c>
      <c r="Q213">
        <v>79.3</v>
      </c>
      <c r="R213">
        <v>0.712561</v>
      </c>
      <c r="S213">
        <v>147</v>
      </c>
      <c r="T213">
        <v>626</v>
      </c>
      <c r="U213">
        <v>3.13</v>
      </c>
      <c r="V213">
        <v>21.445293132172356</v>
      </c>
      <c r="W213">
        <v>1.1708081645157678E-2</v>
      </c>
      <c r="X213">
        <v>0.23665932260109748</v>
      </c>
      <c r="Y213">
        <v>15.6</v>
      </c>
      <c r="Z213">
        <v>70.5</v>
      </c>
      <c r="AA213">
        <v>293</v>
      </c>
      <c r="AB213">
        <v>0.24100000000000002</v>
      </c>
      <c r="AC213">
        <v>80.5</v>
      </c>
      <c r="AD213">
        <v>0.72430499999999998</v>
      </c>
      <c r="AE213">
        <v>112</v>
      </c>
    </row>
    <row r="214" spans="1:31" x14ac:dyDescent="0.3">
      <c r="A214" t="s">
        <v>57</v>
      </c>
      <c r="B214">
        <v>55</v>
      </c>
      <c r="C214">
        <v>2019</v>
      </c>
      <c r="D214">
        <v>805272</v>
      </c>
      <c r="E214">
        <v>210362627.638522</v>
      </c>
      <c r="F214">
        <v>261231.7672022894</v>
      </c>
      <c r="G214">
        <v>253774.55421235002</v>
      </c>
      <c r="H214">
        <v>365</v>
      </c>
      <c r="I214">
        <v>0.15</v>
      </c>
      <c r="J214">
        <v>17.203924994658522</v>
      </c>
      <c r="K214">
        <v>9.5780090152584596E-3</v>
      </c>
      <c r="L214">
        <v>0.20821467334297569</v>
      </c>
      <c r="M214">
        <v>20.399999999999999</v>
      </c>
      <c r="N214">
        <v>65.900000000000006</v>
      </c>
      <c r="O214">
        <v>180</v>
      </c>
      <c r="P214">
        <v>0.36599999999999999</v>
      </c>
      <c r="Q214">
        <v>89.8</v>
      </c>
      <c r="R214">
        <v>0.57422200000000001</v>
      </c>
      <c r="S214">
        <v>48</v>
      </c>
      <c r="T214">
        <v>384</v>
      </c>
      <c r="U214">
        <v>0.16</v>
      </c>
      <c r="V214">
        <v>12.593676698212672</v>
      </c>
      <c r="W214">
        <v>9.0168230766504587E-3</v>
      </c>
      <c r="X214">
        <v>0.20789428442202409</v>
      </c>
      <c r="Y214">
        <v>21.1</v>
      </c>
      <c r="Z214">
        <v>66.900000000000006</v>
      </c>
      <c r="AA214">
        <v>199</v>
      </c>
      <c r="AB214">
        <v>0.36899999999999999</v>
      </c>
      <c r="AC214">
        <v>89.2</v>
      </c>
      <c r="AD214">
        <v>0.57272000000000001</v>
      </c>
      <c r="AE214">
        <v>52</v>
      </c>
    </row>
    <row r="215" spans="1:31" x14ac:dyDescent="0.3">
      <c r="A215" t="s">
        <v>58</v>
      </c>
      <c r="B215">
        <v>56</v>
      </c>
      <c r="C215">
        <v>2019</v>
      </c>
      <c r="D215">
        <v>4312661</v>
      </c>
      <c r="E215">
        <v>2205649531.9527659</v>
      </c>
      <c r="F215">
        <v>511435.87032525067</v>
      </c>
      <c r="G215">
        <v>509789.18495354697</v>
      </c>
      <c r="H215">
        <v>2125</v>
      </c>
      <c r="I215">
        <v>1.1100000000000001</v>
      </c>
      <c r="J215">
        <v>15.489285760773742</v>
      </c>
      <c r="K215">
        <v>2.0436271450973219E-2</v>
      </c>
      <c r="L215">
        <v>0.31869813410113179</v>
      </c>
      <c r="M215">
        <v>24.1</v>
      </c>
      <c r="N215">
        <v>75.8</v>
      </c>
      <c r="O215">
        <v>277</v>
      </c>
      <c r="P215">
        <v>0.14499999999999999</v>
      </c>
      <c r="Q215">
        <v>85</v>
      </c>
      <c r="R215">
        <v>0.78335999999999995</v>
      </c>
      <c r="S215">
        <v>513</v>
      </c>
      <c r="T215">
        <v>2149</v>
      </c>
      <c r="U215">
        <v>1.24</v>
      </c>
      <c r="V215">
        <v>15.623372367762967</v>
      </c>
      <c r="W215">
        <v>1.8274670834650161E-2</v>
      </c>
      <c r="X215">
        <v>0.32215383725710894</v>
      </c>
      <c r="Y215">
        <v>27.1</v>
      </c>
      <c r="Z215">
        <v>74</v>
      </c>
      <c r="AA215">
        <v>278</v>
      </c>
      <c r="AB215">
        <v>0.14599999999999999</v>
      </c>
      <c r="AC215">
        <v>84.9</v>
      </c>
      <c r="AD215">
        <v>0.77810599999999996</v>
      </c>
      <c r="AE215">
        <v>493</v>
      </c>
    </row>
    <row r="216" spans="1:31" x14ac:dyDescent="0.3">
      <c r="A216" t="s">
        <v>59</v>
      </c>
      <c r="B216">
        <v>57</v>
      </c>
      <c r="C216">
        <v>2019</v>
      </c>
      <c r="D216">
        <v>3755879</v>
      </c>
      <c r="E216">
        <v>6789087519.6930599</v>
      </c>
      <c r="F216">
        <v>1807589.5202409502</v>
      </c>
      <c r="G216">
        <v>1823477.6509064024</v>
      </c>
      <c r="H216">
        <v>1957</v>
      </c>
      <c r="I216">
        <v>0.21</v>
      </c>
      <c r="J216">
        <v>24.943085378595079</v>
      </c>
      <c r="K216">
        <v>0.64274193320046136</v>
      </c>
      <c r="L216">
        <v>4.3887268410211976E-2</v>
      </c>
      <c r="M216">
        <v>14.899999999999999</v>
      </c>
      <c r="N216">
        <v>80.400000000000006</v>
      </c>
      <c r="O216">
        <v>202</v>
      </c>
      <c r="P216">
        <v>0.19500000000000001</v>
      </c>
      <c r="Q216">
        <v>71.400000000000006</v>
      </c>
      <c r="R216">
        <v>0.78368599999999999</v>
      </c>
      <c r="S216">
        <v>214</v>
      </c>
      <c r="T216">
        <v>1958</v>
      </c>
      <c r="U216">
        <v>0.19</v>
      </c>
      <c r="V216">
        <v>25.981473010540835</v>
      </c>
      <c r="W216">
        <v>0.63066129060851128</v>
      </c>
      <c r="X216">
        <v>5.4257480530647037E-2</v>
      </c>
      <c r="Y216">
        <v>17.5</v>
      </c>
      <c r="Z216">
        <v>86.5</v>
      </c>
      <c r="AA216">
        <v>216</v>
      </c>
      <c r="AB216">
        <v>0.19699999999999998</v>
      </c>
      <c r="AC216">
        <v>72.3</v>
      </c>
      <c r="AD216">
        <v>0.77464699999999997</v>
      </c>
      <c r="AE216">
        <v>191</v>
      </c>
    </row>
    <row r="217" spans="1:31" x14ac:dyDescent="0.3">
      <c r="A217" t="s">
        <v>60</v>
      </c>
      <c r="B217">
        <v>58</v>
      </c>
      <c r="C217">
        <v>2019</v>
      </c>
      <c r="D217">
        <v>3473309</v>
      </c>
      <c r="E217">
        <v>1364093567.4583144</v>
      </c>
      <c r="F217">
        <v>392736.02419430995</v>
      </c>
      <c r="G217">
        <v>393988.60216936469</v>
      </c>
      <c r="H217">
        <v>1875</v>
      </c>
      <c r="I217">
        <v>1.38</v>
      </c>
      <c r="J217">
        <v>19.442777143787669</v>
      </c>
      <c r="K217">
        <v>2.5247020751167137E-2</v>
      </c>
      <c r="L217">
        <v>0.32136114500185281</v>
      </c>
      <c r="M217">
        <v>25.3</v>
      </c>
      <c r="N217">
        <v>77</v>
      </c>
      <c r="O217">
        <v>256</v>
      </c>
      <c r="P217">
        <v>0.17300000000000001</v>
      </c>
      <c r="Q217">
        <v>73.900000000000006</v>
      </c>
      <c r="R217">
        <v>0.78607100000000008</v>
      </c>
      <c r="S217">
        <v>242</v>
      </c>
      <c r="T217">
        <v>1875</v>
      </c>
      <c r="U217">
        <v>1.41</v>
      </c>
      <c r="V217">
        <v>16.76125134044301</v>
      </c>
      <c r="W217">
        <v>2.4460260818429055E-2</v>
      </c>
      <c r="X217">
        <v>0.34124576396255113</v>
      </c>
      <c r="Y217">
        <v>25.8</v>
      </c>
      <c r="Z217">
        <v>75.3</v>
      </c>
      <c r="AA217">
        <v>266</v>
      </c>
      <c r="AB217">
        <v>0.17300000000000001</v>
      </c>
      <c r="AC217">
        <v>74.099999999999994</v>
      </c>
      <c r="AD217">
        <v>0.78383199999999997</v>
      </c>
      <c r="AE217">
        <v>267</v>
      </c>
    </row>
    <row r="218" spans="1:31" x14ac:dyDescent="0.3">
      <c r="A218" t="s">
        <v>61</v>
      </c>
      <c r="B218">
        <v>59</v>
      </c>
      <c r="C218">
        <v>2019</v>
      </c>
      <c r="D218">
        <v>211127</v>
      </c>
      <c r="E218">
        <v>50982129.04631453</v>
      </c>
      <c r="F218">
        <v>241476.12122710279</v>
      </c>
      <c r="G218">
        <v>230349.49274185521</v>
      </c>
      <c r="H218">
        <v>95</v>
      </c>
      <c r="I218">
        <v>0.16</v>
      </c>
      <c r="J218">
        <v>36.848957311089301</v>
      </c>
      <c r="K218">
        <v>8.5048674458269528E-3</v>
      </c>
      <c r="L218">
        <v>2.4510434370891329E-2</v>
      </c>
      <c r="M218">
        <v>9.6999999999999993</v>
      </c>
      <c r="N218">
        <v>73.2</v>
      </c>
      <c r="O218">
        <v>121</v>
      </c>
      <c r="P218">
        <v>0.69200000000000006</v>
      </c>
      <c r="Q218">
        <v>76.400000000000006</v>
      </c>
      <c r="R218">
        <v>0.70744499999999999</v>
      </c>
      <c r="S218">
        <v>1</v>
      </c>
      <c r="T218">
        <v>96</v>
      </c>
      <c r="U218">
        <v>0.18</v>
      </c>
      <c r="V218">
        <v>27.341605418221764</v>
      </c>
      <c r="W218">
        <v>9.2831542981227887E-3</v>
      </c>
      <c r="X218">
        <v>4.192097938538715E-2</v>
      </c>
      <c r="Y218">
        <v>10.6</v>
      </c>
      <c r="Z218">
        <v>84.4</v>
      </c>
      <c r="AA218">
        <v>127</v>
      </c>
      <c r="AB218">
        <v>0.69499999999999995</v>
      </c>
      <c r="AC218">
        <v>77.3</v>
      </c>
      <c r="AD218">
        <v>0.73328000000000004</v>
      </c>
      <c r="AE218">
        <v>1</v>
      </c>
    </row>
    <row r="219" spans="1:31" x14ac:dyDescent="0.3">
      <c r="A219" t="s">
        <v>62</v>
      </c>
      <c r="B219">
        <v>60</v>
      </c>
      <c r="C219">
        <v>2019</v>
      </c>
      <c r="D219">
        <v>328476</v>
      </c>
      <c r="E219">
        <v>60399645.081090681</v>
      </c>
      <c r="F219">
        <v>183878.41145499423</v>
      </c>
      <c r="G219">
        <v>181911.32403879586</v>
      </c>
      <c r="H219">
        <v>117</v>
      </c>
      <c r="I219">
        <v>0.39</v>
      </c>
      <c r="J219">
        <v>23.845709790434597</v>
      </c>
      <c r="K219">
        <v>0.1994390664842888</v>
      </c>
      <c r="L219">
        <v>7.0697147219180891E-3</v>
      </c>
      <c r="M219">
        <v>8.8000000000000007</v>
      </c>
      <c r="N219">
        <v>87.5</v>
      </c>
      <c r="O219">
        <v>151</v>
      </c>
      <c r="P219">
        <v>0.45399999999999996</v>
      </c>
      <c r="Q219">
        <v>106.7</v>
      </c>
      <c r="R219">
        <v>0.39850099999999999</v>
      </c>
      <c r="S219">
        <v>0</v>
      </c>
      <c r="T219">
        <v>127</v>
      </c>
      <c r="U219">
        <v>0.42</v>
      </c>
      <c r="V219">
        <v>17.768501226900611</v>
      </c>
      <c r="W219">
        <v>0.23263786386835431</v>
      </c>
      <c r="X219">
        <v>5.7380563248143508E-3</v>
      </c>
      <c r="Y219">
        <v>4.8</v>
      </c>
      <c r="Z219">
        <v>87.4</v>
      </c>
      <c r="AA219">
        <v>154</v>
      </c>
      <c r="AB219">
        <v>0.45500000000000002</v>
      </c>
      <c r="AC219">
        <v>112.3</v>
      </c>
      <c r="AD219">
        <v>0.41443600000000003</v>
      </c>
      <c r="AE219">
        <v>2</v>
      </c>
    </row>
    <row r="220" spans="1:31" x14ac:dyDescent="0.3">
      <c r="A220" t="s">
        <v>63</v>
      </c>
      <c r="B220">
        <v>61</v>
      </c>
      <c r="C220">
        <v>2019</v>
      </c>
      <c r="D220">
        <v>538969</v>
      </c>
      <c r="E220">
        <v>218389606.92834035</v>
      </c>
      <c r="F220">
        <v>405198.82762893662</v>
      </c>
      <c r="G220">
        <v>394376.39026221324</v>
      </c>
      <c r="H220">
        <v>246</v>
      </c>
      <c r="I220">
        <v>0.04</v>
      </c>
      <c r="J220">
        <v>12.742153530925716</v>
      </c>
      <c r="K220">
        <v>0.14618699656036993</v>
      </c>
      <c r="L220">
        <v>0.18802795323569144</v>
      </c>
      <c r="M220">
        <v>12.6</v>
      </c>
      <c r="N220">
        <v>69.2</v>
      </c>
      <c r="O220">
        <v>159</v>
      </c>
      <c r="P220">
        <v>0.315</v>
      </c>
      <c r="Q220">
        <v>69.400000000000006</v>
      </c>
      <c r="R220">
        <v>0.74771199999999993</v>
      </c>
      <c r="S220">
        <v>18</v>
      </c>
      <c r="T220">
        <v>256</v>
      </c>
      <c r="U220">
        <v>0.04</v>
      </c>
      <c r="V220">
        <v>14.1434469844364</v>
      </c>
      <c r="W220">
        <v>0.16371060019341774</v>
      </c>
      <c r="X220">
        <v>0.18732014515325879</v>
      </c>
      <c r="Y220">
        <v>11.4</v>
      </c>
      <c r="Z220">
        <v>66.900000000000006</v>
      </c>
      <c r="AA220">
        <v>163</v>
      </c>
      <c r="AB220">
        <v>0.315</v>
      </c>
      <c r="AC220">
        <v>69.900000000000006</v>
      </c>
      <c r="AD220">
        <v>0.75116299999999991</v>
      </c>
      <c r="AE220">
        <v>13</v>
      </c>
    </row>
    <row r="221" spans="1:31" x14ac:dyDescent="0.3">
      <c r="A221" t="s">
        <v>64</v>
      </c>
      <c r="B221">
        <v>62</v>
      </c>
      <c r="C221">
        <v>2019</v>
      </c>
      <c r="D221">
        <v>2237107</v>
      </c>
      <c r="E221">
        <v>558801070.74950445</v>
      </c>
      <c r="F221">
        <v>249787.36857445998</v>
      </c>
      <c r="G221">
        <v>241648.07140182384</v>
      </c>
      <c r="H221">
        <v>1140</v>
      </c>
      <c r="I221">
        <v>0.32</v>
      </c>
      <c r="J221">
        <v>17.953034015494165</v>
      </c>
      <c r="K221">
        <v>4.7753429773259902E-3</v>
      </c>
      <c r="L221">
        <v>0.17558965427065193</v>
      </c>
      <c r="M221">
        <v>17.100000000000001</v>
      </c>
      <c r="N221">
        <v>76</v>
      </c>
      <c r="O221">
        <v>212</v>
      </c>
      <c r="P221">
        <v>0.42399999999999999</v>
      </c>
      <c r="Q221">
        <v>95.6</v>
      </c>
      <c r="R221">
        <v>0.67169999999999996</v>
      </c>
      <c r="S221">
        <v>169</v>
      </c>
      <c r="T221">
        <v>1156</v>
      </c>
      <c r="U221">
        <v>0.31</v>
      </c>
      <c r="V221">
        <v>18.482649909744104</v>
      </c>
      <c r="W221">
        <v>5.5421088658538266E-3</v>
      </c>
      <c r="X221">
        <v>0.17768346487669504</v>
      </c>
      <c r="Y221">
        <v>20</v>
      </c>
      <c r="Z221">
        <v>73.400000000000006</v>
      </c>
      <c r="AA221">
        <v>216</v>
      </c>
      <c r="AB221">
        <v>0.42799999999999999</v>
      </c>
      <c r="AC221">
        <v>95.4</v>
      </c>
      <c r="AD221">
        <v>0.65729799999999994</v>
      </c>
      <c r="AE221">
        <v>141</v>
      </c>
    </row>
    <row r="222" spans="1:31" x14ac:dyDescent="0.3">
      <c r="A222" t="s">
        <v>65</v>
      </c>
      <c r="B222">
        <v>63</v>
      </c>
      <c r="C222">
        <v>2019</v>
      </c>
      <c r="D222">
        <v>2875636</v>
      </c>
      <c r="E222">
        <v>1946041868.4271777</v>
      </c>
      <c r="F222">
        <v>676734.42272498249</v>
      </c>
      <c r="G222">
        <v>674660.71590028575</v>
      </c>
      <c r="H222">
        <v>1482</v>
      </c>
      <c r="I222">
        <v>1.01</v>
      </c>
      <c r="J222">
        <v>16.186237131646806</v>
      </c>
      <c r="K222">
        <v>0.22469932514806026</v>
      </c>
      <c r="L222">
        <v>0.36356910338266119</v>
      </c>
      <c r="M222">
        <v>14.6</v>
      </c>
      <c r="N222">
        <v>69.5</v>
      </c>
      <c r="O222">
        <v>240</v>
      </c>
      <c r="P222">
        <v>0.21100000000000002</v>
      </c>
      <c r="Q222">
        <v>80.099999999999994</v>
      </c>
      <c r="R222">
        <v>0.84444299999999994</v>
      </c>
      <c r="S222">
        <v>411</v>
      </c>
      <c r="T222">
        <v>1495</v>
      </c>
      <c r="U222">
        <v>0.95</v>
      </c>
      <c r="V222">
        <v>17.761027255964933</v>
      </c>
      <c r="W222">
        <v>0.24613721941754715</v>
      </c>
      <c r="X222">
        <v>0.30605134854347171</v>
      </c>
      <c r="Y222">
        <v>16.399999999999999</v>
      </c>
      <c r="Z222">
        <v>72</v>
      </c>
      <c r="AA222">
        <v>257</v>
      </c>
      <c r="AB222">
        <v>0.21199999999999999</v>
      </c>
      <c r="AC222">
        <v>80.8</v>
      </c>
      <c r="AD222">
        <v>0.84298299999999993</v>
      </c>
      <c r="AE222">
        <v>456</v>
      </c>
    </row>
    <row r="223" spans="1:31" x14ac:dyDescent="0.3">
      <c r="A223" t="s">
        <v>66</v>
      </c>
      <c r="B223">
        <v>64</v>
      </c>
      <c r="C223">
        <v>2019</v>
      </c>
      <c r="D223">
        <v>2399358</v>
      </c>
      <c r="E223">
        <v>1227526660.9014609</v>
      </c>
      <c r="F223">
        <v>511606.29672664974</v>
      </c>
      <c r="G223">
        <v>499687.14569897216</v>
      </c>
      <c r="H223">
        <v>1167</v>
      </c>
      <c r="I223">
        <v>0.04</v>
      </c>
      <c r="J223">
        <v>23.809553498816872</v>
      </c>
      <c r="K223">
        <v>0.29322735169040071</v>
      </c>
      <c r="L223">
        <v>9.8353598457555869E-2</v>
      </c>
      <c r="M223">
        <v>15.2</v>
      </c>
      <c r="N223">
        <v>74.5</v>
      </c>
      <c r="O223">
        <v>277</v>
      </c>
      <c r="P223">
        <v>0.221</v>
      </c>
      <c r="Q223">
        <v>94.5</v>
      </c>
      <c r="R223">
        <v>0.78307199999999999</v>
      </c>
      <c r="S223">
        <v>155</v>
      </c>
      <c r="T223">
        <v>1184</v>
      </c>
      <c r="U223">
        <v>0.33</v>
      </c>
      <c r="V223">
        <v>21.8270649844623</v>
      </c>
      <c r="W223">
        <v>0.30126965379615928</v>
      </c>
      <c r="X223">
        <v>0.10362024125248893</v>
      </c>
      <c r="Y223">
        <v>15.9</v>
      </c>
      <c r="Z223">
        <v>73.5</v>
      </c>
      <c r="AA223">
        <v>285</v>
      </c>
      <c r="AB223">
        <v>0.21899999999999997</v>
      </c>
      <c r="AC223">
        <v>97.9</v>
      </c>
      <c r="AD223">
        <v>0.78375600000000001</v>
      </c>
      <c r="AE223">
        <v>155</v>
      </c>
    </row>
    <row r="224" spans="1:31" x14ac:dyDescent="0.3">
      <c r="A224" t="s">
        <v>67</v>
      </c>
      <c r="B224">
        <v>65</v>
      </c>
      <c r="C224">
        <v>2019</v>
      </c>
      <c r="D224">
        <v>2656497</v>
      </c>
      <c r="E224">
        <v>939313386.00105977</v>
      </c>
      <c r="F224">
        <v>353590.98316356452</v>
      </c>
      <c r="G224">
        <v>351275.36799671449</v>
      </c>
      <c r="H224">
        <v>1291</v>
      </c>
      <c r="I224">
        <v>0.15</v>
      </c>
      <c r="J224">
        <v>25.978087269009002</v>
      </c>
      <c r="K224">
        <v>0.26249973719634534</v>
      </c>
      <c r="L224">
        <v>0.13929968783853672</v>
      </c>
      <c r="M224">
        <v>10.3</v>
      </c>
      <c r="N224">
        <v>69.7</v>
      </c>
      <c r="O224">
        <v>176</v>
      </c>
      <c r="P224">
        <v>0.13600000000000001</v>
      </c>
      <c r="Q224">
        <v>91</v>
      </c>
      <c r="R224">
        <v>0.82379400000000003</v>
      </c>
      <c r="S224">
        <v>170</v>
      </c>
      <c r="T224">
        <v>1319</v>
      </c>
      <c r="U224">
        <v>0.12</v>
      </c>
      <c r="V224">
        <v>19.635228314044777</v>
      </c>
      <c r="W224">
        <v>0.36008053344469571</v>
      </c>
      <c r="X224">
        <v>0.14588467370036107</v>
      </c>
      <c r="Y224">
        <v>10.6</v>
      </c>
      <c r="Z224">
        <v>70.5</v>
      </c>
      <c r="AA224">
        <v>180</v>
      </c>
      <c r="AB224">
        <v>0.13600000000000001</v>
      </c>
      <c r="AC224">
        <v>91.6</v>
      </c>
      <c r="AD224">
        <v>0.83125600000000011</v>
      </c>
      <c r="AE224">
        <v>172</v>
      </c>
    </row>
    <row r="225" spans="1:31" x14ac:dyDescent="0.3">
      <c r="A225" t="s">
        <v>68</v>
      </c>
      <c r="B225">
        <v>66</v>
      </c>
      <c r="C225">
        <v>2019</v>
      </c>
      <c r="D225">
        <v>2808986</v>
      </c>
      <c r="E225">
        <v>1189628573.8017318</v>
      </c>
      <c r="F225">
        <v>423508.1890054745</v>
      </c>
      <c r="G225">
        <v>412416.3845955811</v>
      </c>
      <c r="H225">
        <v>1430</v>
      </c>
      <c r="I225">
        <v>1.94</v>
      </c>
      <c r="J225">
        <v>18.563292569456667</v>
      </c>
      <c r="K225">
        <v>3.2743755255369829E-2</v>
      </c>
      <c r="L225">
        <v>0.13507852991291788</v>
      </c>
      <c r="M225">
        <v>17.7</v>
      </c>
      <c r="N225">
        <v>80</v>
      </c>
      <c r="O225">
        <v>344</v>
      </c>
      <c r="P225">
        <v>0.20499999999999999</v>
      </c>
      <c r="Q225">
        <v>94</v>
      </c>
      <c r="R225">
        <v>0.722333</v>
      </c>
      <c r="S225">
        <v>503</v>
      </c>
      <c r="T225">
        <v>1433</v>
      </c>
      <c r="U225">
        <v>1.82</v>
      </c>
      <c r="V225">
        <v>15.143584768372541</v>
      </c>
      <c r="W225">
        <v>3.8547283377669619E-2</v>
      </c>
      <c r="X225">
        <v>0.13013855474816718</v>
      </c>
      <c r="Y225">
        <v>16.399999999999999</v>
      </c>
      <c r="Z225">
        <v>76.3</v>
      </c>
      <c r="AA225">
        <v>346</v>
      </c>
      <c r="AB225">
        <v>0.20600000000000002</v>
      </c>
      <c r="AC225">
        <v>94.4</v>
      </c>
      <c r="AD225">
        <v>0.70645999999999998</v>
      </c>
      <c r="AE225">
        <v>459</v>
      </c>
    </row>
    <row r="226" spans="1:31" x14ac:dyDescent="0.3">
      <c r="A226" t="s">
        <v>69</v>
      </c>
      <c r="B226">
        <v>67</v>
      </c>
      <c r="C226">
        <v>2019</v>
      </c>
      <c r="D226">
        <v>1913594</v>
      </c>
      <c r="E226">
        <v>692012117.7519263</v>
      </c>
      <c r="F226">
        <v>361629.53988773283</v>
      </c>
      <c r="G226">
        <v>352905.82415819477</v>
      </c>
      <c r="H226">
        <v>1016</v>
      </c>
      <c r="I226">
        <v>0.77</v>
      </c>
      <c r="J226">
        <v>22.311562074089501</v>
      </c>
      <c r="K226">
        <v>3.4632481350152667E-3</v>
      </c>
      <c r="L226">
        <v>0.33126495668162381</v>
      </c>
      <c r="M226">
        <v>19.7</v>
      </c>
      <c r="N226">
        <v>78.2</v>
      </c>
      <c r="O226">
        <v>390</v>
      </c>
      <c r="P226">
        <v>0.26700000000000002</v>
      </c>
      <c r="Q226">
        <v>81.3</v>
      </c>
      <c r="R226">
        <v>0.58282200000000006</v>
      </c>
      <c r="S226">
        <v>219</v>
      </c>
      <c r="T226">
        <v>1029</v>
      </c>
      <c r="U226">
        <v>0.79</v>
      </c>
      <c r="V226">
        <v>16.490808567801622</v>
      </c>
      <c r="W226">
        <v>3.7732290695145472E-3</v>
      </c>
      <c r="X226">
        <v>0.33429247378078292</v>
      </c>
      <c r="Y226">
        <v>18.899999999999999</v>
      </c>
      <c r="Z226">
        <v>74.5</v>
      </c>
      <c r="AA226">
        <v>405</v>
      </c>
      <c r="AB226">
        <v>0.26899999999999996</v>
      </c>
      <c r="AC226">
        <v>81.599999999999994</v>
      </c>
      <c r="AD226">
        <v>0.583256</v>
      </c>
      <c r="AE226">
        <v>216</v>
      </c>
    </row>
    <row r="227" spans="1:31" x14ac:dyDescent="0.3">
      <c r="A227" t="s">
        <v>70</v>
      </c>
      <c r="B227">
        <v>68</v>
      </c>
      <c r="C227">
        <v>2019</v>
      </c>
      <c r="D227">
        <v>1074060</v>
      </c>
      <c r="E227">
        <v>526887456.40655798</v>
      </c>
      <c r="F227">
        <v>490556.81843338173</v>
      </c>
      <c r="G227">
        <v>486946.89837981609</v>
      </c>
      <c r="H227">
        <v>541</v>
      </c>
      <c r="I227">
        <v>2.72</v>
      </c>
      <c r="J227">
        <v>16.461531054358641</v>
      </c>
      <c r="K227">
        <v>0.27658197808421892</v>
      </c>
      <c r="L227">
        <v>0.100242867673212</v>
      </c>
      <c r="M227">
        <v>27.800000000000004</v>
      </c>
      <c r="N227">
        <v>73.599999999999994</v>
      </c>
      <c r="O227">
        <v>533</v>
      </c>
      <c r="P227">
        <v>0.28300000000000003</v>
      </c>
      <c r="Q227">
        <v>96.4</v>
      </c>
      <c r="R227">
        <v>0.67707899999999999</v>
      </c>
      <c r="S227">
        <v>288</v>
      </c>
      <c r="T227">
        <v>547</v>
      </c>
      <c r="U227">
        <v>2.67</v>
      </c>
      <c r="V227">
        <v>15.711636905797008</v>
      </c>
      <c r="W227">
        <v>0.3036983782982236</v>
      </c>
      <c r="X227">
        <v>0.10376108086438121</v>
      </c>
      <c r="Y227">
        <v>24.5</v>
      </c>
      <c r="Z227">
        <v>65.099999999999994</v>
      </c>
      <c r="AA227">
        <v>548</v>
      </c>
      <c r="AB227">
        <v>0.28100000000000003</v>
      </c>
      <c r="AC227">
        <v>100.2</v>
      </c>
      <c r="AD227">
        <v>0.69128600000000007</v>
      </c>
      <c r="AE227">
        <v>301</v>
      </c>
    </row>
    <row r="228" spans="1:31" x14ac:dyDescent="0.3">
      <c r="A228" t="s">
        <v>71</v>
      </c>
      <c r="B228">
        <v>69</v>
      </c>
      <c r="C228">
        <v>2019</v>
      </c>
      <c r="D228">
        <v>980819</v>
      </c>
      <c r="E228">
        <v>235712166.10944951</v>
      </c>
      <c r="F228">
        <v>240321.7781358737</v>
      </c>
      <c r="G228">
        <v>230280.09033124999</v>
      </c>
      <c r="H228">
        <v>433</v>
      </c>
      <c r="I228">
        <v>0.31</v>
      </c>
      <c r="J228">
        <v>25.510695623603723</v>
      </c>
      <c r="K228">
        <v>5.1251994454953882E-2</v>
      </c>
      <c r="L228">
        <v>9.3786421470641604E-2</v>
      </c>
      <c r="M228">
        <v>17</v>
      </c>
      <c r="N228">
        <v>83.7</v>
      </c>
      <c r="O228">
        <v>209</v>
      </c>
      <c r="P228">
        <v>0.40700000000000003</v>
      </c>
      <c r="Q228">
        <v>83.6</v>
      </c>
      <c r="R228">
        <v>0.63656400000000002</v>
      </c>
      <c r="S228">
        <v>37</v>
      </c>
      <c r="T228">
        <v>455</v>
      </c>
      <c r="U228">
        <v>0.32</v>
      </c>
      <c r="V228">
        <v>18.766805528377056</v>
      </c>
      <c r="W228">
        <v>5.6054463413454561E-2</v>
      </c>
      <c r="X228">
        <v>8.0679901306839816E-2</v>
      </c>
      <c r="Y228">
        <v>11.9</v>
      </c>
      <c r="Z228">
        <v>78.599999999999994</v>
      </c>
      <c r="AA228">
        <v>227</v>
      </c>
      <c r="AB228">
        <v>0.40799999999999997</v>
      </c>
      <c r="AC228">
        <v>86.4</v>
      </c>
      <c r="AD228">
        <v>0.62275599999999998</v>
      </c>
      <c r="AE228">
        <v>32</v>
      </c>
    </row>
    <row r="229" spans="1:31" x14ac:dyDescent="0.3">
      <c r="A229" t="s">
        <v>72</v>
      </c>
      <c r="B229">
        <v>70</v>
      </c>
      <c r="C229">
        <v>2019</v>
      </c>
      <c r="D229">
        <v>974061</v>
      </c>
      <c r="E229">
        <v>967703051.06061697</v>
      </c>
      <c r="F229">
        <v>993472.74047581921</v>
      </c>
      <c r="G229">
        <v>960533.21300625673</v>
      </c>
      <c r="H229">
        <v>501</v>
      </c>
      <c r="I229">
        <v>0.24</v>
      </c>
      <c r="J229">
        <v>34.28773280796311</v>
      </c>
      <c r="K229">
        <v>0.50477222658196563</v>
      </c>
      <c r="L229">
        <v>1.0803118319973956E-2</v>
      </c>
      <c r="M229">
        <v>14.6</v>
      </c>
      <c r="N229">
        <v>87.6</v>
      </c>
      <c r="O229">
        <v>245</v>
      </c>
      <c r="P229">
        <v>0.33899999999999997</v>
      </c>
      <c r="Q229">
        <v>95.3</v>
      </c>
      <c r="R229">
        <v>0.40178900000000001</v>
      </c>
      <c r="S229">
        <v>55</v>
      </c>
      <c r="T229">
        <v>500</v>
      </c>
      <c r="U229">
        <v>0.26</v>
      </c>
      <c r="V229">
        <v>35.81671659826938</v>
      </c>
      <c r="W229">
        <v>0.50936944615925805</v>
      </c>
      <c r="X229">
        <v>1.0145643386029838E-2</v>
      </c>
      <c r="Y229">
        <v>19.7</v>
      </c>
      <c r="Z229">
        <v>78.8</v>
      </c>
      <c r="AA229">
        <v>251</v>
      </c>
      <c r="AB229">
        <v>0.34100000000000003</v>
      </c>
      <c r="AC229">
        <v>96.3</v>
      </c>
      <c r="AD229">
        <v>0.39689300000000005</v>
      </c>
      <c r="AE229">
        <v>70</v>
      </c>
    </row>
    <row r="230" spans="1:31" x14ac:dyDescent="0.3">
      <c r="A230" t="s">
        <v>73</v>
      </c>
      <c r="B230">
        <v>71</v>
      </c>
      <c r="C230">
        <v>2019</v>
      </c>
      <c r="D230">
        <v>1030090</v>
      </c>
      <c r="E230">
        <v>300375435.91044241</v>
      </c>
      <c r="F230">
        <v>291601.15709349903</v>
      </c>
      <c r="G230">
        <v>282018.46823485743</v>
      </c>
      <c r="H230">
        <v>525</v>
      </c>
      <c r="I230">
        <v>0.11</v>
      </c>
      <c r="J230">
        <v>26.032087020419432</v>
      </c>
      <c r="K230">
        <v>0.1768629308843781</v>
      </c>
      <c r="L230">
        <v>2.9310670307682824E-2</v>
      </c>
      <c r="M230">
        <v>10.4</v>
      </c>
      <c r="N230">
        <v>65.3</v>
      </c>
      <c r="O230">
        <v>211</v>
      </c>
      <c r="P230">
        <v>0.312</v>
      </c>
      <c r="Q230">
        <v>101</v>
      </c>
      <c r="R230">
        <v>0.65543499999999999</v>
      </c>
      <c r="S230">
        <v>25</v>
      </c>
      <c r="T230">
        <v>532</v>
      </c>
      <c r="U230">
        <v>0.12</v>
      </c>
      <c r="V230">
        <v>26.486526115756607</v>
      </c>
      <c r="W230">
        <v>0.14461536527174065</v>
      </c>
      <c r="X230">
        <v>2.5789563093135785E-2</v>
      </c>
      <c r="Y230">
        <v>8.1999999999999993</v>
      </c>
      <c r="Z230">
        <v>65.099999999999994</v>
      </c>
      <c r="AA230">
        <v>217</v>
      </c>
      <c r="AB230">
        <v>0.315</v>
      </c>
      <c r="AC230">
        <v>101.7</v>
      </c>
      <c r="AD230">
        <v>0.67854200000000009</v>
      </c>
      <c r="AE230">
        <v>15</v>
      </c>
    </row>
    <row r="231" spans="1:31" x14ac:dyDescent="0.3">
      <c r="A231" t="s">
        <v>74</v>
      </c>
      <c r="B231">
        <v>72</v>
      </c>
      <c r="C231">
        <v>2019</v>
      </c>
      <c r="D231">
        <v>298132</v>
      </c>
      <c r="E231">
        <v>239207230.11194623</v>
      </c>
      <c r="F231">
        <v>802353.42100796371</v>
      </c>
      <c r="G231">
        <v>803246.36812490411</v>
      </c>
      <c r="H231">
        <v>182</v>
      </c>
      <c r="I231">
        <v>0.5</v>
      </c>
      <c r="J231">
        <v>16.733356531053083</v>
      </c>
      <c r="K231">
        <v>4.7701863398874937E-2</v>
      </c>
      <c r="L231">
        <v>6.2263758766208065E-2</v>
      </c>
      <c r="M231">
        <v>15.7</v>
      </c>
      <c r="N231">
        <v>84.9</v>
      </c>
      <c r="O231">
        <v>147</v>
      </c>
      <c r="P231">
        <v>0.223</v>
      </c>
      <c r="Q231">
        <v>109.6</v>
      </c>
      <c r="R231">
        <v>0.94659700000000002</v>
      </c>
      <c r="S231">
        <v>9</v>
      </c>
      <c r="T231">
        <v>179</v>
      </c>
      <c r="U231">
        <v>0.53</v>
      </c>
      <c r="V231">
        <v>15.314887671085039</v>
      </c>
      <c r="W231">
        <v>5.0665149046081506E-2</v>
      </c>
      <c r="X231">
        <v>0.11844978967030614</v>
      </c>
      <c r="Y231">
        <v>25</v>
      </c>
      <c r="Z231">
        <v>82.2</v>
      </c>
      <c r="AA231">
        <v>155</v>
      </c>
      <c r="AB231">
        <v>0.222</v>
      </c>
      <c r="AC231">
        <v>115</v>
      </c>
      <c r="AD231">
        <v>0.94506400000000002</v>
      </c>
      <c r="AE231">
        <v>5</v>
      </c>
    </row>
    <row r="232" spans="1:31" x14ac:dyDescent="0.3">
      <c r="A232" t="s">
        <v>75</v>
      </c>
      <c r="B232">
        <v>73</v>
      </c>
      <c r="C232">
        <v>2019</v>
      </c>
      <c r="D232">
        <v>1881968</v>
      </c>
      <c r="E232">
        <v>937931482.87160921</v>
      </c>
      <c r="F232">
        <v>498378.01858034206</v>
      </c>
      <c r="G232">
        <v>471980.15099454112</v>
      </c>
      <c r="H232">
        <v>999</v>
      </c>
      <c r="I232">
        <v>0.68</v>
      </c>
      <c r="J232">
        <v>17.031140226311656</v>
      </c>
      <c r="K232">
        <v>9.9592809872106978E-3</v>
      </c>
      <c r="L232">
        <v>9.2511991137990315E-2</v>
      </c>
      <c r="M232">
        <v>19.399999999999999</v>
      </c>
      <c r="N232">
        <v>75.400000000000006</v>
      </c>
      <c r="O232">
        <v>238</v>
      </c>
      <c r="P232">
        <v>0.218</v>
      </c>
      <c r="Q232">
        <v>98.9</v>
      </c>
      <c r="R232">
        <v>0.89047300000000007</v>
      </c>
      <c r="S232">
        <v>164</v>
      </c>
      <c r="T232">
        <v>1040</v>
      </c>
      <c r="U232">
        <v>0.83</v>
      </c>
      <c r="V232">
        <v>14.968977152627508</v>
      </c>
      <c r="W232">
        <v>1.0843263463617714E-2</v>
      </c>
      <c r="X232">
        <v>7.9811207135117246E-2</v>
      </c>
      <c r="Y232">
        <v>23.4</v>
      </c>
      <c r="Z232">
        <v>80.400000000000006</v>
      </c>
      <c r="AA232">
        <v>250</v>
      </c>
      <c r="AB232">
        <v>0.22</v>
      </c>
      <c r="AC232">
        <v>100.2</v>
      </c>
      <c r="AD232">
        <v>0.88924599999999998</v>
      </c>
      <c r="AE232">
        <v>158</v>
      </c>
    </row>
    <row r="233" spans="1:31" x14ac:dyDescent="0.3">
      <c r="A233" t="s">
        <v>76</v>
      </c>
      <c r="B233">
        <v>74</v>
      </c>
      <c r="C233">
        <v>2019</v>
      </c>
      <c r="D233">
        <v>1313552</v>
      </c>
      <c r="E233">
        <v>692918645.65396178</v>
      </c>
      <c r="F233">
        <v>527515.19974387146</v>
      </c>
      <c r="G233">
        <v>526816.72466202383</v>
      </c>
      <c r="H233">
        <v>702</v>
      </c>
      <c r="I233">
        <v>0.27</v>
      </c>
      <c r="J233">
        <v>22.131692927956191</v>
      </c>
      <c r="K233">
        <v>5.9791755047988199E-2</v>
      </c>
      <c r="L233">
        <v>9.3808892929750406E-2</v>
      </c>
      <c r="M233">
        <v>18</v>
      </c>
      <c r="N233">
        <v>77.3</v>
      </c>
      <c r="O233">
        <v>324</v>
      </c>
      <c r="P233">
        <v>0.16800000000000001</v>
      </c>
      <c r="Q233">
        <v>86.3</v>
      </c>
      <c r="R233">
        <v>0.905254</v>
      </c>
      <c r="S233">
        <v>92</v>
      </c>
      <c r="T233">
        <v>728</v>
      </c>
      <c r="U233">
        <v>0.31</v>
      </c>
      <c r="V233">
        <v>18.869223329322423</v>
      </c>
      <c r="W233">
        <v>6.4750453242212916E-2</v>
      </c>
      <c r="X233">
        <v>9.1125071207977318E-2</v>
      </c>
      <c r="Y233">
        <v>18.899999999999999</v>
      </c>
      <c r="Z233">
        <v>81.3</v>
      </c>
      <c r="AA233">
        <v>347</v>
      </c>
      <c r="AB233">
        <v>0.16899999999999998</v>
      </c>
      <c r="AC233">
        <v>88.8</v>
      </c>
      <c r="AD233">
        <v>0.90042100000000003</v>
      </c>
      <c r="AE233">
        <v>104</v>
      </c>
    </row>
    <row r="234" spans="1:31" x14ac:dyDescent="0.3">
      <c r="A234" t="s">
        <v>77</v>
      </c>
      <c r="B234">
        <v>75</v>
      </c>
      <c r="C234">
        <v>2019</v>
      </c>
      <c r="D234">
        <v>784666</v>
      </c>
      <c r="E234">
        <v>329214605.59263361</v>
      </c>
      <c r="F234">
        <v>419560.17667725327</v>
      </c>
      <c r="G234">
        <v>371284.12141253933</v>
      </c>
      <c r="H234">
        <v>408</v>
      </c>
      <c r="I234">
        <v>0.17</v>
      </c>
      <c r="J234">
        <v>86.185962086582677</v>
      </c>
      <c r="K234">
        <v>0.11695705676081455</v>
      </c>
      <c r="L234">
        <v>3.3918519107724192E-2</v>
      </c>
      <c r="M234">
        <v>13.8</v>
      </c>
      <c r="N234">
        <v>74.7</v>
      </c>
      <c r="O234">
        <v>186</v>
      </c>
      <c r="P234">
        <v>0.32100000000000001</v>
      </c>
      <c r="Q234">
        <v>96.3</v>
      </c>
      <c r="R234">
        <v>0.76739400000000002</v>
      </c>
      <c r="S234">
        <v>55</v>
      </c>
      <c r="T234">
        <v>410</v>
      </c>
      <c r="U234">
        <v>0.17</v>
      </c>
      <c r="V234">
        <v>75.167925727576005</v>
      </c>
      <c r="W234">
        <v>9.3283637265119998E-2</v>
      </c>
      <c r="X234">
        <v>4.2236269924995191E-2</v>
      </c>
      <c r="Y234">
        <v>10.1</v>
      </c>
      <c r="Z234">
        <v>76.3</v>
      </c>
      <c r="AA234">
        <v>191</v>
      </c>
      <c r="AB234">
        <v>0.32299999999999995</v>
      </c>
      <c r="AC234">
        <v>96.5</v>
      </c>
      <c r="AD234">
        <v>0.75613799999999998</v>
      </c>
      <c r="AE234">
        <v>54</v>
      </c>
    </row>
    <row r="235" spans="1:31" x14ac:dyDescent="0.3">
      <c r="A235" t="s">
        <v>78</v>
      </c>
      <c r="B235">
        <v>76</v>
      </c>
      <c r="C235">
        <v>2019</v>
      </c>
      <c r="D235">
        <v>139267</v>
      </c>
      <c r="E235">
        <v>177870007.05865085</v>
      </c>
      <c r="F235">
        <v>1277187.0368332113</v>
      </c>
      <c r="G235">
        <v>1189455.1067119758</v>
      </c>
      <c r="H235">
        <v>86</v>
      </c>
      <c r="I235">
        <v>0.36</v>
      </c>
      <c r="J235">
        <v>19.232499700347319</v>
      </c>
      <c r="K235">
        <v>0.4495002668754593</v>
      </c>
      <c r="L235">
        <v>1.0276844067474006E-2</v>
      </c>
      <c r="M235">
        <v>26</v>
      </c>
      <c r="N235">
        <v>91</v>
      </c>
      <c r="O235">
        <v>194</v>
      </c>
      <c r="P235">
        <v>3.6000000000000004E-2</v>
      </c>
      <c r="Q235">
        <v>111.9</v>
      </c>
      <c r="R235">
        <v>0.95610499999999998</v>
      </c>
      <c r="S235">
        <v>8</v>
      </c>
      <c r="T235">
        <v>88</v>
      </c>
      <c r="U235">
        <v>0.46</v>
      </c>
      <c r="V235">
        <v>32.681215576745778</v>
      </c>
      <c r="W235">
        <v>0.36827458821060016</v>
      </c>
      <c r="X235">
        <v>9.5389941187245825E-3</v>
      </c>
      <c r="Y235">
        <v>21.3</v>
      </c>
      <c r="Z235">
        <v>87.7</v>
      </c>
      <c r="AA235">
        <v>217</v>
      </c>
      <c r="AB235">
        <v>3.7000000000000005E-2</v>
      </c>
      <c r="AC235">
        <v>119.7</v>
      </c>
      <c r="AD235">
        <v>0.95679000000000003</v>
      </c>
      <c r="AE235">
        <v>5</v>
      </c>
    </row>
    <row r="236" spans="1:31" x14ac:dyDescent="0.3">
      <c r="A236" t="s">
        <v>79</v>
      </c>
      <c r="B236">
        <v>77</v>
      </c>
      <c r="C236">
        <v>2019</v>
      </c>
      <c r="D236">
        <v>474937</v>
      </c>
      <c r="E236">
        <v>770574540.70616579</v>
      </c>
      <c r="F236">
        <v>1622477.3826974225</v>
      </c>
      <c r="G236">
        <v>1606384.6046599308</v>
      </c>
      <c r="H236">
        <v>275</v>
      </c>
      <c r="I236">
        <v>0.09</v>
      </c>
      <c r="J236">
        <v>20.335982623147526</v>
      </c>
      <c r="K236">
        <v>0.64302102397100047</v>
      </c>
      <c r="L236">
        <v>2.4488585312944733E-2</v>
      </c>
      <c r="M236">
        <v>10</v>
      </c>
      <c r="N236">
        <v>77</v>
      </c>
      <c r="O236">
        <v>123</v>
      </c>
      <c r="P236">
        <v>0.17800000000000002</v>
      </c>
      <c r="Q236">
        <v>117.3</v>
      </c>
      <c r="R236">
        <v>0.49256</v>
      </c>
      <c r="S236">
        <v>9</v>
      </c>
      <c r="T236">
        <v>277</v>
      </c>
      <c r="U236">
        <v>0.09</v>
      </c>
      <c r="V236">
        <v>18.618339788675431</v>
      </c>
      <c r="W236">
        <v>0.67966122562996356</v>
      </c>
      <c r="X236">
        <v>2.2717596559557601E-2</v>
      </c>
      <c r="Y236">
        <v>10.199999999999999</v>
      </c>
      <c r="Z236">
        <v>74.599999999999994</v>
      </c>
      <c r="AA236">
        <v>122</v>
      </c>
      <c r="AB236">
        <v>0.17899999999999999</v>
      </c>
      <c r="AC236">
        <v>117</v>
      </c>
      <c r="AD236">
        <v>0.46580199999999999</v>
      </c>
      <c r="AE236">
        <v>4</v>
      </c>
    </row>
    <row r="237" spans="1:31" x14ac:dyDescent="0.3">
      <c r="A237" t="s">
        <v>80</v>
      </c>
      <c r="B237">
        <v>78</v>
      </c>
      <c r="C237">
        <v>2019</v>
      </c>
      <c r="D237">
        <v>155685</v>
      </c>
      <c r="E237">
        <v>51052116.201253071</v>
      </c>
      <c r="F237">
        <v>327919.29987637262</v>
      </c>
      <c r="G237">
        <v>333035.31594899279</v>
      </c>
      <c r="H237">
        <v>77</v>
      </c>
      <c r="I237">
        <v>0.17</v>
      </c>
      <c r="J237">
        <v>27.944214003757416</v>
      </c>
      <c r="K237">
        <v>0.11378899258568258</v>
      </c>
      <c r="L237">
        <v>3.4216858992876825E-2</v>
      </c>
      <c r="M237">
        <v>10.8</v>
      </c>
      <c r="N237">
        <v>75.3</v>
      </c>
      <c r="O237">
        <v>127</v>
      </c>
      <c r="P237">
        <v>0.29199999999999998</v>
      </c>
      <c r="Q237">
        <v>124</v>
      </c>
      <c r="R237">
        <v>0.87870999999999999</v>
      </c>
      <c r="S237">
        <v>39</v>
      </c>
      <c r="T237">
        <v>79</v>
      </c>
      <c r="U237">
        <v>0.16</v>
      </c>
      <c r="V237">
        <v>31.429881746790823</v>
      </c>
      <c r="W237">
        <v>6.1448177114821229E-2</v>
      </c>
      <c r="X237">
        <v>4.9611149102968682E-2</v>
      </c>
      <c r="Y237">
        <v>11.7</v>
      </c>
      <c r="Z237">
        <v>67.400000000000006</v>
      </c>
      <c r="AA237">
        <v>128</v>
      </c>
      <c r="AB237">
        <v>0.29199999999999998</v>
      </c>
      <c r="AC237">
        <v>123.6</v>
      </c>
      <c r="AD237">
        <v>0.853024</v>
      </c>
      <c r="AE237">
        <v>9</v>
      </c>
    </row>
    <row r="238" spans="1:31" x14ac:dyDescent="0.3">
      <c r="A238" t="s">
        <v>81</v>
      </c>
      <c r="B238">
        <v>79</v>
      </c>
      <c r="C238">
        <v>2019</v>
      </c>
      <c r="D238">
        <v>48324</v>
      </c>
      <c r="E238">
        <v>78735328.67653124</v>
      </c>
      <c r="F238">
        <v>1629321.4277901507</v>
      </c>
      <c r="G238">
        <v>1562298.5397352567</v>
      </c>
      <c r="H238">
        <v>31</v>
      </c>
      <c r="I238">
        <v>0.06</v>
      </c>
      <c r="J238">
        <v>28.645132901731667</v>
      </c>
      <c r="K238">
        <v>0.3942028044690542</v>
      </c>
      <c r="L238">
        <v>3.2283857922022646E-3</v>
      </c>
      <c r="M238">
        <v>9.4</v>
      </c>
      <c r="N238">
        <v>93.4</v>
      </c>
      <c r="O238">
        <v>27</v>
      </c>
      <c r="P238">
        <v>0.31</v>
      </c>
      <c r="Q238">
        <v>131.4</v>
      </c>
      <c r="R238">
        <v>0.39680399999999999</v>
      </c>
      <c r="S238">
        <v>0</v>
      </c>
      <c r="T238">
        <v>30</v>
      </c>
      <c r="U238">
        <v>0.01</v>
      </c>
      <c r="V238">
        <v>20.83509864233433</v>
      </c>
      <c r="W238">
        <v>0.37749204827696892</v>
      </c>
      <c r="X238">
        <v>2.549384503107488E-3</v>
      </c>
      <c r="Y238">
        <v>10.7</v>
      </c>
      <c r="Z238">
        <v>90.6</v>
      </c>
      <c r="AA238">
        <v>34</v>
      </c>
      <c r="AB238">
        <v>0.315</v>
      </c>
      <c r="AC238">
        <v>135.6</v>
      </c>
      <c r="AD238">
        <v>0.39151899999999995</v>
      </c>
      <c r="AE238">
        <v>0</v>
      </c>
    </row>
    <row r="239" spans="1:31" x14ac:dyDescent="0.3">
      <c r="A239" t="s">
        <v>3</v>
      </c>
      <c r="B239">
        <v>1</v>
      </c>
      <c r="C239">
        <v>2020</v>
      </c>
      <c r="D239">
        <v>1549193</v>
      </c>
      <c r="E239">
        <v>839068062.48166311</v>
      </c>
      <c r="F239">
        <v>541616.22372529644</v>
      </c>
      <c r="G239">
        <v>541920.64084705152</v>
      </c>
      <c r="H239">
        <v>834</v>
      </c>
      <c r="I239">
        <v>0.28999999999999998</v>
      </c>
      <c r="J239">
        <v>16.996170378356872</v>
      </c>
      <c r="K239">
        <v>0.2032122767677387</v>
      </c>
      <c r="L239">
        <v>0.14887779627919059</v>
      </c>
      <c r="M239">
        <v>30.599999999999998</v>
      </c>
      <c r="N239">
        <v>72.5</v>
      </c>
      <c r="O239">
        <v>300</v>
      </c>
      <c r="P239">
        <v>0.34600000000000003</v>
      </c>
      <c r="Q239">
        <v>69.3</v>
      </c>
      <c r="R239">
        <v>0.9159520000000001</v>
      </c>
      <c r="S239">
        <v>177</v>
      </c>
      <c r="T239">
        <v>826</v>
      </c>
      <c r="U239">
        <v>0.28000000000000003</v>
      </c>
      <c r="V239">
        <v>17.490622813580909</v>
      </c>
      <c r="W239">
        <v>0.19249683640696946</v>
      </c>
      <c r="X239">
        <v>0.15242958681802804</v>
      </c>
      <c r="Y239">
        <v>26.700000000000003</v>
      </c>
      <c r="Z239">
        <v>70.900000000000006</v>
      </c>
      <c r="AA239">
        <v>302</v>
      </c>
      <c r="AB239">
        <v>0.34499999999999997</v>
      </c>
      <c r="AC239">
        <v>70.3</v>
      </c>
      <c r="AD239">
        <v>0.91408900000000004</v>
      </c>
      <c r="AE239">
        <v>157</v>
      </c>
    </row>
    <row r="240" spans="1:31" x14ac:dyDescent="0.3">
      <c r="A240" t="s">
        <v>4</v>
      </c>
      <c r="B240">
        <v>2</v>
      </c>
      <c r="C240">
        <v>2020</v>
      </c>
      <c r="D240">
        <v>1184133</v>
      </c>
      <c r="E240">
        <v>344655761.62309009</v>
      </c>
      <c r="F240">
        <v>291061.69798754877</v>
      </c>
      <c r="G240">
        <v>290822.99057336303</v>
      </c>
      <c r="H240">
        <v>583</v>
      </c>
      <c r="I240">
        <v>0.14000000000000001</v>
      </c>
      <c r="J240">
        <v>18.166417016394345</v>
      </c>
      <c r="K240">
        <v>3.3367305553917069E-4</v>
      </c>
      <c r="L240">
        <v>0.15551329198926023</v>
      </c>
      <c r="M240">
        <v>20.399999999999999</v>
      </c>
      <c r="N240">
        <v>74.3</v>
      </c>
      <c r="O240">
        <v>193</v>
      </c>
      <c r="P240">
        <v>0.30499999999999999</v>
      </c>
      <c r="Q240">
        <v>75.7</v>
      </c>
      <c r="R240">
        <v>0.65607399999999994</v>
      </c>
      <c r="S240">
        <v>41</v>
      </c>
      <c r="T240">
        <v>595</v>
      </c>
      <c r="U240">
        <v>0.17</v>
      </c>
      <c r="V240">
        <v>15.923537597547366</v>
      </c>
      <c r="W240">
        <v>4.6025532480231538E-4</v>
      </c>
      <c r="X240">
        <v>0.15274125824898221</v>
      </c>
      <c r="Y240">
        <v>17.899999999999999</v>
      </c>
      <c r="Z240">
        <v>69</v>
      </c>
      <c r="AA240">
        <v>199</v>
      </c>
      <c r="AB240">
        <v>0.30399999999999999</v>
      </c>
      <c r="AC240">
        <v>75.099999999999994</v>
      </c>
      <c r="AD240">
        <v>0.65815600000000007</v>
      </c>
      <c r="AE240">
        <v>49</v>
      </c>
    </row>
    <row r="241" spans="1:31" x14ac:dyDescent="0.3">
      <c r="A241" t="s">
        <v>5</v>
      </c>
      <c r="B241">
        <v>3</v>
      </c>
      <c r="C241">
        <v>2020</v>
      </c>
      <c r="D241">
        <v>1366384</v>
      </c>
      <c r="E241">
        <v>465216847.5288018</v>
      </c>
      <c r="F241">
        <v>340472.99114216922</v>
      </c>
      <c r="G241">
        <v>338380.54702498153</v>
      </c>
      <c r="H241">
        <v>710</v>
      </c>
      <c r="I241">
        <v>0.91</v>
      </c>
      <c r="J241">
        <v>17.227851078770922</v>
      </c>
      <c r="K241">
        <v>3.9999312411492811E-3</v>
      </c>
      <c r="L241">
        <v>0.35339926514000891</v>
      </c>
      <c r="M241">
        <v>24.2</v>
      </c>
      <c r="N241">
        <v>75.8</v>
      </c>
      <c r="O241">
        <v>189</v>
      </c>
      <c r="P241">
        <v>0.223</v>
      </c>
      <c r="Q241">
        <v>83.4</v>
      </c>
      <c r="R241">
        <v>0.67786400000000002</v>
      </c>
      <c r="S241">
        <v>208</v>
      </c>
      <c r="T241">
        <v>721</v>
      </c>
      <c r="U241">
        <v>1.03</v>
      </c>
      <c r="V241">
        <v>16.818223903413191</v>
      </c>
      <c r="W241">
        <v>3.8340330496518544E-3</v>
      </c>
      <c r="X241">
        <v>0.32264456173128014</v>
      </c>
      <c r="Y241">
        <v>23</v>
      </c>
      <c r="Z241">
        <v>74.099999999999994</v>
      </c>
      <c r="AA241">
        <v>194</v>
      </c>
      <c r="AB241">
        <v>0.222</v>
      </c>
      <c r="AC241">
        <v>82</v>
      </c>
      <c r="AD241">
        <v>0.67913500000000004</v>
      </c>
      <c r="AE241">
        <v>178</v>
      </c>
    </row>
    <row r="242" spans="1:31" x14ac:dyDescent="0.3">
      <c r="A242" t="s">
        <v>6</v>
      </c>
      <c r="B242">
        <v>4</v>
      </c>
      <c r="C242">
        <v>2020</v>
      </c>
      <c r="D242">
        <v>2327739</v>
      </c>
      <c r="E242">
        <v>861842437.30837286</v>
      </c>
      <c r="F242">
        <v>370248.74236689461</v>
      </c>
      <c r="G242">
        <v>377297.65575153759</v>
      </c>
      <c r="H242">
        <v>1172</v>
      </c>
      <c r="I242">
        <v>1.03</v>
      </c>
      <c r="J242">
        <v>24.386610441024899</v>
      </c>
      <c r="K242">
        <v>5.3937901721252636E-3</v>
      </c>
      <c r="L242">
        <v>0.15910301117163123</v>
      </c>
      <c r="M242">
        <v>27.3</v>
      </c>
      <c r="N242">
        <v>80.599999999999994</v>
      </c>
      <c r="O242">
        <v>369</v>
      </c>
      <c r="P242">
        <v>0.317</v>
      </c>
      <c r="Q242">
        <v>78.599999999999994</v>
      </c>
      <c r="R242">
        <v>0.6417489999999999</v>
      </c>
      <c r="S242">
        <v>432</v>
      </c>
      <c r="T242">
        <v>1182</v>
      </c>
      <c r="U242">
        <v>0.96</v>
      </c>
      <c r="V242">
        <v>29.823390484016461</v>
      </c>
      <c r="W242">
        <v>5.8113954657569196E-3</v>
      </c>
      <c r="X242">
        <v>0.1440948479485257</v>
      </c>
      <c r="Y242">
        <v>23.5</v>
      </c>
      <c r="Z242">
        <v>77.099999999999994</v>
      </c>
      <c r="AA242">
        <v>366</v>
      </c>
      <c r="AB242">
        <v>0.317</v>
      </c>
      <c r="AC242">
        <v>78.400000000000006</v>
      </c>
      <c r="AD242">
        <v>0.63124499999999995</v>
      </c>
      <c r="AE242">
        <v>424</v>
      </c>
    </row>
    <row r="243" spans="1:31" x14ac:dyDescent="0.3">
      <c r="A243" t="s">
        <v>7</v>
      </c>
      <c r="B243">
        <v>5</v>
      </c>
      <c r="C243">
        <v>2020</v>
      </c>
      <c r="D243">
        <v>946222</v>
      </c>
      <c r="E243">
        <v>215266999.8874512</v>
      </c>
      <c r="F243">
        <v>227501.57984854633</v>
      </c>
      <c r="G243">
        <v>221049.68681686389</v>
      </c>
      <c r="H243">
        <v>514</v>
      </c>
      <c r="I243">
        <v>0.28999999999999998</v>
      </c>
      <c r="J243">
        <v>16.469918236436065</v>
      </c>
      <c r="K243">
        <v>2.1652230238644013E-3</v>
      </c>
      <c r="L243">
        <v>0.21782130351491102</v>
      </c>
      <c r="M243">
        <v>22.9</v>
      </c>
      <c r="N243">
        <v>75.8</v>
      </c>
      <c r="O243">
        <v>246</v>
      </c>
      <c r="P243">
        <v>0.182</v>
      </c>
      <c r="Q243">
        <v>86.4</v>
      </c>
      <c r="R243">
        <v>0.62569900000000001</v>
      </c>
      <c r="S243">
        <v>72</v>
      </c>
      <c r="T243">
        <v>517</v>
      </c>
      <c r="U243">
        <v>0.34</v>
      </c>
      <c r="V243">
        <v>14.676101281371965</v>
      </c>
      <c r="W243">
        <v>2.3120938052828472E-3</v>
      </c>
      <c r="X243">
        <v>0.18363823606039339</v>
      </c>
      <c r="Y243">
        <v>21.5</v>
      </c>
      <c r="Z243">
        <v>64.8</v>
      </c>
      <c r="AA243">
        <v>247</v>
      </c>
      <c r="AB243">
        <v>0.182</v>
      </c>
      <c r="AC243">
        <v>84.9</v>
      </c>
      <c r="AD243">
        <v>0.62652700000000006</v>
      </c>
      <c r="AE243">
        <v>99</v>
      </c>
    </row>
    <row r="244" spans="1:31" x14ac:dyDescent="0.3">
      <c r="A244" t="s">
        <v>8</v>
      </c>
      <c r="B244">
        <v>6</v>
      </c>
      <c r="C244">
        <v>2020</v>
      </c>
      <c r="D244">
        <v>1054095</v>
      </c>
      <c r="E244">
        <v>446611139.04129916</v>
      </c>
      <c r="F244">
        <v>423691.54491891066</v>
      </c>
      <c r="G244">
        <v>429772.61111353704</v>
      </c>
      <c r="H244">
        <v>539</v>
      </c>
      <c r="I244">
        <v>1.18</v>
      </c>
      <c r="J244">
        <v>19.961646091677494</v>
      </c>
      <c r="K244">
        <v>3.7294546963297622E-3</v>
      </c>
      <c r="L244">
        <v>0.39357855875749864</v>
      </c>
      <c r="M244">
        <v>25.8</v>
      </c>
      <c r="N244">
        <v>76.400000000000006</v>
      </c>
      <c r="O244">
        <v>192</v>
      </c>
      <c r="P244">
        <v>0.25</v>
      </c>
      <c r="Q244">
        <v>79.599999999999994</v>
      </c>
      <c r="R244">
        <v>0.63651800000000003</v>
      </c>
      <c r="S244">
        <v>206</v>
      </c>
      <c r="T244">
        <v>537</v>
      </c>
      <c r="U244">
        <v>1.34</v>
      </c>
      <c r="V244">
        <v>20.037539758561891</v>
      </c>
      <c r="W244">
        <v>3.6839354598642406E-3</v>
      </c>
      <c r="X244">
        <v>0.3806909279860326</v>
      </c>
      <c r="Y244">
        <v>24.6</v>
      </c>
      <c r="Z244">
        <v>72.2</v>
      </c>
      <c r="AA244">
        <v>185</v>
      </c>
      <c r="AB244">
        <v>0.248</v>
      </c>
      <c r="AC244">
        <v>69.5</v>
      </c>
      <c r="AD244">
        <v>0.62261600000000006</v>
      </c>
      <c r="AE244">
        <v>169</v>
      </c>
    </row>
    <row r="245" spans="1:31" x14ac:dyDescent="0.3">
      <c r="A245" t="s">
        <v>9</v>
      </c>
      <c r="B245">
        <v>7</v>
      </c>
      <c r="C245">
        <v>2020</v>
      </c>
      <c r="D245">
        <v>593582</v>
      </c>
      <c r="E245">
        <v>170231745.53824851</v>
      </c>
      <c r="F245">
        <v>286787.24344445841</v>
      </c>
      <c r="G245">
        <v>294432.75982405851</v>
      </c>
      <c r="H245">
        <v>310</v>
      </c>
      <c r="I245">
        <v>0.04</v>
      </c>
      <c r="J245">
        <v>13.870345066803322</v>
      </c>
      <c r="K245">
        <v>1.8993113200043183E-3</v>
      </c>
      <c r="L245">
        <v>0.23154307136949129</v>
      </c>
      <c r="M245">
        <v>9.9</v>
      </c>
      <c r="N245">
        <v>68.3</v>
      </c>
      <c r="O245">
        <v>159</v>
      </c>
      <c r="P245">
        <v>0.26600000000000001</v>
      </c>
      <c r="Q245">
        <v>102.7</v>
      </c>
      <c r="R245">
        <v>0.60148400000000002</v>
      </c>
      <c r="S245">
        <v>58</v>
      </c>
      <c r="T245">
        <v>310</v>
      </c>
      <c r="U245">
        <v>0.06</v>
      </c>
      <c r="V245">
        <v>12.760676258724551</v>
      </c>
      <c r="W245">
        <v>2.3688905213557878E-3</v>
      </c>
      <c r="X245">
        <v>0.22882536821971464</v>
      </c>
      <c r="Y245">
        <v>8.6</v>
      </c>
      <c r="Z245">
        <v>66.5</v>
      </c>
      <c r="AA245">
        <v>162</v>
      </c>
      <c r="AB245">
        <v>0.27</v>
      </c>
      <c r="AC245">
        <v>99.9</v>
      </c>
      <c r="AD245">
        <v>0.60062300000000002</v>
      </c>
      <c r="AE245">
        <v>61</v>
      </c>
    </row>
    <row r="246" spans="1:31" x14ac:dyDescent="0.3">
      <c r="A246" t="s">
        <v>10</v>
      </c>
      <c r="B246">
        <v>8</v>
      </c>
      <c r="C246">
        <v>2020</v>
      </c>
      <c r="D246">
        <v>1095604</v>
      </c>
      <c r="E246">
        <v>422651098.5755263</v>
      </c>
      <c r="F246">
        <v>385769.94842618896</v>
      </c>
      <c r="G246">
        <v>374414.26607016713</v>
      </c>
      <c r="H246">
        <v>557</v>
      </c>
      <c r="I246">
        <v>0.71</v>
      </c>
      <c r="J246">
        <v>26.174509775803273</v>
      </c>
      <c r="K246">
        <v>0.12359645585441811</v>
      </c>
      <c r="L246">
        <v>0.14191810820839998</v>
      </c>
      <c r="M246">
        <v>18</v>
      </c>
      <c r="N246">
        <v>74.599999999999994</v>
      </c>
      <c r="O246">
        <v>338</v>
      </c>
      <c r="P246">
        <v>0.316</v>
      </c>
      <c r="Q246">
        <v>87.1</v>
      </c>
      <c r="R246">
        <v>0.65236000000000005</v>
      </c>
      <c r="S246">
        <v>207</v>
      </c>
      <c r="T246">
        <v>569</v>
      </c>
      <c r="U246">
        <v>0.57999999999999996</v>
      </c>
      <c r="V246">
        <v>28.771754132783073</v>
      </c>
      <c r="W246">
        <v>0.13030140819521463</v>
      </c>
      <c r="X246">
        <v>0.15846685161349947</v>
      </c>
      <c r="Y246">
        <v>12.6</v>
      </c>
      <c r="Z246">
        <v>78.599999999999994</v>
      </c>
      <c r="AA246">
        <v>329</v>
      </c>
      <c r="AB246">
        <v>0.317</v>
      </c>
      <c r="AC246">
        <v>85.2</v>
      </c>
      <c r="AD246">
        <v>0.64685000000000004</v>
      </c>
      <c r="AE246">
        <v>238</v>
      </c>
    </row>
    <row r="247" spans="1:31" x14ac:dyDescent="0.3">
      <c r="A247" t="s">
        <v>11</v>
      </c>
      <c r="B247">
        <v>9</v>
      </c>
      <c r="C247">
        <v>2020</v>
      </c>
      <c r="D247">
        <v>1155138</v>
      </c>
      <c r="E247">
        <v>524617467.88329923</v>
      </c>
      <c r="F247">
        <v>454159.99463553209</v>
      </c>
      <c r="G247">
        <v>439361.68162170541</v>
      </c>
      <c r="H247">
        <v>596</v>
      </c>
      <c r="I247">
        <v>0.17</v>
      </c>
      <c r="J247">
        <v>27.787749620677339</v>
      </c>
      <c r="K247">
        <v>5.874660600344494E-3</v>
      </c>
      <c r="L247">
        <v>0.36535912391554271</v>
      </c>
      <c r="M247">
        <v>24.9</v>
      </c>
      <c r="N247">
        <v>68.900000000000006</v>
      </c>
      <c r="O247">
        <v>172</v>
      </c>
      <c r="P247">
        <v>0.36700000000000005</v>
      </c>
      <c r="Q247">
        <v>81.599999999999994</v>
      </c>
      <c r="R247">
        <v>0.80041499999999999</v>
      </c>
      <c r="S247">
        <v>48</v>
      </c>
      <c r="T247">
        <v>598</v>
      </c>
      <c r="U247">
        <v>0.16</v>
      </c>
      <c r="V247">
        <v>27.198583776195655</v>
      </c>
      <c r="W247">
        <v>5.1920789777630573E-3</v>
      </c>
      <c r="X247">
        <v>0.35983882918928273</v>
      </c>
      <c r="Y247">
        <v>23.8</v>
      </c>
      <c r="Z247">
        <v>69.8</v>
      </c>
      <c r="AA247">
        <v>177</v>
      </c>
      <c r="AB247">
        <v>0.36599999999999999</v>
      </c>
      <c r="AC247">
        <v>80.400000000000006</v>
      </c>
      <c r="AD247">
        <v>0.79055200000000003</v>
      </c>
      <c r="AE247">
        <v>65</v>
      </c>
    </row>
    <row r="248" spans="1:31" x14ac:dyDescent="0.3">
      <c r="A248" t="s">
        <v>12</v>
      </c>
      <c r="B248">
        <v>10</v>
      </c>
      <c r="C248">
        <v>2020</v>
      </c>
      <c r="D248">
        <v>8404864</v>
      </c>
      <c r="E248">
        <v>4610243766.2936659</v>
      </c>
      <c r="F248">
        <v>548520.92387142335</v>
      </c>
      <c r="G248">
        <v>558124.08477196936</v>
      </c>
      <c r="H248">
        <v>4154</v>
      </c>
      <c r="I248">
        <v>2.62</v>
      </c>
      <c r="J248">
        <v>19.934458715114374</v>
      </c>
      <c r="K248">
        <v>1.825416093633767E-3</v>
      </c>
      <c r="L248">
        <v>0.19863101230256569</v>
      </c>
      <c r="M248">
        <v>24.5</v>
      </c>
      <c r="N248">
        <v>87.5</v>
      </c>
      <c r="O248">
        <v>102</v>
      </c>
      <c r="P248">
        <v>0.21299999999999999</v>
      </c>
      <c r="Q248">
        <v>76.8</v>
      </c>
      <c r="R248">
        <v>0.814697</v>
      </c>
      <c r="S248">
        <v>2731</v>
      </c>
      <c r="T248">
        <v>4189</v>
      </c>
      <c r="U248">
        <v>2.34</v>
      </c>
      <c r="V248">
        <v>20.991203425683739</v>
      </c>
      <c r="W248">
        <v>1.8748661821277608E-3</v>
      </c>
      <c r="X248">
        <v>0.18600791972977029</v>
      </c>
      <c r="Y248">
        <v>27.500000000000004</v>
      </c>
      <c r="Z248">
        <v>82.7</v>
      </c>
      <c r="AA248">
        <v>105</v>
      </c>
      <c r="AB248">
        <v>0.21</v>
      </c>
      <c r="AC248">
        <v>75.099999999999994</v>
      </c>
      <c r="AD248">
        <v>0.81346400000000008</v>
      </c>
      <c r="AE248">
        <v>3314</v>
      </c>
    </row>
    <row r="249" spans="1:31" x14ac:dyDescent="0.3">
      <c r="A249" t="s">
        <v>13</v>
      </c>
      <c r="B249">
        <v>11</v>
      </c>
      <c r="C249">
        <v>2020</v>
      </c>
      <c r="D249">
        <v>725578</v>
      </c>
      <c r="E249">
        <v>238076994.16648725</v>
      </c>
      <c r="F249">
        <v>328120.46970344643</v>
      </c>
      <c r="G249">
        <v>322380.55516103812</v>
      </c>
      <c r="H249">
        <v>350</v>
      </c>
      <c r="I249">
        <v>0.26</v>
      </c>
      <c r="J249">
        <v>19.459940604566469</v>
      </c>
      <c r="K249">
        <v>1.6660939437693058E-3</v>
      </c>
      <c r="L249">
        <v>0.14951876500233763</v>
      </c>
      <c r="M249">
        <v>22.3</v>
      </c>
      <c r="N249">
        <v>74.099999999999994</v>
      </c>
      <c r="O249">
        <v>379</v>
      </c>
      <c r="P249">
        <v>0.33299999999999996</v>
      </c>
      <c r="Q249">
        <v>78.400000000000006</v>
      </c>
      <c r="R249">
        <v>0.58110200000000001</v>
      </c>
      <c r="S249">
        <v>63</v>
      </c>
      <c r="T249">
        <v>347</v>
      </c>
      <c r="U249">
        <v>0.28000000000000003</v>
      </c>
      <c r="V249">
        <v>20.964096009984416</v>
      </c>
      <c r="W249">
        <v>1.623662198350786E-3</v>
      </c>
      <c r="X249">
        <v>0.14632851050405682</v>
      </c>
      <c r="Y249">
        <v>22.5</v>
      </c>
      <c r="Z249">
        <v>67</v>
      </c>
      <c r="AA249">
        <v>389</v>
      </c>
      <c r="AB249">
        <v>0.33200000000000002</v>
      </c>
      <c r="AC249">
        <v>88.6</v>
      </c>
      <c r="AD249">
        <v>0.57645100000000005</v>
      </c>
      <c r="AE249">
        <v>72</v>
      </c>
    </row>
    <row r="250" spans="1:31" x14ac:dyDescent="0.3">
      <c r="A250" t="s">
        <v>14</v>
      </c>
      <c r="B250">
        <v>12</v>
      </c>
      <c r="C250">
        <v>2020</v>
      </c>
      <c r="D250">
        <v>1115127</v>
      </c>
      <c r="E250">
        <v>384614716.5505572</v>
      </c>
      <c r="F250">
        <v>344906.64879476262</v>
      </c>
      <c r="G250">
        <v>338025.79941862857</v>
      </c>
      <c r="H250">
        <v>517</v>
      </c>
      <c r="I250">
        <v>0.32</v>
      </c>
      <c r="J250">
        <v>13.552331604420157</v>
      </c>
      <c r="K250">
        <v>1.0530488088451922E-3</v>
      </c>
      <c r="L250">
        <v>0.23895429639639423</v>
      </c>
      <c r="M250">
        <v>21</v>
      </c>
      <c r="N250">
        <v>82.3</v>
      </c>
      <c r="O250">
        <v>270</v>
      </c>
      <c r="P250">
        <v>0.28499999999999998</v>
      </c>
      <c r="Q250">
        <v>76.2</v>
      </c>
      <c r="R250">
        <v>0.672705</v>
      </c>
      <c r="S250">
        <v>136</v>
      </c>
      <c r="T250">
        <v>535</v>
      </c>
      <c r="U250">
        <v>0.47</v>
      </c>
      <c r="V250">
        <v>15.82065828219158</v>
      </c>
      <c r="W250">
        <v>1.3537991357179641E-3</v>
      </c>
      <c r="X250">
        <v>0.26643399593845385</v>
      </c>
      <c r="Y250">
        <v>31.5</v>
      </c>
      <c r="Z250">
        <v>64.7</v>
      </c>
      <c r="AA250">
        <v>269</v>
      </c>
      <c r="AB250">
        <v>0.28399999999999997</v>
      </c>
      <c r="AC250">
        <v>75.900000000000006</v>
      </c>
      <c r="AD250">
        <v>0.66459599999999996</v>
      </c>
      <c r="AE250">
        <v>131</v>
      </c>
    </row>
    <row r="251" spans="1:31" x14ac:dyDescent="0.3">
      <c r="A251" t="s">
        <v>15</v>
      </c>
      <c r="B251">
        <v>13</v>
      </c>
      <c r="C251">
        <v>2020</v>
      </c>
      <c r="D251">
        <v>908257</v>
      </c>
      <c r="E251">
        <v>295361835.87568462</v>
      </c>
      <c r="F251">
        <v>325196.32204946905</v>
      </c>
      <c r="G251">
        <v>324644.38013919041</v>
      </c>
      <c r="H251">
        <v>477</v>
      </c>
      <c r="I251">
        <v>0.46</v>
      </c>
      <c r="J251">
        <v>17.799215500642244</v>
      </c>
      <c r="K251">
        <v>2.9965708667236417E-3</v>
      </c>
      <c r="L251">
        <v>0.1930970374783692</v>
      </c>
      <c r="M251">
        <v>17.2</v>
      </c>
      <c r="N251">
        <v>75.599999999999994</v>
      </c>
      <c r="O251">
        <v>234</v>
      </c>
      <c r="P251">
        <v>0.27500000000000002</v>
      </c>
      <c r="Q251">
        <v>96.6</v>
      </c>
      <c r="R251">
        <v>0.65163300000000002</v>
      </c>
      <c r="S251">
        <v>38</v>
      </c>
      <c r="T251">
        <v>483</v>
      </c>
      <c r="U251">
        <v>0.43</v>
      </c>
      <c r="V251">
        <v>20.193903806462995</v>
      </c>
      <c r="W251">
        <v>3.0653066222039982E-3</v>
      </c>
      <c r="X251">
        <v>0.19016523969399526</v>
      </c>
      <c r="Y251">
        <v>17.899999999999999</v>
      </c>
      <c r="Z251">
        <v>77.2</v>
      </c>
      <c r="AA251">
        <v>232</v>
      </c>
      <c r="AB251">
        <v>0.27699999999999997</v>
      </c>
      <c r="AC251">
        <v>96.6</v>
      </c>
      <c r="AD251">
        <v>0.64802199999999999</v>
      </c>
      <c r="AE251">
        <v>36</v>
      </c>
    </row>
    <row r="252" spans="1:31" x14ac:dyDescent="0.3">
      <c r="A252" t="s">
        <v>16</v>
      </c>
      <c r="B252">
        <v>14</v>
      </c>
      <c r="C252">
        <v>2020</v>
      </c>
      <c r="D252">
        <v>999424</v>
      </c>
      <c r="E252">
        <v>331146576.29849195</v>
      </c>
      <c r="F252">
        <v>331337.42665624595</v>
      </c>
      <c r="G252">
        <v>325249.68192062434</v>
      </c>
      <c r="H252">
        <v>499</v>
      </c>
      <c r="I252">
        <v>0.28999999999999998</v>
      </c>
      <c r="J252">
        <v>19.871996049526565</v>
      </c>
      <c r="K252">
        <v>5.1797691100603305E-4</v>
      </c>
      <c r="L252">
        <v>0.12835293230178729</v>
      </c>
      <c r="M252">
        <v>18.100000000000001</v>
      </c>
      <c r="N252">
        <v>72.900000000000006</v>
      </c>
      <c r="O252">
        <v>279</v>
      </c>
      <c r="P252">
        <v>0.39799999999999996</v>
      </c>
      <c r="Q252">
        <v>74</v>
      </c>
      <c r="R252">
        <v>0.52464900000000003</v>
      </c>
      <c r="S252">
        <v>95</v>
      </c>
      <c r="T252">
        <v>500</v>
      </c>
      <c r="U252">
        <v>0.27</v>
      </c>
      <c r="V252">
        <v>25.645232518858897</v>
      </c>
      <c r="W252">
        <v>4.7641501688334807E-4</v>
      </c>
      <c r="X252">
        <v>0.11827446202015829</v>
      </c>
      <c r="Y252">
        <v>18.100000000000001</v>
      </c>
      <c r="Z252">
        <v>72.900000000000006</v>
      </c>
      <c r="AA252">
        <v>277</v>
      </c>
      <c r="AB252">
        <v>0.39799999999999996</v>
      </c>
      <c r="AC252">
        <v>76.2</v>
      </c>
      <c r="AD252">
        <v>0.52400599999999997</v>
      </c>
      <c r="AE252">
        <v>80</v>
      </c>
    </row>
    <row r="253" spans="1:31" x14ac:dyDescent="0.3">
      <c r="A253" t="s">
        <v>17</v>
      </c>
      <c r="B253">
        <v>15</v>
      </c>
      <c r="C253">
        <v>2020</v>
      </c>
      <c r="D253">
        <v>1249406</v>
      </c>
      <c r="E253">
        <v>396958036.59159839</v>
      </c>
      <c r="F253">
        <v>317717.40858583874</v>
      </c>
      <c r="G253">
        <v>326153.45410828723</v>
      </c>
      <c r="H253">
        <v>656</v>
      </c>
      <c r="I253">
        <v>1.07</v>
      </c>
      <c r="J253">
        <v>17.440062260698799</v>
      </c>
      <c r="K253">
        <v>8.0103637292322776E-4</v>
      </c>
      <c r="L253">
        <v>0.20535561593474316</v>
      </c>
      <c r="M253">
        <v>24.8</v>
      </c>
      <c r="N253">
        <v>64.2</v>
      </c>
      <c r="O253">
        <v>182</v>
      </c>
      <c r="P253">
        <v>0.23699999999999999</v>
      </c>
      <c r="Q253">
        <v>92.3</v>
      </c>
      <c r="R253">
        <v>0.61164200000000002</v>
      </c>
      <c r="S253">
        <v>109</v>
      </c>
      <c r="T253">
        <v>676</v>
      </c>
      <c r="U253">
        <v>1</v>
      </c>
      <c r="V253">
        <v>18.090506432143822</v>
      </c>
      <c r="W253">
        <v>8.1690115880404866E-4</v>
      </c>
      <c r="X253">
        <v>0.18380280924649842</v>
      </c>
      <c r="Y253">
        <v>21.9</v>
      </c>
      <c r="Z253">
        <v>67.599999999999994</v>
      </c>
      <c r="AA253">
        <v>187</v>
      </c>
      <c r="AB253">
        <v>0.23800000000000002</v>
      </c>
      <c r="AC253">
        <v>92.7</v>
      </c>
      <c r="AD253">
        <v>0.60936199999999996</v>
      </c>
      <c r="AE253">
        <v>133</v>
      </c>
    </row>
    <row r="254" spans="1:31" x14ac:dyDescent="0.3">
      <c r="A254" t="s">
        <v>18</v>
      </c>
      <c r="B254">
        <v>16</v>
      </c>
      <c r="C254">
        <v>2020</v>
      </c>
      <c r="D254">
        <v>1513299</v>
      </c>
      <c r="E254">
        <v>613324314.33564961</v>
      </c>
      <c r="F254">
        <v>405289.57881796634</v>
      </c>
      <c r="G254">
        <v>391094.05639947113</v>
      </c>
      <c r="H254">
        <v>792</v>
      </c>
      <c r="I254">
        <v>1.1000000000000001</v>
      </c>
      <c r="J254">
        <v>19.349600286295079</v>
      </c>
      <c r="K254">
        <v>5.1928506775554871E-3</v>
      </c>
      <c r="L254">
        <v>0.39867461263063309</v>
      </c>
      <c r="M254">
        <v>36</v>
      </c>
      <c r="N254">
        <v>91.1</v>
      </c>
      <c r="O254">
        <v>231</v>
      </c>
      <c r="P254">
        <v>0.26100000000000001</v>
      </c>
      <c r="Q254">
        <v>82.8</v>
      </c>
      <c r="R254">
        <v>0.73428599999999999</v>
      </c>
      <c r="S254">
        <v>116</v>
      </c>
      <c r="T254">
        <v>793</v>
      </c>
      <c r="U254">
        <v>1.22</v>
      </c>
      <c r="V254">
        <v>26.25864517526454</v>
      </c>
      <c r="W254">
        <v>4.8226227118540856E-3</v>
      </c>
      <c r="X254">
        <v>0.3823639182731543</v>
      </c>
      <c r="Y254">
        <v>22.5</v>
      </c>
      <c r="Z254">
        <v>88.4</v>
      </c>
      <c r="AA254">
        <v>229</v>
      </c>
      <c r="AB254">
        <v>0.255</v>
      </c>
      <c r="AC254">
        <v>85.3</v>
      </c>
      <c r="AD254">
        <v>0.72818299999999991</v>
      </c>
      <c r="AE254">
        <v>121</v>
      </c>
    </row>
    <row r="255" spans="1:31" x14ac:dyDescent="0.3">
      <c r="A255" t="s">
        <v>19</v>
      </c>
      <c r="B255">
        <v>17</v>
      </c>
      <c r="C255">
        <v>2020</v>
      </c>
      <c r="D255">
        <v>1228638</v>
      </c>
      <c r="E255">
        <v>527068391.06174821</v>
      </c>
      <c r="F255">
        <v>428985.91046487918</v>
      </c>
      <c r="G255">
        <v>425778.50130163814</v>
      </c>
      <c r="H255">
        <v>650</v>
      </c>
      <c r="I255">
        <v>1.07</v>
      </c>
      <c r="J255">
        <v>15.151819579451359</v>
      </c>
      <c r="K255">
        <v>1.3228163864948065E-3</v>
      </c>
      <c r="L255">
        <v>0.28368970128110965</v>
      </c>
      <c r="M255">
        <v>23.6</v>
      </c>
      <c r="N255">
        <v>73.900000000000006</v>
      </c>
      <c r="O255">
        <v>252</v>
      </c>
      <c r="P255">
        <v>0.188</v>
      </c>
      <c r="Q255">
        <v>93</v>
      </c>
      <c r="R255">
        <v>0.54437199999999997</v>
      </c>
      <c r="S255">
        <v>125</v>
      </c>
      <c r="T255">
        <v>650</v>
      </c>
      <c r="U255">
        <v>1.18</v>
      </c>
      <c r="V255">
        <v>14.93513707935703</v>
      </c>
      <c r="W255">
        <v>1.4952002471058465E-3</v>
      </c>
      <c r="X255">
        <v>0.27289637049539972</v>
      </c>
      <c r="Y255">
        <v>24.6</v>
      </c>
      <c r="Z255">
        <v>71.099999999999994</v>
      </c>
      <c r="AA255">
        <v>245</v>
      </c>
      <c r="AB255">
        <v>0.18600000000000003</v>
      </c>
      <c r="AC255">
        <v>88.2</v>
      </c>
      <c r="AD255">
        <v>0.53975099999999998</v>
      </c>
      <c r="AE255">
        <v>155</v>
      </c>
    </row>
    <row r="256" spans="1:31" x14ac:dyDescent="0.3">
      <c r="A256" t="s">
        <v>20</v>
      </c>
      <c r="B256">
        <v>18</v>
      </c>
      <c r="C256">
        <v>2020</v>
      </c>
      <c r="D256">
        <v>12963013</v>
      </c>
      <c r="E256">
        <v>15878403702.044212</v>
      </c>
      <c r="F256">
        <v>1224900.7003267074</v>
      </c>
      <c r="G256">
        <v>1243045.5155000864</v>
      </c>
      <c r="H256">
        <v>7322</v>
      </c>
      <c r="I256">
        <v>2.15</v>
      </c>
      <c r="J256">
        <v>18.949942809775195</v>
      </c>
      <c r="K256">
        <v>0</v>
      </c>
      <c r="L256">
        <v>0.13382749608543357</v>
      </c>
      <c r="M256">
        <v>32.6</v>
      </c>
      <c r="N256">
        <v>88.8</v>
      </c>
      <c r="O256">
        <v>571</v>
      </c>
      <c r="P256">
        <v>0</v>
      </c>
      <c r="Q256">
        <v>69.8</v>
      </c>
      <c r="R256">
        <v>1</v>
      </c>
      <c r="S256">
        <v>5274</v>
      </c>
      <c r="T256">
        <v>7308</v>
      </c>
      <c r="U256">
        <v>2.0099999999999998</v>
      </c>
      <c r="V256">
        <v>16.510645813278487</v>
      </c>
      <c r="W256">
        <v>0</v>
      </c>
      <c r="X256">
        <v>0.15647758160285927</v>
      </c>
      <c r="Y256">
        <v>45.1</v>
      </c>
      <c r="Z256">
        <v>86.9</v>
      </c>
      <c r="AA256">
        <v>552</v>
      </c>
      <c r="AB256">
        <v>0</v>
      </c>
      <c r="AC256">
        <v>63.8</v>
      </c>
      <c r="AD256">
        <v>1</v>
      </c>
      <c r="AE256">
        <v>5298</v>
      </c>
    </row>
    <row r="257" spans="1:31" x14ac:dyDescent="0.3">
      <c r="A257" t="s">
        <v>21</v>
      </c>
      <c r="B257">
        <v>19</v>
      </c>
      <c r="C257">
        <v>2020</v>
      </c>
      <c r="D257">
        <v>546093</v>
      </c>
      <c r="E257">
        <v>254840282.3804872</v>
      </c>
      <c r="F257">
        <v>466660.95771322324</v>
      </c>
      <c r="G257">
        <v>458232.02959129988</v>
      </c>
      <c r="H257">
        <v>299</v>
      </c>
      <c r="I257">
        <v>0.33</v>
      </c>
      <c r="J257">
        <v>17.227201617330167</v>
      </c>
      <c r="K257">
        <v>0.16638301557605809</v>
      </c>
      <c r="L257">
        <v>0.15862583655504436</v>
      </c>
      <c r="M257">
        <v>11.2</v>
      </c>
      <c r="N257">
        <v>77.599999999999994</v>
      </c>
      <c r="O257">
        <v>177</v>
      </c>
      <c r="P257">
        <v>0.20800000000000002</v>
      </c>
      <c r="Q257">
        <v>88.1</v>
      </c>
      <c r="R257">
        <v>0.76365899999999998</v>
      </c>
      <c r="S257">
        <v>52</v>
      </c>
      <c r="T257">
        <v>305</v>
      </c>
      <c r="U257">
        <v>0.38</v>
      </c>
      <c r="V257">
        <v>15.126081805359663</v>
      </c>
      <c r="W257">
        <v>0.19038438383693723</v>
      </c>
      <c r="X257">
        <v>0.18633755764055945</v>
      </c>
      <c r="Y257">
        <v>11</v>
      </c>
      <c r="Z257">
        <v>77.7</v>
      </c>
      <c r="AA257">
        <v>178</v>
      </c>
      <c r="AB257">
        <v>0.20800000000000002</v>
      </c>
      <c r="AC257">
        <v>83.5</v>
      </c>
      <c r="AD257">
        <v>0.76910600000000007</v>
      </c>
      <c r="AE257">
        <v>43</v>
      </c>
    </row>
    <row r="258" spans="1:31" x14ac:dyDescent="0.3">
      <c r="A258" t="s">
        <v>22</v>
      </c>
      <c r="B258">
        <v>20</v>
      </c>
      <c r="C258">
        <v>2020</v>
      </c>
      <c r="D258">
        <v>756916</v>
      </c>
      <c r="E258">
        <v>519573158.39597332</v>
      </c>
      <c r="F258">
        <v>686434.3710477429</v>
      </c>
      <c r="G258">
        <v>711782.88084207894</v>
      </c>
      <c r="H258">
        <v>415</v>
      </c>
      <c r="I258">
        <v>0.34</v>
      </c>
      <c r="J258">
        <v>22.84959517626012</v>
      </c>
      <c r="K258">
        <v>0.32784844816622999</v>
      </c>
      <c r="L258">
        <v>0.11175295443590456</v>
      </c>
      <c r="M258">
        <v>13.5</v>
      </c>
      <c r="N258">
        <v>79.7</v>
      </c>
      <c r="O258">
        <v>170</v>
      </c>
      <c r="P258">
        <v>0.22500000000000001</v>
      </c>
      <c r="Q258">
        <v>104.5</v>
      </c>
      <c r="R258">
        <v>0.87052499999999999</v>
      </c>
      <c r="S258">
        <v>44</v>
      </c>
      <c r="T258">
        <v>428</v>
      </c>
      <c r="U258">
        <v>0.27</v>
      </c>
      <c r="V258">
        <v>16.929645902664767</v>
      </c>
      <c r="W258">
        <v>0.43808668724025218</v>
      </c>
      <c r="X258">
        <v>9.2398225039135598E-2</v>
      </c>
      <c r="Y258">
        <v>13.4</v>
      </c>
      <c r="Z258">
        <v>79</v>
      </c>
      <c r="AA258">
        <v>179</v>
      </c>
      <c r="AB258">
        <v>0.22500000000000001</v>
      </c>
      <c r="AC258">
        <v>104.9</v>
      </c>
      <c r="AD258">
        <v>0.85816599999999998</v>
      </c>
      <c r="AE258">
        <v>44</v>
      </c>
    </row>
    <row r="259" spans="1:31" x14ac:dyDescent="0.3">
      <c r="A259" t="s">
        <v>23</v>
      </c>
      <c r="B259">
        <v>21</v>
      </c>
      <c r="C259">
        <v>2020</v>
      </c>
      <c r="D259">
        <v>1046371</v>
      </c>
      <c r="E259">
        <v>674397963.57152855</v>
      </c>
      <c r="F259">
        <v>644511.32874623686</v>
      </c>
      <c r="G259">
        <v>677042.66702261986</v>
      </c>
      <c r="H259">
        <v>545</v>
      </c>
      <c r="I259">
        <v>0.2</v>
      </c>
      <c r="J259">
        <v>25.295032865663281</v>
      </c>
      <c r="K259">
        <v>0.25342852988939879</v>
      </c>
      <c r="L259">
        <v>0.18072976303472199</v>
      </c>
      <c r="M259">
        <v>11.7</v>
      </c>
      <c r="N259">
        <v>78.400000000000006</v>
      </c>
      <c r="O259">
        <v>153</v>
      </c>
      <c r="P259">
        <v>0.22699999999999998</v>
      </c>
      <c r="Q259">
        <v>87.5</v>
      </c>
      <c r="R259">
        <v>0.618479</v>
      </c>
      <c r="S259">
        <v>75</v>
      </c>
      <c r="T259">
        <v>558</v>
      </c>
      <c r="U259">
        <v>0.16</v>
      </c>
      <c r="V259">
        <v>21.703709679739099</v>
      </c>
      <c r="W259">
        <v>0.32220568330059268</v>
      </c>
      <c r="X259">
        <v>0.15505254471277427</v>
      </c>
      <c r="Y259">
        <v>11.3</v>
      </c>
      <c r="Z259">
        <v>77.400000000000006</v>
      </c>
      <c r="AA259">
        <v>156</v>
      </c>
      <c r="AB259">
        <v>0.22699999999999998</v>
      </c>
      <c r="AC259">
        <v>90.2</v>
      </c>
      <c r="AD259">
        <v>0.62007100000000004</v>
      </c>
      <c r="AE259">
        <v>79</v>
      </c>
    </row>
    <row r="260" spans="1:31" x14ac:dyDescent="0.3">
      <c r="A260" t="s">
        <v>24</v>
      </c>
      <c r="B260">
        <v>22</v>
      </c>
      <c r="C260">
        <v>2020</v>
      </c>
      <c r="D260">
        <v>1154820</v>
      </c>
      <c r="E260">
        <v>511843681.7243439</v>
      </c>
      <c r="F260">
        <v>443223.77662695822</v>
      </c>
      <c r="G260">
        <v>447175.3951460073</v>
      </c>
      <c r="H260">
        <v>570</v>
      </c>
      <c r="I260">
        <v>0.13</v>
      </c>
      <c r="J260">
        <v>33.300412803787601</v>
      </c>
      <c r="K260">
        <v>3.291280851176854E-4</v>
      </c>
      <c r="L260">
        <v>0.34289807180823523</v>
      </c>
      <c r="M260">
        <v>19.399999999999999</v>
      </c>
      <c r="N260">
        <v>71.599999999999994</v>
      </c>
      <c r="O260">
        <v>162</v>
      </c>
      <c r="P260">
        <v>0.27600000000000002</v>
      </c>
      <c r="Q260">
        <v>77.2</v>
      </c>
      <c r="R260">
        <v>0.58947300000000002</v>
      </c>
      <c r="S260">
        <v>81</v>
      </c>
      <c r="T260">
        <v>566</v>
      </c>
      <c r="U260">
        <v>0.11</v>
      </c>
      <c r="V260">
        <v>31.495121764272209</v>
      </c>
      <c r="W260">
        <v>3.4437392158340803E-4</v>
      </c>
      <c r="X260">
        <v>0.38152485955481757</v>
      </c>
      <c r="Y260">
        <v>23.1</v>
      </c>
      <c r="Z260">
        <v>70.3</v>
      </c>
      <c r="AA260">
        <v>158</v>
      </c>
      <c r="AB260">
        <v>0.27600000000000002</v>
      </c>
      <c r="AC260">
        <v>77.099999999999994</v>
      </c>
      <c r="AD260">
        <v>0.58604400000000001</v>
      </c>
      <c r="AE260">
        <v>70</v>
      </c>
    </row>
    <row r="261" spans="1:31" x14ac:dyDescent="0.3">
      <c r="A261" t="s">
        <v>25</v>
      </c>
      <c r="B261">
        <v>23</v>
      </c>
      <c r="C261">
        <v>2020</v>
      </c>
      <c r="D261">
        <v>1018468</v>
      </c>
      <c r="E261">
        <v>449593508.80108804</v>
      </c>
      <c r="F261">
        <v>441440.97684079228</v>
      </c>
      <c r="G261">
        <v>443885.61586107366</v>
      </c>
      <c r="H261">
        <v>531</v>
      </c>
      <c r="I261">
        <v>0.35</v>
      </c>
      <c r="J261">
        <v>20.140957803154205</v>
      </c>
      <c r="K261">
        <v>2.0072118865154386E-2</v>
      </c>
      <c r="L261">
        <v>0.18532424375585499</v>
      </c>
      <c r="M261">
        <v>14.3</v>
      </c>
      <c r="N261">
        <v>80.599999999999994</v>
      </c>
      <c r="O261">
        <v>201</v>
      </c>
      <c r="P261">
        <v>0.23100000000000001</v>
      </c>
      <c r="Q261">
        <v>77.5</v>
      </c>
      <c r="R261">
        <v>0.86933899999999997</v>
      </c>
      <c r="S261">
        <v>57</v>
      </c>
      <c r="T261">
        <v>537</v>
      </c>
      <c r="U261">
        <v>0.3</v>
      </c>
      <c r="V261">
        <v>19.465893734384334</v>
      </c>
      <c r="W261">
        <v>2.7697304404774067E-2</v>
      </c>
      <c r="X261">
        <v>0.2051666600582609</v>
      </c>
      <c r="Y261">
        <v>11.1</v>
      </c>
      <c r="Z261">
        <v>78.3</v>
      </c>
      <c r="AA261">
        <v>210</v>
      </c>
      <c r="AB261">
        <v>0.23100000000000001</v>
      </c>
      <c r="AC261">
        <v>81.2</v>
      </c>
      <c r="AD261">
        <v>0.86809399999999992</v>
      </c>
      <c r="AE261">
        <v>69</v>
      </c>
    </row>
    <row r="262" spans="1:31" x14ac:dyDescent="0.3">
      <c r="A262" t="s">
        <v>26</v>
      </c>
      <c r="B262">
        <v>24</v>
      </c>
      <c r="C262">
        <v>2020</v>
      </c>
      <c r="D262">
        <v>1964107</v>
      </c>
      <c r="E262">
        <v>1040408855.506687</v>
      </c>
      <c r="F262">
        <v>529710.88413548085</v>
      </c>
      <c r="G262">
        <v>539669.63475937513</v>
      </c>
      <c r="H262">
        <v>981</v>
      </c>
      <c r="I262">
        <v>0.67</v>
      </c>
      <c r="J262">
        <v>32.721873475395988</v>
      </c>
      <c r="K262">
        <v>6.6190375627292455E-3</v>
      </c>
      <c r="L262">
        <v>0.27307698743900866</v>
      </c>
      <c r="M262">
        <v>16</v>
      </c>
      <c r="N262">
        <v>80.8</v>
      </c>
      <c r="O262">
        <v>33</v>
      </c>
      <c r="P262">
        <v>0.33200000000000002</v>
      </c>
      <c r="Q262">
        <v>57</v>
      </c>
      <c r="R262">
        <v>0.78687399999999996</v>
      </c>
      <c r="S262">
        <v>84</v>
      </c>
      <c r="T262">
        <v>969</v>
      </c>
      <c r="U262">
        <v>0.7</v>
      </c>
      <c r="V262">
        <v>34.393988344661459</v>
      </c>
      <c r="W262">
        <v>6.4409313488968051E-3</v>
      </c>
      <c r="X262">
        <v>0.28846360588807785</v>
      </c>
      <c r="Y262">
        <v>15.7</v>
      </c>
      <c r="Z262">
        <v>73.599999999999994</v>
      </c>
      <c r="AA262">
        <v>36</v>
      </c>
      <c r="AB262">
        <v>0.33799999999999997</v>
      </c>
      <c r="AC262">
        <v>59</v>
      </c>
      <c r="AD262">
        <v>0.791238</v>
      </c>
      <c r="AE262">
        <v>67</v>
      </c>
    </row>
    <row r="263" spans="1:31" x14ac:dyDescent="0.3">
      <c r="A263" t="s">
        <v>27</v>
      </c>
      <c r="B263">
        <v>25</v>
      </c>
      <c r="C263">
        <v>2020</v>
      </c>
      <c r="D263">
        <v>685413</v>
      </c>
      <c r="E263">
        <v>523506750.14013571</v>
      </c>
      <c r="F263">
        <v>763782.93107970769</v>
      </c>
      <c r="G263">
        <v>710172.72610410384</v>
      </c>
      <c r="H263">
        <v>411</v>
      </c>
      <c r="I263">
        <v>0.36</v>
      </c>
      <c r="J263">
        <v>25.601158544535217</v>
      </c>
      <c r="K263">
        <v>8.6123654124212648E-2</v>
      </c>
      <c r="L263">
        <v>0.32580464151007577</v>
      </c>
      <c r="M263">
        <v>19.899999999999999</v>
      </c>
      <c r="N263">
        <v>84.9</v>
      </c>
      <c r="O263">
        <v>90</v>
      </c>
      <c r="P263">
        <v>6.9000000000000006E-2</v>
      </c>
      <c r="Q263">
        <v>111.9</v>
      </c>
      <c r="R263">
        <v>0.94864700000000002</v>
      </c>
      <c r="S263">
        <v>23</v>
      </c>
      <c r="T263">
        <v>421</v>
      </c>
      <c r="U263">
        <v>0.45</v>
      </c>
      <c r="V263">
        <v>27.713607257437538</v>
      </c>
      <c r="W263">
        <v>0.1032930508095322</v>
      </c>
      <c r="X263">
        <v>0.18030355517689811</v>
      </c>
      <c r="Y263">
        <v>19</v>
      </c>
      <c r="Z263">
        <v>84.2</v>
      </c>
      <c r="AA263">
        <v>94</v>
      </c>
      <c r="AB263">
        <v>7.0000000000000007E-2</v>
      </c>
      <c r="AC263">
        <v>102.1</v>
      </c>
      <c r="AD263">
        <v>0.95231899999999992</v>
      </c>
      <c r="AE263">
        <v>27</v>
      </c>
    </row>
    <row r="264" spans="1:31" x14ac:dyDescent="0.3">
      <c r="A264" t="s">
        <v>28</v>
      </c>
      <c r="B264">
        <v>26</v>
      </c>
      <c r="C264">
        <v>2020</v>
      </c>
      <c r="D264">
        <v>590560</v>
      </c>
      <c r="E264">
        <v>259246534.24942502</v>
      </c>
      <c r="F264">
        <v>438984.24249767174</v>
      </c>
      <c r="G264">
        <v>434822.96745374688</v>
      </c>
      <c r="H264">
        <v>288</v>
      </c>
      <c r="I264">
        <v>0.54</v>
      </c>
      <c r="J264">
        <v>17.890951137565864</v>
      </c>
      <c r="K264">
        <v>2.3607364637726882E-3</v>
      </c>
      <c r="L264">
        <v>0.36943668329132079</v>
      </c>
      <c r="M264">
        <v>24</v>
      </c>
      <c r="N264">
        <v>69.900000000000006</v>
      </c>
      <c r="O264">
        <v>143</v>
      </c>
      <c r="P264">
        <v>0.27300000000000002</v>
      </c>
      <c r="Q264">
        <v>81.900000000000006</v>
      </c>
      <c r="R264">
        <v>0.72605900000000001</v>
      </c>
      <c r="S264">
        <v>46</v>
      </c>
      <c r="T264">
        <v>303</v>
      </c>
      <c r="U264">
        <v>0.67</v>
      </c>
      <c r="V264">
        <v>18.198078945830655</v>
      </c>
      <c r="W264">
        <v>2.4528480782130776E-3</v>
      </c>
      <c r="X264">
        <v>0.35540955697313348</v>
      </c>
      <c r="Y264">
        <v>21.8</v>
      </c>
      <c r="Z264">
        <v>66.099999999999994</v>
      </c>
      <c r="AA264">
        <v>135</v>
      </c>
      <c r="AB264">
        <v>0.27500000000000002</v>
      </c>
      <c r="AC264">
        <v>82.3</v>
      </c>
      <c r="AD264">
        <v>0.73084100000000007</v>
      </c>
      <c r="AE264">
        <v>56</v>
      </c>
    </row>
    <row r="265" spans="1:31" x14ac:dyDescent="0.3">
      <c r="A265" t="s">
        <v>29</v>
      </c>
      <c r="B265">
        <v>27</v>
      </c>
      <c r="C265">
        <v>2020</v>
      </c>
      <c r="D265">
        <v>608791</v>
      </c>
      <c r="E265">
        <v>164383079.08615163</v>
      </c>
      <c r="F265">
        <v>270015.61962340382</v>
      </c>
      <c r="G265">
        <v>273592.13970284653</v>
      </c>
      <c r="H265">
        <v>302</v>
      </c>
      <c r="I265">
        <v>0.09</v>
      </c>
      <c r="J265">
        <v>19.041810259584931</v>
      </c>
      <c r="K265">
        <v>4.5007578365832942E-3</v>
      </c>
      <c r="L265">
        <v>0.15429312070610643</v>
      </c>
      <c r="M265">
        <v>15.6</v>
      </c>
      <c r="N265">
        <v>75.400000000000006</v>
      </c>
      <c r="O265">
        <v>184</v>
      </c>
      <c r="P265">
        <v>0.29299999999999998</v>
      </c>
      <c r="Q265">
        <v>96.8</v>
      </c>
      <c r="R265">
        <v>0.71827600000000003</v>
      </c>
      <c r="S265">
        <v>44</v>
      </c>
      <c r="T265">
        <v>316</v>
      </c>
      <c r="U265">
        <v>0.1</v>
      </c>
      <c r="V265">
        <v>17.100165136429542</v>
      </c>
      <c r="W265">
        <v>4.7155135609960588E-3</v>
      </c>
      <c r="X265">
        <v>0.15913685209807851</v>
      </c>
      <c r="Y265">
        <v>14.6</v>
      </c>
      <c r="Z265">
        <v>72.5</v>
      </c>
      <c r="AA265">
        <v>185</v>
      </c>
      <c r="AB265">
        <v>0.29299999999999998</v>
      </c>
      <c r="AC265">
        <v>96.2</v>
      </c>
      <c r="AD265">
        <v>0.71502600000000005</v>
      </c>
      <c r="AE265">
        <v>53</v>
      </c>
    </row>
    <row r="266" spans="1:31" x14ac:dyDescent="0.3">
      <c r="A266" t="s">
        <v>30</v>
      </c>
      <c r="B266">
        <v>28</v>
      </c>
      <c r="C266">
        <v>2020</v>
      </c>
      <c r="D266">
        <v>5584633</v>
      </c>
      <c r="E266">
        <v>4254843012.5226288</v>
      </c>
      <c r="F266">
        <v>761884.08665755275</v>
      </c>
      <c r="G266">
        <v>784304.68788090954</v>
      </c>
      <c r="H266">
        <v>3097</v>
      </c>
      <c r="I266">
        <v>2.59</v>
      </c>
      <c r="J266">
        <v>14.355088419755299</v>
      </c>
      <c r="K266">
        <v>2.5388247853272215E-3</v>
      </c>
      <c r="L266">
        <v>0.13686460082014804</v>
      </c>
      <c r="M266">
        <v>35.299999999999997</v>
      </c>
      <c r="N266">
        <v>87.4</v>
      </c>
      <c r="O266">
        <v>577</v>
      </c>
      <c r="P266">
        <v>0</v>
      </c>
      <c r="Q266">
        <v>79.7</v>
      </c>
      <c r="R266">
        <v>0.98768199999999995</v>
      </c>
      <c r="S266">
        <v>4625</v>
      </c>
      <c r="T266">
        <v>3073</v>
      </c>
      <c r="U266">
        <v>2.79</v>
      </c>
      <c r="V266">
        <v>14.347787240861889</v>
      </c>
      <c r="W266">
        <v>2.6532460913091141E-3</v>
      </c>
      <c r="X266">
        <v>0.13781865161658807</v>
      </c>
      <c r="Y266">
        <v>33.700000000000003</v>
      </c>
      <c r="Z266">
        <v>85.3</v>
      </c>
      <c r="AA266">
        <v>561</v>
      </c>
      <c r="AB266">
        <v>0</v>
      </c>
      <c r="AC266">
        <v>80.8</v>
      </c>
      <c r="AD266">
        <v>0.98614999999999997</v>
      </c>
      <c r="AE266">
        <v>3180</v>
      </c>
    </row>
    <row r="267" spans="1:31" x14ac:dyDescent="0.3">
      <c r="A267" t="s">
        <v>31</v>
      </c>
      <c r="B267">
        <v>29</v>
      </c>
      <c r="C267">
        <v>2020</v>
      </c>
      <c r="D267">
        <v>488987</v>
      </c>
      <c r="E267">
        <v>116012477.44167522</v>
      </c>
      <c r="F267">
        <v>237250.63742323458</v>
      </c>
      <c r="G267">
        <v>231884.48631123127</v>
      </c>
      <c r="H267">
        <v>202</v>
      </c>
      <c r="I267">
        <v>0.15</v>
      </c>
      <c r="J267">
        <v>28.293681142789168</v>
      </c>
      <c r="K267">
        <v>1.0135694169481688E-2</v>
      </c>
      <c r="L267">
        <v>0.130414507626819</v>
      </c>
      <c r="M267">
        <v>21.3</v>
      </c>
      <c r="N267">
        <v>79.5</v>
      </c>
      <c r="O267">
        <v>307</v>
      </c>
      <c r="P267">
        <v>0.504</v>
      </c>
      <c r="Q267">
        <v>64.099999999999994</v>
      </c>
      <c r="R267">
        <v>0.93012100000000009</v>
      </c>
      <c r="S267">
        <v>3</v>
      </c>
      <c r="T267">
        <v>201</v>
      </c>
      <c r="U267">
        <v>0.16</v>
      </c>
      <c r="V267">
        <v>33.061836038369265</v>
      </c>
      <c r="W267">
        <v>1.0788460873784737E-2</v>
      </c>
      <c r="X267">
        <v>0.13223811630314319</v>
      </c>
      <c r="Y267">
        <v>14.499999999999998</v>
      </c>
      <c r="Z267">
        <v>77.8</v>
      </c>
      <c r="AA267">
        <v>307</v>
      </c>
      <c r="AB267">
        <v>0.5</v>
      </c>
      <c r="AC267">
        <v>65.8</v>
      </c>
      <c r="AD267">
        <v>0.92960300000000007</v>
      </c>
      <c r="AE267">
        <v>12</v>
      </c>
    </row>
    <row r="268" spans="1:31" x14ac:dyDescent="0.3">
      <c r="A268" t="s">
        <v>32</v>
      </c>
      <c r="B268">
        <v>30</v>
      </c>
      <c r="C268">
        <v>2020</v>
      </c>
      <c r="D268">
        <v>269521</v>
      </c>
      <c r="E268">
        <v>68092519.562112778</v>
      </c>
      <c r="F268">
        <v>252642.72380301639</v>
      </c>
      <c r="G268">
        <v>259076.74719263855</v>
      </c>
      <c r="H268">
        <v>135</v>
      </c>
      <c r="I268">
        <v>0.16</v>
      </c>
      <c r="J268">
        <v>40.700608023959354</v>
      </c>
      <c r="K268">
        <v>7.9218129857541921E-3</v>
      </c>
      <c r="L268">
        <v>8.4067292427553002E-3</v>
      </c>
      <c r="M268">
        <v>13.3</v>
      </c>
      <c r="N268">
        <v>85.6</v>
      </c>
      <c r="O268">
        <v>329</v>
      </c>
      <c r="P268">
        <v>0.53500000000000003</v>
      </c>
      <c r="Q268">
        <v>77.7</v>
      </c>
      <c r="R268">
        <v>0.73562299999999992</v>
      </c>
      <c r="S268">
        <v>10</v>
      </c>
      <c r="T268">
        <v>133</v>
      </c>
      <c r="U268">
        <v>0.1</v>
      </c>
      <c r="V268">
        <v>17.812153249523245</v>
      </c>
      <c r="W268">
        <v>1.2549919548343129E-2</v>
      </c>
      <c r="X268">
        <v>7.997113993717081E-3</v>
      </c>
      <c r="Y268">
        <v>6.1</v>
      </c>
      <c r="Z268">
        <v>68.3</v>
      </c>
      <c r="AA268">
        <v>326</v>
      </c>
      <c r="AB268">
        <v>0.53799999999999992</v>
      </c>
      <c r="AC268">
        <v>79.099999999999994</v>
      </c>
      <c r="AD268">
        <v>0.74992099999999995</v>
      </c>
      <c r="AE268">
        <v>23</v>
      </c>
    </row>
    <row r="269" spans="1:31" x14ac:dyDescent="0.3">
      <c r="A269" t="s">
        <v>33</v>
      </c>
      <c r="B269">
        <v>31</v>
      </c>
      <c r="C269">
        <v>2020</v>
      </c>
      <c r="D269">
        <v>5804870</v>
      </c>
      <c r="E269">
        <v>2324244506.0012918</v>
      </c>
      <c r="F269">
        <v>400395.6171285992</v>
      </c>
      <c r="G269">
        <v>409685.0617865292</v>
      </c>
      <c r="H269">
        <v>2821</v>
      </c>
      <c r="I269">
        <v>0.28999999999999998</v>
      </c>
      <c r="J269">
        <v>19.429040642266752</v>
      </c>
      <c r="K269">
        <v>4.442074703429554E-3</v>
      </c>
      <c r="L269">
        <v>9.6582782159828809E-2</v>
      </c>
      <c r="M269">
        <v>12.8</v>
      </c>
      <c r="N269">
        <v>78.599999999999994</v>
      </c>
      <c r="O269">
        <v>185</v>
      </c>
      <c r="P269">
        <v>0.434</v>
      </c>
      <c r="Q269">
        <v>71.3</v>
      </c>
      <c r="R269">
        <v>0.85488500000000001</v>
      </c>
      <c r="S269">
        <v>462</v>
      </c>
      <c r="T269">
        <v>2807</v>
      </c>
      <c r="U269">
        <v>0.22</v>
      </c>
      <c r="V269">
        <v>18.533605993113817</v>
      </c>
      <c r="W269">
        <v>4.9206433556721156E-3</v>
      </c>
      <c r="X269">
        <v>0.10396095781259462</v>
      </c>
      <c r="Y269">
        <v>10.3</v>
      </c>
      <c r="Z269">
        <v>77.3</v>
      </c>
      <c r="AA269">
        <v>192</v>
      </c>
      <c r="AB269">
        <v>0.43799999999999994</v>
      </c>
      <c r="AC269">
        <v>72</v>
      </c>
      <c r="AD269">
        <v>0.85244900000000001</v>
      </c>
      <c r="AE269">
        <v>487</v>
      </c>
    </row>
    <row r="270" spans="1:31" x14ac:dyDescent="0.3">
      <c r="A270" t="s">
        <v>34</v>
      </c>
      <c r="B270">
        <v>32</v>
      </c>
      <c r="C270">
        <v>2020</v>
      </c>
      <c r="D270">
        <v>974480</v>
      </c>
      <c r="E270">
        <v>437693849.87511218</v>
      </c>
      <c r="F270">
        <v>449156.31913955358</v>
      </c>
      <c r="G270">
        <v>445270.50647716993</v>
      </c>
      <c r="H270">
        <v>503</v>
      </c>
      <c r="I270">
        <v>0.13</v>
      </c>
      <c r="J270">
        <v>21.831642234200448</v>
      </c>
      <c r="K270">
        <v>0.37855916810604429</v>
      </c>
      <c r="L270">
        <v>4.8988057142011376E-2</v>
      </c>
      <c r="M270">
        <v>12.2</v>
      </c>
      <c r="N270">
        <v>87.9</v>
      </c>
      <c r="O270">
        <v>294</v>
      </c>
      <c r="P270">
        <v>0.35299999999999998</v>
      </c>
      <c r="Q270">
        <v>89.3</v>
      </c>
      <c r="R270">
        <v>0.58402200000000004</v>
      </c>
      <c r="S270">
        <v>67</v>
      </c>
      <c r="T270">
        <v>507</v>
      </c>
      <c r="U270">
        <v>0.13</v>
      </c>
      <c r="V270">
        <v>17.327731853445069</v>
      </c>
      <c r="W270">
        <v>0.47915352085782614</v>
      </c>
      <c r="X270">
        <v>4.3146639909448989E-2</v>
      </c>
      <c r="Y270">
        <v>14.3</v>
      </c>
      <c r="Z270">
        <v>79.5</v>
      </c>
      <c r="AA270">
        <v>298</v>
      </c>
      <c r="AB270">
        <v>0.34899999999999998</v>
      </c>
      <c r="AC270">
        <v>88.2</v>
      </c>
      <c r="AD270">
        <v>0.57378099999999999</v>
      </c>
      <c r="AE270">
        <v>69</v>
      </c>
    </row>
    <row r="271" spans="1:31" x14ac:dyDescent="0.3">
      <c r="A271" t="s">
        <v>35</v>
      </c>
      <c r="B271">
        <v>33</v>
      </c>
      <c r="C271">
        <v>2020</v>
      </c>
      <c r="D271">
        <v>2519924</v>
      </c>
      <c r="E271">
        <v>811105142.27554071</v>
      </c>
      <c r="F271">
        <v>321876.82734699169</v>
      </c>
      <c r="G271">
        <v>324473.761003714</v>
      </c>
      <c r="H271">
        <v>1247</v>
      </c>
      <c r="I271">
        <v>0.4</v>
      </c>
      <c r="J271">
        <v>18.710103438890783</v>
      </c>
      <c r="K271">
        <v>2.6449498358778446E-2</v>
      </c>
      <c r="L271">
        <v>0.2473200662942493</v>
      </c>
      <c r="M271">
        <v>15.5</v>
      </c>
      <c r="N271">
        <v>75.7</v>
      </c>
      <c r="O271">
        <v>233</v>
      </c>
      <c r="P271">
        <v>0.22699999999999998</v>
      </c>
      <c r="Q271">
        <v>86</v>
      </c>
      <c r="R271">
        <v>0.46500599999999997</v>
      </c>
      <c r="S271">
        <v>260</v>
      </c>
      <c r="T271">
        <v>1243</v>
      </c>
      <c r="U271">
        <v>0.39</v>
      </c>
      <c r="V271">
        <v>19.338118283945921</v>
      </c>
      <c r="W271">
        <v>5.164712555874014E-2</v>
      </c>
      <c r="X271">
        <v>0.24538715695222554</v>
      </c>
      <c r="Y271">
        <v>15.5</v>
      </c>
      <c r="Z271">
        <v>78.400000000000006</v>
      </c>
      <c r="AA271">
        <v>236</v>
      </c>
      <c r="AB271">
        <v>0.22800000000000001</v>
      </c>
      <c r="AC271">
        <v>87</v>
      </c>
      <c r="AD271">
        <v>0.51939500000000005</v>
      </c>
      <c r="AE271">
        <v>277</v>
      </c>
    </row>
    <row r="272" spans="1:31" x14ac:dyDescent="0.3">
      <c r="A272" t="s">
        <v>36</v>
      </c>
      <c r="B272">
        <v>34</v>
      </c>
      <c r="C272">
        <v>2020</v>
      </c>
      <c r="D272">
        <v>4223033</v>
      </c>
      <c r="E272">
        <v>1429914454.5465584</v>
      </c>
      <c r="F272">
        <v>338598.92985599645</v>
      </c>
      <c r="G272">
        <v>346447.05769061478</v>
      </c>
      <c r="H272">
        <v>2111</v>
      </c>
      <c r="I272">
        <v>0.86</v>
      </c>
      <c r="J272">
        <v>19.133305089238643</v>
      </c>
      <c r="K272">
        <v>1.055391172772201E-2</v>
      </c>
      <c r="L272">
        <v>0.17104725601769816</v>
      </c>
      <c r="M272">
        <v>33.700000000000003</v>
      </c>
      <c r="N272">
        <v>81.2</v>
      </c>
      <c r="O272">
        <v>316</v>
      </c>
      <c r="P272">
        <v>0.32</v>
      </c>
      <c r="Q272">
        <v>77.599999999999994</v>
      </c>
      <c r="R272">
        <v>0.75909700000000002</v>
      </c>
      <c r="S272">
        <v>410</v>
      </c>
      <c r="T272">
        <v>2097</v>
      </c>
      <c r="U272">
        <v>0.98</v>
      </c>
      <c r="V272">
        <v>17.368536461254234</v>
      </c>
      <c r="W272">
        <v>1.1919868940544821E-2</v>
      </c>
      <c r="X272">
        <v>0.17611097792850797</v>
      </c>
      <c r="Y272">
        <v>32</v>
      </c>
      <c r="Z272">
        <v>77.8</v>
      </c>
      <c r="AA272">
        <v>317</v>
      </c>
      <c r="AB272">
        <v>0.31900000000000001</v>
      </c>
      <c r="AC272">
        <v>78.7</v>
      </c>
      <c r="AD272">
        <v>0.75700800000000001</v>
      </c>
      <c r="AE272">
        <v>538</v>
      </c>
    </row>
    <row r="273" spans="1:31" x14ac:dyDescent="0.3">
      <c r="A273" t="s">
        <v>37</v>
      </c>
      <c r="B273">
        <v>35</v>
      </c>
      <c r="C273">
        <v>2020</v>
      </c>
      <c r="D273">
        <v>3152863</v>
      </c>
      <c r="E273">
        <v>647503613.35552299</v>
      </c>
      <c r="F273">
        <v>205370.04410135266</v>
      </c>
      <c r="G273">
        <v>207616.89842601385</v>
      </c>
      <c r="H273">
        <v>1287</v>
      </c>
      <c r="I273">
        <v>0.17</v>
      </c>
      <c r="J273">
        <v>36.911254715855371</v>
      </c>
      <c r="K273">
        <v>3.2140154013163805E-3</v>
      </c>
      <c r="L273">
        <v>3.4483833150366953E-2</v>
      </c>
      <c r="M273">
        <v>6.6000000000000005</v>
      </c>
      <c r="N273">
        <v>82.7</v>
      </c>
      <c r="O273">
        <v>161</v>
      </c>
      <c r="P273">
        <v>0.54700000000000004</v>
      </c>
      <c r="Q273">
        <v>69.3</v>
      </c>
      <c r="R273">
        <v>0.73093299999999994</v>
      </c>
      <c r="S273">
        <v>74</v>
      </c>
      <c r="T273">
        <v>1382</v>
      </c>
      <c r="U273">
        <v>0.15</v>
      </c>
      <c r="V273">
        <v>32.153808000744263</v>
      </c>
      <c r="W273">
        <v>4.8849622145643113E-3</v>
      </c>
      <c r="X273">
        <v>4.3891552012529401E-2</v>
      </c>
      <c r="Y273">
        <v>4</v>
      </c>
      <c r="Z273">
        <v>77.8</v>
      </c>
      <c r="AA273">
        <v>166</v>
      </c>
      <c r="AB273">
        <v>0.54700000000000004</v>
      </c>
      <c r="AC273">
        <v>66</v>
      </c>
      <c r="AD273">
        <v>0.74951899999999994</v>
      </c>
      <c r="AE273">
        <v>86</v>
      </c>
    </row>
    <row r="274" spans="1:31" x14ac:dyDescent="0.3">
      <c r="A274" t="s">
        <v>38</v>
      </c>
      <c r="B274">
        <v>36</v>
      </c>
      <c r="C274">
        <v>2020</v>
      </c>
      <c r="D274">
        <v>500340</v>
      </c>
      <c r="E274">
        <v>60198899.069362998</v>
      </c>
      <c r="F274">
        <v>120315.98327010233</v>
      </c>
      <c r="G274">
        <v>128303.7207944999</v>
      </c>
      <c r="H274">
        <v>261</v>
      </c>
      <c r="I274">
        <v>0.15</v>
      </c>
      <c r="J274">
        <v>28.725019546300036</v>
      </c>
      <c r="K274">
        <v>9.6515459479945553E-3</v>
      </c>
      <c r="L274">
        <v>2.056288124950181E-2</v>
      </c>
      <c r="M274">
        <v>21.7</v>
      </c>
      <c r="N274">
        <v>77.3</v>
      </c>
      <c r="O274">
        <v>153</v>
      </c>
      <c r="P274">
        <v>0.46200000000000002</v>
      </c>
      <c r="Q274">
        <v>49.8</v>
      </c>
      <c r="R274">
        <v>0.666713</v>
      </c>
      <c r="S274">
        <v>2</v>
      </c>
      <c r="T274">
        <v>259</v>
      </c>
      <c r="U274">
        <v>0.15</v>
      </c>
      <c r="V274">
        <v>32.738559673458766</v>
      </c>
      <c r="W274">
        <v>1.3302650199223746E-2</v>
      </c>
      <c r="X274">
        <v>1.9080007620714459E-2</v>
      </c>
      <c r="Y274">
        <v>20</v>
      </c>
      <c r="Z274">
        <v>80.3</v>
      </c>
      <c r="AA274">
        <v>145</v>
      </c>
      <c r="AB274">
        <v>0.47299999999999998</v>
      </c>
      <c r="AC274">
        <v>45</v>
      </c>
      <c r="AD274">
        <v>0.66374700000000009</v>
      </c>
      <c r="AE274">
        <v>1</v>
      </c>
    </row>
    <row r="275" spans="1:31" x14ac:dyDescent="0.3">
      <c r="A275" t="s">
        <v>39</v>
      </c>
      <c r="B275">
        <v>37</v>
      </c>
      <c r="C275">
        <v>2020</v>
      </c>
      <c r="D275">
        <v>898978</v>
      </c>
      <c r="E275">
        <v>154891499.46107939</v>
      </c>
      <c r="F275">
        <v>172297.31924594304</v>
      </c>
      <c r="G275">
        <v>173085.49018497748</v>
      </c>
      <c r="H275">
        <v>453</v>
      </c>
      <c r="I275">
        <v>0.43</v>
      </c>
      <c r="J275">
        <v>27.243992170037899</v>
      </c>
      <c r="K275">
        <v>5.0238766514527E-4</v>
      </c>
      <c r="L275">
        <v>8.8951961323250617E-2</v>
      </c>
      <c r="M275">
        <v>19.600000000000001</v>
      </c>
      <c r="N275">
        <v>89.8</v>
      </c>
      <c r="O275">
        <v>175</v>
      </c>
      <c r="P275">
        <v>0.48</v>
      </c>
      <c r="Q275">
        <v>75.099999999999994</v>
      </c>
      <c r="R275">
        <v>0.81104100000000001</v>
      </c>
      <c r="S275">
        <v>64</v>
      </c>
      <c r="T275">
        <v>446</v>
      </c>
      <c r="U275">
        <v>0.51</v>
      </c>
      <c r="V275">
        <v>24.650765660495484</v>
      </c>
      <c r="W275">
        <v>7.7283124925604883E-4</v>
      </c>
      <c r="X275">
        <v>7.641456449515531E-2</v>
      </c>
      <c r="Y275">
        <v>10.9</v>
      </c>
      <c r="Z275">
        <v>85.3</v>
      </c>
      <c r="AA275">
        <v>176</v>
      </c>
      <c r="AB275">
        <v>0.47799999999999998</v>
      </c>
      <c r="AC275">
        <v>78.900000000000006</v>
      </c>
      <c r="AD275">
        <v>0.80723500000000004</v>
      </c>
      <c r="AE275">
        <v>60</v>
      </c>
    </row>
    <row r="276" spans="1:31" x14ac:dyDescent="0.3">
      <c r="A276" t="s">
        <v>40</v>
      </c>
      <c r="B276">
        <v>38</v>
      </c>
      <c r="C276">
        <v>2020</v>
      </c>
      <c r="D276">
        <v>470308</v>
      </c>
      <c r="E276">
        <v>75881685.610959351</v>
      </c>
      <c r="F276">
        <v>161344.66266990855</v>
      </c>
      <c r="G276">
        <v>167271.88096394588</v>
      </c>
      <c r="H276">
        <v>204</v>
      </c>
      <c r="I276">
        <v>0.56999999999999995</v>
      </c>
      <c r="J276">
        <v>23.854148762134418</v>
      </c>
      <c r="K276">
        <v>1.4655264074535296E-2</v>
      </c>
      <c r="L276">
        <v>9.7344960083462467E-2</v>
      </c>
      <c r="M276">
        <v>15.5</v>
      </c>
      <c r="N276">
        <v>85.2</v>
      </c>
      <c r="O276">
        <v>241</v>
      </c>
      <c r="P276">
        <v>0.58599999999999997</v>
      </c>
      <c r="Q276">
        <v>82.6</v>
      </c>
      <c r="R276">
        <v>0.71430000000000005</v>
      </c>
      <c r="S276">
        <v>8</v>
      </c>
      <c r="T276">
        <v>204</v>
      </c>
      <c r="U276">
        <v>0.56000000000000005</v>
      </c>
      <c r="V276">
        <v>26.061475445696164</v>
      </c>
      <c r="W276">
        <v>1.5059651730769719E-2</v>
      </c>
      <c r="X276">
        <v>9.4947560272306455E-2</v>
      </c>
      <c r="Y276">
        <v>10.1</v>
      </c>
      <c r="Z276">
        <v>81.8</v>
      </c>
      <c r="AA276">
        <v>241</v>
      </c>
      <c r="AB276">
        <v>0.58499999999999996</v>
      </c>
      <c r="AC276">
        <v>68</v>
      </c>
      <c r="AD276">
        <v>0.70743599999999995</v>
      </c>
      <c r="AE276">
        <v>5</v>
      </c>
    </row>
    <row r="277" spans="1:31" x14ac:dyDescent="0.3">
      <c r="A277" t="s">
        <v>41</v>
      </c>
      <c r="B277">
        <v>39</v>
      </c>
      <c r="C277">
        <v>2020</v>
      </c>
      <c r="D277">
        <v>692869</v>
      </c>
      <c r="E277">
        <v>148790067.78615162</v>
      </c>
      <c r="F277">
        <v>214744.87642851911</v>
      </c>
      <c r="G277">
        <v>207289.09988220033</v>
      </c>
      <c r="H277">
        <v>285</v>
      </c>
      <c r="I277">
        <v>0.26</v>
      </c>
      <c r="J277">
        <v>17.399109171183138</v>
      </c>
      <c r="K277">
        <v>2.8263668700612122E-3</v>
      </c>
      <c r="L277">
        <v>5.5104299593713851E-2</v>
      </c>
      <c r="M277">
        <v>7.0000000000000009</v>
      </c>
      <c r="N277">
        <v>83.2</v>
      </c>
      <c r="O277">
        <v>300</v>
      </c>
      <c r="P277">
        <v>0.36599999999999999</v>
      </c>
      <c r="Q277">
        <v>96.7</v>
      </c>
      <c r="R277">
        <v>0.87234699999999998</v>
      </c>
      <c r="S277">
        <v>79</v>
      </c>
      <c r="T277">
        <v>311</v>
      </c>
      <c r="U277">
        <v>0.24</v>
      </c>
      <c r="V277">
        <v>19.536085677685964</v>
      </c>
      <c r="W277">
        <v>2.9694101935808753E-3</v>
      </c>
      <c r="X277">
        <v>4.8285705858964967E-2</v>
      </c>
      <c r="Y277">
        <v>4.8</v>
      </c>
      <c r="Z277">
        <v>74.5</v>
      </c>
      <c r="AA277">
        <v>300</v>
      </c>
      <c r="AB277">
        <v>0.36499999999999999</v>
      </c>
      <c r="AC277">
        <v>87.7</v>
      </c>
      <c r="AD277">
        <v>0.87533600000000011</v>
      </c>
      <c r="AE277">
        <v>79</v>
      </c>
    </row>
    <row r="278" spans="1:31" x14ac:dyDescent="0.3">
      <c r="A278" t="s">
        <v>42</v>
      </c>
      <c r="B278">
        <v>40</v>
      </c>
      <c r="C278">
        <v>2020</v>
      </c>
      <c r="D278">
        <v>2904146</v>
      </c>
      <c r="E278">
        <v>736240972.99646997</v>
      </c>
      <c r="F278">
        <v>253513.76032626114</v>
      </c>
      <c r="G278">
        <v>255242.31734326814</v>
      </c>
      <c r="H278">
        <v>1371</v>
      </c>
      <c r="I278">
        <v>0.26</v>
      </c>
      <c r="J278">
        <v>27.438869577056103</v>
      </c>
      <c r="K278">
        <v>5.6066456812568846E-3</v>
      </c>
      <c r="L278">
        <v>0.1241227434273509</v>
      </c>
      <c r="M278">
        <v>11.7</v>
      </c>
      <c r="N278">
        <v>78.400000000000006</v>
      </c>
      <c r="O278">
        <v>238</v>
      </c>
      <c r="P278">
        <v>0.39700000000000002</v>
      </c>
      <c r="Q278">
        <v>86</v>
      </c>
      <c r="R278">
        <v>0.89387699999999992</v>
      </c>
      <c r="S278">
        <v>157</v>
      </c>
      <c r="T278">
        <v>1383</v>
      </c>
      <c r="U278">
        <v>0.24</v>
      </c>
      <c r="V278">
        <v>23.666402282905739</v>
      </c>
      <c r="W278">
        <v>5.2465352148415908E-3</v>
      </c>
      <c r="X278">
        <v>0.11503886520715526</v>
      </c>
      <c r="Y278">
        <v>10.6</v>
      </c>
      <c r="Z278">
        <v>70.8</v>
      </c>
      <c r="AA278">
        <v>245</v>
      </c>
      <c r="AB278">
        <v>0.39899999999999997</v>
      </c>
      <c r="AC278">
        <v>79.099999999999994</v>
      </c>
      <c r="AD278">
        <v>0.89294600000000002</v>
      </c>
      <c r="AE278">
        <v>152</v>
      </c>
    </row>
    <row r="279" spans="1:31" x14ac:dyDescent="0.3">
      <c r="A279" t="s">
        <v>43</v>
      </c>
      <c r="B279">
        <v>41</v>
      </c>
      <c r="C279">
        <v>2020</v>
      </c>
      <c r="D279">
        <v>4104463</v>
      </c>
      <c r="E279">
        <v>1428786749.2473478</v>
      </c>
      <c r="F279">
        <v>348105.64725454897</v>
      </c>
      <c r="G279">
        <v>365925.86653699714</v>
      </c>
      <c r="H279">
        <v>1901</v>
      </c>
      <c r="I279">
        <v>0.63</v>
      </c>
      <c r="J279">
        <v>22.474828822297763</v>
      </c>
      <c r="K279">
        <v>3.8328431358893064E-2</v>
      </c>
      <c r="L279">
        <v>0.24850162062393308</v>
      </c>
      <c r="M279">
        <v>33.5</v>
      </c>
      <c r="N279">
        <v>75.2</v>
      </c>
      <c r="O279">
        <v>242</v>
      </c>
      <c r="P279">
        <v>0.38200000000000001</v>
      </c>
      <c r="Q279">
        <v>78.099999999999994</v>
      </c>
      <c r="R279">
        <v>0.91587500000000011</v>
      </c>
      <c r="S279">
        <v>457</v>
      </c>
      <c r="T279">
        <v>1896</v>
      </c>
      <c r="U279">
        <v>0.56999999999999995</v>
      </c>
      <c r="V279">
        <v>18.727150457957666</v>
      </c>
      <c r="W279">
        <v>3.4730734959754039E-2</v>
      </c>
      <c r="X279">
        <v>0.31048947803293714</v>
      </c>
      <c r="Y279">
        <v>20.8</v>
      </c>
      <c r="Z279">
        <v>77.5</v>
      </c>
      <c r="AA279">
        <v>241</v>
      </c>
      <c r="AB279">
        <v>0.38200000000000001</v>
      </c>
      <c r="AC279">
        <v>76.2</v>
      </c>
      <c r="AD279">
        <v>0.91092600000000001</v>
      </c>
      <c r="AE279">
        <v>562</v>
      </c>
    </row>
    <row r="280" spans="1:31" x14ac:dyDescent="0.3">
      <c r="A280" t="s">
        <v>44</v>
      </c>
      <c r="B280">
        <v>42</v>
      </c>
      <c r="C280">
        <v>2020</v>
      </c>
      <c r="D280">
        <v>681613</v>
      </c>
      <c r="E280">
        <v>174149600.40984851</v>
      </c>
      <c r="F280">
        <v>255496.30128804542</v>
      </c>
      <c r="G280">
        <v>261260.93212873867</v>
      </c>
      <c r="H280">
        <v>326</v>
      </c>
      <c r="I280">
        <v>0.09</v>
      </c>
      <c r="J280">
        <v>18.077440771270538</v>
      </c>
      <c r="K280">
        <v>1.7577436758481509E-3</v>
      </c>
      <c r="L280">
        <v>0.2536947268339893</v>
      </c>
      <c r="M280">
        <v>21.5</v>
      </c>
      <c r="N280">
        <v>70.099999999999994</v>
      </c>
      <c r="O280">
        <v>243</v>
      </c>
      <c r="P280">
        <v>0.32100000000000001</v>
      </c>
      <c r="Q280">
        <v>80.5</v>
      </c>
      <c r="R280">
        <v>0.60559499999999999</v>
      </c>
      <c r="S280">
        <v>60</v>
      </c>
      <c r="T280">
        <v>334</v>
      </c>
      <c r="U280">
        <v>0.12</v>
      </c>
      <c r="V280">
        <v>13.52825162668036</v>
      </c>
      <c r="W280">
        <v>1.4163450209733722E-3</v>
      </c>
      <c r="X280">
        <v>0.2601577960237389</v>
      </c>
      <c r="Y280">
        <v>22.7</v>
      </c>
      <c r="Z280">
        <v>67.2</v>
      </c>
      <c r="AA280">
        <v>254</v>
      </c>
      <c r="AB280">
        <v>0.32500000000000001</v>
      </c>
      <c r="AC280">
        <v>77.8</v>
      </c>
      <c r="AD280">
        <v>0.60247399999999995</v>
      </c>
      <c r="AE280">
        <v>85</v>
      </c>
    </row>
    <row r="281" spans="1:31" x14ac:dyDescent="0.3">
      <c r="A281" t="s">
        <v>45</v>
      </c>
      <c r="B281">
        <v>43</v>
      </c>
      <c r="C281">
        <v>2020</v>
      </c>
      <c r="D281">
        <v>793859</v>
      </c>
      <c r="E281">
        <v>233987157.84380752</v>
      </c>
      <c r="F281">
        <v>294746.49508767616</v>
      </c>
      <c r="G281">
        <v>293603.97730791429</v>
      </c>
      <c r="H281">
        <v>405</v>
      </c>
      <c r="I281">
        <v>0.4</v>
      </c>
      <c r="J281">
        <v>17.655921272434465</v>
      </c>
      <c r="K281">
        <v>3.2487514445785347E-4</v>
      </c>
      <c r="L281">
        <v>0.26960732294271311</v>
      </c>
      <c r="M281">
        <v>36.4</v>
      </c>
      <c r="N281">
        <v>63.4</v>
      </c>
      <c r="O281">
        <v>315</v>
      </c>
      <c r="P281">
        <v>0.36799999999999999</v>
      </c>
      <c r="Q281">
        <v>79.5</v>
      </c>
      <c r="R281">
        <v>0.57403700000000002</v>
      </c>
      <c r="S281">
        <v>57</v>
      </c>
      <c r="T281">
        <v>438</v>
      </c>
      <c r="U281">
        <v>0.37</v>
      </c>
      <c r="V281">
        <v>20.1980985733782</v>
      </c>
      <c r="W281">
        <v>2.0499498851419867E-4</v>
      </c>
      <c r="X281">
        <v>0.24392901715679136</v>
      </c>
      <c r="Y281">
        <v>34.799999999999997</v>
      </c>
      <c r="Z281">
        <v>65.099999999999994</v>
      </c>
      <c r="AA281">
        <v>322</v>
      </c>
      <c r="AB281">
        <v>0.36799999999999999</v>
      </c>
      <c r="AC281">
        <v>77.900000000000006</v>
      </c>
      <c r="AD281">
        <v>0.56671199999999999</v>
      </c>
      <c r="AE281">
        <v>47</v>
      </c>
    </row>
    <row r="282" spans="1:31" x14ac:dyDescent="0.3">
      <c r="A282" t="s">
        <v>46</v>
      </c>
      <c r="B282">
        <v>44</v>
      </c>
      <c r="C282">
        <v>2020</v>
      </c>
      <c r="D282">
        <v>3997023</v>
      </c>
      <c r="E282">
        <v>2159030789.5964704</v>
      </c>
      <c r="F282">
        <v>540159.711264226</v>
      </c>
      <c r="G282">
        <v>551797.38812285091</v>
      </c>
      <c r="H282">
        <v>2026</v>
      </c>
      <c r="I282">
        <v>0.73</v>
      </c>
      <c r="J282">
        <v>23.395146815618887</v>
      </c>
      <c r="K282">
        <v>0.21190915586708975</v>
      </c>
      <c r="L282">
        <v>0.17099375486953183</v>
      </c>
      <c r="M282">
        <v>37.1</v>
      </c>
      <c r="N282">
        <v>83.3</v>
      </c>
      <c r="O282">
        <v>365</v>
      </c>
      <c r="P282">
        <v>0.23199999999999998</v>
      </c>
      <c r="Q282">
        <v>62.3</v>
      </c>
      <c r="R282">
        <v>0.77741100000000007</v>
      </c>
      <c r="S282">
        <v>649</v>
      </c>
      <c r="T282">
        <v>2036</v>
      </c>
      <c r="U282">
        <v>0.64</v>
      </c>
      <c r="V282">
        <v>22.815714431025324</v>
      </c>
      <c r="W282">
        <v>0.28642105829690861</v>
      </c>
      <c r="X282">
        <v>0.14686351992859081</v>
      </c>
      <c r="Y282">
        <v>26.5</v>
      </c>
      <c r="Z282">
        <v>78.099999999999994</v>
      </c>
      <c r="AA282">
        <v>369</v>
      </c>
      <c r="AB282">
        <v>0.23199999999999998</v>
      </c>
      <c r="AC282">
        <v>61.7</v>
      </c>
      <c r="AD282">
        <v>0.76890000000000003</v>
      </c>
      <c r="AE282">
        <v>760</v>
      </c>
    </row>
    <row r="283" spans="1:31" x14ac:dyDescent="0.3">
      <c r="A283" t="s">
        <v>47</v>
      </c>
      <c r="B283">
        <v>45</v>
      </c>
      <c r="C283">
        <v>2020</v>
      </c>
      <c r="D283">
        <v>1466282</v>
      </c>
      <c r="E283">
        <v>559888079.63491952</v>
      </c>
      <c r="F283">
        <v>381842.01922612399</v>
      </c>
      <c r="G283">
        <v>393618.94004942745</v>
      </c>
      <c r="H283">
        <v>770</v>
      </c>
      <c r="I283">
        <v>0.28999999999999998</v>
      </c>
      <c r="J283">
        <v>17.600489370288237</v>
      </c>
      <c r="K283">
        <v>0.20565669572683942</v>
      </c>
      <c r="L283">
        <v>0.18986957025488843</v>
      </c>
      <c r="M283">
        <v>20.2</v>
      </c>
      <c r="N283">
        <v>76.8</v>
      </c>
      <c r="O283">
        <v>284</v>
      </c>
      <c r="P283">
        <v>0.34299999999999997</v>
      </c>
      <c r="Q283">
        <v>78.400000000000006</v>
      </c>
      <c r="R283">
        <v>0.60286299999999993</v>
      </c>
      <c r="S283">
        <v>148</v>
      </c>
      <c r="T283">
        <v>763</v>
      </c>
      <c r="U283">
        <v>0.31</v>
      </c>
      <c r="V283">
        <v>14.633896154920963</v>
      </c>
      <c r="W283">
        <v>0.26756445551458524</v>
      </c>
      <c r="X283">
        <v>0.19044026327913693</v>
      </c>
      <c r="Y283">
        <v>19.2</v>
      </c>
      <c r="Z283">
        <v>71.400000000000006</v>
      </c>
      <c r="AA283">
        <v>289</v>
      </c>
      <c r="AB283">
        <v>0.34399999999999997</v>
      </c>
      <c r="AC283">
        <v>76</v>
      </c>
      <c r="AD283">
        <v>0.61490599999999995</v>
      </c>
      <c r="AE283">
        <v>135</v>
      </c>
    </row>
    <row r="284" spans="1:31" x14ac:dyDescent="0.3">
      <c r="A284" t="s">
        <v>48</v>
      </c>
      <c r="B284">
        <v>46</v>
      </c>
      <c r="C284">
        <v>2020</v>
      </c>
      <c r="D284">
        <v>1200388</v>
      </c>
      <c r="E284">
        <v>296469273.34743607</v>
      </c>
      <c r="F284">
        <v>246977.8716110425</v>
      </c>
      <c r="G284">
        <v>249174.59152071777</v>
      </c>
      <c r="H284">
        <v>604</v>
      </c>
      <c r="I284">
        <v>0.57999999999999996</v>
      </c>
      <c r="J284">
        <v>16.141884729909052</v>
      </c>
      <c r="K284">
        <v>7.1945440401948888E-4</v>
      </c>
      <c r="L284">
        <v>0.26036034370894506</v>
      </c>
      <c r="M284">
        <v>32.6</v>
      </c>
      <c r="N284">
        <v>70.7</v>
      </c>
      <c r="O284">
        <v>285</v>
      </c>
      <c r="P284">
        <v>0.36499999999999999</v>
      </c>
      <c r="Q284">
        <v>86.4</v>
      </c>
      <c r="R284">
        <v>0.64160799999999996</v>
      </c>
      <c r="S284">
        <v>111</v>
      </c>
      <c r="T284">
        <v>608</v>
      </c>
      <c r="U284">
        <v>0.59</v>
      </c>
      <c r="V284">
        <v>19.269123368436926</v>
      </c>
      <c r="W284">
        <v>8.7874865695309256E-4</v>
      </c>
      <c r="X284">
        <v>0.25876217059550793</v>
      </c>
      <c r="Y284">
        <v>33.6</v>
      </c>
      <c r="Z284">
        <v>71.8</v>
      </c>
      <c r="AA284">
        <v>283</v>
      </c>
      <c r="AB284">
        <v>0.36700000000000005</v>
      </c>
      <c r="AC284">
        <v>82.1</v>
      </c>
      <c r="AD284">
        <v>0.63026899999999997</v>
      </c>
      <c r="AE284">
        <v>117</v>
      </c>
    </row>
    <row r="285" spans="1:31" x14ac:dyDescent="0.3">
      <c r="A285" t="s">
        <v>49</v>
      </c>
      <c r="B285">
        <v>47</v>
      </c>
      <c r="C285">
        <v>2020</v>
      </c>
      <c r="D285">
        <v>2562731</v>
      </c>
      <c r="E285">
        <v>1155573515.6204307</v>
      </c>
      <c r="F285">
        <v>450914.86996506096</v>
      </c>
      <c r="G285">
        <v>458608.1088809917</v>
      </c>
      <c r="H285">
        <v>1232</v>
      </c>
      <c r="I285">
        <v>1.2</v>
      </c>
      <c r="J285">
        <v>20.32430208196109</v>
      </c>
      <c r="K285">
        <v>0.17374133482147869</v>
      </c>
      <c r="L285">
        <v>0.3039076677667526</v>
      </c>
      <c r="M285">
        <v>23.1</v>
      </c>
      <c r="N285">
        <v>74.599999999999994</v>
      </c>
      <c r="O285">
        <v>211</v>
      </c>
      <c r="P285">
        <v>0.24299999999999999</v>
      </c>
      <c r="Q285">
        <v>75.2</v>
      </c>
      <c r="R285">
        <v>0.68940100000000004</v>
      </c>
      <c r="S285">
        <v>356</v>
      </c>
      <c r="T285">
        <v>1225</v>
      </c>
      <c r="U285">
        <v>1.21</v>
      </c>
      <c r="V285">
        <v>18.963876537405003</v>
      </c>
      <c r="W285">
        <v>0.22575483350472889</v>
      </c>
      <c r="X285">
        <v>0.28738222707775035</v>
      </c>
      <c r="Y285">
        <v>19</v>
      </c>
      <c r="Z285">
        <v>70.3</v>
      </c>
      <c r="AA285">
        <v>208</v>
      </c>
      <c r="AB285">
        <v>0.24199999999999999</v>
      </c>
      <c r="AC285">
        <v>79.400000000000006</v>
      </c>
      <c r="AD285">
        <v>0.68934099999999998</v>
      </c>
      <c r="AE285">
        <v>322</v>
      </c>
    </row>
    <row r="286" spans="1:31" x14ac:dyDescent="0.3">
      <c r="A286" t="s">
        <v>50</v>
      </c>
      <c r="B286">
        <v>48</v>
      </c>
      <c r="C286">
        <v>2020</v>
      </c>
      <c r="D286">
        <v>1182667</v>
      </c>
      <c r="E286">
        <v>331726059.46415102</v>
      </c>
      <c r="F286">
        <v>280489.82466252212</v>
      </c>
      <c r="G286">
        <v>271808.2134349274</v>
      </c>
      <c r="H286">
        <v>632</v>
      </c>
      <c r="I286">
        <v>1.08</v>
      </c>
      <c r="J286">
        <v>17.10025978292305</v>
      </c>
      <c r="K286">
        <v>2.3321944309044967E-3</v>
      </c>
      <c r="L286">
        <v>0.28264546805395147</v>
      </c>
      <c r="M286">
        <v>26.8</v>
      </c>
      <c r="N286">
        <v>75.5</v>
      </c>
      <c r="O286">
        <v>223</v>
      </c>
      <c r="P286">
        <v>0.22399999999999998</v>
      </c>
      <c r="Q286">
        <v>94.4</v>
      </c>
      <c r="R286">
        <v>0.55126300000000006</v>
      </c>
      <c r="S286">
        <v>96</v>
      </c>
      <c r="T286">
        <v>637</v>
      </c>
      <c r="U286">
        <v>0.89</v>
      </c>
      <c r="V286">
        <v>19.497856791568395</v>
      </c>
      <c r="W286">
        <v>2.6528653183143331E-3</v>
      </c>
      <c r="X286">
        <v>0.265990468691155</v>
      </c>
      <c r="Y286">
        <v>21.9</v>
      </c>
      <c r="Z286">
        <v>66.3</v>
      </c>
      <c r="AA286">
        <v>229</v>
      </c>
      <c r="AB286">
        <v>0.22800000000000001</v>
      </c>
      <c r="AC286">
        <v>92.8</v>
      </c>
      <c r="AD286">
        <v>0.55475099999999999</v>
      </c>
      <c r="AE286">
        <v>87</v>
      </c>
    </row>
    <row r="287" spans="1:31" x14ac:dyDescent="0.3">
      <c r="A287" t="s">
        <v>51</v>
      </c>
      <c r="B287">
        <v>49</v>
      </c>
      <c r="C287">
        <v>2020</v>
      </c>
      <c r="D287">
        <v>3159332</v>
      </c>
      <c r="E287">
        <v>1326297190.7552855</v>
      </c>
      <c r="F287">
        <v>419803.04404705984</v>
      </c>
      <c r="G287">
        <v>434463.11875059595</v>
      </c>
      <c r="H287">
        <v>1737</v>
      </c>
      <c r="I287">
        <v>5.37</v>
      </c>
      <c r="J287">
        <v>23.174654543859425</v>
      </c>
      <c r="K287">
        <v>4.4706084380843669E-4</v>
      </c>
      <c r="L287">
        <v>0.28018615459258334</v>
      </c>
      <c r="M287">
        <v>28.000000000000004</v>
      </c>
      <c r="N287">
        <v>75.099999999999994</v>
      </c>
      <c r="O287">
        <v>263</v>
      </c>
      <c r="P287">
        <v>0.20199999999999999</v>
      </c>
      <c r="Q287">
        <v>90.3</v>
      </c>
      <c r="R287">
        <v>0.69714299999999996</v>
      </c>
      <c r="S287">
        <v>325</v>
      </c>
      <c r="T287">
        <v>1754</v>
      </c>
      <c r="U287">
        <v>5.48</v>
      </c>
      <c r="V287">
        <v>18.257319924656116</v>
      </c>
      <c r="W287">
        <v>4.7265934386578443E-4</v>
      </c>
      <c r="X287">
        <v>0.28685376407911034</v>
      </c>
      <c r="Y287">
        <v>26.6</v>
      </c>
      <c r="Z287">
        <v>70.099999999999994</v>
      </c>
      <c r="AA287">
        <v>261</v>
      </c>
      <c r="AB287">
        <v>0.20300000000000001</v>
      </c>
      <c r="AC287">
        <v>89</v>
      </c>
      <c r="AD287">
        <v>0.70092399999999999</v>
      </c>
      <c r="AE287">
        <v>352</v>
      </c>
    </row>
    <row r="288" spans="1:31" x14ac:dyDescent="0.3">
      <c r="A288" t="s">
        <v>52</v>
      </c>
      <c r="B288">
        <v>50</v>
      </c>
      <c r="C288">
        <v>2020</v>
      </c>
      <c r="D288">
        <v>1888872</v>
      </c>
      <c r="E288">
        <v>853987374.96632588</v>
      </c>
      <c r="F288">
        <v>452115.00565751718</v>
      </c>
      <c r="G288">
        <v>453326.59850569081</v>
      </c>
      <c r="H288">
        <v>933</v>
      </c>
      <c r="I288">
        <v>0.09</v>
      </c>
      <c r="J288">
        <v>19.234543481818537</v>
      </c>
      <c r="K288">
        <v>0.35695792955413708</v>
      </c>
      <c r="L288">
        <v>0.11963347347783081</v>
      </c>
      <c r="M288">
        <v>12</v>
      </c>
      <c r="N288">
        <v>85.6</v>
      </c>
      <c r="O288">
        <v>219</v>
      </c>
      <c r="P288">
        <v>0.40299999999999997</v>
      </c>
      <c r="Q288">
        <v>81.099999999999994</v>
      </c>
      <c r="R288">
        <v>0.81424999999999992</v>
      </c>
      <c r="S288">
        <v>94</v>
      </c>
      <c r="T288">
        <v>930</v>
      </c>
      <c r="U288">
        <v>0.09</v>
      </c>
      <c r="V288">
        <v>19.166033115095114</v>
      </c>
      <c r="W288">
        <v>0.40959796540479859</v>
      </c>
      <c r="X288">
        <v>0.11425220479407451</v>
      </c>
      <c r="Y288">
        <v>9.3000000000000007</v>
      </c>
      <c r="Z288">
        <v>87.9</v>
      </c>
      <c r="AA288">
        <v>222</v>
      </c>
      <c r="AB288">
        <v>0.40399999999999997</v>
      </c>
      <c r="AC288">
        <v>79.900000000000006</v>
      </c>
      <c r="AD288">
        <v>0.81289299999999998</v>
      </c>
      <c r="AE288">
        <v>74</v>
      </c>
    </row>
    <row r="289" spans="1:31" x14ac:dyDescent="0.3">
      <c r="A289" t="s">
        <v>53</v>
      </c>
      <c r="B289">
        <v>51</v>
      </c>
      <c r="C289">
        <v>2020</v>
      </c>
      <c r="D289">
        <v>1286654</v>
      </c>
      <c r="E289">
        <v>402660491.06896698</v>
      </c>
      <c r="F289">
        <v>312951.64905947284</v>
      </c>
      <c r="G289">
        <v>299641.68524369894</v>
      </c>
      <c r="H289">
        <v>640</v>
      </c>
      <c r="I289">
        <v>0.76</v>
      </c>
      <c r="J289">
        <v>19.499649329373366</v>
      </c>
      <c r="K289">
        <v>2.5213206203514756E-3</v>
      </c>
      <c r="L289">
        <v>0.18480467618564261</v>
      </c>
      <c r="M289">
        <v>26</v>
      </c>
      <c r="N289">
        <v>78.5</v>
      </c>
      <c r="O289">
        <v>248</v>
      </c>
      <c r="P289">
        <v>0.313</v>
      </c>
      <c r="Q289">
        <v>81.3</v>
      </c>
      <c r="R289">
        <v>0.774532</v>
      </c>
      <c r="S289">
        <v>143</v>
      </c>
      <c r="T289">
        <v>656</v>
      </c>
      <c r="U289">
        <v>0.97</v>
      </c>
      <c r="V289">
        <v>19.926071482478751</v>
      </c>
      <c r="W289">
        <v>2.2024130422918379E-3</v>
      </c>
      <c r="X289">
        <v>0.16962509617416024</v>
      </c>
      <c r="Y289">
        <v>24.4</v>
      </c>
      <c r="Z289">
        <v>73.900000000000006</v>
      </c>
      <c r="AA289">
        <v>249</v>
      </c>
      <c r="AB289">
        <v>0.314</v>
      </c>
      <c r="AC289">
        <v>81.2</v>
      </c>
      <c r="AD289">
        <v>0.77461500000000005</v>
      </c>
      <c r="AE289">
        <v>142</v>
      </c>
    </row>
    <row r="290" spans="1:31" x14ac:dyDescent="0.3">
      <c r="A290" t="s">
        <v>54</v>
      </c>
      <c r="B290">
        <v>52</v>
      </c>
      <c r="C290">
        <v>2020</v>
      </c>
      <c r="D290">
        <v>3195048</v>
      </c>
      <c r="E290">
        <v>1318748042.7094998</v>
      </c>
      <c r="F290">
        <v>412747.49008762935</v>
      </c>
      <c r="G290">
        <v>434982.07234560943</v>
      </c>
      <c r="H290">
        <v>1676</v>
      </c>
      <c r="I290">
        <v>1.05</v>
      </c>
      <c r="J290">
        <v>18.980784230056962</v>
      </c>
      <c r="K290">
        <v>0.1316261526959738</v>
      </c>
      <c r="L290">
        <v>0.20798251690803823</v>
      </c>
      <c r="M290">
        <v>25.8</v>
      </c>
      <c r="N290">
        <v>84.9</v>
      </c>
      <c r="O290">
        <v>301</v>
      </c>
      <c r="P290">
        <v>0.20300000000000001</v>
      </c>
      <c r="Q290">
        <v>73.900000000000006</v>
      </c>
      <c r="R290">
        <v>0.42729999999999996</v>
      </c>
      <c r="S290">
        <v>432</v>
      </c>
      <c r="T290">
        <v>1683</v>
      </c>
      <c r="U290">
        <v>1.1499999999999999</v>
      </c>
      <c r="V290">
        <v>17.384960327902501</v>
      </c>
      <c r="W290">
        <v>0.18768106905764606</v>
      </c>
      <c r="X290">
        <v>0.2001422832927813</v>
      </c>
      <c r="Y290">
        <v>23.6</v>
      </c>
      <c r="Z290">
        <v>76.099999999999994</v>
      </c>
      <c r="AA290">
        <v>297</v>
      </c>
      <c r="AB290">
        <v>0.20300000000000001</v>
      </c>
      <c r="AC290">
        <v>72.3</v>
      </c>
      <c r="AD290">
        <v>0.42668</v>
      </c>
      <c r="AE290">
        <v>431</v>
      </c>
    </row>
    <row r="291" spans="1:31" x14ac:dyDescent="0.3">
      <c r="A291" t="s">
        <v>55</v>
      </c>
      <c r="B291">
        <v>53</v>
      </c>
      <c r="C291">
        <v>2020</v>
      </c>
      <c r="D291">
        <v>2467866</v>
      </c>
      <c r="E291">
        <v>751630286.67471635</v>
      </c>
      <c r="F291">
        <v>304566.89572072239</v>
      </c>
      <c r="G291">
        <v>297792.39443889132</v>
      </c>
      <c r="H291">
        <v>1164</v>
      </c>
      <c r="I291">
        <v>0.79</v>
      </c>
      <c r="J291">
        <v>19.506699993940568</v>
      </c>
      <c r="K291">
        <v>3.0849132399251109E-2</v>
      </c>
      <c r="L291">
        <v>0.17748526469154355</v>
      </c>
      <c r="M291">
        <v>18.100000000000001</v>
      </c>
      <c r="N291">
        <v>80.900000000000006</v>
      </c>
      <c r="O291">
        <v>296</v>
      </c>
      <c r="P291">
        <v>0.23600000000000002</v>
      </c>
      <c r="Q291">
        <v>94.6</v>
      </c>
      <c r="R291">
        <v>0.63688800000000001</v>
      </c>
      <c r="S291">
        <v>229</v>
      </c>
      <c r="T291">
        <v>1203</v>
      </c>
      <c r="U291">
        <v>0.77</v>
      </c>
      <c r="V291">
        <v>20.019234212530005</v>
      </c>
      <c r="W291">
        <v>3.198368485276213E-2</v>
      </c>
      <c r="X291">
        <v>0.1857425858046497</v>
      </c>
      <c r="Y291">
        <v>16.399999999999999</v>
      </c>
      <c r="Z291">
        <v>79.7</v>
      </c>
      <c r="AA291">
        <v>304</v>
      </c>
      <c r="AB291">
        <v>0.23699999999999999</v>
      </c>
      <c r="AC291">
        <v>97.7</v>
      </c>
      <c r="AD291">
        <v>0.63645200000000002</v>
      </c>
      <c r="AE291">
        <v>206</v>
      </c>
    </row>
    <row r="292" spans="1:31" x14ac:dyDescent="0.3">
      <c r="A292" t="s">
        <v>56</v>
      </c>
      <c r="B292">
        <v>54</v>
      </c>
      <c r="C292">
        <v>2020</v>
      </c>
      <c r="D292">
        <v>1213385</v>
      </c>
      <c r="E292">
        <v>375563449.83977425</v>
      </c>
      <c r="F292">
        <v>309517.1358140856</v>
      </c>
      <c r="G292">
        <v>311365.49292788847</v>
      </c>
      <c r="H292">
        <v>599</v>
      </c>
      <c r="I292">
        <v>2.5099999999999998</v>
      </c>
      <c r="J292">
        <v>18.576733568141162</v>
      </c>
      <c r="K292">
        <v>2.3878330466098795E-2</v>
      </c>
      <c r="L292">
        <v>0.23935414531014776</v>
      </c>
      <c r="M292">
        <v>28.7</v>
      </c>
      <c r="N292">
        <v>68.900000000000006</v>
      </c>
      <c r="O292">
        <v>289</v>
      </c>
      <c r="P292">
        <v>0.23600000000000002</v>
      </c>
      <c r="Q292">
        <v>82</v>
      </c>
      <c r="R292">
        <v>0.7089319999999999</v>
      </c>
      <c r="S292">
        <v>214</v>
      </c>
      <c r="T292">
        <v>611</v>
      </c>
      <c r="U292">
        <v>2.71</v>
      </c>
      <c r="V292">
        <v>18.760614933425192</v>
      </c>
      <c r="W292">
        <v>2.1337463473202527E-2</v>
      </c>
      <c r="X292">
        <v>0.25232538665896287</v>
      </c>
      <c r="Y292">
        <v>24.5</v>
      </c>
      <c r="Z292">
        <v>66</v>
      </c>
      <c r="AA292">
        <v>289</v>
      </c>
      <c r="AB292">
        <v>0.23899999999999999</v>
      </c>
      <c r="AC292">
        <v>79.3</v>
      </c>
      <c r="AD292">
        <v>0.712561</v>
      </c>
      <c r="AE292">
        <v>147</v>
      </c>
    </row>
    <row r="293" spans="1:31" x14ac:dyDescent="0.3">
      <c r="A293" t="s">
        <v>57</v>
      </c>
      <c r="B293">
        <v>55</v>
      </c>
      <c r="C293">
        <v>2020</v>
      </c>
      <c r="D293">
        <v>794199</v>
      </c>
      <c r="E293">
        <v>204935006.6838342</v>
      </c>
      <c r="F293">
        <v>258039.86996185363</v>
      </c>
      <c r="G293">
        <v>261231.7672022894</v>
      </c>
      <c r="H293">
        <v>371</v>
      </c>
      <c r="I293">
        <v>0.15</v>
      </c>
      <c r="J293">
        <v>18.415347631565577</v>
      </c>
      <c r="K293">
        <v>9.0141815896010585E-3</v>
      </c>
      <c r="L293">
        <v>0.21528247268426112</v>
      </c>
      <c r="M293">
        <v>24.4</v>
      </c>
      <c r="N293">
        <v>77.400000000000006</v>
      </c>
      <c r="O293">
        <v>179</v>
      </c>
      <c r="P293">
        <v>0.36399999999999999</v>
      </c>
      <c r="Q293">
        <v>90.8</v>
      </c>
      <c r="R293">
        <v>0.57570200000000005</v>
      </c>
      <c r="S293">
        <v>34</v>
      </c>
      <c r="T293">
        <v>365</v>
      </c>
      <c r="U293">
        <v>0.15</v>
      </c>
      <c r="V293">
        <v>17.203924994658522</v>
      </c>
      <c r="W293">
        <v>9.5780090152584596E-3</v>
      </c>
      <c r="X293">
        <v>0.20821467334297569</v>
      </c>
      <c r="Y293">
        <v>20.399999999999999</v>
      </c>
      <c r="Z293">
        <v>65.900000000000006</v>
      </c>
      <c r="AA293">
        <v>180</v>
      </c>
      <c r="AB293">
        <v>0.36599999999999999</v>
      </c>
      <c r="AC293">
        <v>89.8</v>
      </c>
      <c r="AD293">
        <v>0.57422200000000001</v>
      </c>
      <c r="AE293">
        <v>48</v>
      </c>
    </row>
    <row r="294" spans="1:31" x14ac:dyDescent="0.3">
      <c r="A294" t="s">
        <v>58</v>
      </c>
      <c r="B294">
        <v>56</v>
      </c>
      <c r="C294">
        <v>2020</v>
      </c>
      <c r="D294">
        <v>4299797</v>
      </c>
      <c r="E294">
        <v>2135410418.3368638</v>
      </c>
      <c r="F294">
        <v>496630.51961217326</v>
      </c>
      <c r="G294">
        <v>511435.87032525067</v>
      </c>
      <c r="H294">
        <v>2109</v>
      </c>
      <c r="I294">
        <v>1.1599999999999999</v>
      </c>
      <c r="J294">
        <v>16.594256974963017</v>
      </c>
      <c r="K294">
        <v>2.2947244836652801E-2</v>
      </c>
      <c r="L294">
        <v>0.31875461716435521</v>
      </c>
      <c r="M294">
        <v>25</v>
      </c>
      <c r="N294">
        <v>76.2</v>
      </c>
      <c r="O294">
        <v>278</v>
      </c>
      <c r="P294">
        <v>0.14300000000000002</v>
      </c>
      <c r="Q294">
        <v>87.3</v>
      </c>
      <c r="R294">
        <v>0.7857590000000001</v>
      </c>
      <c r="S294">
        <v>546</v>
      </c>
      <c r="T294">
        <v>2125</v>
      </c>
      <c r="U294">
        <v>1.1100000000000001</v>
      </c>
      <c r="V294">
        <v>15.489285760773742</v>
      </c>
      <c r="W294">
        <v>2.0436271450973219E-2</v>
      </c>
      <c r="X294">
        <v>0.31869813410113179</v>
      </c>
      <c r="Y294">
        <v>24.1</v>
      </c>
      <c r="Z294">
        <v>75.8</v>
      </c>
      <c r="AA294">
        <v>277</v>
      </c>
      <c r="AB294">
        <v>0.14499999999999999</v>
      </c>
      <c r="AC294">
        <v>85</v>
      </c>
      <c r="AD294">
        <v>0.78335999999999995</v>
      </c>
      <c r="AE294">
        <v>513</v>
      </c>
    </row>
    <row r="295" spans="1:31" x14ac:dyDescent="0.3">
      <c r="A295" t="s">
        <v>59</v>
      </c>
      <c r="B295">
        <v>57</v>
      </c>
      <c r="C295">
        <v>2020</v>
      </c>
      <c r="D295">
        <v>3784809</v>
      </c>
      <c r="E295">
        <v>6395359381.5066414</v>
      </c>
      <c r="F295">
        <v>1689744.2860410237</v>
      </c>
      <c r="G295">
        <v>1807589.5202409502</v>
      </c>
      <c r="H295">
        <v>1952</v>
      </c>
      <c r="I295">
        <v>0.27</v>
      </c>
      <c r="J295">
        <v>31.564753081464936</v>
      </c>
      <c r="K295">
        <v>0.55799208614235896</v>
      </c>
      <c r="L295">
        <v>5.291675761142927E-2</v>
      </c>
      <c r="M295">
        <v>15.7</v>
      </c>
      <c r="N295">
        <v>87.6</v>
      </c>
      <c r="O295">
        <v>191</v>
      </c>
      <c r="P295">
        <v>0.19399999999999998</v>
      </c>
      <c r="Q295">
        <v>71.900000000000006</v>
      </c>
      <c r="R295">
        <v>0.79018299999999997</v>
      </c>
      <c r="S295">
        <v>203</v>
      </c>
      <c r="T295">
        <v>1957</v>
      </c>
      <c r="U295">
        <v>0.21</v>
      </c>
      <c r="V295">
        <v>24.943085378595079</v>
      </c>
      <c r="W295">
        <v>0.64274193320046136</v>
      </c>
      <c r="X295">
        <v>4.3887268410211976E-2</v>
      </c>
      <c r="Y295">
        <v>14.899999999999999</v>
      </c>
      <c r="Z295">
        <v>80.400000000000006</v>
      </c>
      <c r="AA295">
        <v>202</v>
      </c>
      <c r="AB295">
        <v>0.19500000000000001</v>
      </c>
      <c r="AC295">
        <v>71.400000000000006</v>
      </c>
      <c r="AD295">
        <v>0.78368599999999999</v>
      </c>
      <c r="AE295">
        <v>214</v>
      </c>
    </row>
    <row r="296" spans="1:31" x14ac:dyDescent="0.3">
      <c r="A296" t="s">
        <v>60</v>
      </c>
      <c r="B296">
        <v>58</v>
      </c>
      <c r="C296">
        <v>2020</v>
      </c>
      <c r="D296">
        <v>3457131</v>
      </c>
      <c r="E296">
        <v>1377998688.7421367</v>
      </c>
      <c r="F296">
        <v>398596.02911840385</v>
      </c>
      <c r="G296">
        <v>392736.02419430995</v>
      </c>
      <c r="H296">
        <v>1855</v>
      </c>
      <c r="I296">
        <v>1.54</v>
      </c>
      <c r="J296">
        <v>20.102973945733162</v>
      </c>
      <c r="K296">
        <v>4.9812877618897682E-2</v>
      </c>
      <c r="L296">
        <v>0.30784565880063014</v>
      </c>
      <c r="M296">
        <v>26.700000000000003</v>
      </c>
      <c r="N296">
        <v>81.3</v>
      </c>
      <c r="O296">
        <v>246</v>
      </c>
      <c r="P296">
        <v>0.17300000000000001</v>
      </c>
      <c r="Q296">
        <v>79.8</v>
      </c>
      <c r="R296">
        <v>0.78311999999999993</v>
      </c>
      <c r="S296">
        <v>224</v>
      </c>
      <c r="T296">
        <v>1875</v>
      </c>
      <c r="U296">
        <v>1.38</v>
      </c>
      <c r="V296">
        <v>19.442777143787669</v>
      </c>
      <c r="W296">
        <v>2.5247020751167137E-2</v>
      </c>
      <c r="X296">
        <v>0.32136114500185281</v>
      </c>
      <c r="Y296">
        <v>25.3</v>
      </c>
      <c r="Z296">
        <v>77</v>
      </c>
      <c r="AA296">
        <v>256</v>
      </c>
      <c r="AB296">
        <v>0.17300000000000001</v>
      </c>
      <c r="AC296">
        <v>73.900000000000006</v>
      </c>
      <c r="AD296">
        <v>0.78607100000000008</v>
      </c>
      <c r="AE296">
        <v>242</v>
      </c>
    </row>
    <row r="297" spans="1:31" x14ac:dyDescent="0.3">
      <c r="A297" t="s">
        <v>61</v>
      </c>
      <c r="B297">
        <v>59</v>
      </c>
      <c r="C297">
        <v>2020</v>
      </c>
      <c r="D297">
        <v>211229</v>
      </c>
      <c r="E297">
        <v>51332969.463681251</v>
      </c>
      <c r="F297">
        <v>243020.46340077001</v>
      </c>
      <c r="G297">
        <v>241476.12122710279</v>
      </c>
      <c r="H297">
        <v>99</v>
      </c>
      <c r="I297">
        <v>0.14000000000000001</v>
      </c>
      <c r="J297">
        <v>23.713251064425592</v>
      </c>
      <c r="K297">
        <v>8.1234957586879403E-3</v>
      </c>
      <c r="L297">
        <v>2.1170947377861626E-2</v>
      </c>
      <c r="M297">
        <v>13</v>
      </c>
      <c r="N297">
        <v>84.2</v>
      </c>
      <c r="O297">
        <v>120</v>
      </c>
      <c r="P297">
        <v>0.69099999999999995</v>
      </c>
      <c r="Q297">
        <v>76.3</v>
      </c>
      <c r="R297">
        <v>0.71892700000000009</v>
      </c>
      <c r="S297">
        <v>7</v>
      </c>
      <c r="T297">
        <v>95</v>
      </c>
      <c r="U297">
        <v>0.16</v>
      </c>
      <c r="V297">
        <v>36.848957311089301</v>
      </c>
      <c r="W297">
        <v>8.5048674458269528E-3</v>
      </c>
      <c r="X297">
        <v>2.4510434370891329E-2</v>
      </c>
      <c r="Y297">
        <v>9.6999999999999993</v>
      </c>
      <c r="Z297">
        <v>73.2</v>
      </c>
      <c r="AA297">
        <v>121</v>
      </c>
      <c r="AB297">
        <v>0.69200000000000006</v>
      </c>
      <c r="AC297">
        <v>76.400000000000006</v>
      </c>
      <c r="AD297">
        <v>0.70744499999999999</v>
      </c>
      <c r="AE297">
        <v>1</v>
      </c>
    </row>
    <row r="298" spans="1:31" x14ac:dyDescent="0.3">
      <c r="A298" t="s">
        <v>62</v>
      </c>
      <c r="B298">
        <v>60</v>
      </c>
      <c r="C298">
        <v>2020</v>
      </c>
      <c r="D298">
        <v>331888</v>
      </c>
      <c r="E298">
        <v>58074407.62452253</v>
      </c>
      <c r="F298">
        <v>174981.9445852894</v>
      </c>
      <c r="G298">
        <v>183878.41145499423</v>
      </c>
      <c r="H298">
        <v>131</v>
      </c>
      <c r="I298">
        <v>0.44</v>
      </c>
      <c r="J298">
        <v>23.475327979297294</v>
      </c>
      <c r="K298">
        <v>0.11763572365592492</v>
      </c>
      <c r="L298">
        <v>6.9010947147585397E-3</v>
      </c>
      <c r="M298">
        <v>12.3</v>
      </c>
      <c r="N298">
        <v>93.4</v>
      </c>
      <c r="O298">
        <v>157</v>
      </c>
      <c r="P298">
        <v>0.45500000000000002</v>
      </c>
      <c r="Q298">
        <v>105.7</v>
      </c>
      <c r="R298">
        <v>0.40086799999999995</v>
      </c>
      <c r="S298">
        <v>2</v>
      </c>
      <c r="T298">
        <v>117</v>
      </c>
      <c r="U298">
        <v>0.39</v>
      </c>
      <c r="V298">
        <v>23.845709790434597</v>
      </c>
      <c r="W298">
        <v>0.1994390664842888</v>
      </c>
      <c r="X298">
        <v>7.0697147219180891E-3</v>
      </c>
      <c r="Y298">
        <v>8.8000000000000007</v>
      </c>
      <c r="Z298">
        <v>87.5</v>
      </c>
      <c r="AA298">
        <v>151</v>
      </c>
      <c r="AB298">
        <v>0.45399999999999996</v>
      </c>
      <c r="AC298">
        <v>106.7</v>
      </c>
      <c r="AD298">
        <v>0.39850099999999999</v>
      </c>
      <c r="AE298">
        <v>0</v>
      </c>
    </row>
    <row r="299" spans="1:31" x14ac:dyDescent="0.3">
      <c r="A299" t="s">
        <v>63</v>
      </c>
      <c r="B299">
        <v>61</v>
      </c>
      <c r="C299">
        <v>2020</v>
      </c>
      <c r="D299">
        <v>537293</v>
      </c>
      <c r="E299">
        <v>219163350.5164651</v>
      </c>
      <c r="F299">
        <v>407902.85843378771</v>
      </c>
      <c r="G299">
        <v>405198.82762893662</v>
      </c>
      <c r="H299">
        <v>241</v>
      </c>
      <c r="I299">
        <v>0.04</v>
      </c>
      <c r="J299">
        <v>13.02562457458909</v>
      </c>
      <c r="K299">
        <v>0.14503767607581489</v>
      </c>
      <c r="L299">
        <v>0.19896828236934683</v>
      </c>
      <c r="M299">
        <v>11.8</v>
      </c>
      <c r="N299">
        <v>75</v>
      </c>
      <c r="O299">
        <v>151</v>
      </c>
      <c r="P299">
        <v>0.315</v>
      </c>
      <c r="Q299">
        <v>74.3</v>
      </c>
      <c r="R299">
        <v>0.73864400000000008</v>
      </c>
      <c r="S299">
        <v>13</v>
      </c>
      <c r="T299">
        <v>246</v>
      </c>
      <c r="U299">
        <v>0.04</v>
      </c>
      <c r="V299">
        <v>12.742153530925716</v>
      </c>
      <c r="W299">
        <v>0.14618699656036993</v>
      </c>
      <c r="X299">
        <v>0.18802795323569144</v>
      </c>
      <c r="Y299">
        <v>12.6</v>
      </c>
      <c r="Z299">
        <v>69.2</v>
      </c>
      <c r="AA299">
        <v>159</v>
      </c>
      <c r="AB299">
        <v>0.315</v>
      </c>
      <c r="AC299">
        <v>69.400000000000006</v>
      </c>
      <c r="AD299">
        <v>0.74771199999999993</v>
      </c>
      <c r="AE299">
        <v>18</v>
      </c>
    </row>
    <row r="300" spans="1:31" x14ac:dyDescent="0.3">
      <c r="A300" t="s">
        <v>64</v>
      </c>
      <c r="B300">
        <v>62</v>
      </c>
      <c r="C300">
        <v>2020</v>
      </c>
      <c r="D300">
        <v>2208563</v>
      </c>
      <c r="E300">
        <v>554647715.57375264</v>
      </c>
      <c r="F300">
        <v>251135.111642164</v>
      </c>
      <c r="G300">
        <v>249787.36857445998</v>
      </c>
      <c r="H300">
        <v>1099</v>
      </c>
      <c r="I300">
        <v>0.3</v>
      </c>
      <c r="J300">
        <v>18.363986405054924</v>
      </c>
      <c r="K300">
        <v>6.5716060209348318E-3</v>
      </c>
      <c r="L300">
        <v>0.19399797660788831</v>
      </c>
      <c r="M300">
        <v>26.3</v>
      </c>
      <c r="N300">
        <v>77.3</v>
      </c>
      <c r="O300">
        <v>216</v>
      </c>
      <c r="P300">
        <v>0.42100000000000004</v>
      </c>
      <c r="Q300">
        <v>95.2</v>
      </c>
      <c r="R300">
        <v>0.651169</v>
      </c>
      <c r="S300">
        <v>159</v>
      </c>
      <c r="T300">
        <v>1140</v>
      </c>
      <c r="U300">
        <v>0.32</v>
      </c>
      <c r="V300">
        <v>17.953034015494165</v>
      </c>
      <c r="W300">
        <v>4.7753429773259902E-3</v>
      </c>
      <c r="X300">
        <v>0.17558965427065193</v>
      </c>
      <c r="Y300">
        <v>17.100000000000001</v>
      </c>
      <c r="Z300">
        <v>76</v>
      </c>
      <c r="AA300">
        <v>212</v>
      </c>
      <c r="AB300">
        <v>0.42399999999999999</v>
      </c>
      <c r="AC300">
        <v>95.6</v>
      </c>
      <c r="AD300">
        <v>0.67169999999999996</v>
      </c>
      <c r="AE300">
        <v>169</v>
      </c>
    </row>
    <row r="301" spans="1:31" x14ac:dyDescent="0.3">
      <c r="A301" t="s">
        <v>65</v>
      </c>
      <c r="B301">
        <v>63</v>
      </c>
      <c r="C301">
        <v>2020</v>
      </c>
      <c r="D301">
        <v>2867233</v>
      </c>
      <c r="E301">
        <v>1841715984.6699231</v>
      </c>
      <c r="F301">
        <v>642332.16647196899</v>
      </c>
      <c r="G301">
        <v>676734.42272498249</v>
      </c>
      <c r="H301">
        <v>1461</v>
      </c>
      <c r="I301">
        <v>0.98</v>
      </c>
      <c r="J301">
        <v>17.621490606186558</v>
      </c>
      <c r="K301">
        <v>0.16069215499774667</v>
      </c>
      <c r="L301">
        <v>0.40759587563807415</v>
      </c>
      <c r="M301">
        <v>14.899999999999999</v>
      </c>
      <c r="N301">
        <v>76.400000000000006</v>
      </c>
      <c r="O301">
        <v>233</v>
      </c>
      <c r="P301">
        <v>0.20899999999999999</v>
      </c>
      <c r="Q301">
        <v>81.5</v>
      </c>
      <c r="R301">
        <v>0.842808</v>
      </c>
      <c r="S301">
        <v>359</v>
      </c>
      <c r="T301">
        <v>1482</v>
      </c>
      <c r="U301">
        <v>1.01</v>
      </c>
      <c r="V301">
        <v>16.186237131646806</v>
      </c>
      <c r="W301">
        <v>0.22469932514806026</v>
      </c>
      <c r="X301">
        <v>0.36356910338266119</v>
      </c>
      <c r="Y301">
        <v>14.6</v>
      </c>
      <c r="Z301">
        <v>69.5</v>
      </c>
      <c r="AA301">
        <v>240</v>
      </c>
      <c r="AB301">
        <v>0.21100000000000002</v>
      </c>
      <c r="AC301">
        <v>80.099999999999994</v>
      </c>
      <c r="AD301">
        <v>0.84444299999999994</v>
      </c>
      <c r="AE301">
        <v>411</v>
      </c>
    </row>
    <row r="302" spans="1:31" x14ac:dyDescent="0.3">
      <c r="A302" t="s">
        <v>66</v>
      </c>
      <c r="B302">
        <v>64</v>
      </c>
      <c r="C302">
        <v>2020</v>
      </c>
      <c r="D302">
        <v>2388558</v>
      </c>
      <c r="E302">
        <v>1209003672.1807559</v>
      </c>
      <c r="F302">
        <v>506164.67014020839</v>
      </c>
      <c r="G302">
        <v>511606.29672664974</v>
      </c>
      <c r="H302">
        <v>1153</v>
      </c>
      <c r="I302">
        <v>0.41</v>
      </c>
      <c r="J302">
        <v>26.098050586799431</v>
      </c>
      <c r="K302">
        <v>0.25598943972251686</v>
      </c>
      <c r="L302">
        <v>0.1090816206295713</v>
      </c>
      <c r="M302">
        <v>18.3</v>
      </c>
      <c r="N302">
        <v>78.900000000000006</v>
      </c>
      <c r="O302">
        <v>278</v>
      </c>
      <c r="P302">
        <v>0.223</v>
      </c>
      <c r="Q302">
        <v>93.4</v>
      </c>
      <c r="R302">
        <v>0.78575799999999996</v>
      </c>
      <c r="S302">
        <v>146</v>
      </c>
      <c r="T302">
        <v>1167</v>
      </c>
      <c r="U302">
        <v>0.04</v>
      </c>
      <c r="V302">
        <v>23.809553498816872</v>
      </c>
      <c r="W302">
        <v>0.29322735169040071</v>
      </c>
      <c r="X302">
        <v>9.8353598457555869E-2</v>
      </c>
      <c r="Y302">
        <v>15.2</v>
      </c>
      <c r="Z302">
        <v>74.5</v>
      </c>
      <c r="AA302">
        <v>277</v>
      </c>
      <c r="AB302">
        <v>0.221</v>
      </c>
      <c r="AC302">
        <v>94.5</v>
      </c>
      <c r="AD302">
        <v>0.78307199999999999</v>
      </c>
      <c r="AE302">
        <v>155</v>
      </c>
    </row>
    <row r="303" spans="1:31" x14ac:dyDescent="0.3">
      <c r="A303" t="s">
        <v>67</v>
      </c>
      <c r="B303">
        <v>65</v>
      </c>
      <c r="C303">
        <v>2020</v>
      </c>
      <c r="D303">
        <v>2634981</v>
      </c>
      <c r="E303">
        <v>902932583.76697159</v>
      </c>
      <c r="F303">
        <v>342671.38312077831</v>
      </c>
      <c r="G303">
        <v>353590.98316356452</v>
      </c>
      <c r="H303">
        <v>1276</v>
      </c>
      <c r="I303">
        <v>0.17</v>
      </c>
      <c r="J303">
        <v>26.318116242332746</v>
      </c>
      <c r="K303">
        <v>0.18905065400244045</v>
      </c>
      <c r="L303">
        <v>0.14872303751663729</v>
      </c>
      <c r="M303">
        <v>14.099999999999998</v>
      </c>
      <c r="N303">
        <v>74.900000000000006</v>
      </c>
      <c r="O303">
        <v>171</v>
      </c>
      <c r="P303">
        <v>0.13500000000000001</v>
      </c>
      <c r="Q303">
        <v>92</v>
      </c>
      <c r="R303">
        <v>0.82455800000000001</v>
      </c>
      <c r="S303">
        <v>172</v>
      </c>
      <c r="T303">
        <v>1291</v>
      </c>
      <c r="U303">
        <v>0.15</v>
      </c>
      <c r="V303">
        <v>25.978087269009002</v>
      </c>
      <c r="W303">
        <v>0.26249973719634534</v>
      </c>
      <c r="X303">
        <v>0.13929968783853672</v>
      </c>
      <c r="Y303">
        <v>10.3</v>
      </c>
      <c r="Z303">
        <v>69.7</v>
      </c>
      <c r="AA303">
        <v>176</v>
      </c>
      <c r="AB303">
        <v>0.13600000000000001</v>
      </c>
      <c r="AC303">
        <v>91</v>
      </c>
      <c r="AD303">
        <v>0.82379400000000003</v>
      </c>
      <c r="AE303">
        <v>170</v>
      </c>
    </row>
    <row r="304" spans="1:31" x14ac:dyDescent="0.3">
      <c r="A304" t="s">
        <v>68</v>
      </c>
      <c r="B304">
        <v>66</v>
      </c>
      <c r="C304">
        <v>2020</v>
      </c>
      <c r="D304">
        <v>2806789</v>
      </c>
      <c r="E304">
        <v>1173067642.0980475</v>
      </c>
      <c r="F304">
        <v>417939.37559896649</v>
      </c>
      <c r="G304">
        <v>423508.1890054745</v>
      </c>
      <c r="H304">
        <v>1394</v>
      </c>
      <c r="I304">
        <v>2.0299999999999998</v>
      </c>
      <c r="J304">
        <v>19.560929689628615</v>
      </c>
      <c r="K304">
        <v>2.4455927085281704E-2</v>
      </c>
      <c r="L304">
        <v>0.13930819263615848</v>
      </c>
      <c r="M304">
        <v>17.8</v>
      </c>
      <c r="N304">
        <v>79</v>
      </c>
      <c r="O304">
        <v>350</v>
      </c>
      <c r="P304">
        <v>0.20499999999999999</v>
      </c>
      <c r="Q304">
        <v>94.9</v>
      </c>
      <c r="R304">
        <v>0.72765299999999999</v>
      </c>
      <c r="S304">
        <v>520</v>
      </c>
      <c r="T304">
        <v>1430</v>
      </c>
      <c r="U304">
        <v>1.94</v>
      </c>
      <c r="V304">
        <v>18.563292569456667</v>
      </c>
      <c r="W304">
        <v>3.2743755255369829E-2</v>
      </c>
      <c r="X304">
        <v>0.13507852991291788</v>
      </c>
      <c r="Y304">
        <v>17.7</v>
      </c>
      <c r="Z304">
        <v>80</v>
      </c>
      <c r="AA304">
        <v>344</v>
      </c>
      <c r="AB304">
        <v>0.20499999999999999</v>
      </c>
      <c r="AC304">
        <v>94</v>
      </c>
      <c r="AD304">
        <v>0.722333</v>
      </c>
      <c r="AE304">
        <v>503</v>
      </c>
    </row>
    <row r="305" spans="1:31" x14ac:dyDescent="0.3">
      <c r="A305" t="s">
        <v>69</v>
      </c>
      <c r="B305">
        <v>67</v>
      </c>
      <c r="C305">
        <v>2020</v>
      </c>
      <c r="D305">
        <v>1890857</v>
      </c>
      <c r="E305">
        <v>687021168.88437653</v>
      </c>
      <c r="F305">
        <v>363338.51205267059</v>
      </c>
      <c r="G305">
        <v>361629.53988773283</v>
      </c>
      <c r="H305">
        <v>1021</v>
      </c>
      <c r="I305">
        <v>0.75</v>
      </c>
      <c r="J305">
        <v>26.022977736419101</v>
      </c>
      <c r="K305">
        <v>2.0045558453494774E-3</v>
      </c>
      <c r="L305">
        <v>0.30753007505374136</v>
      </c>
      <c r="M305">
        <v>25.1</v>
      </c>
      <c r="N305">
        <v>77</v>
      </c>
      <c r="O305">
        <v>385</v>
      </c>
      <c r="P305">
        <v>0.26600000000000001</v>
      </c>
      <c r="Q305">
        <v>82.5</v>
      </c>
      <c r="R305">
        <v>0.58408900000000008</v>
      </c>
      <c r="S305">
        <v>197</v>
      </c>
      <c r="T305">
        <v>1016</v>
      </c>
      <c r="U305">
        <v>0.77</v>
      </c>
      <c r="V305">
        <v>22.311562074089501</v>
      </c>
      <c r="W305">
        <v>3.4632481350152667E-3</v>
      </c>
      <c r="X305">
        <v>0.33126495668162381</v>
      </c>
      <c r="Y305">
        <v>19.7</v>
      </c>
      <c r="Z305">
        <v>78.2</v>
      </c>
      <c r="AA305">
        <v>390</v>
      </c>
      <c r="AB305">
        <v>0.26700000000000002</v>
      </c>
      <c r="AC305">
        <v>81.3</v>
      </c>
      <c r="AD305">
        <v>0.58282200000000006</v>
      </c>
      <c r="AE305">
        <v>219</v>
      </c>
    </row>
    <row r="306" spans="1:31" x14ac:dyDescent="0.3">
      <c r="A306" t="s">
        <v>70</v>
      </c>
      <c r="B306">
        <v>68</v>
      </c>
      <c r="C306">
        <v>2020</v>
      </c>
      <c r="D306">
        <v>1069994</v>
      </c>
      <c r="E306">
        <v>497130281.08424532</v>
      </c>
      <c r="F306">
        <v>464610.34462272248</v>
      </c>
      <c r="G306">
        <v>490556.81843338173</v>
      </c>
      <c r="H306">
        <v>537</v>
      </c>
      <c r="I306">
        <v>2.89</v>
      </c>
      <c r="J306">
        <v>18.329185975131399</v>
      </c>
      <c r="K306">
        <v>0.17931393155420269</v>
      </c>
      <c r="L306">
        <v>0.11215943280482252</v>
      </c>
      <c r="M306">
        <v>30.7</v>
      </c>
      <c r="N306">
        <v>76.2</v>
      </c>
      <c r="O306">
        <v>539</v>
      </c>
      <c r="P306">
        <v>0.28699999999999998</v>
      </c>
      <c r="Q306">
        <v>90.8</v>
      </c>
      <c r="R306">
        <v>0.70312600000000003</v>
      </c>
      <c r="S306">
        <v>259</v>
      </c>
      <c r="T306">
        <v>541</v>
      </c>
      <c r="U306">
        <v>2.72</v>
      </c>
      <c r="V306">
        <v>16.461531054358641</v>
      </c>
      <c r="W306">
        <v>0.27658197808421892</v>
      </c>
      <c r="X306">
        <v>0.100242867673212</v>
      </c>
      <c r="Y306">
        <v>27.800000000000004</v>
      </c>
      <c r="Z306">
        <v>73.599999999999994</v>
      </c>
      <c r="AA306">
        <v>533</v>
      </c>
      <c r="AB306">
        <v>0.28300000000000003</v>
      </c>
      <c r="AC306">
        <v>96.4</v>
      </c>
      <c r="AD306">
        <v>0.67707899999999999</v>
      </c>
      <c r="AE306">
        <v>288</v>
      </c>
    </row>
    <row r="307" spans="1:31" x14ac:dyDescent="0.3">
      <c r="A307" t="s">
        <v>71</v>
      </c>
      <c r="B307">
        <v>69</v>
      </c>
      <c r="C307">
        <v>2020</v>
      </c>
      <c r="D307">
        <v>981527</v>
      </c>
      <c r="E307">
        <v>237105749.38671157</v>
      </c>
      <c r="F307">
        <v>241568.23947452445</v>
      </c>
      <c r="G307">
        <v>240321.7781358737</v>
      </c>
      <c r="H307">
        <v>427</v>
      </c>
      <c r="I307">
        <v>0.3</v>
      </c>
      <c r="J307">
        <v>21.518268800173317</v>
      </c>
      <c r="K307">
        <v>6.2935591546125394E-2</v>
      </c>
      <c r="L307">
        <v>0.12217068003627479</v>
      </c>
      <c r="M307">
        <v>16.2</v>
      </c>
      <c r="N307">
        <v>80.7</v>
      </c>
      <c r="O307">
        <v>203</v>
      </c>
      <c r="P307">
        <v>0.40799999999999997</v>
      </c>
      <c r="Q307">
        <v>85.1</v>
      </c>
      <c r="R307">
        <v>0.62983199999999995</v>
      </c>
      <c r="S307">
        <v>27</v>
      </c>
      <c r="T307">
        <v>433</v>
      </c>
      <c r="U307">
        <v>0.31</v>
      </c>
      <c r="V307">
        <v>25.510695623603723</v>
      </c>
      <c r="W307">
        <v>5.1251994454953882E-2</v>
      </c>
      <c r="X307">
        <v>9.3786421470641604E-2</v>
      </c>
      <c r="Y307">
        <v>17</v>
      </c>
      <c r="Z307">
        <v>83.7</v>
      </c>
      <c r="AA307">
        <v>209</v>
      </c>
      <c r="AB307">
        <v>0.40700000000000003</v>
      </c>
      <c r="AC307">
        <v>83.6</v>
      </c>
      <c r="AD307">
        <v>0.63656400000000002</v>
      </c>
      <c r="AE307">
        <v>37</v>
      </c>
    </row>
    <row r="308" spans="1:31" x14ac:dyDescent="0.3">
      <c r="A308" t="s">
        <v>72</v>
      </c>
      <c r="B308">
        <v>70</v>
      </c>
      <c r="C308">
        <v>2020</v>
      </c>
      <c r="D308">
        <v>981987</v>
      </c>
      <c r="E308">
        <v>874033417.04810584</v>
      </c>
      <c r="F308">
        <v>890066.17913282535</v>
      </c>
      <c r="G308">
        <v>993472.74047581921</v>
      </c>
      <c r="H308">
        <v>502</v>
      </c>
      <c r="I308">
        <v>0.27</v>
      </c>
      <c r="J308">
        <v>22.853418867727477</v>
      </c>
      <c r="K308">
        <v>0.49704329205379272</v>
      </c>
      <c r="L308">
        <v>1.1803557484122517E-2</v>
      </c>
      <c r="M308">
        <v>15.7</v>
      </c>
      <c r="N308">
        <v>91.4</v>
      </c>
      <c r="O308">
        <v>242</v>
      </c>
      <c r="P308">
        <v>0.33700000000000002</v>
      </c>
      <c r="Q308">
        <v>86.1</v>
      </c>
      <c r="R308">
        <v>0.40277000000000002</v>
      </c>
      <c r="S308">
        <v>78</v>
      </c>
      <c r="T308">
        <v>501</v>
      </c>
      <c r="U308">
        <v>0.24</v>
      </c>
      <c r="V308">
        <v>34.28773280796311</v>
      </c>
      <c r="W308">
        <v>0.50477222658196563</v>
      </c>
      <c r="X308">
        <v>1.0803118319973956E-2</v>
      </c>
      <c r="Y308">
        <v>14.6</v>
      </c>
      <c r="Z308">
        <v>87.6</v>
      </c>
      <c r="AA308">
        <v>245</v>
      </c>
      <c r="AB308">
        <v>0.33899999999999997</v>
      </c>
      <c r="AC308">
        <v>95.3</v>
      </c>
      <c r="AD308">
        <v>0.40178900000000001</v>
      </c>
      <c r="AE308">
        <v>55</v>
      </c>
    </row>
    <row r="309" spans="1:31" x14ac:dyDescent="0.3">
      <c r="A309" t="s">
        <v>73</v>
      </c>
      <c r="B309">
        <v>71</v>
      </c>
      <c r="C309">
        <v>2020</v>
      </c>
      <c r="D309">
        <v>1019906</v>
      </c>
      <c r="E309">
        <v>312759529.45984864</v>
      </c>
      <c r="F309">
        <v>306655.25005230738</v>
      </c>
      <c r="G309">
        <v>291601.15709349903</v>
      </c>
      <c r="H309">
        <v>524</v>
      </c>
      <c r="I309">
        <v>0.12</v>
      </c>
      <c r="J309">
        <v>30.014102468570698</v>
      </c>
      <c r="K309">
        <v>0.26059350420808275</v>
      </c>
      <c r="L309">
        <v>2.2979574297498494E-2</v>
      </c>
      <c r="M309">
        <v>11.3</v>
      </c>
      <c r="N309">
        <v>69.7</v>
      </c>
      <c r="O309">
        <v>204</v>
      </c>
      <c r="P309">
        <v>0.311</v>
      </c>
      <c r="Q309">
        <v>101.2</v>
      </c>
      <c r="R309">
        <v>0.65685400000000005</v>
      </c>
      <c r="S309">
        <v>18</v>
      </c>
      <c r="T309">
        <v>525</v>
      </c>
      <c r="U309">
        <v>0.11</v>
      </c>
      <c r="V309">
        <v>26.032087020419432</v>
      </c>
      <c r="W309">
        <v>0.1768629308843781</v>
      </c>
      <c r="X309">
        <v>2.9310670307682824E-2</v>
      </c>
      <c r="Y309">
        <v>10.4</v>
      </c>
      <c r="Z309">
        <v>65.3</v>
      </c>
      <c r="AA309">
        <v>211</v>
      </c>
      <c r="AB309">
        <v>0.312</v>
      </c>
      <c r="AC309">
        <v>101</v>
      </c>
      <c r="AD309">
        <v>0.65543499999999999</v>
      </c>
      <c r="AE309">
        <v>25</v>
      </c>
    </row>
    <row r="310" spans="1:31" x14ac:dyDescent="0.3">
      <c r="A310" t="s">
        <v>74</v>
      </c>
      <c r="B310">
        <v>72</v>
      </c>
      <c r="C310">
        <v>2020</v>
      </c>
      <c r="D310">
        <v>294810</v>
      </c>
      <c r="E310">
        <v>239709010.64270118</v>
      </c>
      <c r="F310">
        <v>813096.60677284072</v>
      </c>
      <c r="G310">
        <v>802353.42100796371</v>
      </c>
      <c r="H310">
        <v>182</v>
      </c>
      <c r="I310">
        <v>0.53</v>
      </c>
      <c r="J310">
        <v>19.699505514635185</v>
      </c>
      <c r="K310">
        <v>7.5245105242597393E-2</v>
      </c>
      <c r="L310">
        <v>7.296790466802551E-2</v>
      </c>
      <c r="M310">
        <v>20.7</v>
      </c>
      <c r="N310">
        <v>82.7</v>
      </c>
      <c r="O310">
        <v>141</v>
      </c>
      <c r="P310">
        <v>0.222</v>
      </c>
      <c r="Q310">
        <v>118.9</v>
      </c>
      <c r="R310">
        <v>0.93962000000000001</v>
      </c>
      <c r="S310">
        <v>10</v>
      </c>
      <c r="T310">
        <v>182</v>
      </c>
      <c r="U310">
        <v>0.5</v>
      </c>
      <c r="V310">
        <v>16.733356531053083</v>
      </c>
      <c r="W310">
        <v>4.7701863398874937E-2</v>
      </c>
      <c r="X310">
        <v>6.2263758766208065E-2</v>
      </c>
      <c r="Y310">
        <v>15.7</v>
      </c>
      <c r="Z310">
        <v>84.9</v>
      </c>
      <c r="AA310">
        <v>147</v>
      </c>
      <c r="AB310">
        <v>0.223</v>
      </c>
      <c r="AC310">
        <v>109.6</v>
      </c>
      <c r="AD310">
        <v>0.94659700000000002</v>
      </c>
      <c r="AE310">
        <v>9</v>
      </c>
    </row>
    <row r="311" spans="1:31" x14ac:dyDescent="0.3">
      <c r="A311" t="s">
        <v>75</v>
      </c>
      <c r="B311">
        <v>73</v>
      </c>
      <c r="C311">
        <v>2020</v>
      </c>
      <c r="D311">
        <v>1867932</v>
      </c>
      <c r="E311">
        <v>925181056.80001509</v>
      </c>
      <c r="F311">
        <v>495296.96841213445</v>
      </c>
      <c r="G311">
        <v>498378.01858034206</v>
      </c>
      <c r="H311">
        <v>1002</v>
      </c>
      <c r="I311">
        <v>0.77</v>
      </c>
      <c r="J311">
        <v>20.753026347944228</v>
      </c>
      <c r="K311">
        <v>9.5994936396137428E-3</v>
      </c>
      <c r="L311">
        <v>7.4261883676495097E-2</v>
      </c>
      <c r="M311">
        <v>20.5</v>
      </c>
      <c r="N311">
        <v>79.599999999999994</v>
      </c>
      <c r="O311">
        <v>230</v>
      </c>
      <c r="P311">
        <v>0.217</v>
      </c>
      <c r="Q311">
        <v>98.5</v>
      </c>
      <c r="R311">
        <v>0.89745799999999998</v>
      </c>
      <c r="S311">
        <v>136</v>
      </c>
      <c r="T311">
        <v>999</v>
      </c>
      <c r="U311">
        <v>0.68</v>
      </c>
      <c r="V311">
        <v>17.031140226311656</v>
      </c>
      <c r="W311">
        <v>9.9592809872106978E-3</v>
      </c>
      <c r="X311">
        <v>9.2511991137990315E-2</v>
      </c>
      <c r="Y311">
        <v>19.399999999999999</v>
      </c>
      <c r="Z311">
        <v>75.400000000000006</v>
      </c>
      <c r="AA311">
        <v>238</v>
      </c>
      <c r="AB311">
        <v>0.218</v>
      </c>
      <c r="AC311">
        <v>98.9</v>
      </c>
      <c r="AD311">
        <v>0.89047300000000007</v>
      </c>
      <c r="AE311">
        <v>164</v>
      </c>
    </row>
    <row r="312" spans="1:31" x14ac:dyDescent="0.3">
      <c r="A312" t="s">
        <v>76</v>
      </c>
      <c r="B312">
        <v>74</v>
      </c>
      <c r="C312">
        <v>2020</v>
      </c>
      <c r="D312">
        <v>1302772</v>
      </c>
      <c r="E312">
        <v>694499084.1381495</v>
      </c>
      <c r="F312">
        <v>533093.34567994205</v>
      </c>
      <c r="G312">
        <v>527515.19974387146</v>
      </c>
      <c r="H312">
        <v>721</v>
      </c>
      <c r="I312">
        <v>0.24</v>
      </c>
      <c r="J312">
        <v>28.399810690755846</v>
      </c>
      <c r="K312">
        <v>7.6762782168645877E-2</v>
      </c>
      <c r="L312">
        <v>0.101279127327443</v>
      </c>
      <c r="M312">
        <v>18</v>
      </c>
      <c r="N312">
        <v>83.1</v>
      </c>
      <c r="O312">
        <v>312</v>
      </c>
      <c r="P312">
        <v>0.16699999999999998</v>
      </c>
      <c r="Q312">
        <v>83.2</v>
      </c>
      <c r="R312">
        <v>0.92064999999999997</v>
      </c>
      <c r="S312">
        <v>126</v>
      </c>
      <c r="T312">
        <v>702</v>
      </c>
      <c r="U312">
        <v>0.27</v>
      </c>
      <c r="V312">
        <v>22.131692927956191</v>
      </c>
      <c r="W312">
        <v>5.9791755047988199E-2</v>
      </c>
      <c r="X312">
        <v>9.3808892929750406E-2</v>
      </c>
      <c r="Y312">
        <v>18</v>
      </c>
      <c r="Z312">
        <v>77.3</v>
      </c>
      <c r="AA312">
        <v>324</v>
      </c>
      <c r="AB312">
        <v>0.16800000000000001</v>
      </c>
      <c r="AC312">
        <v>86.3</v>
      </c>
      <c r="AD312">
        <v>0.905254</v>
      </c>
      <c r="AE312">
        <v>92</v>
      </c>
    </row>
    <row r="313" spans="1:31" x14ac:dyDescent="0.3">
      <c r="A313" t="s">
        <v>77</v>
      </c>
      <c r="B313">
        <v>75</v>
      </c>
      <c r="C313">
        <v>2020</v>
      </c>
      <c r="D313">
        <v>778191</v>
      </c>
      <c r="E313">
        <v>335142281.12866795</v>
      </c>
      <c r="F313">
        <v>430668.41061984521</v>
      </c>
      <c r="G313">
        <v>419560.17667725327</v>
      </c>
      <c r="H313">
        <v>403</v>
      </c>
      <c r="I313">
        <v>0.15</v>
      </c>
      <c r="J313">
        <v>80.218050487684096</v>
      </c>
      <c r="K313">
        <v>0.15262744543615775</v>
      </c>
      <c r="L313">
        <v>3.1697874033734121E-2</v>
      </c>
      <c r="M313">
        <v>11.7</v>
      </c>
      <c r="N313">
        <v>83.5</v>
      </c>
      <c r="O313">
        <v>185</v>
      </c>
      <c r="P313">
        <v>0.32</v>
      </c>
      <c r="Q313">
        <v>96</v>
      </c>
      <c r="R313">
        <v>0.77204800000000007</v>
      </c>
      <c r="S313">
        <v>58</v>
      </c>
      <c r="T313">
        <v>408</v>
      </c>
      <c r="U313">
        <v>0.17</v>
      </c>
      <c r="V313">
        <v>86.185962086582677</v>
      </c>
      <c r="W313">
        <v>0.11695705676081455</v>
      </c>
      <c r="X313">
        <v>3.3918519107724192E-2</v>
      </c>
      <c r="Y313">
        <v>13.8</v>
      </c>
      <c r="Z313">
        <v>74.7</v>
      </c>
      <c r="AA313">
        <v>186</v>
      </c>
      <c r="AB313">
        <v>0.32100000000000001</v>
      </c>
      <c r="AC313">
        <v>96.3</v>
      </c>
      <c r="AD313">
        <v>0.76739400000000002</v>
      </c>
      <c r="AE313">
        <v>55</v>
      </c>
    </row>
    <row r="314" spans="1:31" x14ac:dyDescent="0.3">
      <c r="A314" t="s">
        <v>78</v>
      </c>
      <c r="B314">
        <v>76</v>
      </c>
      <c r="C314">
        <v>2020</v>
      </c>
      <c r="D314">
        <v>137993</v>
      </c>
      <c r="E314">
        <v>186944257.76206344</v>
      </c>
      <c r="F314">
        <v>1354737.253064021</v>
      </c>
      <c r="G314">
        <v>1277187.0368332113</v>
      </c>
      <c r="H314">
        <v>86</v>
      </c>
      <c r="I314">
        <v>0.28999999999999998</v>
      </c>
      <c r="J314">
        <v>16.550356659395536</v>
      </c>
      <c r="K314">
        <v>0.56109222551268123</v>
      </c>
      <c r="L314">
        <v>8.8370851205018513E-3</v>
      </c>
      <c r="M314">
        <v>17.600000000000001</v>
      </c>
      <c r="N314">
        <v>95.3</v>
      </c>
      <c r="O314">
        <v>185</v>
      </c>
      <c r="P314">
        <v>3.6000000000000004E-2</v>
      </c>
      <c r="Q314">
        <v>111.8</v>
      </c>
      <c r="R314">
        <v>0.96122799999999997</v>
      </c>
      <c r="S314">
        <v>5</v>
      </c>
      <c r="T314">
        <v>86</v>
      </c>
      <c r="U314">
        <v>0.36</v>
      </c>
      <c r="V314">
        <v>19.232499700347319</v>
      </c>
      <c r="W314">
        <v>0.4495002668754593</v>
      </c>
      <c r="X314">
        <v>1.0276844067474006E-2</v>
      </c>
      <c r="Y314">
        <v>26</v>
      </c>
      <c r="Z314">
        <v>91</v>
      </c>
      <c r="AA314">
        <v>194</v>
      </c>
      <c r="AB314">
        <v>3.6000000000000004E-2</v>
      </c>
      <c r="AC314">
        <v>111.9</v>
      </c>
      <c r="AD314">
        <v>0.95610499999999998</v>
      </c>
      <c r="AE314">
        <v>8</v>
      </c>
    </row>
    <row r="315" spans="1:31" x14ac:dyDescent="0.3">
      <c r="A315" t="s">
        <v>79</v>
      </c>
      <c r="B315">
        <v>77</v>
      </c>
      <c r="C315">
        <v>2020</v>
      </c>
      <c r="D315">
        <v>471462</v>
      </c>
      <c r="E315">
        <v>752624612.23586559</v>
      </c>
      <c r="F315">
        <v>1596363.2535302222</v>
      </c>
      <c r="G315">
        <v>1622477.3826974225</v>
      </c>
      <c r="H315">
        <v>276</v>
      </c>
      <c r="I315">
        <v>0.11</v>
      </c>
      <c r="J315">
        <v>23.010519528308873</v>
      </c>
      <c r="K315">
        <v>0.55635753507186525</v>
      </c>
      <c r="L315">
        <v>4.1161591547189583E-2</v>
      </c>
      <c r="M315">
        <v>8.5</v>
      </c>
      <c r="N315">
        <v>81.7</v>
      </c>
      <c r="O315">
        <v>113</v>
      </c>
      <c r="P315">
        <v>0.17800000000000002</v>
      </c>
      <c r="Q315">
        <v>119.2</v>
      </c>
      <c r="R315">
        <v>0.55993499999999996</v>
      </c>
      <c r="S315">
        <v>5</v>
      </c>
      <c r="T315">
        <v>275</v>
      </c>
      <c r="U315">
        <v>0.09</v>
      </c>
      <c r="V315">
        <v>20.335982623147526</v>
      </c>
      <c r="W315">
        <v>0.64302102397100047</v>
      </c>
      <c r="X315">
        <v>2.4488585312944733E-2</v>
      </c>
      <c r="Y315">
        <v>10</v>
      </c>
      <c r="Z315">
        <v>77</v>
      </c>
      <c r="AA315">
        <v>123</v>
      </c>
      <c r="AB315">
        <v>0.17800000000000002</v>
      </c>
      <c r="AC315">
        <v>117.3</v>
      </c>
      <c r="AD315">
        <v>0.49256</v>
      </c>
      <c r="AE315">
        <v>9</v>
      </c>
    </row>
    <row r="316" spans="1:31" x14ac:dyDescent="0.3">
      <c r="A316" t="s">
        <v>80</v>
      </c>
      <c r="B316">
        <v>78</v>
      </c>
      <c r="C316">
        <v>2020</v>
      </c>
      <c r="D316">
        <v>153641</v>
      </c>
      <c r="E316">
        <v>51906138.184457839</v>
      </c>
      <c r="F316">
        <v>337840.40838355542</v>
      </c>
      <c r="G316">
        <v>327919.29987637262</v>
      </c>
      <c r="H316">
        <v>78</v>
      </c>
      <c r="I316">
        <v>0.15</v>
      </c>
      <c r="J316">
        <v>26.108317729050555</v>
      </c>
      <c r="K316">
        <v>0.13737848433088326</v>
      </c>
      <c r="L316">
        <v>3.8501161169926079E-2</v>
      </c>
      <c r="M316">
        <v>13.3</v>
      </c>
      <c r="N316">
        <v>76.3</v>
      </c>
      <c r="O316">
        <v>124</v>
      </c>
      <c r="P316">
        <v>0.29299999999999998</v>
      </c>
      <c r="Q316">
        <v>119.2</v>
      </c>
      <c r="R316">
        <v>0.86018100000000008</v>
      </c>
      <c r="S316">
        <v>19</v>
      </c>
      <c r="T316">
        <v>77</v>
      </c>
      <c r="U316">
        <v>0.17</v>
      </c>
      <c r="V316">
        <v>27.944214003757416</v>
      </c>
      <c r="W316">
        <v>0.11378899258568258</v>
      </c>
      <c r="X316">
        <v>3.4216858992876825E-2</v>
      </c>
      <c r="Y316">
        <v>10.8</v>
      </c>
      <c r="Z316">
        <v>75.3</v>
      </c>
      <c r="AA316">
        <v>127</v>
      </c>
      <c r="AB316">
        <v>0.29199999999999998</v>
      </c>
      <c r="AC316">
        <v>124</v>
      </c>
      <c r="AD316">
        <v>0.87870999999999999</v>
      </c>
      <c r="AE316">
        <v>39</v>
      </c>
    </row>
    <row r="317" spans="1:31" x14ac:dyDescent="0.3">
      <c r="A317" t="s">
        <v>81</v>
      </c>
      <c r="B317">
        <v>79</v>
      </c>
      <c r="C317">
        <v>2020</v>
      </c>
      <c r="D317">
        <v>48066</v>
      </c>
      <c r="E317">
        <v>78982267.219008535</v>
      </c>
      <c r="F317">
        <v>1643204.4942164635</v>
      </c>
      <c r="G317">
        <v>1629321.4277901507</v>
      </c>
      <c r="H317">
        <v>31</v>
      </c>
      <c r="I317">
        <v>7.0000000000000007E-2</v>
      </c>
      <c r="J317">
        <v>26.240784864284443</v>
      </c>
      <c r="K317">
        <v>0.45563314490898588</v>
      </c>
      <c r="L317">
        <v>2.3499641731312406E-3</v>
      </c>
      <c r="M317">
        <v>11.7</v>
      </c>
      <c r="N317">
        <v>89.2</v>
      </c>
      <c r="O317">
        <v>28</v>
      </c>
      <c r="P317">
        <v>0.317</v>
      </c>
      <c r="Q317">
        <v>134.1</v>
      </c>
      <c r="R317">
        <v>0.40559899999999999</v>
      </c>
      <c r="S317">
        <v>0</v>
      </c>
      <c r="T317">
        <v>31</v>
      </c>
      <c r="U317">
        <v>0.06</v>
      </c>
      <c r="V317">
        <v>28.645132901731667</v>
      </c>
      <c r="W317">
        <v>0.3942028044690542</v>
      </c>
      <c r="X317">
        <v>3.2283857922022646E-3</v>
      </c>
      <c r="Y317">
        <v>9.4</v>
      </c>
      <c r="Z317">
        <v>93.4</v>
      </c>
      <c r="AA317">
        <v>27</v>
      </c>
      <c r="AB317">
        <v>0.31</v>
      </c>
      <c r="AC317">
        <v>131.4</v>
      </c>
      <c r="AD317">
        <v>0.39680399999999999</v>
      </c>
      <c r="AE317">
        <v>0</v>
      </c>
    </row>
    <row r="318" spans="1:31" x14ac:dyDescent="0.3">
      <c r="A318" t="s">
        <v>3</v>
      </c>
      <c r="B318">
        <v>1</v>
      </c>
      <c r="C318">
        <v>2021</v>
      </c>
      <c r="D318">
        <v>1540947</v>
      </c>
      <c r="E318">
        <v>860035410.91380084</v>
      </c>
      <c r="F318">
        <v>558121.34415641869</v>
      </c>
      <c r="G318">
        <v>541616.22372529644</v>
      </c>
      <c r="H318">
        <v>829</v>
      </c>
      <c r="I318">
        <v>0.28999999999999998</v>
      </c>
      <c r="J318">
        <v>12.457267861446306</v>
      </c>
      <c r="K318">
        <v>0.31520677039671818</v>
      </c>
      <c r="L318">
        <v>0.14062139644157695</v>
      </c>
      <c r="M318">
        <v>27.751199999999997</v>
      </c>
      <c r="N318">
        <v>78.7</v>
      </c>
      <c r="O318">
        <v>304</v>
      </c>
      <c r="P318">
        <v>0.34700000000000003</v>
      </c>
      <c r="Q318">
        <v>70.7</v>
      </c>
      <c r="R318">
        <v>0.91789900000000002</v>
      </c>
      <c r="S318">
        <v>208</v>
      </c>
      <c r="T318">
        <v>834</v>
      </c>
      <c r="U318">
        <v>0.28999999999999998</v>
      </c>
      <c r="V318">
        <v>16.996170378356872</v>
      </c>
      <c r="W318">
        <v>0.2032122767677387</v>
      </c>
      <c r="X318">
        <v>0.14887779627919059</v>
      </c>
      <c r="Y318">
        <v>30.599999999999998</v>
      </c>
      <c r="Z318">
        <v>72.5</v>
      </c>
      <c r="AA318">
        <v>300</v>
      </c>
      <c r="AB318">
        <v>0.34600000000000003</v>
      </c>
      <c r="AC318">
        <v>69.3</v>
      </c>
      <c r="AD318">
        <v>0.9159520000000001</v>
      </c>
      <c r="AE318">
        <v>177</v>
      </c>
    </row>
    <row r="319" spans="1:31" x14ac:dyDescent="0.3">
      <c r="A319" t="s">
        <v>4</v>
      </c>
      <c r="B319">
        <v>2</v>
      </c>
      <c r="C319">
        <v>2021</v>
      </c>
      <c r="D319">
        <v>1171845</v>
      </c>
      <c r="E319">
        <v>357687004.53106236</v>
      </c>
      <c r="F319">
        <v>305234.05785838771</v>
      </c>
      <c r="G319">
        <v>291061.69798754877</v>
      </c>
      <c r="H319">
        <v>589</v>
      </c>
      <c r="I319">
        <v>7.0000000000000007E-2</v>
      </c>
      <c r="J319">
        <v>17.863005482366766</v>
      </c>
      <c r="K319">
        <v>3.4128487039015309E-4</v>
      </c>
      <c r="L319">
        <v>0.16023966413923557</v>
      </c>
      <c r="M319">
        <v>20.136500000000002</v>
      </c>
      <c r="N319">
        <v>79.599999999999994</v>
      </c>
      <c r="O319">
        <v>189</v>
      </c>
      <c r="P319">
        <v>0.30499999999999999</v>
      </c>
      <c r="Q319">
        <v>73.900000000000006</v>
      </c>
      <c r="R319">
        <v>0.65861700000000001</v>
      </c>
      <c r="S319">
        <v>45</v>
      </c>
      <c r="T319">
        <v>583</v>
      </c>
      <c r="U319">
        <v>0.14000000000000001</v>
      </c>
      <c r="V319">
        <v>18.166417016394345</v>
      </c>
      <c r="W319">
        <v>3.3367305553917069E-4</v>
      </c>
      <c r="X319">
        <v>0.15551329198926023</v>
      </c>
      <c r="Y319">
        <v>20.399999999999999</v>
      </c>
      <c r="Z319">
        <v>74.3</v>
      </c>
      <c r="AA319">
        <v>193</v>
      </c>
      <c r="AB319">
        <v>0.30499999999999999</v>
      </c>
      <c r="AC319">
        <v>75.7</v>
      </c>
      <c r="AD319">
        <v>0.65607399999999994</v>
      </c>
      <c r="AE319">
        <v>41</v>
      </c>
    </row>
    <row r="320" spans="1:31" x14ac:dyDescent="0.3">
      <c r="A320" t="s">
        <v>5</v>
      </c>
      <c r="B320">
        <v>3</v>
      </c>
      <c r="C320">
        <v>2021</v>
      </c>
      <c r="D320">
        <v>1350639</v>
      </c>
      <c r="E320">
        <v>526966362.02457666</v>
      </c>
      <c r="F320">
        <v>390160.77725030645</v>
      </c>
      <c r="G320">
        <v>340472.99114216922</v>
      </c>
      <c r="H320">
        <v>707</v>
      </c>
      <c r="I320">
        <v>0.59</v>
      </c>
      <c r="J320">
        <v>13.892078421302919</v>
      </c>
      <c r="K320">
        <v>4.5191985954653076E-3</v>
      </c>
      <c r="L320">
        <v>0.43825724833449731</v>
      </c>
      <c r="M320">
        <v>23.724499999999999</v>
      </c>
      <c r="N320">
        <v>81.3</v>
      </c>
      <c r="O320">
        <v>186</v>
      </c>
      <c r="P320">
        <v>0.22399999999999998</v>
      </c>
      <c r="Q320">
        <v>86.1</v>
      </c>
      <c r="R320">
        <v>0.68689099999999992</v>
      </c>
      <c r="S320">
        <v>115</v>
      </c>
      <c r="T320">
        <v>710</v>
      </c>
      <c r="U320">
        <v>0.91</v>
      </c>
      <c r="V320">
        <v>17.227851078770922</v>
      </c>
      <c r="W320">
        <v>3.9999312411492811E-3</v>
      </c>
      <c r="X320">
        <v>0.35339926514000891</v>
      </c>
      <c r="Y320">
        <v>24.2</v>
      </c>
      <c r="Z320">
        <v>75.8</v>
      </c>
      <c r="AA320">
        <v>189</v>
      </c>
      <c r="AB320">
        <v>0.223</v>
      </c>
      <c r="AC320">
        <v>83.4</v>
      </c>
      <c r="AD320">
        <v>0.67786400000000002</v>
      </c>
      <c r="AE320">
        <v>208</v>
      </c>
    </row>
    <row r="321" spans="1:31" x14ac:dyDescent="0.3">
      <c r="A321" t="s">
        <v>6</v>
      </c>
      <c r="B321">
        <v>4</v>
      </c>
      <c r="C321">
        <v>2021</v>
      </c>
      <c r="D321">
        <v>2310877</v>
      </c>
      <c r="E321">
        <v>898129448.1773349</v>
      </c>
      <c r="F321">
        <v>388653.07334719022</v>
      </c>
      <c r="G321">
        <v>370248.74236689461</v>
      </c>
      <c r="H321">
        <v>1183</v>
      </c>
      <c r="I321">
        <v>0.89</v>
      </c>
      <c r="J321">
        <v>22.715007274120122</v>
      </c>
      <c r="K321">
        <v>4.1247521856563746E-3</v>
      </c>
      <c r="L321">
        <v>0.17430341908247282</v>
      </c>
      <c r="M321">
        <v>21.108699999999999</v>
      </c>
      <c r="N321">
        <v>87.1</v>
      </c>
      <c r="O321">
        <v>373</v>
      </c>
      <c r="P321">
        <v>0.315</v>
      </c>
      <c r="Q321">
        <v>77.900000000000006</v>
      </c>
      <c r="R321">
        <v>0.67473899999999998</v>
      </c>
      <c r="S321">
        <v>454</v>
      </c>
      <c r="T321">
        <v>1172</v>
      </c>
      <c r="U321">
        <v>1.03</v>
      </c>
      <c r="V321">
        <v>24.386610441024899</v>
      </c>
      <c r="W321">
        <v>5.3937901721252636E-3</v>
      </c>
      <c r="X321">
        <v>0.15910301117163123</v>
      </c>
      <c r="Y321">
        <v>27.3</v>
      </c>
      <c r="Z321">
        <v>80.599999999999994</v>
      </c>
      <c r="AA321">
        <v>369</v>
      </c>
      <c r="AB321">
        <v>0.317</v>
      </c>
      <c r="AC321">
        <v>78.599999999999994</v>
      </c>
      <c r="AD321">
        <v>0.6417489999999999</v>
      </c>
      <c r="AE321">
        <v>432</v>
      </c>
    </row>
    <row r="322" spans="1:31" x14ac:dyDescent="0.3">
      <c r="A322" t="s">
        <v>7</v>
      </c>
      <c r="B322">
        <v>5</v>
      </c>
      <c r="C322">
        <v>2021</v>
      </c>
      <c r="D322">
        <v>931473</v>
      </c>
      <c r="E322">
        <v>219977113.68107969</v>
      </c>
      <c r="F322">
        <v>236160.4831069496</v>
      </c>
      <c r="G322">
        <v>227501.57984854633</v>
      </c>
      <c r="H322">
        <v>526</v>
      </c>
      <c r="I322">
        <v>0.28999999999999998</v>
      </c>
      <c r="J322">
        <v>15.058305278014601</v>
      </c>
      <c r="K322">
        <v>2.0469784383280024E-3</v>
      </c>
      <c r="L322">
        <v>0.22116779034999445</v>
      </c>
      <c r="M322">
        <v>22.7074</v>
      </c>
      <c r="N322">
        <v>77.5</v>
      </c>
      <c r="O322">
        <v>242</v>
      </c>
      <c r="P322">
        <v>0.18</v>
      </c>
      <c r="Q322">
        <v>87.8</v>
      </c>
      <c r="R322">
        <v>0.62556500000000004</v>
      </c>
      <c r="S322">
        <v>58</v>
      </c>
      <c r="T322">
        <v>514</v>
      </c>
      <c r="U322">
        <v>0.28999999999999998</v>
      </c>
      <c r="V322">
        <v>16.469918236436065</v>
      </c>
      <c r="W322">
        <v>2.1652230238644013E-3</v>
      </c>
      <c r="X322">
        <v>0.21782130351491102</v>
      </c>
      <c r="Y322">
        <v>22.9</v>
      </c>
      <c r="Z322">
        <v>75.8</v>
      </c>
      <c r="AA322">
        <v>246</v>
      </c>
      <c r="AB322">
        <v>0.182</v>
      </c>
      <c r="AC322">
        <v>86.4</v>
      </c>
      <c r="AD322">
        <v>0.62569900000000001</v>
      </c>
      <c r="AE322">
        <v>72</v>
      </c>
    </row>
    <row r="323" spans="1:31" x14ac:dyDescent="0.3">
      <c r="A323" t="s">
        <v>8</v>
      </c>
      <c r="B323">
        <v>6</v>
      </c>
      <c r="C323">
        <v>2021</v>
      </c>
      <c r="D323">
        <v>1064630</v>
      </c>
      <c r="E323">
        <v>479604543.5243268</v>
      </c>
      <c r="F323">
        <v>450489.41277657665</v>
      </c>
      <c r="G323">
        <v>423691.54491891066</v>
      </c>
      <c r="H323">
        <v>544</v>
      </c>
      <c r="I323">
        <v>1.06</v>
      </c>
      <c r="J323">
        <v>19.964161108183394</v>
      </c>
      <c r="K323">
        <v>3.4045891730994479E-3</v>
      </c>
      <c r="L323">
        <v>0.42394799142845774</v>
      </c>
      <c r="M323">
        <v>25.848599999999998</v>
      </c>
      <c r="N323">
        <v>79</v>
      </c>
      <c r="O323">
        <v>190</v>
      </c>
      <c r="P323">
        <v>0.25</v>
      </c>
      <c r="Q323">
        <v>72.400000000000006</v>
      </c>
      <c r="R323">
        <v>0.64445300000000005</v>
      </c>
      <c r="S323">
        <v>165</v>
      </c>
      <c r="T323">
        <v>539</v>
      </c>
      <c r="U323">
        <v>1.18</v>
      </c>
      <c r="V323">
        <v>19.961646091677494</v>
      </c>
      <c r="W323">
        <v>3.7294546963297622E-3</v>
      </c>
      <c r="X323">
        <v>0.39357855875749864</v>
      </c>
      <c r="Y323">
        <v>25.8</v>
      </c>
      <c r="Z323">
        <v>76.400000000000006</v>
      </c>
      <c r="AA323">
        <v>192</v>
      </c>
      <c r="AB323">
        <v>0.25</v>
      </c>
      <c r="AC323">
        <v>79.599999999999994</v>
      </c>
      <c r="AD323">
        <v>0.63651800000000003</v>
      </c>
      <c r="AE323">
        <v>206</v>
      </c>
    </row>
    <row r="324" spans="1:31" x14ac:dyDescent="0.3">
      <c r="A324" t="s">
        <v>9</v>
      </c>
      <c r="B324">
        <v>7</v>
      </c>
      <c r="C324">
        <v>2021</v>
      </c>
      <c r="D324">
        <v>583596</v>
      </c>
      <c r="E324">
        <v>179297477.40066814</v>
      </c>
      <c r="F324">
        <v>307228.76339225791</v>
      </c>
      <c r="G324">
        <v>286787.24344445841</v>
      </c>
      <c r="H324">
        <v>308</v>
      </c>
      <c r="I324">
        <v>0.04</v>
      </c>
      <c r="J324">
        <v>18.657376155965977</v>
      </c>
      <c r="K324">
        <v>1.9455417900888551E-3</v>
      </c>
      <c r="L324">
        <v>0.25369903540948163</v>
      </c>
      <c r="M324">
        <v>9.7700999999999993</v>
      </c>
      <c r="N324">
        <v>75.900000000000006</v>
      </c>
      <c r="O324">
        <v>154</v>
      </c>
      <c r="P324">
        <v>0.26200000000000001</v>
      </c>
      <c r="Q324">
        <v>100.6</v>
      </c>
      <c r="R324">
        <v>0.60366500000000001</v>
      </c>
      <c r="S324">
        <v>96</v>
      </c>
      <c r="T324">
        <v>310</v>
      </c>
      <c r="U324">
        <v>0.04</v>
      </c>
      <c r="V324">
        <v>13.870345066803322</v>
      </c>
      <c r="W324">
        <v>1.8993113200043183E-3</v>
      </c>
      <c r="X324">
        <v>0.23154307136949129</v>
      </c>
      <c r="Y324">
        <v>9.9</v>
      </c>
      <c r="Z324">
        <v>68.3</v>
      </c>
      <c r="AA324">
        <v>159</v>
      </c>
      <c r="AB324">
        <v>0.26600000000000001</v>
      </c>
      <c r="AC324">
        <v>102.7</v>
      </c>
      <c r="AD324">
        <v>0.60148400000000002</v>
      </c>
      <c r="AE324">
        <v>58</v>
      </c>
    </row>
    <row r="325" spans="1:31" x14ac:dyDescent="0.3">
      <c r="A325" t="s">
        <v>10</v>
      </c>
      <c r="B325">
        <v>8</v>
      </c>
      <c r="C325">
        <v>2021</v>
      </c>
      <c r="D325">
        <v>1084868</v>
      </c>
      <c r="E325">
        <v>450055956.06085634</v>
      </c>
      <c r="F325">
        <v>414848.58624353964</v>
      </c>
      <c r="G325">
        <v>385769.94842618896</v>
      </c>
      <c r="H325">
        <v>567</v>
      </c>
      <c r="I325">
        <v>0.56000000000000005</v>
      </c>
      <c r="J325">
        <v>28.34004492528539</v>
      </c>
      <c r="K325">
        <v>0.19718520960903033</v>
      </c>
      <c r="L325">
        <v>0.11610473544819763</v>
      </c>
      <c r="M325">
        <v>16.033799999999999</v>
      </c>
      <c r="N325">
        <v>82.7</v>
      </c>
      <c r="O325">
        <v>333</v>
      </c>
      <c r="P325">
        <v>0.315</v>
      </c>
      <c r="Q325">
        <v>88.5</v>
      </c>
      <c r="R325">
        <v>0.65556599999999998</v>
      </c>
      <c r="S325">
        <v>141</v>
      </c>
      <c r="T325">
        <v>557</v>
      </c>
      <c r="U325">
        <v>0.71</v>
      </c>
      <c r="V325">
        <v>26.174509775803273</v>
      </c>
      <c r="W325">
        <v>0.12359645585441811</v>
      </c>
      <c r="X325">
        <v>0.14191810820839998</v>
      </c>
      <c r="Y325">
        <v>18</v>
      </c>
      <c r="Z325">
        <v>74.599999999999994</v>
      </c>
      <c r="AA325">
        <v>338</v>
      </c>
      <c r="AB325">
        <v>0.316</v>
      </c>
      <c r="AC325">
        <v>87.1</v>
      </c>
      <c r="AD325">
        <v>0.65236000000000005</v>
      </c>
      <c r="AE325">
        <v>207</v>
      </c>
    </row>
    <row r="326" spans="1:31" x14ac:dyDescent="0.3">
      <c r="A326" t="s">
        <v>11</v>
      </c>
      <c r="B326">
        <v>9</v>
      </c>
      <c r="C326">
        <v>2021</v>
      </c>
      <c r="D326">
        <v>1144374</v>
      </c>
      <c r="E326">
        <v>548022442.58079565</v>
      </c>
      <c r="F326">
        <v>478884.03841820563</v>
      </c>
      <c r="G326">
        <v>454159.99463553209</v>
      </c>
      <c r="H326">
        <v>598</v>
      </c>
      <c r="I326">
        <v>0.09</v>
      </c>
      <c r="J326">
        <v>21.256380024263553</v>
      </c>
      <c r="K326">
        <v>4.2676644165801471E-3</v>
      </c>
      <c r="L326">
        <v>0.48241699447004827</v>
      </c>
      <c r="M326">
        <v>24.2958</v>
      </c>
      <c r="N326">
        <v>76.900000000000006</v>
      </c>
      <c r="O326">
        <v>165</v>
      </c>
      <c r="P326">
        <v>0.37</v>
      </c>
      <c r="Q326">
        <v>81.599999999999994</v>
      </c>
      <c r="R326">
        <v>0.81316900000000003</v>
      </c>
      <c r="S326">
        <v>63</v>
      </c>
      <c r="T326">
        <v>596</v>
      </c>
      <c r="U326">
        <v>0.17</v>
      </c>
      <c r="V326">
        <v>27.787749620677339</v>
      </c>
      <c r="W326">
        <v>5.874660600344494E-3</v>
      </c>
      <c r="X326">
        <v>0.36535912391554271</v>
      </c>
      <c r="Y326">
        <v>24.9</v>
      </c>
      <c r="Z326">
        <v>68.900000000000006</v>
      </c>
      <c r="AA326">
        <v>172</v>
      </c>
      <c r="AB326">
        <v>0.36700000000000005</v>
      </c>
      <c r="AC326">
        <v>81.599999999999994</v>
      </c>
      <c r="AD326">
        <v>0.80041499999999999</v>
      </c>
      <c r="AE326">
        <v>48</v>
      </c>
    </row>
    <row r="327" spans="1:31" x14ac:dyDescent="0.3">
      <c r="A327" t="s">
        <v>12</v>
      </c>
      <c r="B327">
        <v>10</v>
      </c>
      <c r="C327">
        <v>2021</v>
      </c>
      <c r="D327">
        <v>8489558</v>
      </c>
      <c r="E327">
        <v>5172707788.6773281</v>
      </c>
      <c r="F327">
        <v>609302.36752930225</v>
      </c>
      <c r="G327">
        <v>548520.92387142335</v>
      </c>
      <c r="H327">
        <v>4139</v>
      </c>
      <c r="I327">
        <v>2.21</v>
      </c>
      <c r="J327">
        <v>17.308985348180926</v>
      </c>
      <c r="K327">
        <v>1.7797156561268272E-3</v>
      </c>
      <c r="L327">
        <v>0.19699345795336928</v>
      </c>
      <c r="M327">
        <v>23.851199999999999</v>
      </c>
      <c r="N327">
        <v>88.1</v>
      </c>
      <c r="O327">
        <v>98</v>
      </c>
      <c r="P327">
        <v>0.215</v>
      </c>
      <c r="Q327">
        <v>65.5</v>
      </c>
      <c r="R327">
        <v>0.81407600000000002</v>
      </c>
      <c r="S327">
        <v>1460</v>
      </c>
      <c r="T327">
        <v>4154</v>
      </c>
      <c r="U327">
        <v>2.62</v>
      </c>
      <c r="V327">
        <v>19.934458715114374</v>
      </c>
      <c r="W327">
        <v>1.825416093633767E-3</v>
      </c>
      <c r="X327">
        <v>0.19863101230256569</v>
      </c>
      <c r="Y327">
        <v>24.5</v>
      </c>
      <c r="Z327">
        <v>87.5</v>
      </c>
      <c r="AA327">
        <v>102</v>
      </c>
      <c r="AB327">
        <v>0.21299999999999999</v>
      </c>
      <c r="AC327">
        <v>76.8</v>
      </c>
      <c r="AD327">
        <v>0.814697</v>
      </c>
      <c r="AE327">
        <v>2731</v>
      </c>
    </row>
    <row r="328" spans="1:31" x14ac:dyDescent="0.3">
      <c r="A328" t="s">
        <v>13</v>
      </c>
      <c r="B328">
        <v>11</v>
      </c>
      <c r="C328">
        <v>2021</v>
      </c>
      <c r="D328">
        <v>715505</v>
      </c>
      <c r="E328">
        <v>242870311.89410049</v>
      </c>
      <c r="F328">
        <v>339439.01425440836</v>
      </c>
      <c r="G328">
        <v>328120.46970344643</v>
      </c>
      <c r="H328">
        <v>350</v>
      </c>
      <c r="I328">
        <v>0.21</v>
      </c>
      <c r="J328">
        <v>17.468693846346675</v>
      </c>
      <c r="K328">
        <v>8.2427487859231701E-4</v>
      </c>
      <c r="L328">
        <v>0.15025753919572818</v>
      </c>
      <c r="M328">
        <v>18.852499999999999</v>
      </c>
      <c r="N328">
        <v>74.5</v>
      </c>
      <c r="O328">
        <v>367</v>
      </c>
      <c r="P328">
        <v>0.33299999999999996</v>
      </c>
      <c r="Q328">
        <v>78.8</v>
      </c>
      <c r="R328">
        <v>0.57777500000000004</v>
      </c>
      <c r="S328">
        <v>49</v>
      </c>
      <c r="T328">
        <v>350</v>
      </c>
      <c r="U328">
        <v>0.26</v>
      </c>
      <c r="V328">
        <v>19.459940604566469</v>
      </c>
      <c r="W328">
        <v>1.6660939437693058E-3</v>
      </c>
      <c r="X328">
        <v>0.14951876500233763</v>
      </c>
      <c r="Y328">
        <v>22.3</v>
      </c>
      <c r="Z328">
        <v>74.099999999999994</v>
      </c>
      <c r="AA328">
        <v>379</v>
      </c>
      <c r="AB328">
        <v>0.33299999999999996</v>
      </c>
      <c r="AC328">
        <v>78.400000000000006</v>
      </c>
      <c r="AD328">
        <v>0.58110200000000001</v>
      </c>
      <c r="AE328">
        <v>63</v>
      </c>
    </row>
    <row r="329" spans="1:31" x14ac:dyDescent="0.3">
      <c r="A329" t="s">
        <v>14</v>
      </c>
      <c r="B329">
        <v>12</v>
      </c>
      <c r="C329">
        <v>2021</v>
      </c>
      <c r="D329">
        <v>1104512</v>
      </c>
      <c r="E329">
        <v>399686710.53775263</v>
      </c>
      <c r="F329">
        <v>361867.24140412477</v>
      </c>
      <c r="G329">
        <v>344906.64879476262</v>
      </c>
      <c r="H329">
        <v>521</v>
      </c>
      <c r="I329">
        <v>0.28999999999999998</v>
      </c>
      <c r="J329">
        <v>14.236058734259455</v>
      </c>
      <c r="K329">
        <v>1.2795641500911682E-3</v>
      </c>
      <c r="L329">
        <v>0.24362473547452088</v>
      </c>
      <c r="M329">
        <v>20.4268</v>
      </c>
      <c r="N329">
        <v>76.3</v>
      </c>
      <c r="O329">
        <v>268</v>
      </c>
      <c r="P329">
        <v>0.28600000000000003</v>
      </c>
      <c r="Q329">
        <v>76.5</v>
      </c>
      <c r="R329">
        <v>0.6802410000000001</v>
      </c>
      <c r="S329">
        <v>136</v>
      </c>
      <c r="T329">
        <v>517</v>
      </c>
      <c r="U329">
        <v>0.32</v>
      </c>
      <c r="V329">
        <v>13.552331604420157</v>
      </c>
      <c r="W329">
        <v>1.0530488088451922E-3</v>
      </c>
      <c r="X329">
        <v>0.23895429639639423</v>
      </c>
      <c r="Y329">
        <v>21</v>
      </c>
      <c r="Z329">
        <v>82.3</v>
      </c>
      <c r="AA329">
        <v>270</v>
      </c>
      <c r="AB329">
        <v>0.28499999999999998</v>
      </c>
      <c r="AC329">
        <v>76.2</v>
      </c>
      <c r="AD329">
        <v>0.672705</v>
      </c>
      <c r="AE329">
        <v>136</v>
      </c>
    </row>
    <row r="330" spans="1:31" x14ac:dyDescent="0.3">
      <c r="A330" t="s">
        <v>15</v>
      </c>
      <c r="B330">
        <v>13</v>
      </c>
      <c r="C330">
        <v>2021</v>
      </c>
      <c r="D330">
        <v>893606</v>
      </c>
      <c r="E330">
        <v>310902676.18721688</v>
      </c>
      <c r="F330">
        <v>347919.19054618804</v>
      </c>
      <c r="G330">
        <v>325196.32204946905</v>
      </c>
      <c r="H330">
        <v>480</v>
      </c>
      <c r="I330">
        <v>0.47</v>
      </c>
      <c r="J330">
        <v>16.89836598424181</v>
      </c>
      <c r="K330">
        <v>2.5048296875410719E-3</v>
      </c>
      <c r="L330">
        <v>0.21957651268626122</v>
      </c>
      <c r="M330">
        <v>14.436599999999999</v>
      </c>
      <c r="N330">
        <v>79.8</v>
      </c>
      <c r="O330">
        <v>244</v>
      </c>
      <c r="P330">
        <v>0.27399999999999997</v>
      </c>
      <c r="Q330">
        <v>96.8</v>
      </c>
      <c r="R330">
        <v>0.65109800000000007</v>
      </c>
      <c r="S330">
        <v>48</v>
      </c>
      <c r="T330">
        <v>477</v>
      </c>
      <c r="U330">
        <v>0.46</v>
      </c>
      <c r="V330">
        <v>17.799215500642244</v>
      </c>
      <c r="W330">
        <v>2.9965708667236417E-3</v>
      </c>
      <c r="X330">
        <v>0.1930970374783692</v>
      </c>
      <c r="Y330">
        <v>17.2</v>
      </c>
      <c r="Z330">
        <v>75.599999999999994</v>
      </c>
      <c r="AA330">
        <v>234</v>
      </c>
      <c r="AB330">
        <v>0.27500000000000002</v>
      </c>
      <c r="AC330">
        <v>96.6</v>
      </c>
      <c r="AD330">
        <v>0.65163300000000002</v>
      </c>
      <c r="AE330">
        <v>38</v>
      </c>
    </row>
    <row r="331" spans="1:31" x14ac:dyDescent="0.3">
      <c r="A331" t="s">
        <v>16</v>
      </c>
      <c r="B331">
        <v>14</v>
      </c>
      <c r="C331">
        <v>2021</v>
      </c>
      <c r="D331">
        <v>986089</v>
      </c>
      <c r="E331">
        <v>332791048.80511904</v>
      </c>
      <c r="F331">
        <v>337485.81396316056</v>
      </c>
      <c r="G331">
        <v>331337.42665624595</v>
      </c>
      <c r="H331">
        <v>502</v>
      </c>
      <c r="I331">
        <v>0.24</v>
      </c>
      <c r="J331">
        <v>18.495838730117317</v>
      </c>
      <c r="K331">
        <v>3.2524548732111108E-4</v>
      </c>
      <c r="L331">
        <v>0.1253276721257566</v>
      </c>
      <c r="M331">
        <v>18.584099999999999</v>
      </c>
      <c r="N331">
        <v>82.2</v>
      </c>
      <c r="O331">
        <v>283</v>
      </c>
      <c r="P331">
        <v>0.39799999999999996</v>
      </c>
      <c r="Q331">
        <v>75.099999999999994</v>
      </c>
      <c r="R331">
        <v>0.52621899999999999</v>
      </c>
      <c r="S331">
        <v>117</v>
      </c>
      <c r="T331">
        <v>499</v>
      </c>
      <c r="U331">
        <v>0.28999999999999998</v>
      </c>
      <c r="V331">
        <v>19.871996049526565</v>
      </c>
      <c r="W331">
        <v>5.1797691100603305E-4</v>
      </c>
      <c r="X331">
        <v>0.12835293230178729</v>
      </c>
      <c r="Y331">
        <v>18.100000000000001</v>
      </c>
      <c r="Z331">
        <v>72.900000000000006</v>
      </c>
      <c r="AA331">
        <v>279</v>
      </c>
      <c r="AB331">
        <v>0.39799999999999996</v>
      </c>
      <c r="AC331">
        <v>74</v>
      </c>
      <c r="AD331">
        <v>0.52464900000000003</v>
      </c>
      <c r="AE331">
        <v>95</v>
      </c>
    </row>
    <row r="332" spans="1:31" x14ac:dyDescent="0.3">
      <c r="A332" t="s">
        <v>17</v>
      </c>
      <c r="B332">
        <v>15</v>
      </c>
      <c r="C332">
        <v>2021</v>
      </c>
      <c r="D332">
        <v>1233938</v>
      </c>
      <c r="E332">
        <v>409324058.33490777</v>
      </c>
      <c r="F332">
        <v>331721.73831659922</v>
      </c>
      <c r="G332">
        <v>317717.40858583874</v>
      </c>
      <c r="H332">
        <v>645</v>
      </c>
      <c r="I332">
        <v>0.84</v>
      </c>
      <c r="J332">
        <v>15.684458903555571</v>
      </c>
      <c r="K332">
        <v>1.2462889199130766E-3</v>
      </c>
      <c r="L332">
        <v>0.20137941729873016</v>
      </c>
      <c r="M332">
        <v>22.1264</v>
      </c>
      <c r="N332">
        <v>75.3</v>
      </c>
      <c r="O332">
        <v>178</v>
      </c>
      <c r="P332">
        <v>0.23699999999999999</v>
      </c>
      <c r="Q332">
        <v>94</v>
      </c>
      <c r="R332">
        <v>0.60227399999999998</v>
      </c>
      <c r="S332">
        <v>105</v>
      </c>
      <c r="T332">
        <v>656</v>
      </c>
      <c r="U332">
        <v>1.07</v>
      </c>
      <c r="V332">
        <v>17.440062260698799</v>
      </c>
      <c r="W332">
        <v>8.0103637292322776E-4</v>
      </c>
      <c r="X332">
        <v>0.20535561593474316</v>
      </c>
      <c r="Y332">
        <v>24.8</v>
      </c>
      <c r="Z332">
        <v>64.2</v>
      </c>
      <c r="AA332">
        <v>182</v>
      </c>
      <c r="AB332">
        <v>0.23699999999999999</v>
      </c>
      <c r="AC332">
        <v>92.3</v>
      </c>
      <c r="AD332">
        <v>0.61164200000000002</v>
      </c>
      <c r="AE332">
        <v>109</v>
      </c>
    </row>
    <row r="333" spans="1:31" x14ac:dyDescent="0.3">
      <c r="A333" t="s">
        <v>18</v>
      </c>
      <c r="B333">
        <v>16</v>
      </c>
      <c r="C333">
        <v>2021</v>
      </c>
      <c r="D333">
        <v>1502152</v>
      </c>
      <c r="E333">
        <v>648703171.02901709</v>
      </c>
      <c r="F333">
        <v>431849.22100361157</v>
      </c>
      <c r="G333">
        <v>405289.57881796634</v>
      </c>
      <c r="H333">
        <v>794</v>
      </c>
      <c r="I333">
        <v>0.97</v>
      </c>
      <c r="J333">
        <v>21.018887161694227</v>
      </c>
      <c r="K333">
        <v>5.0132180818849266E-3</v>
      </c>
      <c r="L333">
        <v>0.41891932542519494</v>
      </c>
      <c r="M333">
        <v>26.735199999999999</v>
      </c>
      <c r="N333">
        <v>89.2</v>
      </c>
      <c r="O333">
        <v>232</v>
      </c>
      <c r="P333">
        <v>0.26700000000000002</v>
      </c>
      <c r="Q333">
        <v>83.6</v>
      </c>
      <c r="R333">
        <v>0.72725099999999998</v>
      </c>
      <c r="S333">
        <v>131</v>
      </c>
      <c r="T333">
        <v>792</v>
      </c>
      <c r="U333">
        <v>1.1000000000000001</v>
      </c>
      <c r="V333">
        <v>19.349600286295079</v>
      </c>
      <c r="W333">
        <v>5.1928506775554871E-3</v>
      </c>
      <c r="X333">
        <v>0.39867461263063309</v>
      </c>
      <c r="Y333">
        <v>36</v>
      </c>
      <c r="Z333">
        <v>91.1</v>
      </c>
      <c r="AA333">
        <v>231</v>
      </c>
      <c r="AB333">
        <v>0.26100000000000001</v>
      </c>
      <c r="AC333">
        <v>82.8</v>
      </c>
      <c r="AD333">
        <v>0.73428599999999999</v>
      </c>
      <c r="AE333">
        <v>116</v>
      </c>
    </row>
    <row r="334" spans="1:31" x14ac:dyDescent="0.3">
      <c r="A334" t="s">
        <v>19</v>
      </c>
      <c r="B334">
        <v>17</v>
      </c>
      <c r="C334">
        <v>2021</v>
      </c>
      <c r="D334">
        <v>1213650</v>
      </c>
      <c r="E334">
        <v>553405006.21334553</v>
      </c>
      <c r="F334">
        <v>455984.02028043137</v>
      </c>
      <c r="G334">
        <v>428985.91046487918</v>
      </c>
      <c r="H334">
        <v>660</v>
      </c>
      <c r="I334">
        <v>1.35</v>
      </c>
      <c r="J334">
        <v>16.137941410485311</v>
      </c>
      <c r="K334">
        <v>1.6763440836799039E-3</v>
      </c>
      <c r="L334">
        <v>0.2748450550345381</v>
      </c>
      <c r="M334">
        <v>24.117599999999999</v>
      </c>
      <c r="N334">
        <v>75.3</v>
      </c>
      <c r="O334">
        <v>253</v>
      </c>
      <c r="P334">
        <v>0.18899999999999997</v>
      </c>
      <c r="Q334">
        <v>98.1</v>
      </c>
      <c r="R334">
        <v>0.55180499999999999</v>
      </c>
      <c r="S334">
        <v>134</v>
      </c>
      <c r="T334">
        <v>650</v>
      </c>
      <c r="U334">
        <v>1.07</v>
      </c>
      <c r="V334">
        <v>15.151819579451359</v>
      </c>
      <c r="W334">
        <v>1.3228163864948065E-3</v>
      </c>
      <c r="X334">
        <v>0.28368970128110965</v>
      </c>
      <c r="Y334">
        <v>23.6</v>
      </c>
      <c r="Z334">
        <v>73.900000000000006</v>
      </c>
      <c r="AA334">
        <v>252</v>
      </c>
      <c r="AB334">
        <v>0.188</v>
      </c>
      <c r="AC334">
        <v>93</v>
      </c>
      <c r="AD334">
        <v>0.54437199999999997</v>
      </c>
      <c r="AE334">
        <v>125</v>
      </c>
    </row>
    <row r="335" spans="1:31" x14ac:dyDescent="0.3">
      <c r="A335" t="s">
        <v>20</v>
      </c>
      <c r="B335">
        <v>18</v>
      </c>
      <c r="C335">
        <v>2021</v>
      </c>
      <c r="D335">
        <v>12997272</v>
      </c>
      <c r="E335">
        <v>17524100457.475391</v>
      </c>
      <c r="F335">
        <v>1348290.6611076072</v>
      </c>
      <c r="G335">
        <v>1224900.7003267074</v>
      </c>
      <c r="H335">
        <v>7351</v>
      </c>
      <c r="I335">
        <v>1.88</v>
      </c>
      <c r="J335">
        <v>19.894202176861217</v>
      </c>
      <c r="K335">
        <v>0</v>
      </c>
      <c r="L335">
        <v>0.15702161230794018</v>
      </c>
      <c r="M335">
        <v>32.076599999999999</v>
      </c>
      <c r="N335">
        <v>94.4</v>
      </c>
      <c r="O335">
        <v>601</v>
      </c>
      <c r="P335">
        <v>0</v>
      </c>
      <c r="Q335">
        <v>61.7</v>
      </c>
      <c r="R335">
        <v>1</v>
      </c>
      <c r="S335">
        <v>5163</v>
      </c>
      <c r="T335">
        <v>7322</v>
      </c>
      <c r="U335">
        <v>2.15</v>
      </c>
      <c r="V335">
        <v>18.949942809775195</v>
      </c>
      <c r="W335">
        <v>0</v>
      </c>
      <c r="X335">
        <v>0.13382749608543357</v>
      </c>
      <c r="Y335">
        <v>32.6</v>
      </c>
      <c r="Z335">
        <v>88.8</v>
      </c>
      <c r="AA335">
        <v>571</v>
      </c>
      <c r="AB335">
        <v>0</v>
      </c>
      <c r="AC335">
        <v>69.8</v>
      </c>
      <c r="AD335">
        <v>1</v>
      </c>
      <c r="AE335">
        <v>5274</v>
      </c>
    </row>
    <row r="336" spans="1:31" x14ac:dyDescent="0.3">
      <c r="A336" t="s">
        <v>21</v>
      </c>
      <c r="B336">
        <v>19</v>
      </c>
      <c r="C336">
        <v>2021</v>
      </c>
      <c r="D336">
        <v>536924</v>
      </c>
      <c r="E336">
        <v>261270983.86665469</v>
      </c>
      <c r="F336">
        <v>486607.01303472125</v>
      </c>
      <c r="G336">
        <v>466660.95771322324</v>
      </c>
      <c r="H336">
        <v>295</v>
      </c>
      <c r="I336">
        <v>0.28000000000000003</v>
      </c>
      <c r="J336">
        <v>17.597558251016949</v>
      </c>
      <c r="K336">
        <v>0.30763098670021854</v>
      </c>
      <c r="L336">
        <v>0.15233354876212105</v>
      </c>
      <c r="M336">
        <v>12.2905</v>
      </c>
      <c r="N336">
        <v>80.3</v>
      </c>
      <c r="O336">
        <v>176</v>
      </c>
      <c r="P336">
        <v>0.20600000000000002</v>
      </c>
      <c r="Q336">
        <v>86.3</v>
      </c>
      <c r="R336">
        <v>0.75662600000000002</v>
      </c>
      <c r="S336">
        <v>33</v>
      </c>
      <c r="T336">
        <v>299</v>
      </c>
      <c r="U336">
        <v>0.33</v>
      </c>
      <c r="V336">
        <v>17.227201617330167</v>
      </c>
      <c r="W336">
        <v>0.16638301557605809</v>
      </c>
      <c r="X336">
        <v>0.15862583655504436</v>
      </c>
      <c r="Y336">
        <v>11.2</v>
      </c>
      <c r="Z336">
        <v>77.599999999999994</v>
      </c>
      <c r="AA336">
        <v>177</v>
      </c>
      <c r="AB336">
        <v>0.20800000000000002</v>
      </c>
      <c r="AC336">
        <v>88.1</v>
      </c>
      <c r="AD336">
        <v>0.76365899999999998</v>
      </c>
      <c r="AE336">
        <v>52</v>
      </c>
    </row>
    <row r="337" spans="1:31" x14ac:dyDescent="0.3">
      <c r="A337" t="s">
        <v>22</v>
      </c>
      <c r="B337">
        <v>20</v>
      </c>
      <c r="C337">
        <v>2021</v>
      </c>
      <c r="D337">
        <v>742395</v>
      </c>
      <c r="E337">
        <v>531246932.61883891</v>
      </c>
      <c r="F337">
        <v>715585.2782128636</v>
      </c>
      <c r="G337">
        <v>686434.3710477429</v>
      </c>
      <c r="H337">
        <v>409</v>
      </c>
      <c r="I337">
        <v>0.25</v>
      </c>
      <c r="J337">
        <v>14.896467848212335</v>
      </c>
      <c r="K337">
        <v>0.47238969046186136</v>
      </c>
      <c r="L337">
        <v>9.6029195129175196E-2</v>
      </c>
      <c r="M337">
        <v>16.949200000000001</v>
      </c>
      <c r="N337">
        <v>81.099999999999994</v>
      </c>
      <c r="O337">
        <v>161</v>
      </c>
      <c r="P337">
        <v>0.22500000000000001</v>
      </c>
      <c r="Q337">
        <v>99.3</v>
      </c>
      <c r="R337">
        <v>0.87150899999999998</v>
      </c>
      <c r="S337">
        <v>42</v>
      </c>
      <c r="T337">
        <v>415</v>
      </c>
      <c r="U337">
        <v>0.34</v>
      </c>
      <c r="V337">
        <v>22.84959517626012</v>
      </c>
      <c r="W337">
        <v>0.32784844816622999</v>
      </c>
      <c r="X337">
        <v>0.11175295443590456</v>
      </c>
      <c r="Y337">
        <v>13.5</v>
      </c>
      <c r="Z337">
        <v>79.7</v>
      </c>
      <c r="AA337">
        <v>170</v>
      </c>
      <c r="AB337">
        <v>0.22500000000000001</v>
      </c>
      <c r="AC337">
        <v>104.5</v>
      </c>
      <c r="AD337">
        <v>0.87052499999999999</v>
      </c>
      <c r="AE337">
        <v>44</v>
      </c>
    </row>
    <row r="338" spans="1:31" x14ac:dyDescent="0.3">
      <c r="A338" t="s">
        <v>23</v>
      </c>
      <c r="B338">
        <v>21</v>
      </c>
      <c r="C338">
        <v>2021</v>
      </c>
      <c r="D338">
        <v>1026656</v>
      </c>
      <c r="E338">
        <v>711316867.43858433</v>
      </c>
      <c r="F338">
        <v>692848.30307189981</v>
      </c>
      <c r="G338">
        <v>644511.32874623686</v>
      </c>
      <c r="H338">
        <v>552</v>
      </c>
      <c r="I338">
        <v>0.18</v>
      </c>
      <c r="J338">
        <v>17.11569858053787</v>
      </c>
      <c r="K338">
        <v>0.35248755195741094</v>
      </c>
      <c r="L338">
        <v>0.16408904542891453</v>
      </c>
      <c r="M338">
        <v>9.9009999999999998</v>
      </c>
      <c r="N338">
        <v>77.900000000000006</v>
      </c>
      <c r="O338">
        <v>154</v>
      </c>
      <c r="P338">
        <v>0.22500000000000001</v>
      </c>
      <c r="Q338">
        <v>90.6</v>
      </c>
      <c r="R338">
        <v>0.62236999999999998</v>
      </c>
      <c r="S338">
        <v>55</v>
      </c>
      <c r="T338">
        <v>545</v>
      </c>
      <c r="U338">
        <v>0.2</v>
      </c>
      <c r="V338">
        <v>25.295032865663281</v>
      </c>
      <c r="W338">
        <v>0.25342852988939879</v>
      </c>
      <c r="X338">
        <v>0.18072976303472199</v>
      </c>
      <c r="Y338">
        <v>11.7</v>
      </c>
      <c r="Z338">
        <v>78.400000000000006</v>
      </c>
      <c r="AA338">
        <v>153</v>
      </c>
      <c r="AB338">
        <v>0.22699999999999998</v>
      </c>
      <c r="AC338">
        <v>87.5</v>
      </c>
      <c r="AD338">
        <v>0.618479</v>
      </c>
      <c r="AE338">
        <v>75</v>
      </c>
    </row>
    <row r="339" spans="1:31" x14ac:dyDescent="0.3">
      <c r="A339" t="s">
        <v>24</v>
      </c>
      <c r="B339">
        <v>22</v>
      </c>
      <c r="C339">
        <v>2021</v>
      </c>
      <c r="D339">
        <v>1144246</v>
      </c>
      <c r="E339">
        <v>527333895.97944361</v>
      </c>
      <c r="F339">
        <v>460857.10238833574</v>
      </c>
      <c r="G339">
        <v>443223.77662695822</v>
      </c>
      <c r="H339">
        <v>556</v>
      </c>
      <c r="I339">
        <v>0.09</v>
      </c>
      <c r="J339">
        <v>20.495412646000759</v>
      </c>
      <c r="K339">
        <v>3.4525902032132958E-4</v>
      </c>
      <c r="L339">
        <v>0.53709699891997553</v>
      </c>
      <c r="M339">
        <v>15.579700000000003</v>
      </c>
      <c r="N339">
        <v>79.599999999999994</v>
      </c>
      <c r="O339">
        <v>160</v>
      </c>
      <c r="P339">
        <v>0.27500000000000002</v>
      </c>
      <c r="Q339">
        <v>77.099999999999994</v>
      </c>
      <c r="R339">
        <v>0.58712799999999998</v>
      </c>
      <c r="S339">
        <v>88</v>
      </c>
      <c r="T339">
        <v>570</v>
      </c>
      <c r="U339">
        <v>0.13</v>
      </c>
      <c r="V339">
        <v>33.300412803787601</v>
      </c>
      <c r="W339">
        <v>3.291280851176854E-4</v>
      </c>
      <c r="X339">
        <v>0.34289807180823523</v>
      </c>
      <c r="Y339">
        <v>19.399999999999999</v>
      </c>
      <c r="Z339">
        <v>71.599999999999994</v>
      </c>
      <c r="AA339">
        <v>162</v>
      </c>
      <c r="AB339">
        <v>0.27600000000000002</v>
      </c>
      <c r="AC339">
        <v>77.2</v>
      </c>
      <c r="AD339">
        <v>0.58947300000000002</v>
      </c>
      <c r="AE339">
        <v>81</v>
      </c>
    </row>
    <row r="340" spans="1:31" x14ac:dyDescent="0.3">
      <c r="A340" t="s">
        <v>25</v>
      </c>
      <c r="B340">
        <v>23</v>
      </c>
      <c r="C340">
        <v>2021</v>
      </c>
      <c r="D340">
        <v>1026313</v>
      </c>
      <c r="E340">
        <v>489148525.9445464</v>
      </c>
      <c r="F340">
        <v>476607.55144341581</v>
      </c>
      <c r="G340">
        <v>441440.97684079228</v>
      </c>
      <c r="H340">
        <v>541</v>
      </c>
      <c r="I340">
        <v>0.28999999999999998</v>
      </c>
      <c r="J340">
        <v>15.155487861788568</v>
      </c>
      <c r="K340">
        <v>2.5619458626493185E-2</v>
      </c>
      <c r="L340">
        <v>0.16284270948346194</v>
      </c>
      <c r="M340">
        <v>13.553100000000001</v>
      </c>
      <c r="N340">
        <v>86.7</v>
      </c>
      <c r="O340">
        <v>202</v>
      </c>
      <c r="P340">
        <v>0.23199999999999998</v>
      </c>
      <c r="Q340">
        <v>77.5</v>
      </c>
      <c r="R340">
        <v>0.86620199999999992</v>
      </c>
      <c r="S340">
        <v>36</v>
      </c>
      <c r="T340">
        <v>531</v>
      </c>
      <c r="U340">
        <v>0.35</v>
      </c>
      <c r="V340">
        <v>20.140957803154205</v>
      </c>
      <c r="W340">
        <v>2.0072118865154386E-2</v>
      </c>
      <c r="X340">
        <v>0.18532424375585499</v>
      </c>
      <c r="Y340">
        <v>14.3</v>
      </c>
      <c r="Z340">
        <v>80.599999999999994</v>
      </c>
      <c r="AA340">
        <v>201</v>
      </c>
      <c r="AB340">
        <v>0.23100000000000001</v>
      </c>
      <c r="AC340">
        <v>77.5</v>
      </c>
      <c r="AD340">
        <v>0.86933899999999997</v>
      </c>
      <c r="AE340">
        <v>57</v>
      </c>
    </row>
    <row r="341" spans="1:31" x14ac:dyDescent="0.3">
      <c r="A341" t="s">
        <v>26</v>
      </c>
      <c r="B341">
        <v>24</v>
      </c>
      <c r="C341">
        <v>2021</v>
      </c>
      <c r="D341">
        <v>1991648</v>
      </c>
      <c r="E341">
        <v>1112354308.3496969</v>
      </c>
      <c r="F341">
        <v>558509.48980427103</v>
      </c>
      <c r="G341">
        <v>529710.88413548085</v>
      </c>
      <c r="H341">
        <v>998</v>
      </c>
      <c r="I341">
        <v>0.63</v>
      </c>
      <c r="J341">
        <v>29.164160277312572</v>
      </c>
      <c r="K341">
        <v>6.3095485162366436E-3</v>
      </c>
      <c r="L341">
        <v>0.31013275609784619</v>
      </c>
      <c r="M341">
        <v>16.363600000000002</v>
      </c>
      <c r="N341">
        <v>80.2</v>
      </c>
      <c r="O341">
        <v>35</v>
      </c>
      <c r="P341">
        <v>0.32899999999999996</v>
      </c>
      <c r="Q341">
        <v>58.4</v>
      </c>
      <c r="R341">
        <v>0.78953899999999999</v>
      </c>
      <c r="S341">
        <v>84</v>
      </c>
      <c r="T341">
        <v>981</v>
      </c>
      <c r="U341">
        <v>0.67</v>
      </c>
      <c r="V341">
        <v>32.721873475395988</v>
      </c>
      <c r="W341">
        <v>6.6190375627292455E-3</v>
      </c>
      <c r="X341">
        <v>0.27307698743900866</v>
      </c>
      <c r="Y341">
        <v>16</v>
      </c>
      <c r="Z341">
        <v>80.8</v>
      </c>
      <c r="AA341">
        <v>33</v>
      </c>
      <c r="AB341">
        <v>0.33200000000000002</v>
      </c>
      <c r="AC341">
        <v>57</v>
      </c>
      <c r="AD341">
        <v>0.78687399999999996</v>
      </c>
      <c r="AE341">
        <v>84</v>
      </c>
    </row>
    <row r="342" spans="1:31" x14ac:dyDescent="0.3">
      <c r="A342" t="s">
        <v>27</v>
      </c>
      <c r="B342">
        <v>25</v>
      </c>
      <c r="C342">
        <v>2021</v>
      </c>
      <c r="D342">
        <v>671913</v>
      </c>
      <c r="E342">
        <v>557436365.818331</v>
      </c>
      <c r="F342">
        <v>829625.80842807179</v>
      </c>
      <c r="G342">
        <v>763782.93107970769</v>
      </c>
      <c r="H342">
        <v>413</v>
      </c>
      <c r="I342">
        <v>0.31</v>
      </c>
      <c r="J342">
        <v>24.122387729458598</v>
      </c>
      <c r="K342">
        <v>0.11740720234744341</v>
      </c>
      <c r="L342">
        <v>0.32949841950797748</v>
      </c>
      <c r="M342">
        <v>18.5185</v>
      </c>
      <c r="N342">
        <v>88.8</v>
      </c>
      <c r="O342">
        <v>92</v>
      </c>
      <c r="P342">
        <v>6.9000000000000006E-2</v>
      </c>
      <c r="Q342">
        <v>109.3</v>
      </c>
      <c r="R342">
        <v>0.94398700000000002</v>
      </c>
      <c r="S342">
        <v>34</v>
      </c>
      <c r="T342">
        <v>411</v>
      </c>
      <c r="U342">
        <v>0.36</v>
      </c>
      <c r="V342">
        <v>25.601158544535217</v>
      </c>
      <c r="W342">
        <v>8.6123654124212648E-2</v>
      </c>
      <c r="X342">
        <v>0.32580464151007577</v>
      </c>
      <c r="Y342">
        <v>19.899999999999999</v>
      </c>
      <c r="Z342">
        <v>84.9</v>
      </c>
      <c r="AA342">
        <v>90</v>
      </c>
      <c r="AB342">
        <v>6.9000000000000006E-2</v>
      </c>
      <c r="AC342">
        <v>111.9</v>
      </c>
      <c r="AD342">
        <v>0.94864700000000002</v>
      </c>
      <c r="AE342">
        <v>23</v>
      </c>
    </row>
    <row r="343" spans="1:31" x14ac:dyDescent="0.3">
      <c r="A343" t="s">
        <v>28</v>
      </c>
      <c r="B343">
        <v>26</v>
      </c>
      <c r="C343">
        <v>2021</v>
      </c>
      <c r="D343">
        <v>584937</v>
      </c>
      <c r="E343">
        <v>270202391.57328725</v>
      </c>
      <c r="F343">
        <v>461934.17679730849</v>
      </c>
      <c r="G343">
        <v>438984.24249767174</v>
      </c>
      <c r="H343">
        <v>299</v>
      </c>
      <c r="I343">
        <v>0.52</v>
      </c>
      <c r="J343">
        <v>13.748463397058201</v>
      </c>
      <c r="K343">
        <v>3.0634721541415904E-3</v>
      </c>
      <c r="L343">
        <v>0.40795939990545743</v>
      </c>
      <c r="M343">
        <v>22</v>
      </c>
      <c r="N343">
        <v>73</v>
      </c>
      <c r="O343">
        <v>141</v>
      </c>
      <c r="P343">
        <v>0.27</v>
      </c>
      <c r="Q343">
        <v>80.8</v>
      </c>
      <c r="R343">
        <v>0.72542799999999996</v>
      </c>
      <c r="S343">
        <v>39</v>
      </c>
      <c r="T343">
        <v>288</v>
      </c>
      <c r="U343">
        <v>0.54</v>
      </c>
      <c r="V343">
        <v>17.890951137565864</v>
      </c>
      <c r="W343">
        <v>2.3607364637726882E-3</v>
      </c>
      <c r="X343">
        <v>0.36943668329132079</v>
      </c>
      <c r="Y343">
        <v>24</v>
      </c>
      <c r="Z343">
        <v>69.900000000000006</v>
      </c>
      <c r="AA343">
        <v>143</v>
      </c>
      <c r="AB343">
        <v>0.27300000000000002</v>
      </c>
      <c r="AC343">
        <v>81.900000000000006</v>
      </c>
      <c r="AD343">
        <v>0.72605900000000001</v>
      </c>
      <c r="AE343">
        <v>46</v>
      </c>
    </row>
    <row r="344" spans="1:31" x14ac:dyDescent="0.3">
      <c r="A344" t="s">
        <v>29</v>
      </c>
      <c r="B344">
        <v>27</v>
      </c>
      <c r="C344">
        <v>2021</v>
      </c>
      <c r="D344">
        <v>600993</v>
      </c>
      <c r="E344">
        <v>166988769.88018644</v>
      </c>
      <c r="F344">
        <v>277854.76682787726</v>
      </c>
      <c r="G344">
        <v>270015.61962340382</v>
      </c>
      <c r="H344">
        <v>315</v>
      </c>
      <c r="I344">
        <v>0.08</v>
      </c>
      <c r="J344">
        <v>21.646133687597921</v>
      </c>
      <c r="K344">
        <v>5.0090581270575705E-3</v>
      </c>
      <c r="L344">
        <v>0.1584258542509778</v>
      </c>
      <c r="M344">
        <v>15.0754</v>
      </c>
      <c r="N344">
        <v>81.099999999999994</v>
      </c>
      <c r="O344">
        <v>179</v>
      </c>
      <c r="P344">
        <v>0.29100000000000004</v>
      </c>
      <c r="Q344">
        <v>91.5</v>
      </c>
      <c r="R344">
        <v>0.71675100000000003</v>
      </c>
      <c r="S344">
        <v>28</v>
      </c>
      <c r="T344">
        <v>302</v>
      </c>
      <c r="U344">
        <v>0.09</v>
      </c>
      <c r="V344">
        <v>19.041810259584931</v>
      </c>
      <c r="W344">
        <v>4.5007578365832942E-3</v>
      </c>
      <c r="X344">
        <v>0.15429312070610643</v>
      </c>
      <c r="Y344">
        <v>15.6</v>
      </c>
      <c r="Z344">
        <v>75.400000000000006</v>
      </c>
      <c r="AA344">
        <v>184</v>
      </c>
      <c r="AB344">
        <v>0.29299999999999998</v>
      </c>
      <c r="AC344">
        <v>96.8</v>
      </c>
      <c r="AD344">
        <v>0.71827600000000003</v>
      </c>
      <c r="AE344">
        <v>44</v>
      </c>
    </row>
    <row r="345" spans="1:31" x14ac:dyDescent="0.3">
      <c r="A345" t="s">
        <v>30</v>
      </c>
      <c r="B345">
        <v>28</v>
      </c>
      <c r="C345">
        <v>2021</v>
      </c>
      <c r="D345">
        <v>5598215</v>
      </c>
      <c r="E345">
        <v>5154113824.5947161</v>
      </c>
      <c r="F345">
        <v>920670.93253737409</v>
      </c>
      <c r="G345">
        <v>761884.08665755275</v>
      </c>
      <c r="H345">
        <v>3106</v>
      </c>
      <c r="I345">
        <v>1.58</v>
      </c>
      <c r="J345">
        <v>9.4986947231567065</v>
      </c>
      <c r="K345">
        <v>1.880583091102804E-3</v>
      </c>
      <c r="L345">
        <v>0.10593976113054501</v>
      </c>
      <c r="M345">
        <v>34.744599999999998</v>
      </c>
      <c r="N345">
        <v>88.6</v>
      </c>
      <c r="O345">
        <v>587</v>
      </c>
      <c r="P345">
        <v>0</v>
      </c>
      <c r="Q345">
        <v>81.2</v>
      </c>
      <c r="R345">
        <v>0.9877760000000001</v>
      </c>
      <c r="S345">
        <v>1741</v>
      </c>
      <c r="T345">
        <v>3097</v>
      </c>
      <c r="U345">
        <v>2.59</v>
      </c>
      <c r="V345">
        <v>14.355088419755299</v>
      </c>
      <c r="W345">
        <v>2.5388247853272215E-3</v>
      </c>
      <c r="X345">
        <v>0.13686460082014804</v>
      </c>
      <c r="Y345">
        <v>35.299999999999997</v>
      </c>
      <c r="Z345">
        <v>87.4</v>
      </c>
      <c r="AA345">
        <v>577</v>
      </c>
      <c r="AB345">
        <v>0</v>
      </c>
      <c r="AC345">
        <v>79.7</v>
      </c>
      <c r="AD345">
        <v>0.98768199999999995</v>
      </c>
      <c r="AE345">
        <v>4625</v>
      </c>
    </row>
    <row r="346" spans="1:31" x14ac:dyDescent="0.3">
      <c r="A346" t="s">
        <v>31</v>
      </c>
      <c r="B346">
        <v>29</v>
      </c>
      <c r="C346">
        <v>2021</v>
      </c>
      <c r="D346">
        <v>494351</v>
      </c>
      <c r="E346">
        <v>121131856.01210563</v>
      </c>
      <c r="F346">
        <v>245032.08451506242</v>
      </c>
      <c r="G346">
        <v>237250.63742323458</v>
      </c>
      <c r="H346">
        <v>202</v>
      </c>
      <c r="I346">
        <v>0.18</v>
      </c>
      <c r="J346">
        <v>21.006797124937354</v>
      </c>
      <c r="K346">
        <v>1.2188524990240307E-2</v>
      </c>
      <c r="L346">
        <v>0.1208786619404771</v>
      </c>
      <c r="M346">
        <v>21.333300000000001</v>
      </c>
      <c r="N346">
        <v>88.2</v>
      </c>
      <c r="O346">
        <v>299</v>
      </c>
      <c r="P346">
        <v>0.505</v>
      </c>
      <c r="Q346">
        <v>63.5</v>
      </c>
      <c r="R346">
        <v>0.93058099999999999</v>
      </c>
      <c r="S346">
        <v>19</v>
      </c>
      <c r="T346">
        <v>202</v>
      </c>
      <c r="U346">
        <v>0.15</v>
      </c>
      <c r="V346">
        <v>28.293681142789168</v>
      </c>
      <c r="W346">
        <v>1.0135694169481688E-2</v>
      </c>
      <c r="X346">
        <v>0.130414507626819</v>
      </c>
      <c r="Y346">
        <v>21.3</v>
      </c>
      <c r="Z346">
        <v>79.5</v>
      </c>
      <c r="AA346">
        <v>307</v>
      </c>
      <c r="AB346">
        <v>0.504</v>
      </c>
      <c r="AC346">
        <v>64.099999999999994</v>
      </c>
      <c r="AD346">
        <v>0.93012100000000009</v>
      </c>
      <c r="AE346">
        <v>3</v>
      </c>
    </row>
    <row r="347" spans="1:31" x14ac:dyDescent="0.3">
      <c r="A347" t="s">
        <v>32</v>
      </c>
      <c r="B347">
        <v>30</v>
      </c>
      <c r="C347">
        <v>2021</v>
      </c>
      <c r="D347">
        <v>267661</v>
      </c>
      <c r="E347">
        <v>68011491.615042076</v>
      </c>
      <c r="F347">
        <v>254095.63445941723</v>
      </c>
      <c r="G347">
        <v>252642.72380301639</v>
      </c>
      <c r="H347">
        <v>135</v>
      </c>
      <c r="I347">
        <v>0.13</v>
      </c>
      <c r="J347">
        <v>17.840180465923659</v>
      </c>
      <c r="K347">
        <v>4.0783080243448457E-3</v>
      </c>
      <c r="L347">
        <v>1.129228579395661E-2</v>
      </c>
      <c r="M347">
        <v>12.5</v>
      </c>
      <c r="N347">
        <v>92.8</v>
      </c>
      <c r="O347">
        <v>320</v>
      </c>
      <c r="P347">
        <v>0.53200000000000003</v>
      </c>
      <c r="Q347">
        <v>79.8</v>
      </c>
      <c r="R347">
        <v>0.73736699999999999</v>
      </c>
      <c r="S347">
        <v>7</v>
      </c>
      <c r="T347">
        <v>135</v>
      </c>
      <c r="U347">
        <v>0.16</v>
      </c>
      <c r="V347">
        <v>40.700608023959354</v>
      </c>
      <c r="W347">
        <v>7.9218129857541921E-3</v>
      </c>
      <c r="X347">
        <v>8.4067292427553002E-3</v>
      </c>
      <c r="Y347">
        <v>13.3</v>
      </c>
      <c r="Z347">
        <v>85.6</v>
      </c>
      <c r="AA347">
        <v>329</v>
      </c>
      <c r="AB347">
        <v>0.53500000000000003</v>
      </c>
      <c r="AC347">
        <v>77.7</v>
      </c>
      <c r="AD347">
        <v>0.73562299999999992</v>
      </c>
      <c r="AE347">
        <v>10</v>
      </c>
    </row>
    <row r="348" spans="1:31" x14ac:dyDescent="0.3">
      <c r="A348" t="s">
        <v>33</v>
      </c>
      <c r="B348">
        <v>31</v>
      </c>
      <c r="C348">
        <v>2021</v>
      </c>
      <c r="D348">
        <v>5823840</v>
      </c>
      <c r="E348">
        <v>2512658980.094327</v>
      </c>
      <c r="F348">
        <v>431443.6832217793</v>
      </c>
      <c r="G348">
        <v>400395.6171285992</v>
      </c>
      <c r="H348">
        <v>2820</v>
      </c>
      <c r="I348">
        <v>0.32</v>
      </c>
      <c r="J348">
        <v>17.452615067935078</v>
      </c>
      <c r="K348">
        <v>4.1008277127601274E-3</v>
      </c>
      <c r="L348">
        <v>9.6821766876926008E-2</v>
      </c>
      <c r="M348">
        <v>10.978999999999999</v>
      </c>
      <c r="N348">
        <v>88.7</v>
      </c>
      <c r="O348">
        <v>179</v>
      </c>
      <c r="P348">
        <v>0.43</v>
      </c>
      <c r="Q348">
        <v>72.900000000000006</v>
      </c>
      <c r="R348">
        <v>0.849966</v>
      </c>
      <c r="S348">
        <v>483</v>
      </c>
      <c r="T348">
        <v>2821</v>
      </c>
      <c r="U348">
        <v>0.28999999999999998</v>
      </c>
      <c r="V348">
        <v>19.429040642266752</v>
      </c>
      <c r="W348">
        <v>4.442074703429554E-3</v>
      </c>
      <c r="X348">
        <v>9.6582782159828809E-2</v>
      </c>
      <c r="Y348">
        <v>12.8</v>
      </c>
      <c r="Z348">
        <v>78.599999999999994</v>
      </c>
      <c r="AA348">
        <v>185</v>
      </c>
      <c r="AB348">
        <v>0.434</v>
      </c>
      <c r="AC348">
        <v>71.3</v>
      </c>
      <c r="AD348">
        <v>0.85488500000000001</v>
      </c>
      <c r="AE348">
        <v>462</v>
      </c>
    </row>
    <row r="349" spans="1:31" x14ac:dyDescent="0.3">
      <c r="A349" t="s">
        <v>34</v>
      </c>
      <c r="B349">
        <v>32</v>
      </c>
      <c r="C349">
        <v>2021</v>
      </c>
      <c r="D349">
        <v>963399</v>
      </c>
      <c r="E349">
        <v>425083495.94842589</v>
      </c>
      <c r="F349">
        <v>441233.06745016953</v>
      </c>
      <c r="G349">
        <v>449156.31913955358</v>
      </c>
      <c r="H349">
        <v>505</v>
      </c>
      <c r="I349">
        <v>0.12</v>
      </c>
      <c r="J349">
        <v>17.577059053087936</v>
      </c>
      <c r="K349">
        <v>0.48677278390611389</v>
      </c>
      <c r="L349">
        <v>3.5487608640957714E-2</v>
      </c>
      <c r="M349">
        <v>16.025600000000001</v>
      </c>
      <c r="N349">
        <v>87</v>
      </c>
      <c r="O349">
        <v>287</v>
      </c>
      <c r="P349">
        <v>0.35700000000000004</v>
      </c>
      <c r="Q349">
        <v>85.4</v>
      </c>
      <c r="R349">
        <v>0.58631199999999994</v>
      </c>
      <c r="S349">
        <v>72</v>
      </c>
      <c r="T349">
        <v>503</v>
      </c>
      <c r="U349">
        <v>0.13</v>
      </c>
      <c r="V349">
        <v>21.831642234200448</v>
      </c>
      <c r="W349">
        <v>0.37855916810604429</v>
      </c>
      <c r="X349">
        <v>4.8988057142011376E-2</v>
      </c>
      <c r="Y349">
        <v>12.2</v>
      </c>
      <c r="Z349">
        <v>87.9</v>
      </c>
      <c r="AA349">
        <v>294</v>
      </c>
      <c r="AB349">
        <v>0.35299999999999998</v>
      </c>
      <c r="AC349">
        <v>89.3</v>
      </c>
      <c r="AD349">
        <v>0.58402200000000004</v>
      </c>
      <c r="AE349">
        <v>67</v>
      </c>
    </row>
    <row r="350" spans="1:31" x14ac:dyDescent="0.3">
      <c r="A350" t="s">
        <v>35</v>
      </c>
      <c r="B350">
        <v>33</v>
      </c>
      <c r="C350">
        <v>2021</v>
      </c>
      <c r="D350">
        <v>2503227</v>
      </c>
      <c r="E350">
        <v>781286275.38804734</v>
      </c>
      <c r="F350">
        <v>312111.63645488297</v>
      </c>
      <c r="G350">
        <v>321876.82734699169</v>
      </c>
      <c r="H350">
        <v>1249</v>
      </c>
      <c r="I350">
        <v>0.46</v>
      </c>
      <c r="J350">
        <v>17.699782152438896</v>
      </c>
      <c r="K350">
        <v>3.8704619560937258E-2</v>
      </c>
      <c r="L350">
        <v>0.18165421656430764</v>
      </c>
      <c r="M350">
        <v>15.973699999999999</v>
      </c>
      <c r="N350">
        <v>88.3</v>
      </c>
      <c r="O350">
        <v>231</v>
      </c>
      <c r="P350">
        <v>0.22500000000000001</v>
      </c>
      <c r="Q350">
        <v>86.1</v>
      </c>
      <c r="R350">
        <v>0.44382599999999994</v>
      </c>
      <c r="S350">
        <v>295</v>
      </c>
      <c r="T350">
        <v>1247</v>
      </c>
      <c r="U350">
        <v>0.4</v>
      </c>
      <c r="V350">
        <v>18.710103438890783</v>
      </c>
      <c r="W350">
        <v>2.6449498358778446E-2</v>
      </c>
      <c r="X350">
        <v>0.2473200662942493</v>
      </c>
      <c r="Y350">
        <v>15.5</v>
      </c>
      <c r="Z350">
        <v>75.7</v>
      </c>
      <c r="AA350">
        <v>233</v>
      </c>
      <c r="AB350">
        <v>0.22699999999999998</v>
      </c>
      <c r="AC350">
        <v>86</v>
      </c>
      <c r="AD350">
        <v>0.46500599999999997</v>
      </c>
      <c r="AE350">
        <v>260</v>
      </c>
    </row>
    <row r="351" spans="1:31" x14ac:dyDescent="0.3">
      <c r="A351" t="s">
        <v>36</v>
      </c>
      <c r="B351">
        <v>34</v>
      </c>
      <c r="C351">
        <v>2021</v>
      </c>
      <c r="D351">
        <v>4204454</v>
      </c>
      <c r="E351">
        <v>1520121169.4130192</v>
      </c>
      <c r="F351">
        <v>361550.19639007089</v>
      </c>
      <c r="G351">
        <v>338598.92985599645</v>
      </c>
      <c r="H351">
        <v>2133</v>
      </c>
      <c r="I351">
        <v>0.71</v>
      </c>
      <c r="J351">
        <v>19.521653292975191</v>
      </c>
      <c r="K351">
        <v>1.3169571695368063E-2</v>
      </c>
      <c r="L351">
        <v>0.16532383723091504</v>
      </c>
      <c r="M351">
        <v>43.006500000000003</v>
      </c>
      <c r="N351">
        <v>83.6</v>
      </c>
      <c r="O351">
        <v>313</v>
      </c>
      <c r="P351">
        <v>0.32100000000000001</v>
      </c>
      <c r="Q351">
        <v>77.900000000000006</v>
      </c>
      <c r="R351">
        <v>0.762629</v>
      </c>
      <c r="S351">
        <v>365</v>
      </c>
      <c r="T351">
        <v>2111</v>
      </c>
      <c r="U351">
        <v>0.86</v>
      </c>
      <c r="V351">
        <v>19.133305089238643</v>
      </c>
      <c r="W351">
        <v>1.055391172772201E-2</v>
      </c>
      <c r="X351">
        <v>0.17104725601769816</v>
      </c>
      <c r="Y351">
        <v>33.700000000000003</v>
      </c>
      <c r="Z351">
        <v>81.2</v>
      </c>
      <c r="AA351">
        <v>316</v>
      </c>
      <c r="AB351">
        <v>0.32</v>
      </c>
      <c r="AC351">
        <v>77.599999999999994</v>
      </c>
      <c r="AD351">
        <v>0.75909700000000002</v>
      </c>
      <c r="AE351">
        <v>410</v>
      </c>
    </row>
    <row r="352" spans="1:31" x14ac:dyDescent="0.3">
      <c r="A352" t="s">
        <v>37</v>
      </c>
      <c r="B352">
        <v>35</v>
      </c>
      <c r="C352">
        <v>2021</v>
      </c>
      <c r="D352">
        <v>3175870</v>
      </c>
      <c r="E352">
        <v>664333444.72383618</v>
      </c>
      <c r="F352">
        <v>209181.56118601712</v>
      </c>
      <c r="G352">
        <v>205370.04410135266</v>
      </c>
      <c r="H352">
        <v>1369</v>
      </c>
      <c r="I352">
        <v>0.15</v>
      </c>
      <c r="J352">
        <v>31.5790360196624</v>
      </c>
      <c r="K352">
        <v>4.6256013661365152E-3</v>
      </c>
      <c r="L352">
        <v>3.0642196922507203E-2</v>
      </c>
      <c r="M352">
        <v>9.1912000000000003</v>
      </c>
      <c r="N352">
        <v>87.1</v>
      </c>
      <c r="O352">
        <v>163</v>
      </c>
      <c r="P352">
        <v>0.54799999999999993</v>
      </c>
      <c r="Q352">
        <v>64.3</v>
      </c>
      <c r="R352">
        <v>0.73655900000000007</v>
      </c>
      <c r="S352">
        <v>84</v>
      </c>
      <c r="T352">
        <v>1287</v>
      </c>
      <c r="U352">
        <v>0.17</v>
      </c>
      <c r="V352">
        <v>36.911254715855371</v>
      </c>
      <c r="W352">
        <v>3.2140154013163805E-3</v>
      </c>
      <c r="X352">
        <v>3.4483833150366953E-2</v>
      </c>
      <c r="Y352">
        <v>6.6000000000000005</v>
      </c>
      <c r="Z352">
        <v>82.7</v>
      </c>
      <c r="AA352">
        <v>161</v>
      </c>
      <c r="AB352">
        <v>0.54700000000000004</v>
      </c>
      <c r="AC352">
        <v>69.3</v>
      </c>
      <c r="AD352">
        <v>0.73093299999999994</v>
      </c>
      <c r="AE352">
        <v>74</v>
      </c>
    </row>
    <row r="353" spans="1:31" x14ac:dyDescent="0.3">
      <c r="A353" t="s">
        <v>38</v>
      </c>
      <c r="B353">
        <v>36</v>
      </c>
      <c r="C353">
        <v>2021</v>
      </c>
      <c r="D353">
        <v>507658</v>
      </c>
      <c r="E353">
        <v>59507368.748909801</v>
      </c>
      <c r="F353">
        <v>117219.40508946929</v>
      </c>
      <c r="G353">
        <v>120315.98327010233</v>
      </c>
      <c r="H353">
        <v>266</v>
      </c>
      <c r="I353">
        <v>0.11</v>
      </c>
      <c r="J353">
        <v>27.929220542977401</v>
      </c>
      <c r="K353">
        <v>1.5796685191151096E-2</v>
      </c>
      <c r="L353">
        <v>2.3476295521153184E-2</v>
      </c>
      <c r="M353">
        <v>14.285700000000002</v>
      </c>
      <c r="N353">
        <v>79.599999999999994</v>
      </c>
      <c r="O353">
        <v>150</v>
      </c>
      <c r="P353">
        <v>0.45200000000000001</v>
      </c>
      <c r="Q353">
        <v>46.9</v>
      </c>
      <c r="R353">
        <v>0.68869100000000005</v>
      </c>
      <c r="S353">
        <v>7</v>
      </c>
      <c r="T353">
        <v>261</v>
      </c>
      <c r="U353">
        <v>0.15</v>
      </c>
      <c r="V353">
        <v>28.725019546300036</v>
      </c>
      <c r="W353">
        <v>9.6515459479945553E-3</v>
      </c>
      <c r="X353">
        <v>2.056288124950181E-2</v>
      </c>
      <c r="Y353">
        <v>21.7</v>
      </c>
      <c r="Z353">
        <v>77.3</v>
      </c>
      <c r="AA353">
        <v>153</v>
      </c>
      <c r="AB353">
        <v>0.46200000000000002</v>
      </c>
      <c r="AC353">
        <v>49.8</v>
      </c>
      <c r="AD353">
        <v>0.666713</v>
      </c>
      <c r="AE353">
        <v>2</v>
      </c>
    </row>
    <row r="354" spans="1:31" x14ac:dyDescent="0.3">
      <c r="A354" t="s">
        <v>39</v>
      </c>
      <c r="B354">
        <v>37</v>
      </c>
      <c r="C354">
        <v>2021</v>
      </c>
      <c r="D354">
        <v>902476</v>
      </c>
      <c r="E354">
        <v>163596587.41817486</v>
      </c>
      <c r="F354">
        <v>181275.27758984713</v>
      </c>
      <c r="G354">
        <v>172297.31924594304</v>
      </c>
      <c r="H354">
        <v>452</v>
      </c>
      <c r="I354">
        <v>0.44</v>
      </c>
      <c r="J354">
        <v>24.371488860225671</v>
      </c>
      <c r="K354">
        <v>9.0498580072649148E-4</v>
      </c>
      <c r="L354">
        <v>7.7983743192660479E-2</v>
      </c>
      <c r="M354">
        <v>15.517200000000001</v>
      </c>
      <c r="N354">
        <v>89.7</v>
      </c>
      <c r="O354">
        <v>171</v>
      </c>
      <c r="P354">
        <v>0.48100000000000004</v>
      </c>
      <c r="Q354">
        <v>69.8</v>
      </c>
      <c r="R354">
        <v>0.78299999999999992</v>
      </c>
      <c r="S354">
        <v>45</v>
      </c>
      <c r="T354">
        <v>453</v>
      </c>
      <c r="U354">
        <v>0.43</v>
      </c>
      <c r="V354">
        <v>27.243992170037899</v>
      </c>
      <c r="W354">
        <v>5.0238766514527E-4</v>
      </c>
      <c r="X354">
        <v>8.8951961323250617E-2</v>
      </c>
      <c r="Y354">
        <v>19.600000000000001</v>
      </c>
      <c r="Z354">
        <v>89.8</v>
      </c>
      <c r="AA354">
        <v>175</v>
      </c>
      <c r="AB354">
        <v>0.48</v>
      </c>
      <c r="AC354">
        <v>75.099999999999994</v>
      </c>
      <c r="AD354">
        <v>0.81104100000000001</v>
      </c>
      <c r="AE354">
        <v>64</v>
      </c>
    </row>
    <row r="355" spans="1:31" x14ac:dyDescent="0.3">
      <c r="A355" t="s">
        <v>40</v>
      </c>
      <c r="B355">
        <v>38</v>
      </c>
      <c r="C355">
        <v>2021</v>
      </c>
      <c r="D355">
        <v>469682</v>
      </c>
      <c r="E355">
        <v>85611182.550297946</v>
      </c>
      <c r="F355">
        <v>182274.77857422244</v>
      </c>
      <c r="G355">
        <v>161344.66266990855</v>
      </c>
      <c r="H355">
        <v>212</v>
      </c>
      <c r="I355">
        <v>0.56000000000000005</v>
      </c>
      <c r="J355">
        <v>29.564681415120216</v>
      </c>
      <c r="K355">
        <v>1.8896321579920178E-2</v>
      </c>
      <c r="L355">
        <v>9.5441810913770214E-2</v>
      </c>
      <c r="M355">
        <v>16.666699999999999</v>
      </c>
      <c r="N355">
        <v>91.2</v>
      </c>
      <c r="O355">
        <v>225</v>
      </c>
      <c r="P355">
        <v>0.58700000000000008</v>
      </c>
      <c r="Q355">
        <v>73.400000000000006</v>
      </c>
      <c r="R355">
        <v>0.71480599999999994</v>
      </c>
      <c r="S355">
        <v>8</v>
      </c>
      <c r="T355">
        <v>204</v>
      </c>
      <c r="U355">
        <v>0.56999999999999995</v>
      </c>
      <c r="V355">
        <v>23.854148762134418</v>
      </c>
      <c r="W355">
        <v>1.4655264074535296E-2</v>
      </c>
      <c r="X355">
        <v>9.7344960083462467E-2</v>
      </c>
      <c r="Y355">
        <v>15.5</v>
      </c>
      <c r="Z355">
        <v>85.2</v>
      </c>
      <c r="AA355">
        <v>241</v>
      </c>
      <c r="AB355">
        <v>0.58599999999999997</v>
      </c>
      <c r="AC355">
        <v>82.6</v>
      </c>
      <c r="AD355">
        <v>0.71430000000000005</v>
      </c>
      <c r="AE355">
        <v>8</v>
      </c>
    </row>
    <row r="356" spans="1:31" x14ac:dyDescent="0.3">
      <c r="A356" t="s">
        <v>41</v>
      </c>
      <c r="B356">
        <v>39</v>
      </c>
      <c r="C356">
        <v>2021</v>
      </c>
      <c r="D356">
        <v>688096</v>
      </c>
      <c r="E356">
        <v>159610021.92144492</v>
      </c>
      <c r="F356">
        <v>231958.94456797442</v>
      </c>
      <c r="G356">
        <v>214744.87642851911</v>
      </c>
      <c r="H356">
        <v>313</v>
      </c>
      <c r="I356">
        <v>0.22</v>
      </c>
      <c r="J356">
        <v>17.662987199521428</v>
      </c>
      <c r="K356">
        <v>2.397340327994945E-3</v>
      </c>
      <c r="L356">
        <v>5.0153263552033082E-2</v>
      </c>
      <c r="M356">
        <v>10</v>
      </c>
      <c r="N356">
        <v>90.5</v>
      </c>
      <c r="O356">
        <v>284</v>
      </c>
      <c r="P356">
        <v>0.36799999999999999</v>
      </c>
      <c r="Q356">
        <v>78.900000000000006</v>
      </c>
      <c r="R356">
        <v>0.87279300000000004</v>
      </c>
      <c r="S356">
        <v>78</v>
      </c>
      <c r="T356">
        <v>285</v>
      </c>
      <c r="U356">
        <v>0.26</v>
      </c>
      <c r="V356">
        <v>17.399109171183138</v>
      </c>
      <c r="W356">
        <v>2.8263668700612122E-3</v>
      </c>
      <c r="X356">
        <v>5.5104299593713851E-2</v>
      </c>
      <c r="Y356">
        <v>7.0000000000000009</v>
      </c>
      <c r="Z356">
        <v>83.2</v>
      </c>
      <c r="AA356">
        <v>300</v>
      </c>
      <c r="AB356">
        <v>0.36599999999999999</v>
      </c>
      <c r="AC356">
        <v>96.7</v>
      </c>
      <c r="AD356">
        <v>0.87234699999999998</v>
      </c>
      <c r="AE356">
        <v>79</v>
      </c>
    </row>
    <row r="357" spans="1:31" x14ac:dyDescent="0.3">
      <c r="A357" t="s">
        <v>42</v>
      </c>
      <c r="B357">
        <v>40</v>
      </c>
      <c r="C357">
        <v>2021</v>
      </c>
      <c r="D357">
        <v>2903318</v>
      </c>
      <c r="E357">
        <v>791291582.87063181</v>
      </c>
      <c r="F357">
        <v>272547.33476340928</v>
      </c>
      <c r="G357">
        <v>253513.76032626114</v>
      </c>
      <c r="H357">
        <v>1375</v>
      </c>
      <c r="I357">
        <v>0.26</v>
      </c>
      <c r="J357">
        <v>24.807117336785094</v>
      </c>
      <c r="K357">
        <v>2.0449676330317103E-2</v>
      </c>
      <c r="L357">
        <v>0.1325363544509279</v>
      </c>
      <c r="M357">
        <v>12.4694</v>
      </c>
      <c r="N357">
        <v>79.5</v>
      </c>
      <c r="O357">
        <v>235</v>
      </c>
      <c r="P357">
        <v>0.39399999999999996</v>
      </c>
      <c r="Q357">
        <v>78.900000000000006</v>
      </c>
      <c r="R357">
        <v>0.89608399999999999</v>
      </c>
      <c r="S357">
        <v>186</v>
      </c>
      <c r="T357">
        <v>1371</v>
      </c>
      <c r="U357">
        <v>0.26</v>
      </c>
      <c r="V357">
        <v>27.438869577056103</v>
      </c>
      <c r="W357">
        <v>5.6066456812568846E-3</v>
      </c>
      <c r="X357">
        <v>0.1241227434273509</v>
      </c>
      <c r="Y357">
        <v>11.7</v>
      </c>
      <c r="Z357">
        <v>78.400000000000006</v>
      </c>
      <c r="AA357">
        <v>238</v>
      </c>
      <c r="AB357">
        <v>0.39700000000000002</v>
      </c>
      <c r="AC357">
        <v>86</v>
      </c>
      <c r="AD357">
        <v>0.89387699999999992</v>
      </c>
      <c r="AE357">
        <v>157</v>
      </c>
    </row>
    <row r="358" spans="1:31" x14ac:dyDescent="0.3">
      <c r="A358" t="s">
        <v>43</v>
      </c>
      <c r="B358">
        <v>41</v>
      </c>
      <c r="C358">
        <v>2021</v>
      </c>
      <c r="D358">
        <v>4093857</v>
      </c>
      <c r="E358">
        <v>1467158855.0940919</v>
      </c>
      <c r="F358">
        <v>358380.58219769079</v>
      </c>
      <c r="G358">
        <v>348105.64725454897</v>
      </c>
      <c r="H358">
        <v>1913</v>
      </c>
      <c r="I358">
        <v>0.66</v>
      </c>
      <c r="J358">
        <v>21.128179970989553</v>
      </c>
      <c r="K358">
        <v>4.1930284445341345E-2</v>
      </c>
      <c r="L358">
        <v>0.30039627061068264</v>
      </c>
      <c r="M358">
        <v>26.291799999999999</v>
      </c>
      <c r="N358">
        <v>82.2</v>
      </c>
      <c r="O358">
        <v>239</v>
      </c>
      <c r="P358">
        <v>0.379</v>
      </c>
      <c r="Q358">
        <v>76.3</v>
      </c>
      <c r="R358">
        <v>0.9172530000000001</v>
      </c>
      <c r="S358">
        <v>457</v>
      </c>
      <c r="T358">
        <v>1901</v>
      </c>
      <c r="U358">
        <v>0.63</v>
      </c>
      <c r="V358">
        <v>22.474828822297763</v>
      </c>
      <c r="W358">
        <v>3.8328431358893064E-2</v>
      </c>
      <c r="X358">
        <v>0.24850162062393308</v>
      </c>
      <c r="Y358">
        <v>33.5</v>
      </c>
      <c r="Z358">
        <v>75.2</v>
      </c>
      <c r="AA358">
        <v>242</v>
      </c>
      <c r="AB358">
        <v>0.38200000000000001</v>
      </c>
      <c r="AC358">
        <v>78.099999999999994</v>
      </c>
      <c r="AD358">
        <v>0.91587500000000011</v>
      </c>
      <c r="AE358">
        <v>457</v>
      </c>
    </row>
    <row r="359" spans="1:31" x14ac:dyDescent="0.3">
      <c r="A359" t="s">
        <v>44</v>
      </c>
      <c r="B359">
        <v>42</v>
      </c>
      <c r="C359">
        <v>2021</v>
      </c>
      <c r="D359">
        <v>678070</v>
      </c>
      <c r="E359">
        <v>174596903.82744128</v>
      </c>
      <c r="F359">
        <v>257490.97265391669</v>
      </c>
      <c r="G359">
        <v>255496.30128804542</v>
      </c>
      <c r="H359">
        <v>330</v>
      </c>
      <c r="I359">
        <v>0.1</v>
      </c>
      <c r="J359">
        <v>17.232947281646553</v>
      </c>
      <c r="K359">
        <v>1.6023632959155949E-3</v>
      </c>
      <c r="L359">
        <v>0.24196515447464378</v>
      </c>
      <c r="M359">
        <v>21.014500000000002</v>
      </c>
      <c r="N359">
        <v>72</v>
      </c>
      <c r="O359">
        <v>251</v>
      </c>
      <c r="P359">
        <v>0.315</v>
      </c>
      <c r="Q359">
        <v>81.5</v>
      </c>
      <c r="R359">
        <v>0.61204099999999995</v>
      </c>
      <c r="S359">
        <v>87</v>
      </c>
      <c r="T359">
        <v>326</v>
      </c>
      <c r="U359">
        <v>0.09</v>
      </c>
      <c r="V359">
        <v>18.077440771270538</v>
      </c>
      <c r="W359">
        <v>1.7577436758481509E-3</v>
      </c>
      <c r="X359">
        <v>0.2536947268339893</v>
      </c>
      <c r="Y359">
        <v>21.5</v>
      </c>
      <c r="Z359">
        <v>70.099999999999994</v>
      </c>
      <c r="AA359">
        <v>243</v>
      </c>
      <c r="AB359">
        <v>0.32100000000000001</v>
      </c>
      <c r="AC359">
        <v>80.5</v>
      </c>
      <c r="AD359">
        <v>0.60559499999999999</v>
      </c>
      <c r="AE359">
        <v>60</v>
      </c>
    </row>
    <row r="360" spans="1:31" x14ac:dyDescent="0.3">
      <c r="A360" t="s">
        <v>45</v>
      </c>
      <c r="B360">
        <v>43</v>
      </c>
      <c r="C360">
        <v>2021</v>
      </c>
      <c r="D360">
        <v>785082</v>
      </c>
      <c r="E360">
        <v>240855453.81831369</v>
      </c>
      <c r="F360">
        <v>306790.18729038967</v>
      </c>
      <c r="G360">
        <v>294746.49508767616</v>
      </c>
      <c r="H360">
        <v>422</v>
      </c>
      <c r="I360">
        <v>0.38</v>
      </c>
      <c r="J360">
        <v>17.037426964554093</v>
      </c>
      <c r="K360">
        <v>2.5893550839778694E-4</v>
      </c>
      <c r="L360">
        <v>0.27873426136472146</v>
      </c>
      <c r="M360">
        <v>34.653500000000001</v>
      </c>
      <c r="N360">
        <v>73.7</v>
      </c>
      <c r="O360">
        <v>317</v>
      </c>
      <c r="P360">
        <v>0.36599999999999999</v>
      </c>
      <c r="Q360">
        <v>78.3</v>
      </c>
      <c r="R360">
        <v>0.58102200000000004</v>
      </c>
      <c r="S360">
        <v>66</v>
      </c>
      <c r="T360">
        <v>405</v>
      </c>
      <c r="U360">
        <v>0.4</v>
      </c>
      <c r="V360">
        <v>17.655921272434465</v>
      </c>
      <c r="W360">
        <v>3.2487514445785347E-4</v>
      </c>
      <c r="X360">
        <v>0.26960732294271311</v>
      </c>
      <c r="Y360">
        <v>36.4</v>
      </c>
      <c r="Z360">
        <v>63.4</v>
      </c>
      <c r="AA360">
        <v>315</v>
      </c>
      <c r="AB360">
        <v>0.36799999999999999</v>
      </c>
      <c r="AC360">
        <v>79.5</v>
      </c>
      <c r="AD360">
        <v>0.57403700000000002</v>
      </c>
      <c r="AE360">
        <v>57</v>
      </c>
    </row>
    <row r="361" spans="1:31" x14ac:dyDescent="0.3">
      <c r="A361" t="s">
        <v>46</v>
      </c>
      <c r="B361">
        <v>44</v>
      </c>
      <c r="C361">
        <v>2021</v>
      </c>
      <c r="D361">
        <v>3998887</v>
      </c>
      <c r="E361">
        <v>2226823037.1291633</v>
      </c>
      <c r="F361">
        <v>556860.70577367232</v>
      </c>
      <c r="G361">
        <v>540159.711264226</v>
      </c>
      <c r="H361">
        <v>2031</v>
      </c>
      <c r="I361">
        <v>0.65</v>
      </c>
      <c r="J361">
        <v>19.950570295539407</v>
      </c>
      <c r="K361">
        <v>0.28885522878986886</v>
      </c>
      <c r="L361">
        <v>0.18344491221563333</v>
      </c>
      <c r="M361">
        <v>41.085299999999997</v>
      </c>
      <c r="N361">
        <v>86.9</v>
      </c>
      <c r="O361">
        <v>364</v>
      </c>
      <c r="P361">
        <v>0.23199999999999998</v>
      </c>
      <c r="Q361">
        <v>62.2</v>
      </c>
      <c r="R361">
        <v>0.78336600000000001</v>
      </c>
      <c r="S361">
        <v>726</v>
      </c>
      <c r="T361">
        <v>2026</v>
      </c>
      <c r="U361">
        <v>0.73</v>
      </c>
      <c r="V361">
        <v>23.395146815618887</v>
      </c>
      <c r="W361">
        <v>0.21190915586708975</v>
      </c>
      <c r="X361">
        <v>0.17099375486953183</v>
      </c>
      <c r="Y361">
        <v>37.1</v>
      </c>
      <c r="Z361">
        <v>83.3</v>
      </c>
      <c r="AA361">
        <v>365</v>
      </c>
      <c r="AB361">
        <v>0.23199999999999998</v>
      </c>
      <c r="AC361">
        <v>62.3</v>
      </c>
      <c r="AD361">
        <v>0.77741100000000007</v>
      </c>
      <c r="AE361">
        <v>649</v>
      </c>
    </row>
    <row r="362" spans="1:31" x14ac:dyDescent="0.3">
      <c r="A362" t="s">
        <v>47</v>
      </c>
      <c r="B362">
        <v>45</v>
      </c>
      <c r="C362">
        <v>2021</v>
      </c>
      <c r="D362">
        <v>1454945</v>
      </c>
      <c r="E362">
        <v>573996932.44808602</v>
      </c>
      <c r="F362">
        <v>394514.52285006375</v>
      </c>
      <c r="G362">
        <v>381842.01922612399</v>
      </c>
      <c r="H362">
        <v>760</v>
      </c>
      <c r="I362">
        <v>0.28999999999999998</v>
      </c>
      <c r="J362">
        <v>14.888807251665865</v>
      </c>
      <c r="K362">
        <v>0.30202535227663152</v>
      </c>
      <c r="L362">
        <v>0.16430839863954314</v>
      </c>
      <c r="M362">
        <v>22.514600000000002</v>
      </c>
      <c r="N362">
        <v>79.599999999999994</v>
      </c>
      <c r="O362">
        <v>275</v>
      </c>
      <c r="P362">
        <v>0.34299999999999997</v>
      </c>
      <c r="Q362">
        <v>79.900000000000006</v>
      </c>
      <c r="R362">
        <v>0.60855700000000001</v>
      </c>
      <c r="S362">
        <v>126</v>
      </c>
      <c r="T362">
        <v>770</v>
      </c>
      <c r="U362">
        <v>0.28999999999999998</v>
      </c>
      <c r="V362">
        <v>17.600489370288237</v>
      </c>
      <c r="W362">
        <v>0.20565669572683942</v>
      </c>
      <c r="X362">
        <v>0.18986957025488843</v>
      </c>
      <c r="Y362">
        <v>20.2</v>
      </c>
      <c r="Z362">
        <v>76.8</v>
      </c>
      <c r="AA362">
        <v>284</v>
      </c>
      <c r="AB362">
        <v>0.34299999999999997</v>
      </c>
      <c r="AC362">
        <v>78.400000000000006</v>
      </c>
      <c r="AD362">
        <v>0.60286299999999993</v>
      </c>
      <c r="AE362">
        <v>148</v>
      </c>
    </row>
    <row r="363" spans="1:31" x14ac:dyDescent="0.3">
      <c r="A363" t="s">
        <v>48</v>
      </c>
      <c r="B363">
        <v>46</v>
      </c>
      <c r="C363">
        <v>2021</v>
      </c>
      <c r="D363">
        <v>1189342</v>
      </c>
      <c r="E363">
        <v>304937337.27569711</v>
      </c>
      <c r="F363">
        <v>256391.6327479372</v>
      </c>
      <c r="G363">
        <v>246977.8716110425</v>
      </c>
      <c r="H363">
        <v>608</v>
      </c>
      <c r="I363">
        <v>0.51</v>
      </c>
      <c r="J363">
        <v>16.254193642626856</v>
      </c>
      <c r="K363">
        <v>2.1124035783033236E-4</v>
      </c>
      <c r="L363">
        <v>0.23717184485834478</v>
      </c>
      <c r="M363">
        <v>32.548999999999999</v>
      </c>
      <c r="N363">
        <v>79.7</v>
      </c>
      <c r="O363">
        <v>287</v>
      </c>
      <c r="P363">
        <v>0.36</v>
      </c>
      <c r="Q363">
        <v>82.4</v>
      </c>
      <c r="R363">
        <v>0.65261300000000011</v>
      </c>
      <c r="S363">
        <v>95</v>
      </c>
      <c r="T363">
        <v>604</v>
      </c>
      <c r="U363">
        <v>0.57999999999999996</v>
      </c>
      <c r="V363">
        <v>16.141884729909052</v>
      </c>
      <c r="W363">
        <v>7.1945440401948888E-4</v>
      </c>
      <c r="X363">
        <v>0.26036034370894506</v>
      </c>
      <c r="Y363">
        <v>32.6</v>
      </c>
      <c r="Z363">
        <v>70.7</v>
      </c>
      <c r="AA363">
        <v>285</v>
      </c>
      <c r="AB363">
        <v>0.36499999999999999</v>
      </c>
      <c r="AC363">
        <v>86.4</v>
      </c>
      <c r="AD363">
        <v>0.64160799999999996</v>
      </c>
      <c r="AE363">
        <v>111</v>
      </c>
    </row>
    <row r="364" spans="1:31" x14ac:dyDescent="0.3">
      <c r="A364" t="s">
        <v>49</v>
      </c>
      <c r="B364">
        <v>47</v>
      </c>
      <c r="C364">
        <v>2021</v>
      </c>
      <c r="D364">
        <v>2537933</v>
      </c>
      <c r="E364">
        <v>1199236602.6238689</v>
      </c>
      <c r="F364">
        <v>472524.92584472051</v>
      </c>
      <c r="G364">
        <v>450914.86996506096</v>
      </c>
      <c r="H364">
        <v>1244</v>
      </c>
      <c r="I364">
        <v>1.25</v>
      </c>
      <c r="J364">
        <v>17.694248684578156</v>
      </c>
      <c r="K364">
        <v>0.26142186315728727</v>
      </c>
      <c r="L364">
        <v>0.26457674137628273</v>
      </c>
      <c r="M364">
        <v>24.179600000000001</v>
      </c>
      <c r="N364">
        <v>79.2</v>
      </c>
      <c r="O364">
        <v>210</v>
      </c>
      <c r="P364">
        <v>0.24299999999999999</v>
      </c>
      <c r="Q364">
        <v>76.400000000000006</v>
      </c>
      <c r="R364">
        <v>0.70179599999999998</v>
      </c>
      <c r="S364">
        <v>397</v>
      </c>
      <c r="T364">
        <v>1232</v>
      </c>
      <c r="U364">
        <v>1.2</v>
      </c>
      <c r="V364">
        <v>20.32430208196109</v>
      </c>
      <c r="W364">
        <v>0.17374133482147869</v>
      </c>
      <c r="X364">
        <v>0.3039076677667526</v>
      </c>
      <c r="Y364">
        <v>23.1</v>
      </c>
      <c r="Z364">
        <v>74.599999999999994</v>
      </c>
      <c r="AA364">
        <v>211</v>
      </c>
      <c r="AB364">
        <v>0.24299999999999999</v>
      </c>
      <c r="AC364">
        <v>75.2</v>
      </c>
      <c r="AD364">
        <v>0.68940100000000004</v>
      </c>
      <c r="AE364">
        <v>356</v>
      </c>
    </row>
    <row r="365" spans="1:31" x14ac:dyDescent="0.3">
      <c r="A365" t="s">
        <v>50</v>
      </c>
      <c r="B365">
        <v>48</v>
      </c>
      <c r="C365">
        <v>2021</v>
      </c>
      <c r="D365">
        <v>1160985</v>
      </c>
      <c r="E365">
        <v>352780111.36316681</v>
      </c>
      <c r="F365">
        <v>303862.76425894117</v>
      </c>
      <c r="G365">
        <v>280489.82466252212</v>
      </c>
      <c r="H365">
        <v>631</v>
      </c>
      <c r="I365">
        <v>0.65</v>
      </c>
      <c r="J365">
        <v>16.031448026306226</v>
      </c>
      <c r="K365">
        <v>2.233864020101299E-3</v>
      </c>
      <c r="L365">
        <v>0.32779583201881202</v>
      </c>
      <c r="M365">
        <v>23.333300000000001</v>
      </c>
      <c r="N365">
        <v>75.7</v>
      </c>
      <c r="O365">
        <v>208</v>
      </c>
      <c r="P365">
        <v>0.221</v>
      </c>
      <c r="Q365">
        <v>96.8</v>
      </c>
      <c r="R365">
        <v>0.55324800000000007</v>
      </c>
      <c r="S365">
        <v>82</v>
      </c>
      <c r="T365">
        <v>632</v>
      </c>
      <c r="U365">
        <v>1.08</v>
      </c>
      <c r="V365">
        <v>17.10025978292305</v>
      </c>
      <c r="W365">
        <v>2.3321944309044967E-3</v>
      </c>
      <c r="X365">
        <v>0.28264546805395147</v>
      </c>
      <c r="Y365">
        <v>26.8</v>
      </c>
      <c r="Z365">
        <v>75.5</v>
      </c>
      <c r="AA365">
        <v>223</v>
      </c>
      <c r="AB365">
        <v>0.22399999999999998</v>
      </c>
      <c r="AC365">
        <v>94.4</v>
      </c>
      <c r="AD365">
        <v>0.55126300000000006</v>
      </c>
      <c r="AE365">
        <v>96</v>
      </c>
    </row>
    <row r="366" spans="1:31" x14ac:dyDescent="0.3">
      <c r="A366" t="s">
        <v>51</v>
      </c>
      <c r="B366">
        <v>49</v>
      </c>
      <c r="C366">
        <v>2021</v>
      </c>
      <c r="D366">
        <v>3126706</v>
      </c>
      <c r="E366">
        <v>1402677657.673667</v>
      </c>
      <c r="F366">
        <v>448611.94422298321</v>
      </c>
      <c r="G366">
        <v>419803.04404705984</v>
      </c>
      <c r="H366">
        <v>1738</v>
      </c>
      <c r="I366">
        <v>4.79</v>
      </c>
      <c r="J366">
        <v>20.363686254496137</v>
      </c>
      <c r="K366">
        <v>5.7959811508027925E-4</v>
      </c>
      <c r="L366">
        <v>0.25928431086418191</v>
      </c>
      <c r="M366">
        <v>27.054400000000001</v>
      </c>
      <c r="N366">
        <v>78.7</v>
      </c>
      <c r="O366">
        <v>269</v>
      </c>
      <c r="P366">
        <v>0.20100000000000001</v>
      </c>
      <c r="Q366">
        <v>91.6</v>
      </c>
      <c r="R366">
        <v>0.70358599999999993</v>
      </c>
      <c r="S366">
        <v>349</v>
      </c>
      <c r="T366">
        <v>1737</v>
      </c>
      <c r="U366">
        <v>5.37</v>
      </c>
      <c r="V366">
        <v>23.174654543859425</v>
      </c>
      <c r="W366">
        <v>4.4706084380843669E-4</v>
      </c>
      <c r="X366">
        <v>0.28018615459258334</v>
      </c>
      <c r="Y366">
        <v>28.000000000000004</v>
      </c>
      <c r="Z366">
        <v>75.099999999999994</v>
      </c>
      <c r="AA366">
        <v>263</v>
      </c>
      <c r="AB366">
        <v>0.20199999999999999</v>
      </c>
      <c r="AC366">
        <v>90.3</v>
      </c>
      <c r="AD366">
        <v>0.69714299999999996</v>
      </c>
      <c r="AE366">
        <v>325</v>
      </c>
    </row>
    <row r="367" spans="1:31" x14ac:dyDescent="0.3">
      <c r="A367" t="s">
        <v>52</v>
      </c>
      <c r="B367">
        <v>50</v>
      </c>
      <c r="C367">
        <v>2021</v>
      </c>
      <c r="D367">
        <v>1867547</v>
      </c>
      <c r="E367">
        <v>870401303.0187155</v>
      </c>
      <c r="F367">
        <v>466066.61198819388</v>
      </c>
      <c r="G367">
        <v>452115.00565751718</v>
      </c>
      <c r="H367">
        <v>945</v>
      </c>
      <c r="I367">
        <v>0.08</v>
      </c>
      <c r="J367">
        <v>14.481488621764219</v>
      </c>
      <c r="K367">
        <v>0.43940494855962275</v>
      </c>
      <c r="L367">
        <v>0.11053517841364013</v>
      </c>
      <c r="M367">
        <v>11.236000000000001</v>
      </c>
      <c r="N367">
        <v>93.5</v>
      </c>
      <c r="O367">
        <v>214</v>
      </c>
      <c r="P367">
        <v>0.40299999999999997</v>
      </c>
      <c r="Q367">
        <v>79</v>
      </c>
      <c r="R367">
        <v>0.81524799999999997</v>
      </c>
      <c r="S367">
        <v>93</v>
      </c>
      <c r="T367">
        <v>933</v>
      </c>
      <c r="U367">
        <v>0.09</v>
      </c>
      <c r="V367">
        <v>19.234543481818537</v>
      </c>
      <c r="W367">
        <v>0.35695792955413708</v>
      </c>
      <c r="X367">
        <v>0.11963347347783081</v>
      </c>
      <c r="Y367">
        <v>12</v>
      </c>
      <c r="Z367">
        <v>85.6</v>
      </c>
      <c r="AA367">
        <v>219</v>
      </c>
      <c r="AB367">
        <v>0.40299999999999997</v>
      </c>
      <c r="AC367">
        <v>81.099999999999994</v>
      </c>
      <c r="AD367">
        <v>0.81424999999999992</v>
      </c>
      <c r="AE367">
        <v>94</v>
      </c>
    </row>
    <row r="368" spans="1:31" x14ac:dyDescent="0.3">
      <c r="A368" t="s">
        <v>53</v>
      </c>
      <c r="B368">
        <v>51</v>
      </c>
      <c r="C368">
        <v>2021</v>
      </c>
      <c r="D368">
        <v>1269953</v>
      </c>
      <c r="E368">
        <v>409793037.80432171</v>
      </c>
      <c r="F368">
        <v>322683.62514543586</v>
      </c>
      <c r="G368">
        <v>312951.64905947284</v>
      </c>
      <c r="H368">
        <v>664</v>
      </c>
      <c r="I368">
        <v>0.89</v>
      </c>
      <c r="J368">
        <v>18.221491373373784</v>
      </c>
      <c r="K368">
        <v>3.5914254165680323E-3</v>
      </c>
      <c r="L368">
        <v>0.18561874573896145</v>
      </c>
      <c r="M368">
        <v>24.096399999999999</v>
      </c>
      <c r="N368">
        <v>79.8</v>
      </c>
      <c r="O368">
        <v>242</v>
      </c>
      <c r="P368">
        <v>0.313</v>
      </c>
      <c r="Q368">
        <v>82.1</v>
      </c>
      <c r="R368">
        <v>0.77961600000000009</v>
      </c>
      <c r="S368">
        <v>137</v>
      </c>
      <c r="T368">
        <v>640</v>
      </c>
      <c r="U368">
        <v>0.76</v>
      </c>
      <c r="V368">
        <v>19.499649329373366</v>
      </c>
      <c r="W368">
        <v>2.5213206203514756E-3</v>
      </c>
      <c r="X368">
        <v>0.18480467618564261</v>
      </c>
      <c r="Y368">
        <v>26</v>
      </c>
      <c r="Z368">
        <v>78.5</v>
      </c>
      <c r="AA368">
        <v>248</v>
      </c>
      <c r="AB368">
        <v>0.313</v>
      </c>
      <c r="AC368">
        <v>81.3</v>
      </c>
      <c r="AD368">
        <v>0.774532</v>
      </c>
      <c r="AE368">
        <v>143</v>
      </c>
    </row>
    <row r="369" spans="1:31" x14ac:dyDescent="0.3">
      <c r="A369" t="s">
        <v>54</v>
      </c>
      <c r="B369">
        <v>52</v>
      </c>
      <c r="C369">
        <v>2021</v>
      </c>
      <c r="D369">
        <v>3174117</v>
      </c>
      <c r="E369">
        <v>1386424258.2602816</v>
      </c>
      <c r="F369">
        <v>436790.53363826271</v>
      </c>
      <c r="G369">
        <v>412747.49008762935</v>
      </c>
      <c r="H369">
        <v>1684</v>
      </c>
      <c r="I369">
        <v>1.23</v>
      </c>
      <c r="J369">
        <v>18.223900151196407</v>
      </c>
      <c r="K369">
        <v>0.20387852966116746</v>
      </c>
      <c r="L369">
        <v>0.21154478984024805</v>
      </c>
      <c r="M369">
        <v>29.456399999999999</v>
      </c>
      <c r="N369">
        <v>80.3</v>
      </c>
      <c r="O369">
        <v>313</v>
      </c>
      <c r="P369">
        <v>0.20399999999999999</v>
      </c>
      <c r="Q369">
        <v>73.599999999999994</v>
      </c>
      <c r="R369">
        <v>0.43759500000000001</v>
      </c>
      <c r="S369">
        <v>386</v>
      </c>
      <c r="T369">
        <v>1676</v>
      </c>
      <c r="U369">
        <v>1.05</v>
      </c>
      <c r="V369">
        <v>18.980784230056962</v>
      </c>
      <c r="W369">
        <v>0.1316261526959738</v>
      </c>
      <c r="X369">
        <v>0.20798251690803823</v>
      </c>
      <c r="Y369">
        <v>25.8</v>
      </c>
      <c r="Z369">
        <v>84.9</v>
      </c>
      <c r="AA369">
        <v>301</v>
      </c>
      <c r="AB369">
        <v>0.20300000000000001</v>
      </c>
      <c r="AC369">
        <v>73.900000000000006</v>
      </c>
      <c r="AD369">
        <v>0.42729999999999996</v>
      </c>
      <c r="AE369">
        <v>432</v>
      </c>
    </row>
    <row r="370" spans="1:31" x14ac:dyDescent="0.3">
      <c r="A370" t="s">
        <v>55</v>
      </c>
      <c r="B370">
        <v>53</v>
      </c>
      <c r="C370">
        <v>2021</v>
      </c>
      <c r="D370">
        <v>2444309</v>
      </c>
      <c r="E370">
        <v>755685278.65320611</v>
      </c>
      <c r="F370">
        <v>309161.10796679393</v>
      </c>
      <c r="G370">
        <v>304566.89572072239</v>
      </c>
      <c r="H370">
        <v>1169</v>
      </c>
      <c r="I370">
        <v>0.79</v>
      </c>
      <c r="J370">
        <v>17.275311644680372</v>
      </c>
      <c r="K370">
        <v>4.3968901447679162E-2</v>
      </c>
      <c r="L370">
        <v>0.19478317017484975</v>
      </c>
      <c r="M370">
        <v>17.943100000000001</v>
      </c>
      <c r="N370">
        <v>80.7</v>
      </c>
      <c r="O370">
        <v>291</v>
      </c>
      <c r="P370">
        <v>0.23399999999999999</v>
      </c>
      <c r="Q370">
        <v>95.2</v>
      </c>
      <c r="R370">
        <v>0.64655600000000002</v>
      </c>
      <c r="S370">
        <v>194</v>
      </c>
      <c r="T370">
        <v>1164</v>
      </c>
      <c r="U370">
        <v>0.79</v>
      </c>
      <c r="V370">
        <v>19.506699993940568</v>
      </c>
      <c r="W370">
        <v>3.0849132399251109E-2</v>
      </c>
      <c r="X370">
        <v>0.17748526469154355</v>
      </c>
      <c r="Y370">
        <v>18.100000000000001</v>
      </c>
      <c r="Z370">
        <v>80.900000000000006</v>
      </c>
      <c r="AA370">
        <v>296</v>
      </c>
      <c r="AB370">
        <v>0.23600000000000002</v>
      </c>
      <c r="AC370">
        <v>94.6</v>
      </c>
      <c r="AD370">
        <v>0.63688800000000001</v>
      </c>
      <c r="AE370">
        <v>229</v>
      </c>
    </row>
    <row r="371" spans="1:31" x14ac:dyDescent="0.3">
      <c r="A371" t="s">
        <v>56</v>
      </c>
      <c r="B371">
        <v>54</v>
      </c>
      <c r="C371">
        <v>2021</v>
      </c>
      <c r="D371">
        <v>1199376</v>
      </c>
      <c r="E371">
        <v>388971367.04785281</v>
      </c>
      <c r="F371">
        <v>324311.44782608026</v>
      </c>
      <c r="G371">
        <v>309517.1358140856</v>
      </c>
      <c r="H371">
        <v>609</v>
      </c>
      <c r="I371">
        <v>3.72</v>
      </c>
      <c r="J371">
        <v>19.71151747682417</v>
      </c>
      <c r="K371">
        <v>3.1007535486566196E-2</v>
      </c>
      <c r="L371">
        <v>0.23133600085232861</v>
      </c>
      <c r="M371">
        <v>30.555599999999998</v>
      </c>
      <c r="N371">
        <v>75.099999999999994</v>
      </c>
      <c r="O371">
        <v>289</v>
      </c>
      <c r="P371">
        <v>0.23199999999999998</v>
      </c>
      <c r="Q371">
        <v>82</v>
      </c>
      <c r="R371">
        <v>0.71452499999999997</v>
      </c>
      <c r="S371">
        <v>164</v>
      </c>
      <c r="T371">
        <v>599</v>
      </c>
      <c r="U371">
        <v>2.5099999999999998</v>
      </c>
      <c r="V371">
        <v>18.576733568141162</v>
      </c>
      <c r="W371">
        <v>2.3878330466098795E-2</v>
      </c>
      <c r="X371">
        <v>0.23935414531014776</v>
      </c>
      <c r="Y371">
        <v>28.7</v>
      </c>
      <c r="Z371">
        <v>68.900000000000006</v>
      </c>
      <c r="AA371">
        <v>289</v>
      </c>
      <c r="AB371">
        <v>0.23600000000000002</v>
      </c>
      <c r="AC371">
        <v>82</v>
      </c>
      <c r="AD371">
        <v>0.7089319999999999</v>
      </c>
      <c r="AE371">
        <v>214</v>
      </c>
    </row>
    <row r="372" spans="1:31" x14ac:dyDescent="0.3">
      <c r="A372" t="s">
        <v>57</v>
      </c>
      <c r="B372">
        <v>55</v>
      </c>
      <c r="C372">
        <v>2021</v>
      </c>
      <c r="D372">
        <v>780364</v>
      </c>
      <c r="E372">
        <v>208005472.24850655</v>
      </c>
      <c r="F372">
        <v>266549.29269995354</v>
      </c>
      <c r="G372">
        <v>258039.86996185363</v>
      </c>
      <c r="H372">
        <v>365</v>
      </c>
      <c r="I372">
        <v>0.18</v>
      </c>
      <c r="J372">
        <v>17.572133453658488</v>
      </c>
      <c r="K372">
        <v>7.5353990200630432E-3</v>
      </c>
      <c r="L372">
        <v>0.21249896163218887</v>
      </c>
      <c r="M372">
        <v>22.5806</v>
      </c>
      <c r="N372">
        <v>77.8</v>
      </c>
      <c r="O372">
        <v>178</v>
      </c>
      <c r="P372">
        <v>0.36</v>
      </c>
      <c r="Q372">
        <v>102.3</v>
      </c>
      <c r="R372">
        <v>0.57554699999999992</v>
      </c>
      <c r="S372">
        <v>69</v>
      </c>
      <c r="T372">
        <v>371</v>
      </c>
      <c r="U372">
        <v>0.15</v>
      </c>
      <c r="V372">
        <v>18.415347631565577</v>
      </c>
      <c r="W372">
        <v>9.0141815896010585E-3</v>
      </c>
      <c r="X372">
        <v>0.21528247268426112</v>
      </c>
      <c r="Y372">
        <v>24.4</v>
      </c>
      <c r="Z372">
        <v>77.400000000000006</v>
      </c>
      <c r="AA372">
        <v>179</v>
      </c>
      <c r="AB372">
        <v>0.36399999999999999</v>
      </c>
      <c r="AC372">
        <v>90.8</v>
      </c>
      <c r="AD372">
        <v>0.57570200000000005</v>
      </c>
      <c r="AE372">
        <v>34</v>
      </c>
    </row>
    <row r="373" spans="1:31" x14ac:dyDescent="0.3">
      <c r="A373" t="s">
        <v>58</v>
      </c>
      <c r="B373">
        <v>56</v>
      </c>
      <c r="C373">
        <v>2021</v>
      </c>
      <c r="D373">
        <v>4276579</v>
      </c>
      <c r="E373">
        <v>2247224224.1307697</v>
      </c>
      <c r="F373">
        <v>525472.39841255592</v>
      </c>
      <c r="G373">
        <v>496630.51961217326</v>
      </c>
      <c r="H373">
        <v>2121</v>
      </c>
      <c r="I373">
        <v>1.1000000000000001</v>
      </c>
      <c r="J373">
        <v>13.830862934131918</v>
      </c>
      <c r="K373">
        <v>3.0003001842822966E-2</v>
      </c>
      <c r="L373">
        <v>0.31265276400990177</v>
      </c>
      <c r="M373">
        <v>24.660399999999999</v>
      </c>
      <c r="N373">
        <v>79.099999999999994</v>
      </c>
      <c r="O373">
        <v>275</v>
      </c>
      <c r="P373">
        <v>0.14199999999999999</v>
      </c>
      <c r="Q373">
        <v>89.6</v>
      </c>
      <c r="R373">
        <v>0.79070400000000007</v>
      </c>
      <c r="S373">
        <v>538</v>
      </c>
      <c r="T373">
        <v>2109</v>
      </c>
      <c r="U373">
        <v>1.1599999999999999</v>
      </c>
      <c r="V373">
        <v>16.594256974963017</v>
      </c>
      <c r="W373">
        <v>2.2947244836652801E-2</v>
      </c>
      <c r="X373">
        <v>0.31875461716435521</v>
      </c>
      <c r="Y373">
        <v>25</v>
      </c>
      <c r="Z373">
        <v>76.2</v>
      </c>
      <c r="AA373">
        <v>278</v>
      </c>
      <c r="AB373">
        <v>0.14300000000000002</v>
      </c>
      <c r="AC373">
        <v>87.3</v>
      </c>
      <c r="AD373">
        <v>0.7857590000000001</v>
      </c>
      <c r="AE373">
        <v>546</v>
      </c>
    </row>
    <row r="374" spans="1:31" x14ac:dyDescent="0.3">
      <c r="A374" t="s">
        <v>59</v>
      </c>
      <c r="B374">
        <v>57</v>
      </c>
      <c r="C374">
        <v>2021</v>
      </c>
      <c r="D374">
        <v>3812032</v>
      </c>
      <c r="E374">
        <v>6856563450.005022</v>
      </c>
      <c r="F374">
        <v>1798663.6654689736</v>
      </c>
      <c r="G374">
        <v>1689744.2860410237</v>
      </c>
      <c r="H374">
        <v>1964</v>
      </c>
      <c r="I374">
        <v>0.19</v>
      </c>
      <c r="J374">
        <v>21.493974125170872</v>
      </c>
      <c r="K374">
        <v>0.65176330067141697</v>
      </c>
      <c r="L374">
        <v>6.8195823079911788E-2</v>
      </c>
      <c r="M374">
        <v>14.708399999999999</v>
      </c>
      <c r="N374">
        <v>87.6</v>
      </c>
      <c r="O374">
        <v>180</v>
      </c>
      <c r="P374">
        <v>0.192</v>
      </c>
      <c r="Q374">
        <v>74.7</v>
      </c>
      <c r="R374">
        <v>0.794462</v>
      </c>
      <c r="S374">
        <v>242</v>
      </c>
      <c r="T374">
        <v>1952</v>
      </c>
      <c r="U374">
        <v>0.27</v>
      </c>
      <c r="V374">
        <v>31.564753081464936</v>
      </c>
      <c r="W374">
        <v>0.55799208614235896</v>
      </c>
      <c r="X374">
        <v>5.291675761142927E-2</v>
      </c>
      <c r="Y374">
        <v>15.7</v>
      </c>
      <c r="Z374">
        <v>87.6</v>
      </c>
      <c r="AA374">
        <v>191</v>
      </c>
      <c r="AB374">
        <v>0.19399999999999998</v>
      </c>
      <c r="AC374">
        <v>71.900000000000006</v>
      </c>
      <c r="AD374">
        <v>0.79018299999999997</v>
      </c>
      <c r="AE374">
        <v>203</v>
      </c>
    </row>
    <row r="375" spans="1:31" x14ac:dyDescent="0.3">
      <c r="A375" t="s">
        <v>60</v>
      </c>
      <c r="B375">
        <v>58</v>
      </c>
      <c r="C375">
        <v>2021</v>
      </c>
      <c r="D375">
        <v>3433528</v>
      </c>
      <c r="E375">
        <v>1465374309.2016709</v>
      </c>
      <c r="F375">
        <v>426783.85299367615</v>
      </c>
      <c r="G375">
        <v>398596.02911840385</v>
      </c>
      <c r="H375">
        <v>1854</v>
      </c>
      <c r="I375">
        <v>1.44</v>
      </c>
      <c r="J375">
        <v>15.990996054329756</v>
      </c>
      <c r="K375">
        <v>6.3815613180915678E-2</v>
      </c>
      <c r="L375">
        <v>0.36869064582424221</v>
      </c>
      <c r="M375">
        <v>25.460100000000001</v>
      </c>
      <c r="N375">
        <v>87.5</v>
      </c>
      <c r="O375">
        <v>241</v>
      </c>
      <c r="P375">
        <v>0.17399999999999999</v>
      </c>
      <c r="Q375">
        <v>79.3</v>
      </c>
      <c r="R375">
        <v>0.78240500000000002</v>
      </c>
      <c r="S375">
        <v>265</v>
      </c>
      <c r="T375">
        <v>1855</v>
      </c>
      <c r="U375">
        <v>1.54</v>
      </c>
      <c r="V375">
        <v>20.102973945733162</v>
      </c>
      <c r="W375">
        <v>4.9812877618897682E-2</v>
      </c>
      <c r="X375">
        <v>0.30784565880063014</v>
      </c>
      <c r="Y375">
        <v>26.700000000000003</v>
      </c>
      <c r="Z375">
        <v>81.3</v>
      </c>
      <c r="AA375">
        <v>246</v>
      </c>
      <c r="AB375">
        <v>0.17300000000000001</v>
      </c>
      <c r="AC375">
        <v>79.8</v>
      </c>
      <c r="AD375">
        <v>0.78311999999999993</v>
      </c>
      <c r="AE375">
        <v>224</v>
      </c>
    </row>
    <row r="376" spans="1:31" x14ac:dyDescent="0.3">
      <c r="A376" t="s">
        <v>61</v>
      </c>
      <c r="B376">
        <v>59</v>
      </c>
      <c r="C376">
        <v>2021</v>
      </c>
      <c r="D376">
        <v>210976</v>
      </c>
      <c r="E376">
        <v>53890042.583335213</v>
      </c>
      <c r="F376">
        <v>255432.0993067231</v>
      </c>
      <c r="G376">
        <v>243020.46340077001</v>
      </c>
      <c r="H376">
        <v>97</v>
      </c>
      <c r="I376">
        <v>0.14000000000000001</v>
      </c>
      <c r="J376">
        <v>20.612039889985731</v>
      </c>
      <c r="K376">
        <v>8.8146700817148833E-3</v>
      </c>
      <c r="L376">
        <v>2.3642402601112729E-2</v>
      </c>
      <c r="M376">
        <v>14.583299999999999</v>
      </c>
      <c r="N376">
        <v>84.2</v>
      </c>
      <c r="O376">
        <v>114</v>
      </c>
      <c r="P376">
        <v>0.69</v>
      </c>
      <c r="Q376">
        <v>76.5</v>
      </c>
      <c r="R376">
        <v>0.71828999999999998</v>
      </c>
      <c r="S376">
        <v>2</v>
      </c>
      <c r="T376">
        <v>99</v>
      </c>
      <c r="U376">
        <v>0.14000000000000001</v>
      </c>
      <c r="V376">
        <v>23.713251064425592</v>
      </c>
      <c r="W376">
        <v>8.1234957586879403E-3</v>
      </c>
      <c r="X376">
        <v>2.1170947377861626E-2</v>
      </c>
      <c r="Y376">
        <v>13</v>
      </c>
      <c r="Z376">
        <v>84.2</v>
      </c>
      <c r="AA376">
        <v>120</v>
      </c>
      <c r="AB376">
        <v>0.69099999999999995</v>
      </c>
      <c r="AC376">
        <v>76.3</v>
      </c>
      <c r="AD376">
        <v>0.71892700000000009</v>
      </c>
      <c r="AE376">
        <v>7</v>
      </c>
    </row>
    <row r="377" spans="1:31" x14ac:dyDescent="0.3">
      <c r="A377" t="s">
        <v>62</v>
      </c>
      <c r="B377">
        <v>60</v>
      </c>
      <c r="C377">
        <v>2021</v>
      </c>
      <c r="D377">
        <v>334988</v>
      </c>
      <c r="E377">
        <v>57698444.089989543</v>
      </c>
      <c r="F377">
        <v>172240.33126556638</v>
      </c>
      <c r="G377">
        <v>174981.9445852894</v>
      </c>
      <c r="H377">
        <v>127</v>
      </c>
      <c r="I377">
        <v>0.42</v>
      </c>
      <c r="J377">
        <v>16.460848005028687</v>
      </c>
      <c r="K377">
        <v>0.13802320101843793</v>
      </c>
      <c r="L377">
        <v>6.4021223971698913E-3</v>
      </c>
      <c r="M377">
        <v>14.285700000000002</v>
      </c>
      <c r="N377">
        <v>91.7</v>
      </c>
      <c r="O377">
        <v>165</v>
      </c>
      <c r="P377">
        <v>0.45200000000000001</v>
      </c>
      <c r="Q377">
        <v>111.2</v>
      </c>
      <c r="R377">
        <v>0.40759300000000004</v>
      </c>
      <c r="S377">
        <v>15</v>
      </c>
      <c r="T377">
        <v>131</v>
      </c>
      <c r="U377">
        <v>0.44</v>
      </c>
      <c r="V377">
        <v>23.475327979297294</v>
      </c>
      <c r="W377">
        <v>0.11763572365592492</v>
      </c>
      <c r="X377">
        <v>6.9010947147585397E-3</v>
      </c>
      <c r="Y377">
        <v>12.3</v>
      </c>
      <c r="Z377">
        <v>93.4</v>
      </c>
      <c r="AA377">
        <v>157</v>
      </c>
      <c r="AB377">
        <v>0.45500000000000002</v>
      </c>
      <c r="AC377">
        <v>105.7</v>
      </c>
      <c r="AD377">
        <v>0.40086799999999995</v>
      </c>
      <c r="AE377">
        <v>2</v>
      </c>
    </row>
    <row r="378" spans="1:31" x14ac:dyDescent="0.3">
      <c r="A378" t="s">
        <v>63</v>
      </c>
      <c r="B378">
        <v>61</v>
      </c>
      <c r="C378">
        <v>2021</v>
      </c>
      <c r="D378">
        <v>534668</v>
      </c>
      <c r="E378">
        <v>224472920.10539594</v>
      </c>
      <c r="F378">
        <v>419836.08539391914</v>
      </c>
      <c r="G378">
        <v>407902.85843378771</v>
      </c>
      <c r="H378">
        <v>254</v>
      </c>
      <c r="I378">
        <v>0.05</v>
      </c>
      <c r="J378">
        <v>16.232757939482351</v>
      </c>
      <c r="K378">
        <v>0.16657878047835695</v>
      </c>
      <c r="L378">
        <v>0.20020790776778019</v>
      </c>
      <c r="M378">
        <v>11.0236</v>
      </c>
      <c r="N378">
        <v>76</v>
      </c>
      <c r="O378">
        <v>143</v>
      </c>
      <c r="P378">
        <v>0.315</v>
      </c>
      <c r="Q378">
        <v>70.8</v>
      </c>
      <c r="R378">
        <v>0.73763999999999996</v>
      </c>
      <c r="S378">
        <v>12</v>
      </c>
      <c r="T378">
        <v>241</v>
      </c>
      <c r="U378">
        <v>0.04</v>
      </c>
      <c r="V378">
        <v>13.02562457458909</v>
      </c>
      <c r="W378">
        <v>0.14503767607581489</v>
      </c>
      <c r="X378">
        <v>0.19896828236934683</v>
      </c>
      <c r="Y378">
        <v>11.8</v>
      </c>
      <c r="Z378">
        <v>75</v>
      </c>
      <c r="AA378">
        <v>151</v>
      </c>
      <c r="AB378">
        <v>0.315</v>
      </c>
      <c r="AC378">
        <v>74.3</v>
      </c>
      <c r="AD378">
        <v>0.73864400000000008</v>
      </c>
      <c r="AE378">
        <v>13</v>
      </c>
    </row>
    <row r="379" spans="1:31" x14ac:dyDescent="0.3">
      <c r="A379" t="s">
        <v>64</v>
      </c>
      <c r="B379">
        <v>62</v>
      </c>
      <c r="C379">
        <v>2021</v>
      </c>
      <c r="D379">
        <v>2173970</v>
      </c>
      <c r="E379">
        <v>572855603.42679667</v>
      </c>
      <c r="F379">
        <v>263506.67370147549</v>
      </c>
      <c r="G379">
        <v>251135.111642164</v>
      </c>
      <c r="H379">
        <v>1112</v>
      </c>
      <c r="I379">
        <v>0.27</v>
      </c>
      <c r="J379">
        <v>14.770693621325776</v>
      </c>
      <c r="K379">
        <v>7.5245858695283871E-3</v>
      </c>
      <c r="L379">
        <v>0.22265697634286977</v>
      </c>
      <c r="M379">
        <v>24.074100000000001</v>
      </c>
      <c r="N379">
        <v>80.400000000000006</v>
      </c>
      <c r="O379">
        <v>225</v>
      </c>
      <c r="P379">
        <v>0.41799999999999998</v>
      </c>
      <c r="Q379">
        <v>95.2</v>
      </c>
      <c r="R379">
        <v>0.63572400000000007</v>
      </c>
      <c r="S379">
        <v>166</v>
      </c>
      <c r="T379">
        <v>1099</v>
      </c>
      <c r="U379">
        <v>0.3</v>
      </c>
      <c r="V379">
        <v>18.363986405054924</v>
      </c>
      <c r="W379">
        <v>6.5716060209348318E-3</v>
      </c>
      <c r="X379">
        <v>0.19399797660788831</v>
      </c>
      <c r="Y379">
        <v>26.3</v>
      </c>
      <c r="Z379">
        <v>77.3</v>
      </c>
      <c r="AA379">
        <v>216</v>
      </c>
      <c r="AB379">
        <v>0.42100000000000004</v>
      </c>
      <c r="AC379">
        <v>95.2</v>
      </c>
      <c r="AD379">
        <v>0.651169</v>
      </c>
      <c r="AE379">
        <v>159</v>
      </c>
    </row>
    <row r="380" spans="1:31" x14ac:dyDescent="0.3">
      <c r="A380" t="s">
        <v>65</v>
      </c>
      <c r="B380">
        <v>63</v>
      </c>
      <c r="C380">
        <v>2021</v>
      </c>
      <c r="D380">
        <v>2859356</v>
      </c>
      <c r="E380">
        <v>1854247489.3527846</v>
      </c>
      <c r="F380">
        <v>648484.30533056555</v>
      </c>
      <c r="G380">
        <v>642332.16647196899</v>
      </c>
      <c r="H380">
        <v>1463</v>
      </c>
      <c r="I380">
        <v>0.96</v>
      </c>
      <c r="J380">
        <v>19.318210175071282</v>
      </c>
      <c r="K380">
        <v>0.22444304718786498</v>
      </c>
      <c r="L380">
        <v>0.32926054396191745</v>
      </c>
      <c r="M380">
        <v>15.566800000000001</v>
      </c>
      <c r="N380">
        <v>78.5</v>
      </c>
      <c r="O380">
        <v>228</v>
      </c>
      <c r="P380">
        <v>0.20600000000000002</v>
      </c>
      <c r="Q380">
        <v>80.099999999999994</v>
      </c>
      <c r="R380">
        <v>0.84568100000000002</v>
      </c>
      <c r="S380">
        <v>331</v>
      </c>
      <c r="T380">
        <v>1461</v>
      </c>
      <c r="U380">
        <v>0.98</v>
      </c>
      <c r="V380">
        <v>17.621490606186558</v>
      </c>
      <c r="W380">
        <v>0.16069215499774667</v>
      </c>
      <c r="X380">
        <v>0.40759587563807415</v>
      </c>
      <c r="Y380">
        <v>14.899999999999999</v>
      </c>
      <c r="Z380">
        <v>76.400000000000006</v>
      </c>
      <c r="AA380">
        <v>233</v>
      </c>
      <c r="AB380">
        <v>0.20899999999999999</v>
      </c>
      <c r="AC380">
        <v>81.5</v>
      </c>
      <c r="AD380">
        <v>0.842808</v>
      </c>
      <c r="AE380">
        <v>359</v>
      </c>
    </row>
    <row r="381" spans="1:31" x14ac:dyDescent="0.3">
      <c r="A381" t="s">
        <v>66</v>
      </c>
      <c r="B381">
        <v>64</v>
      </c>
      <c r="C381">
        <v>2021</v>
      </c>
      <c r="D381">
        <v>2372103</v>
      </c>
      <c r="E381">
        <v>1267873496.5277531</v>
      </c>
      <c r="F381">
        <v>534493.44169614604</v>
      </c>
      <c r="G381">
        <v>506164.67014020839</v>
      </c>
      <c r="H381">
        <v>1150</v>
      </c>
      <c r="I381">
        <v>0.31</v>
      </c>
      <c r="J381">
        <v>26.829109792150714</v>
      </c>
      <c r="K381">
        <v>0.30394225343010611</v>
      </c>
      <c r="L381">
        <v>0.10655070522701227</v>
      </c>
      <c r="M381">
        <v>15.1111</v>
      </c>
      <c r="N381">
        <v>83.4</v>
      </c>
      <c r="O381">
        <v>274</v>
      </c>
      <c r="P381">
        <v>0.22399999999999998</v>
      </c>
      <c r="Q381">
        <v>90</v>
      </c>
      <c r="R381">
        <v>0.78615899999999994</v>
      </c>
      <c r="S381">
        <v>159</v>
      </c>
      <c r="T381">
        <v>1153</v>
      </c>
      <c r="U381">
        <v>0.41</v>
      </c>
      <c r="V381">
        <v>26.098050586799431</v>
      </c>
      <c r="W381">
        <v>0.25598943972251686</v>
      </c>
      <c r="X381">
        <v>0.1090816206295713</v>
      </c>
      <c r="Y381">
        <v>18.3</v>
      </c>
      <c r="Z381">
        <v>78.900000000000006</v>
      </c>
      <c r="AA381">
        <v>278</v>
      </c>
      <c r="AB381">
        <v>0.223</v>
      </c>
      <c r="AC381">
        <v>93.4</v>
      </c>
      <c r="AD381">
        <v>0.78575799999999996</v>
      </c>
      <c r="AE381">
        <v>146</v>
      </c>
    </row>
    <row r="382" spans="1:31" x14ac:dyDescent="0.3">
      <c r="A382" t="s">
        <v>67</v>
      </c>
      <c r="B382">
        <v>65</v>
      </c>
      <c r="C382">
        <v>2021</v>
      </c>
      <c r="D382">
        <v>2607141</v>
      </c>
      <c r="E382">
        <v>976001947.55212951</v>
      </c>
      <c r="F382">
        <v>374357.17805524502</v>
      </c>
      <c r="G382">
        <v>342671.38312077831</v>
      </c>
      <c r="H382">
        <v>1265</v>
      </c>
      <c r="I382">
        <v>0.1</v>
      </c>
      <c r="J382">
        <v>18.812888063658303</v>
      </c>
      <c r="K382">
        <v>0.39460560625143615</v>
      </c>
      <c r="L382">
        <v>0.13568190366385341</v>
      </c>
      <c r="M382">
        <v>15.550800000000001</v>
      </c>
      <c r="N382">
        <v>80.2</v>
      </c>
      <c r="O382">
        <v>168</v>
      </c>
      <c r="P382">
        <v>0.13500000000000001</v>
      </c>
      <c r="Q382">
        <v>94.1</v>
      </c>
      <c r="R382">
        <v>0.81980000000000008</v>
      </c>
      <c r="S382">
        <v>213</v>
      </c>
      <c r="T382">
        <v>1276</v>
      </c>
      <c r="U382">
        <v>0.17</v>
      </c>
      <c r="V382">
        <v>26.318116242332746</v>
      </c>
      <c r="W382">
        <v>0.18905065400244045</v>
      </c>
      <c r="X382">
        <v>0.14872303751663729</v>
      </c>
      <c r="Y382">
        <v>14.099999999999998</v>
      </c>
      <c r="Z382">
        <v>74.900000000000006</v>
      </c>
      <c r="AA382">
        <v>171</v>
      </c>
      <c r="AB382">
        <v>0.13500000000000001</v>
      </c>
      <c r="AC382">
        <v>92</v>
      </c>
      <c r="AD382">
        <v>0.82455800000000001</v>
      </c>
      <c r="AE382">
        <v>172</v>
      </c>
    </row>
    <row r="383" spans="1:31" x14ac:dyDescent="0.3">
      <c r="A383" t="s">
        <v>68</v>
      </c>
      <c r="B383">
        <v>66</v>
      </c>
      <c r="C383">
        <v>2021</v>
      </c>
      <c r="D383">
        <v>2799459</v>
      </c>
      <c r="E383">
        <v>1267672173.8574145</v>
      </c>
      <c r="F383">
        <v>452827.55484449479</v>
      </c>
      <c r="G383">
        <v>417939.37559896649</v>
      </c>
      <c r="H383">
        <v>1436</v>
      </c>
      <c r="I383">
        <v>1.92</v>
      </c>
      <c r="J383">
        <v>20.47633179512497</v>
      </c>
      <c r="K383">
        <v>4.3978245172659199E-2</v>
      </c>
      <c r="L383">
        <v>0.13545312199735104</v>
      </c>
      <c r="M383">
        <v>18.4755</v>
      </c>
      <c r="N383">
        <v>83.9</v>
      </c>
      <c r="O383">
        <v>347</v>
      </c>
      <c r="P383">
        <v>0.20300000000000001</v>
      </c>
      <c r="Q383">
        <v>92.6</v>
      </c>
      <c r="R383">
        <v>0.72712500000000002</v>
      </c>
      <c r="S383">
        <v>518</v>
      </c>
      <c r="T383">
        <v>1394</v>
      </c>
      <c r="U383">
        <v>2.0299999999999998</v>
      </c>
      <c r="V383">
        <v>19.560929689628615</v>
      </c>
      <c r="W383">
        <v>2.4455927085281704E-2</v>
      </c>
      <c r="X383">
        <v>0.13930819263615848</v>
      </c>
      <c r="Y383">
        <v>17.8</v>
      </c>
      <c r="Z383">
        <v>79</v>
      </c>
      <c r="AA383">
        <v>350</v>
      </c>
      <c r="AB383">
        <v>0.20499999999999999</v>
      </c>
      <c r="AC383">
        <v>94.9</v>
      </c>
      <c r="AD383">
        <v>0.72765299999999999</v>
      </c>
      <c r="AE383">
        <v>520</v>
      </c>
    </row>
    <row r="384" spans="1:31" x14ac:dyDescent="0.3">
      <c r="A384" t="s">
        <v>69</v>
      </c>
      <c r="B384">
        <v>67</v>
      </c>
      <c r="C384">
        <v>2021</v>
      </c>
      <c r="D384">
        <v>1864832</v>
      </c>
      <c r="E384">
        <v>695977067.89932525</v>
      </c>
      <c r="F384">
        <v>373211.67156040075</v>
      </c>
      <c r="G384">
        <v>363338.51205267059</v>
      </c>
      <c r="H384">
        <v>1003</v>
      </c>
      <c r="I384">
        <v>0.88</v>
      </c>
      <c r="J384">
        <v>22.41730317017559</v>
      </c>
      <c r="K384">
        <v>3.3049545822560764E-3</v>
      </c>
      <c r="L384">
        <v>0.20434923073038017</v>
      </c>
      <c r="M384">
        <v>25.568200000000001</v>
      </c>
      <c r="N384">
        <v>85.3</v>
      </c>
      <c r="O384">
        <v>386</v>
      </c>
      <c r="P384">
        <v>0.26500000000000001</v>
      </c>
      <c r="Q384">
        <v>82.9</v>
      </c>
      <c r="R384">
        <v>0.58649899999999999</v>
      </c>
      <c r="S384">
        <v>178</v>
      </c>
      <c r="T384">
        <v>1021</v>
      </c>
      <c r="U384">
        <v>0.75</v>
      </c>
      <c r="V384">
        <v>26.022977736419101</v>
      </c>
      <c r="W384">
        <v>2.0045558453494774E-3</v>
      </c>
      <c r="X384">
        <v>0.30753007505374136</v>
      </c>
      <c r="Y384">
        <v>25.1</v>
      </c>
      <c r="Z384">
        <v>77</v>
      </c>
      <c r="AA384">
        <v>385</v>
      </c>
      <c r="AB384">
        <v>0.26600000000000001</v>
      </c>
      <c r="AC384">
        <v>82.5</v>
      </c>
      <c r="AD384">
        <v>0.58408900000000008</v>
      </c>
      <c r="AE384">
        <v>197</v>
      </c>
    </row>
    <row r="385" spans="1:31" x14ac:dyDescent="0.3">
      <c r="A385" t="s">
        <v>70</v>
      </c>
      <c r="B385">
        <v>68</v>
      </c>
      <c r="C385">
        <v>2021</v>
      </c>
      <c r="D385">
        <v>1063999</v>
      </c>
      <c r="E385">
        <v>513911870.98368227</v>
      </c>
      <c r="F385">
        <v>483000.33269174339</v>
      </c>
      <c r="G385">
        <v>464610.34462272248</v>
      </c>
      <c r="H385">
        <v>546</v>
      </c>
      <c r="I385">
        <v>2.33</v>
      </c>
      <c r="J385">
        <v>15.255559417122091</v>
      </c>
      <c r="K385">
        <v>0.26293775067415265</v>
      </c>
      <c r="L385">
        <v>0.10604110487293729</v>
      </c>
      <c r="M385">
        <v>25.786200000000004</v>
      </c>
      <c r="N385">
        <v>78.8</v>
      </c>
      <c r="O385">
        <v>556</v>
      </c>
      <c r="P385">
        <v>0.28600000000000003</v>
      </c>
      <c r="Q385">
        <v>100.8</v>
      </c>
      <c r="R385">
        <v>0.71082499999999993</v>
      </c>
      <c r="S385">
        <v>302</v>
      </c>
      <c r="T385">
        <v>537</v>
      </c>
      <c r="U385">
        <v>2.89</v>
      </c>
      <c r="V385">
        <v>18.329185975131399</v>
      </c>
      <c r="W385">
        <v>0.17931393155420269</v>
      </c>
      <c r="X385">
        <v>0.11215943280482252</v>
      </c>
      <c r="Y385">
        <v>30.7</v>
      </c>
      <c r="Z385">
        <v>76.2</v>
      </c>
      <c r="AA385">
        <v>539</v>
      </c>
      <c r="AB385">
        <v>0.28699999999999998</v>
      </c>
      <c r="AC385">
        <v>90.8</v>
      </c>
      <c r="AD385">
        <v>0.70312600000000003</v>
      </c>
      <c r="AE385">
        <v>259</v>
      </c>
    </row>
    <row r="386" spans="1:31" x14ac:dyDescent="0.3">
      <c r="A386" t="s">
        <v>71</v>
      </c>
      <c r="B386">
        <v>69</v>
      </c>
      <c r="C386">
        <v>2021</v>
      </c>
      <c r="D386">
        <v>979453</v>
      </c>
      <c r="E386">
        <v>247329309.02512428</v>
      </c>
      <c r="F386">
        <v>252517.79209939044</v>
      </c>
      <c r="G386">
        <v>241568.23947452445</v>
      </c>
      <c r="H386">
        <v>433</v>
      </c>
      <c r="I386">
        <v>0.28999999999999998</v>
      </c>
      <c r="J386">
        <v>21.28772347573592</v>
      </c>
      <c r="K386">
        <v>7.5616294008236343E-2</v>
      </c>
      <c r="L386">
        <v>0.11605420174825855</v>
      </c>
      <c r="M386">
        <v>16.541399999999999</v>
      </c>
      <c r="N386">
        <v>88.8</v>
      </c>
      <c r="O386">
        <v>198</v>
      </c>
      <c r="P386">
        <v>0.40799999999999997</v>
      </c>
      <c r="Q386">
        <v>79.5</v>
      </c>
      <c r="R386">
        <v>0.63226700000000002</v>
      </c>
      <c r="S386">
        <v>31</v>
      </c>
      <c r="T386">
        <v>427</v>
      </c>
      <c r="U386">
        <v>0.3</v>
      </c>
      <c r="V386">
        <v>21.518268800173317</v>
      </c>
      <c r="W386">
        <v>6.2935591546125394E-2</v>
      </c>
      <c r="X386">
        <v>0.12217068003627479</v>
      </c>
      <c r="Y386">
        <v>16.2</v>
      </c>
      <c r="Z386">
        <v>80.7</v>
      </c>
      <c r="AA386">
        <v>203</v>
      </c>
      <c r="AB386">
        <v>0.40799999999999997</v>
      </c>
      <c r="AC386">
        <v>85.1</v>
      </c>
      <c r="AD386">
        <v>0.62983199999999995</v>
      </c>
      <c r="AE386">
        <v>27</v>
      </c>
    </row>
    <row r="387" spans="1:31" x14ac:dyDescent="0.3">
      <c r="A387" t="s">
        <v>72</v>
      </c>
      <c r="B387">
        <v>70</v>
      </c>
      <c r="C387">
        <v>2021</v>
      </c>
      <c r="D387">
        <v>992542</v>
      </c>
      <c r="E387">
        <v>1014793484.1503562</v>
      </c>
      <c r="F387">
        <v>1022418.6826858271</v>
      </c>
      <c r="G387">
        <v>890066.17913282535</v>
      </c>
      <c r="H387">
        <v>501</v>
      </c>
      <c r="I387">
        <v>0.22</v>
      </c>
      <c r="J387">
        <v>25.675633296402147</v>
      </c>
      <c r="K387">
        <v>0.59133519777987975</v>
      </c>
      <c r="L387">
        <v>8.4593761282606775E-3</v>
      </c>
      <c r="M387">
        <v>20.2532</v>
      </c>
      <c r="N387">
        <v>94.2</v>
      </c>
      <c r="O387">
        <v>229</v>
      </c>
      <c r="P387">
        <v>0.33</v>
      </c>
      <c r="Q387">
        <v>84.7</v>
      </c>
      <c r="R387">
        <v>0.40604000000000001</v>
      </c>
      <c r="S387">
        <v>61</v>
      </c>
      <c r="T387">
        <v>502</v>
      </c>
      <c r="U387">
        <v>0.27</v>
      </c>
      <c r="V387">
        <v>22.853418867727477</v>
      </c>
      <c r="W387">
        <v>0.49704329205379272</v>
      </c>
      <c r="X387">
        <v>1.1803557484122517E-2</v>
      </c>
      <c r="Y387">
        <v>15.7</v>
      </c>
      <c r="Z387">
        <v>91.4</v>
      </c>
      <c r="AA387">
        <v>242</v>
      </c>
      <c r="AB387">
        <v>0.33700000000000002</v>
      </c>
      <c r="AC387">
        <v>86.1</v>
      </c>
      <c r="AD387">
        <v>0.40277000000000002</v>
      </c>
      <c r="AE387">
        <v>78</v>
      </c>
    </row>
    <row r="388" spans="1:31" x14ac:dyDescent="0.3">
      <c r="A388" t="s">
        <v>73</v>
      </c>
      <c r="B388">
        <v>71</v>
      </c>
      <c r="C388">
        <v>2021</v>
      </c>
      <c r="D388">
        <v>1007620</v>
      </c>
      <c r="E388">
        <v>329126846.23022002</v>
      </c>
      <c r="F388">
        <v>326637.86569363455</v>
      </c>
      <c r="G388">
        <v>306655.25005230738</v>
      </c>
      <c r="H388">
        <v>523</v>
      </c>
      <c r="I388">
        <v>0.12</v>
      </c>
      <c r="J388">
        <v>33.523468634731771</v>
      </c>
      <c r="K388">
        <v>0.28283744475949574</v>
      </c>
      <c r="L388">
        <v>2.0825301056270642E-2</v>
      </c>
      <c r="M388">
        <v>10.179600000000001</v>
      </c>
      <c r="N388">
        <v>79.400000000000006</v>
      </c>
      <c r="O388">
        <v>194</v>
      </c>
      <c r="P388">
        <v>0.307</v>
      </c>
      <c r="Q388">
        <v>101.6</v>
      </c>
      <c r="R388">
        <v>0.65690799999999994</v>
      </c>
      <c r="S388">
        <v>17</v>
      </c>
      <c r="T388">
        <v>524</v>
      </c>
      <c r="U388">
        <v>0.12</v>
      </c>
      <c r="V388">
        <v>30.014102468570698</v>
      </c>
      <c r="W388">
        <v>0.26059350420808275</v>
      </c>
      <c r="X388">
        <v>2.2979574297498494E-2</v>
      </c>
      <c r="Y388">
        <v>11.3</v>
      </c>
      <c r="Z388">
        <v>69.7</v>
      </c>
      <c r="AA388">
        <v>204</v>
      </c>
      <c r="AB388">
        <v>0.311</v>
      </c>
      <c r="AC388">
        <v>101.2</v>
      </c>
      <c r="AD388">
        <v>0.65685400000000005</v>
      </c>
      <c r="AE388">
        <v>18</v>
      </c>
    </row>
    <row r="389" spans="1:31" x14ac:dyDescent="0.3">
      <c r="A389" t="s">
        <v>74</v>
      </c>
      <c r="B389">
        <v>72</v>
      </c>
      <c r="C389">
        <v>2021</v>
      </c>
      <c r="D389">
        <v>292913</v>
      </c>
      <c r="E389">
        <v>257427479.30360082</v>
      </c>
      <c r="F389">
        <v>878853.03589666833</v>
      </c>
      <c r="G389">
        <v>813096.60677284072</v>
      </c>
      <c r="H389">
        <v>181</v>
      </c>
      <c r="I389">
        <v>0.47</v>
      </c>
      <c r="J389">
        <v>23.250429253027143</v>
      </c>
      <c r="K389">
        <v>5.0716784146896718E-2</v>
      </c>
      <c r="L389">
        <v>4.7196765807844758E-2</v>
      </c>
      <c r="M389">
        <v>21.6495</v>
      </c>
      <c r="N389">
        <v>89.4</v>
      </c>
      <c r="O389">
        <v>131</v>
      </c>
      <c r="P389">
        <v>0.221</v>
      </c>
      <c r="Q389">
        <v>115.6</v>
      </c>
      <c r="R389">
        <v>0.94834000000000007</v>
      </c>
      <c r="S389">
        <v>3</v>
      </c>
      <c r="T389">
        <v>182</v>
      </c>
      <c r="U389">
        <v>0.53</v>
      </c>
      <c r="V389">
        <v>19.699505514635185</v>
      </c>
      <c r="W389">
        <v>7.5245105242597393E-2</v>
      </c>
      <c r="X389">
        <v>7.296790466802551E-2</v>
      </c>
      <c r="Y389">
        <v>20.7</v>
      </c>
      <c r="Z389">
        <v>82.7</v>
      </c>
      <c r="AA389">
        <v>141</v>
      </c>
      <c r="AB389">
        <v>0.222</v>
      </c>
      <c r="AC389">
        <v>118.9</v>
      </c>
      <c r="AD389">
        <v>0.93962000000000001</v>
      </c>
      <c r="AE389">
        <v>10</v>
      </c>
    </row>
    <row r="390" spans="1:31" x14ac:dyDescent="0.3">
      <c r="A390" t="s">
        <v>75</v>
      </c>
      <c r="B390">
        <v>73</v>
      </c>
      <c r="C390">
        <v>2021</v>
      </c>
      <c r="D390">
        <v>1850077</v>
      </c>
      <c r="E390">
        <v>995944699.09370863</v>
      </c>
      <c r="F390">
        <v>538326.07999218872</v>
      </c>
      <c r="G390">
        <v>495296.96841213445</v>
      </c>
      <c r="H390">
        <v>1003</v>
      </c>
      <c r="I390">
        <v>0.7</v>
      </c>
      <c r="J390">
        <v>19.356613622245085</v>
      </c>
      <c r="K390">
        <v>9.9356019939801764E-3</v>
      </c>
      <c r="L390">
        <v>7.3081064347255587E-2</v>
      </c>
      <c r="M390">
        <v>20.588200000000001</v>
      </c>
      <c r="N390">
        <v>86.4</v>
      </c>
      <c r="O390">
        <v>226</v>
      </c>
      <c r="P390">
        <v>0.215</v>
      </c>
      <c r="Q390">
        <v>97.5</v>
      </c>
      <c r="R390">
        <v>0.89772600000000002</v>
      </c>
      <c r="S390">
        <v>160</v>
      </c>
      <c r="T390">
        <v>1002</v>
      </c>
      <c r="U390">
        <v>0.77</v>
      </c>
      <c r="V390">
        <v>20.753026347944228</v>
      </c>
      <c r="W390">
        <v>9.5994936396137428E-3</v>
      </c>
      <c r="X390">
        <v>7.4261883676495097E-2</v>
      </c>
      <c r="Y390">
        <v>20.5</v>
      </c>
      <c r="Z390">
        <v>79.599999999999994</v>
      </c>
      <c r="AA390">
        <v>230</v>
      </c>
      <c r="AB390">
        <v>0.217</v>
      </c>
      <c r="AC390">
        <v>98.5</v>
      </c>
      <c r="AD390">
        <v>0.89745799999999998</v>
      </c>
      <c r="AE390">
        <v>136</v>
      </c>
    </row>
    <row r="391" spans="1:31" x14ac:dyDescent="0.3">
      <c r="A391" t="s">
        <v>76</v>
      </c>
      <c r="B391">
        <v>74</v>
      </c>
      <c r="C391">
        <v>2021</v>
      </c>
      <c r="D391">
        <v>1293932</v>
      </c>
      <c r="E391">
        <v>722725850.01348078</v>
      </c>
      <c r="F391">
        <v>558550.10156135005</v>
      </c>
      <c r="G391">
        <v>533093.34567994205</v>
      </c>
      <c r="H391">
        <v>710</v>
      </c>
      <c r="I391">
        <v>0.25</v>
      </c>
      <c r="J391">
        <v>24.956348572432869</v>
      </c>
      <c r="K391">
        <v>8.1733876706221925E-2</v>
      </c>
      <c r="L391">
        <v>0.10765933324525083</v>
      </c>
      <c r="M391">
        <v>14.225899999999999</v>
      </c>
      <c r="N391">
        <v>82</v>
      </c>
      <c r="O391">
        <v>306</v>
      </c>
      <c r="P391">
        <v>0.16500000000000001</v>
      </c>
      <c r="Q391">
        <v>92.3</v>
      </c>
      <c r="R391">
        <v>0.89767399999999997</v>
      </c>
      <c r="S391">
        <v>107</v>
      </c>
      <c r="T391">
        <v>721</v>
      </c>
      <c r="U391">
        <v>0.24</v>
      </c>
      <c r="V391">
        <v>28.399810690755846</v>
      </c>
      <c r="W391">
        <v>7.6762782168645877E-2</v>
      </c>
      <c r="X391">
        <v>0.101279127327443</v>
      </c>
      <c r="Y391">
        <v>18</v>
      </c>
      <c r="Z391">
        <v>83.1</v>
      </c>
      <c r="AA391">
        <v>312</v>
      </c>
      <c r="AB391">
        <v>0.16699999999999998</v>
      </c>
      <c r="AC391">
        <v>83.2</v>
      </c>
      <c r="AD391">
        <v>0.92064999999999997</v>
      </c>
      <c r="AE391">
        <v>126</v>
      </c>
    </row>
    <row r="392" spans="1:31" x14ac:dyDescent="0.3">
      <c r="A392" t="s">
        <v>77</v>
      </c>
      <c r="B392">
        <v>75</v>
      </c>
      <c r="C392">
        <v>2021</v>
      </c>
      <c r="D392">
        <v>768631</v>
      </c>
      <c r="E392">
        <v>354766735.71575034</v>
      </c>
      <c r="F392">
        <v>461556.6321365523</v>
      </c>
      <c r="G392">
        <v>430668.41061984521</v>
      </c>
      <c r="H392">
        <v>402</v>
      </c>
      <c r="I392">
        <v>0.14000000000000001</v>
      </c>
      <c r="J392">
        <v>77.634896688525686</v>
      </c>
      <c r="K392">
        <v>0.1394214285335339</v>
      </c>
      <c r="L392">
        <v>3.2953108378959373E-2</v>
      </c>
      <c r="M392">
        <v>11.3095</v>
      </c>
      <c r="N392">
        <v>86.4</v>
      </c>
      <c r="O392">
        <v>185</v>
      </c>
      <c r="P392">
        <v>0.318</v>
      </c>
      <c r="Q392">
        <v>99.4</v>
      </c>
      <c r="R392">
        <v>0.76898100000000003</v>
      </c>
      <c r="S392">
        <v>51</v>
      </c>
      <c r="T392">
        <v>403</v>
      </c>
      <c r="U392">
        <v>0.15</v>
      </c>
      <c r="V392">
        <v>80.218050487684096</v>
      </c>
      <c r="W392">
        <v>0.15262744543615775</v>
      </c>
      <c r="X392">
        <v>3.1697874033734121E-2</v>
      </c>
      <c r="Y392">
        <v>11.7</v>
      </c>
      <c r="Z392">
        <v>83.5</v>
      </c>
      <c r="AA392">
        <v>185</v>
      </c>
      <c r="AB392">
        <v>0.32</v>
      </c>
      <c r="AC392">
        <v>96</v>
      </c>
      <c r="AD392">
        <v>0.77204800000000007</v>
      </c>
      <c r="AE392">
        <v>58</v>
      </c>
    </row>
    <row r="393" spans="1:31" x14ac:dyDescent="0.3">
      <c r="A393" t="s">
        <v>78</v>
      </c>
      <c r="B393">
        <v>76</v>
      </c>
      <c r="C393">
        <v>2021</v>
      </c>
      <c r="D393">
        <v>136627</v>
      </c>
      <c r="E393">
        <v>198255844.25165066</v>
      </c>
      <c r="F393">
        <v>1451073.6842033467</v>
      </c>
      <c r="G393">
        <v>1354737.253064021</v>
      </c>
      <c r="H393">
        <v>87</v>
      </c>
      <c r="I393">
        <v>0.28000000000000003</v>
      </c>
      <c r="J393">
        <v>23.893089648931266</v>
      </c>
      <c r="K393">
        <v>0.53964674240309862</v>
      </c>
      <c r="L393">
        <v>9.6903982993469008E-3</v>
      </c>
      <c r="M393">
        <v>18.75</v>
      </c>
      <c r="N393">
        <v>97.3</v>
      </c>
      <c r="O393">
        <v>188</v>
      </c>
      <c r="P393">
        <v>3.6000000000000004E-2</v>
      </c>
      <c r="Q393">
        <v>104.6</v>
      </c>
      <c r="R393">
        <v>0.96156000000000008</v>
      </c>
      <c r="S393">
        <v>2</v>
      </c>
      <c r="T393">
        <v>86</v>
      </c>
      <c r="U393">
        <v>0.28999999999999998</v>
      </c>
      <c r="V393">
        <v>16.550356659395536</v>
      </c>
      <c r="W393">
        <v>0.56109222551268123</v>
      </c>
      <c r="X393">
        <v>8.8370851205018513E-3</v>
      </c>
      <c r="Y393">
        <v>17.600000000000001</v>
      </c>
      <c r="Z393">
        <v>95.3</v>
      </c>
      <c r="AA393">
        <v>185</v>
      </c>
      <c r="AB393">
        <v>3.6000000000000004E-2</v>
      </c>
      <c r="AC393">
        <v>111.8</v>
      </c>
      <c r="AD393">
        <v>0.96122799999999997</v>
      </c>
      <c r="AE393">
        <v>5</v>
      </c>
    </row>
    <row r="394" spans="1:31" x14ac:dyDescent="0.3">
      <c r="A394" t="s">
        <v>79</v>
      </c>
      <c r="B394">
        <v>77</v>
      </c>
      <c r="C394">
        <v>2021</v>
      </c>
      <c r="D394">
        <v>467639</v>
      </c>
      <c r="E394">
        <v>728409308.60884178</v>
      </c>
      <c r="F394">
        <v>1557631.6530675197</v>
      </c>
      <c r="G394">
        <v>1596363.2535302222</v>
      </c>
      <c r="H394">
        <v>275</v>
      </c>
      <c r="I394">
        <v>0.09</v>
      </c>
      <c r="J394">
        <v>19.553036228709839</v>
      </c>
      <c r="K394">
        <v>0.59776173124956522</v>
      </c>
      <c r="L394">
        <v>3.9063233462274971E-2</v>
      </c>
      <c r="M394">
        <v>6.6351000000000004</v>
      </c>
      <c r="N394">
        <v>87.3</v>
      </c>
      <c r="O394">
        <v>106</v>
      </c>
      <c r="P394">
        <v>0.17499999999999999</v>
      </c>
      <c r="Q394">
        <v>118.9</v>
      </c>
      <c r="R394">
        <v>0.58604500000000004</v>
      </c>
      <c r="S394">
        <v>8</v>
      </c>
      <c r="T394">
        <v>276</v>
      </c>
      <c r="U394">
        <v>0.11</v>
      </c>
      <c r="V394">
        <v>23.010519528308873</v>
      </c>
      <c r="W394">
        <v>0.55635753507186525</v>
      </c>
      <c r="X394">
        <v>4.1161591547189583E-2</v>
      </c>
      <c r="Y394">
        <v>8.5</v>
      </c>
      <c r="Z394">
        <v>81.7</v>
      </c>
      <c r="AA394">
        <v>113</v>
      </c>
      <c r="AB394">
        <v>0.17800000000000002</v>
      </c>
      <c r="AC394">
        <v>119.2</v>
      </c>
      <c r="AD394">
        <v>0.55993499999999996</v>
      </c>
      <c r="AE394">
        <v>5</v>
      </c>
    </row>
    <row r="395" spans="1:31" x14ac:dyDescent="0.3">
      <c r="A395" t="s">
        <v>80</v>
      </c>
      <c r="B395">
        <v>78</v>
      </c>
      <c r="C395">
        <v>2021</v>
      </c>
      <c r="D395">
        <v>151073</v>
      </c>
      <c r="E395">
        <v>54176621.510046154</v>
      </c>
      <c r="F395">
        <v>358612.2041003101</v>
      </c>
      <c r="G395">
        <v>337840.40838355542</v>
      </c>
      <c r="H395">
        <v>77</v>
      </c>
      <c r="I395">
        <v>0.12</v>
      </c>
      <c r="J395">
        <v>21.381271791170697</v>
      </c>
      <c r="K395">
        <v>0.23537336856021218</v>
      </c>
      <c r="L395">
        <v>4.0665358963627142E-2</v>
      </c>
      <c r="M395">
        <v>12.2807</v>
      </c>
      <c r="N395">
        <v>78.5</v>
      </c>
      <c r="O395">
        <v>127</v>
      </c>
      <c r="P395">
        <v>0.29199999999999998</v>
      </c>
      <c r="Q395">
        <v>132.19999999999999</v>
      </c>
      <c r="R395">
        <v>0.90038300000000004</v>
      </c>
      <c r="S395">
        <v>12</v>
      </c>
      <c r="T395">
        <v>78</v>
      </c>
      <c r="U395">
        <v>0.15</v>
      </c>
      <c r="V395">
        <v>26.108317729050555</v>
      </c>
      <c r="W395">
        <v>0.13737848433088326</v>
      </c>
      <c r="X395">
        <v>3.8501161169926079E-2</v>
      </c>
      <c r="Y395">
        <v>13.3</v>
      </c>
      <c r="Z395">
        <v>76.3</v>
      </c>
      <c r="AA395">
        <v>124</v>
      </c>
      <c r="AB395">
        <v>0.29299999999999998</v>
      </c>
      <c r="AC395">
        <v>119.2</v>
      </c>
      <c r="AD395">
        <v>0.86018100000000008</v>
      </c>
      <c r="AE395">
        <v>19</v>
      </c>
    </row>
    <row r="396" spans="1:31" x14ac:dyDescent="0.3">
      <c r="A396" t="s">
        <v>81</v>
      </c>
      <c r="B396">
        <v>79</v>
      </c>
      <c r="C396">
        <v>2021</v>
      </c>
      <c r="D396">
        <v>47745</v>
      </c>
      <c r="E396">
        <v>84516196.417894498</v>
      </c>
      <c r="F396">
        <v>1770158.0567157711</v>
      </c>
      <c r="G396">
        <v>1643204.4942164635</v>
      </c>
      <c r="H396">
        <v>31</v>
      </c>
      <c r="I396">
        <v>7.0000000000000007E-2</v>
      </c>
      <c r="J396">
        <v>37.276498982023085</v>
      </c>
      <c r="K396">
        <v>0.40343054632521713</v>
      </c>
      <c r="L396">
        <v>1.7661784124778754E-3</v>
      </c>
      <c r="M396">
        <v>19.047599999999999</v>
      </c>
      <c r="N396">
        <v>93.4</v>
      </c>
      <c r="O396">
        <v>19</v>
      </c>
      <c r="P396">
        <v>0.312</v>
      </c>
      <c r="Q396">
        <v>134.80000000000001</v>
      </c>
      <c r="R396">
        <v>0.40822600000000003</v>
      </c>
      <c r="S396">
        <v>0</v>
      </c>
      <c r="T396">
        <v>31</v>
      </c>
      <c r="U396">
        <v>7.0000000000000007E-2</v>
      </c>
      <c r="V396">
        <v>26.240784864284443</v>
      </c>
      <c r="W396">
        <v>0.45563314490898588</v>
      </c>
      <c r="X396">
        <v>2.3499641731312406E-3</v>
      </c>
      <c r="Y396">
        <v>11.7</v>
      </c>
      <c r="Z396">
        <v>89.2</v>
      </c>
      <c r="AA396">
        <v>28</v>
      </c>
      <c r="AB396">
        <v>0.317</v>
      </c>
      <c r="AC396">
        <v>134.1</v>
      </c>
      <c r="AD396">
        <v>0.40559899999999999</v>
      </c>
      <c r="AE396">
        <v>0</v>
      </c>
    </row>
    <row r="397" spans="1:31" x14ac:dyDescent="0.3">
      <c r="A397" t="s">
        <v>3</v>
      </c>
      <c r="B397">
        <v>1</v>
      </c>
      <c r="C397">
        <v>2022</v>
      </c>
      <c r="D397">
        <v>1525496</v>
      </c>
      <c r="E397">
        <v>866058847.25014305</v>
      </c>
      <c r="F397">
        <v>567722.7913086256</v>
      </c>
      <c r="G397">
        <v>558121.34415641869</v>
      </c>
      <c r="H397">
        <v>825</v>
      </c>
      <c r="I397">
        <v>0.33</v>
      </c>
      <c r="J397">
        <v>14.761502345197943</v>
      </c>
      <c r="K397">
        <v>0.21429717492051181</v>
      </c>
      <c r="L397">
        <v>0.16764797852869101</v>
      </c>
      <c r="M397">
        <v>25.592400000000005</v>
      </c>
      <c r="N397">
        <v>78.099999999999994</v>
      </c>
      <c r="O397">
        <v>311</v>
      </c>
      <c r="P397">
        <v>0.34600000000000003</v>
      </c>
      <c r="Q397">
        <v>69.400000000000006</v>
      </c>
      <c r="R397">
        <v>0.91800999999999999</v>
      </c>
      <c r="S397">
        <v>236</v>
      </c>
      <c r="T397">
        <v>829</v>
      </c>
      <c r="U397">
        <v>0.28999999999999998</v>
      </c>
      <c r="V397">
        <v>12.457267861446306</v>
      </c>
      <c r="W397">
        <v>0.31520677039671818</v>
      </c>
      <c r="X397">
        <v>0.14062139644157695</v>
      </c>
      <c r="Y397">
        <v>27.751199999999997</v>
      </c>
      <c r="Z397">
        <v>78.7</v>
      </c>
      <c r="AA397">
        <v>304</v>
      </c>
      <c r="AB397">
        <v>0.34700000000000003</v>
      </c>
      <c r="AC397">
        <v>70.7</v>
      </c>
      <c r="AD397">
        <v>0.91789900000000002</v>
      </c>
      <c r="AE397">
        <v>208</v>
      </c>
    </row>
    <row r="398" spans="1:31" x14ac:dyDescent="0.3">
      <c r="A398" t="s">
        <v>4</v>
      </c>
      <c r="B398">
        <v>2</v>
      </c>
      <c r="C398">
        <v>2022</v>
      </c>
      <c r="D398">
        <v>1158570</v>
      </c>
      <c r="E398">
        <v>355689397.23329574</v>
      </c>
      <c r="F398">
        <v>307007.25656049763</v>
      </c>
      <c r="G398">
        <v>305234.05785838771</v>
      </c>
      <c r="H398">
        <v>581</v>
      </c>
      <c r="I398">
        <v>0.17</v>
      </c>
      <c r="J398">
        <v>15.908892392441864</v>
      </c>
      <c r="K398">
        <v>3.8064345618072108E-4</v>
      </c>
      <c r="L398">
        <v>0.1835480940314245</v>
      </c>
      <c r="M398">
        <v>18.309899999999999</v>
      </c>
      <c r="N398">
        <v>81.099999999999994</v>
      </c>
      <c r="O398">
        <v>195</v>
      </c>
      <c r="P398">
        <v>0.30399999999999999</v>
      </c>
      <c r="Q398">
        <v>74.400000000000006</v>
      </c>
      <c r="R398">
        <v>0.65893400000000002</v>
      </c>
      <c r="S398">
        <v>41</v>
      </c>
      <c r="T398">
        <v>589</v>
      </c>
      <c r="U398">
        <v>7.0000000000000007E-2</v>
      </c>
      <c r="V398">
        <v>17.863005482366766</v>
      </c>
      <c r="W398">
        <v>3.4128487039015309E-4</v>
      </c>
      <c r="X398">
        <v>0.16023966413923557</v>
      </c>
      <c r="Y398">
        <v>20.136500000000002</v>
      </c>
      <c r="Z398">
        <v>79.599999999999994</v>
      </c>
      <c r="AA398">
        <v>189</v>
      </c>
      <c r="AB398">
        <v>0.30499999999999999</v>
      </c>
      <c r="AC398">
        <v>73.900000000000006</v>
      </c>
      <c r="AD398">
        <v>0.65861700000000001</v>
      </c>
      <c r="AE398">
        <v>45</v>
      </c>
    </row>
    <row r="399" spans="1:31" x14ac:dyDescent="0.3">
      <c r="A399" t="s">
        <v>5</v>
      </c>
      <c r="B399">
        <v>3</v>
      </c>
      <c r="C399">
        <v>2022</v>
      </c>
      <c r="D399">
        <v>1333872</v>
      </c>
      <c r="E399">
        <v>495556849.40836942</v>
      </c>
      <c r="F399">
        <v>371517.54396851378</v>
      </c>
      <c r="G399">
        <v>390160.77725030645</v>
      </c>
      <c r="H399">
        <v>715</v>
      </c>
      <c r="I399">
        <v>0.61</v>
      </c>
      <c r="J399">
        <v>22.981579658122634</v>
      </c>
      <c r="K399">
        <v>6.6753444032155666E-3</v>
      </c>
      <c r="L399">
        <v>0.34366544620244704</v>
      </c>
      <c r="M399">
        <v>21.813700000000001</v>
      </c>
      <c r="N399">
        <v>79.400000000000006</v>
      </c>
      <c r="O399">
        <v>182</v>
      </c>
      <c r="P399">
        <v>0.22399999999999998</v>
      </c>
      <c r="Q399">
        <v>83.8</v>
      </c>
      <c r="R399">
        <v>0.704094</v>
      </c>
      <c r="S399">
        <v>131</v>
      </c>
      <c r="T399">
        <v>707</v>
      </c>
      <c r="U399">
        <v>0.59</v>
      </c>
      <c r="V399">
        <v>13.892078421302919</v>
      </c>
      <c r="W399">
        <v>4.5191985954653076E-3</v>
      </c>
      <c r="X399">
        <v>0.43825724833449731</v>
      </c>
      <c r="Y399">
        <v>23.724499999999999</v>
      </c>
      <c r="Z399">
        <v>81.3</v>
      </c>
      <c r="AA399">
        <v>186</v>
      </c>
      <c r="AB399">
        <v>0.22399999999999998</v>
      </c>
      <c r="AC399">
        <v>86.1</v>
      </c>
      <c r="AD399">
        <v>0.68689099999999992</v>
      </c>
      <c r="AE399">
        <v>115</v>
      </c>
    </row>
    <row r="400" spans="1:31" x14ac:dyDescent="0.3">
      <c r="A400" t="s">
        <v>6</v>
      </c>
      <c r="B400">
        <v>4</v>
      </c>
      <c r="C400">
        <v>2022</v>
      </c>
      <c r="D400">
        <v>2293949</v>
      </c>
      <c r="E400">
        <v>877350839.17084324</v>
      </c>
      <c r="F400">
        <v>382463.09711804544</v>
      </c>
      <c r="G400">
        <v>388653.07334719022</v>
      </c>
      <c r="H400">
        <v>1187</v>
      </c>
      <c r="I400">
        <v>0.81</v>
      </c>
      <c r="J400">
        <v>24.978649763579607</v>
      </c>
      <c r="K400">
        <v>4.4018115374827972E-3</v>
      </c>
      <c r="L400">
        <v>0.15633425782088128</v>
      </c>
      <c r="M400">
        <v>18.329899999999999</v>
      </c>
      <c r="N400">
        <v>90.4</v>
      </c>
      <c r="O400">
        <v>380</v>
      </c>
      <c r="P400">
        <v>0.315</v>
      </c>
      <c r="Q400">
        <v>78.3</v>
      </c>
      <c r="R400">
        <v>0.71553</v>
      </c>
      <c r="S400">
        <v>362</v>
      </c>
      <c r="T400">
        <v>1183</v>
      </c>
      <c r="U400">
        <v>0.89</v>
      </c>
      <c r="V400">
        <v>22.715007274120122</v>
      </c>
      <c r="W400">
        <v>4.1247521856563746E-3</v>
      </c>
      <c r="X400">
        <v>0.17430341908247282</v>
      </c>
      <c r="Y400">
        <v>21.108699999999999</v>
      </c>
      <c r="Z400">
        <v>87.1</v>
      </c>
      <c r="AA400">
        <v>373</v>
      </c>
      <c r="AB400">
        <v>0.315</v>
      </c>
      <c r="AC400">
        <v>77.900000000000006</v>
      </c>
      <c r="AD400">
        <v>0.67473899999999998</v>
      </c>
      <c r="AE400">
        <v>454</v>
      </c>
    </row>
    <row r="401" spans="1:31" x14ac:dyDescent="0.3">
      <c r="A401" t="s">
        <v>7</v>
      </c>
      <c r="B401">
        <v>5</v>
      </c>
      <c r="C401">
        <v>2022</v>
      </c>
      <c r="D401">
        <v>919420</v>
      </c>
      <c r="E401">
        <v>217834601.51019743</v>
      </c>
      <c r="F401">
        <v>236926.10723086013</v>
      </c>
      <c r="G401">
        <v>236160.4831069496</v>
      </c>
      <c r="H401">
        <v>518</v>
      </c>
      <c r="I401">
        <v>0.24</v>
      </c>
      <c r="J401">
        <v>16.331965721334061</v>
      </c>
      <c r="K401">
        <v>1.7957945032460797E-3</v>
      </c>
      <c r="L401">
        <v>0.25216770627969098</v>
      </c>
      <c r="M401">
        <v>22.222200000000001</v>
      </c>
      <c r="N401">
        <v>84.4</v>
      </c>
      <c r="O401">
        <v>252</v>
      </c>
      <c r="P401">
        <v>0.17899999999999999</v>
      </c>
      <c r="Q401">
        <v>88.7</v>
      </c>
      <c r="R401">
        <v>0.61649900000000002</v>
      </c>
      <c r="S401">
        <v>62</v>
      </c>
      <c r="T401">
        <v>526</v>
      </c>
      <c r="U401">
        <v>0.28999999999999998</v>
      </c>
      <c r="V401">
        <v>15.058305278014601</v>
      </c>
      <c r="W401">
        <v>2.0469784383280024E-3</v>
      </c>
      <c r="X401">
        <v>0.22116779034999445</v>
      </c>
      <c r="Y401">
        <v>22.7074</v>
      </c>
      <c r="Z401">
        <v>77.5</v>
      </c>
      <c r="AA401">
        <v>242</v>
      </c>
      <c r="AB401">
        <v>0.18</v>
      </c>
      <c r="AC401">
        <v>87.8</v>
      </c>
      <c r="AD401">
        <v>0.62556500000000004</v>
      </c>
      <c r="AE401">
        <v>58</v>
      </c>
    </row>
    <row r="402" spans="1:31" x14ac:dyDescent="0.3">
      <c r="A402" t="s">
        <v>8</v>
      </c>
      <c r="B402">
        <v>6</v>
      </c>
      <c r="C402">
        <v>2022</v>
      </c>
      <c r="D402">
        <v>1072053</v>
      </c>
      <c r="E402">
        <v>425038793.56703824</v>
      </c>
      <c r="F402">
        <v>396471.81022490328</v>
      </c>
      <c r="G402">
        <v>450489.41277657665</v>
      </c>
      <c r="H402">
        <v>537</v>
      </c>
      <c r="I402">
        <v>1.33</v>
      </c>
      <c r="J402">
        <v>19.570862410937078</v>
      </c>
      <c r="K402">
        <v>3.3168855402152934E-3</v>
      </c>
      <c r="L402">
        <v>0.36446775214430399</v>
      </c>
      <c r="M402">
        <v>24.808199999999999</v>
      </c>
      <c r="N402">
        <v>79.2</v>
      </c>
      <c r="O402">
        <v>182</v>
      </c>
      <c r="P402">
        <v>0.251</v>
      </c>
      <c r="Q402">
        <v>66</v>
      </c>
      <c r="R402">
        <v>0.64379300000000006</v>
      </c>
      <c r="S402">
        <v>184</v>
      </c>
      <c r="T402">
        <v>544</v>
      </c>
      <c r="U402">
        <v>1.06</v>
      </c>
      <c r="V402">
        <v>19.964161108183394</v>
      </c>
      <c r="W402">
        <v>3.4045891730994479E-3</v>
      </c>
      <c r="X402">
        <v>0.42394799142845774</v>
      </c>
      <c r="Y402">
        <v>25.848599999999998</v>
      </c>
      <c r="Z402">
        <v>79</v>
      </c>
      <c r="AA402">
        <v>190</v>
      </c>
      <c r="AB402">
        <v>0.25</v>
      </c>
      <c r="AC402">
        <v>72.400000000000006</v>
      </c>
      <c r="AD402">
        <v>0.64445300000000005</v>
      </c>
      <c r="AE402">
        <v>165</v>
      </c>
    </row>
    <row r="403" spans="1:31" x14ac:dyDescent="0.3">
      <c r="A403" t="s">
        <v>9</v>
      </c>
      <c r="B403">
        <v>7</v>
      </c>
      <c r="C403">
        <v>2022</v>
      </c>
      <c r="D403">
        <v>574948</v>
      </c>
      <c r="E403">
        <v>175900378.35713086</v>
      </c>
      <c r="F403">
        <v>305941.36923187983</v>
      </c>
      <c r="G403">
        <v>307228.76339225791</v>
      </c>
      <c r="H403">
        <v>307</v>
      </c>
      <c r="I403">
        <v>0.03</v>
      </c>
      <c r="J403">
        <v>13.3681026822183</v>
      </c>
      <c r="K403">
        <v>2.0958826898563247E-3</v>
      </c>
      <c r="L403">
        <v>0.25944020023464914</v>
      </c>
      <c r="M403">
        <v>11.465</v>
      </c>
      <c r="N403">
        <v>78.099999999999994</v>
      </c>
      <c r="O403">
        <v>171</v>
      </c>
      <c r="P403">
        <v>0.25900000000000001</v>
      </c>
      <c r="Q403">
        <v>103.1</v>
      </c>
      <c r="R403">
        <v>0.60124299999999997</v>
      </c>
      <c r="S403">
        <v>84</v>
      </c>
      <c r="T403">
        <v>308</v>
      </c>
      <c r="U403">
        <v>0.04</v>
      </c>
      <c r="V403">
        <v>18.657376155965977</v>
      </c>
      <c r="W403">
        <v>1.9455417900888551E-3</v>
      </c>
      <c r="X403">
        <v>0.25369903540948163</v>
      </c>
      <c r="Y403">
        <v>9.7700999999999993</v>
      </c>
      <c r="Z403">
        <v>75.900000000000006</v>
      </c>
      <c r="AA403">
        <v>154</v>
      </c>
      <c r="AB403">
        <v>0.26200000000000001</v>
      </c>
      <c r="AC403">
        <v>100.6</v>
      </c>
      <c r="AD403">
        <v>0.60366500000000001</v>
      </c>
      <c r="AE403">
        <v>96</v>
      </c>
    </row>
    <row r="404" spans="1:31" x14ac:dyDescent="0.3">
      <c r="A404" t="s">
        <v>10</v>
      </c>
      <c r="B404">
        <v>8</v>
      </c>
      <c r="C404">
        <v>2022</v>
      </c>
      <c r="D404">
        <v>1072595</v>
      </c>
      <c r="E404">
        <v>437798694.82370251</v>
      </c>
      <c r="F404">
        <v>408167.75653783814</v>
      </c>
      <c r="G404">
        <v>414848.58624353964</v>
      </c>
      <c r="H404">
        <v>554</v>
      </c>
      <c r="I404">
        <v>0.51</v>
      </c>
      <c r="J404">
        <v>30.444014741405546</v>
      </c>
      <c r="K404">
        <v>0.10140805551209291</v>
      </c>
      <c r="L404">
        <v>0.14980696427421059</v>
      </c>
      <c r="M404">
        <v>16.666699999999999</v>
      </c>
      <c r="N404">
        <v>83.4</v>
      </c>
      <c r="O404">
        <v>346</v>
      </c>
      <c r="P404">
        <v>0.315</v>
      </c>
      <c r="Q404">
        <v>81.7</v>
      </c>
      <c r="R404">
        <v>0.65908900000000004</v>
      </c>
      <c r="S404">
        <v>127</v>
      </c>
      <c r="T404">
        <v>567</v>
      </c>
      <c r="U404">
        <v>0.56000000000000005</v>
      </c>
      <c r="V404">
        <v>28.34004492528539</v>
      </c>
      <c r="W404">
        <v>0.19718520960903033</v>
      </c>
      <c r="X404">
        <v>0.11610473544819763</v>
      </c>
      <c r="Y404">
        <v>16.033799999999999</v>
      </c>
      <c r="Z404">
        <v>82.7</v>
      </c>
      <c r="AA404">
        <v>333</v>
      </c>
      <c r="AB404">
        <v>0.315</v>
      </c>
      <c r="AC404">
        <v>88.5</v>
      </c>
      <c r="AD404">
        <v>0.65556599999999998</v>
      </c>
      <c r="AE404">
        <v>141</v>
      </c>
    </row>
    <row r="405" spans="1:31" x14ac:dyDescent="0.3">
      <c r="A405" t="s">
        <v>11</v>
      </c>
      <c r="B405">
        <v>9</v>
      </c>
      <c r="C405">
        <v>2022</v>
      </c>
      <c r="D405">
        <v>1132202</v>
      </c>
      <c r="E405">
        <v>512480644.32242876</v>
      </c>
      <c r="F405">
        <v>452640.64568197966</v>
      </c>
      <c r="G405">
        <v>478884.03841820563</v>
      </c>
      <c r="H405">
        <v>596</v>
      </c>
      <c r="I405">
        <v>0.21</v>
      </c>
      <c r="J405">
        <v>20.963059607741048</v>
      </c>
      <c r="K405">
        <v>5.539299492699672E-3</v>
      </c>
      <c r="L405">
        <v>0.37280948288877369</v>
      </c>
      <c r="M405">
        <v>21.276599999999998</v>
      </c>
      <c r="N405">
        <v>77.8</v>
      </c>
      <c r="O405">
        <v>162</v>
      </c>
      <c r="P405">
        <v>0.37</v>
      </c>
      <c r="Q405">
        <v>82.3</v>
      </c>
      <c r="R405">
        <v>0.82244899999999999</v>
      </c>
      <c r="S405">
        <v>41</v>
      </c>
      <c r="T405">
        <v>598</v>
      </c>
      <c r="U405">
        <v>0.09</v>
      </c>
      <c r="V405">
        <v>21.256380024263553</v>
      </c>
      <c r="W405">
        <v>4.2676644165801471E-3</v>
      </c>
      <c r="X405">
        <v>0.48241699447004827</v>
      </c>
      <c r="Y405">
        <v>24.2958</v>
      </c>
      <c r="Z405">
        <v>76.900000000000006</v>
      </c>
      <c r="AA405">
        <v>165</v>
      </c>
      <c r="AB405">
        <v>0.37</v>
      </c>
      <c r="AC405">
        <v>81.599999999999994</v>
      </c>
      <c r="AD405">
        <v>0.81316900000000003</v>
      </c>
      <c r="AE405">
        <v>63</v>
      </c>
    </row>
    <row r="406" spans="1:31" x14ac:dyDescent="0.3">
      <c r="A406" t="s">
        <v>12</v>
      </c>
      <c r="B406">
        <v>10</v>
      </c>
      <c r="C406">
        <v>2022</v>
      </c>
      <c r="D406">
        <v>8566996</v>
      </c>
      <c r="E406">
        <v>4899857132.7286224</v>
      </c>
      <c r="F406">
        <v>571945.77104140387</v>
      </c>
      <c r="G406">
        <v>609302.36752930225</v>
      </c>
      <c r="H406">
        <v>4151</v>
      </c>
      <c r="I406">
        <v>2.2599999999999998</v>
      </c>
      <c r="J406">
        <v>17.218049579200073</v>
      </c>
      <c r="K406">
        <v>1.4346478444424069E-3</v>
      </c>
      <c r="L406">
        <v>0.18993657368438685</v>
      </c>
      <c r="M406">
        <v>23.279</v>
      </c>
      <c r="N406">
        <v>89.7</v>
      </c>
      <c r="O406">
        <v>86</v>
      </c>
      <c r="P406">
        <v>0.217</v>
      </c>
      <c r="Q406">
        <v>66.5</v>
      </c>
      <c r="R406">
        <v>0.82089200000000007</v>
      </c>
      <c r="S406">
        <v>1081</v>
      </c>
      <c r="T406">
        <v>4139</v>
      </c>
      <c r="U406">
        <v>2.21</v>
      </c>
      <c r="V406">
        <v>17.308985348180926</v>
      </c>
      <c r="W406">
        <v>1.7797156561268272E-3</v>
      </c>
      <c r="X406">
        <v>0.19699345795336928</v>
      </c>
      <c r="Y406">
        <v>23.851199999999999</v>
      </c>
      <c r="Z406">
        <v>88.1</v>
      </c>
      <c r="AA406">
        <v>98</v>
      </c>
      <c r="AB406">
        <v>0.215</v>
      </c>
      <c r="AC406">
        <v>65.5</v>
      </c>
      <c r="AD406">
        <v>0.81407600000000002</v>
      </c>
      <c r="AE406">
        <v>1460</v>
      </c>
    </row>
    <row r="407" spans="1:31" x14ac:dyDescent="0.3">
      <c r="A407" t="s">
        <v>13</v>
      </c>
      <c r="B407">
        <v>11</v>
      </c>
      <c r="C407">
        <v>2022</v>
      </c>
      <c r="D407">
        <v>705150</v>
      </c>
      <c r="E407">
        <v>235757999.50174341</v>
      </c>
      <c r="F407">
        <v>334337.37431999348</v>
      </c>
      <c r="G407">
        <v>339439.01425440836</v>
      </c>
      <c r="H407">
        <v>344</v>
      </c>
      <c r="I407">
        <v>0.24</v>
      </c>
      <c r="J407">
        <v>16.369452167227358</v>
      </c>
      <c r="K407">
        <v>7.968947754282247E-4</v>
      </c>
      <c r="L407">
        <v>0.15983087255136508</v>
      </c>
      <c r="M407">
        <v>19.313300000000002</v>
      </c>
      <c r="N407">
        <v>76.5</v>
      </c>
      <c r="O407">
        <v>367</v>
      </c>
      <c r="P407">
        <v>0.33399999999999996</v>
      </c>
      <c r="Q407">
        <v>86.4</v>
      </c>
      <c r="R407">
        <v>0.59393399999999996</v>
      </c>
      <c r="S407">
        <v>60</v>
      </c>
      <c r="T407">
        <v>350</v>
      </c>
      <c r="U407">
        <v>0.21</v>
      </c>
      <c r="V407">
        <v>17.468693846346675</v>
      </c>
      <c r="W407">
        <v>8.2427487859231701E-4</v>
      </c>
      <c r="X407">
        <v>0.15025753919572818</v>
      </c>
      <c r="Y407">
        <v>18.852499999999999</v>
      </c>
      <c r="Z407">
        <v>74.5</v>
      </c>
      <c r="AA407">
        <v>367</v>
      </c>
      <c r="AB407">
        <v>0.33299999999999996</v>
      </c>
      <c r="AC407">
        <v>78.8</v>
      </c>
      <c r="AD407">
        <v>0.57777500000000004</v>
      </c>
      <c r="AE407">
        <v>49</v>
      </c>
    </row>
    <row r="408" spans="1:31" x14ac:dyDescent="0.3">
      <c r="A408" t="s">
        <v>14</v>
      </c>
      <c r="B408">
        <v>12</v>
      </c>
      <c r="C408">
        <v>2022</v>
      </c>
      <c r="D408">
        <v>1093748</v>
      </c>
      <c r="E408">
        <v>407301842.84526658</v>
      </c>
      <c r="F408">
        <v>372390.93725910044</v>
      </c>
      <c r="G408">
        <v>361867.24140412477</v>
      </c>
      <c r="H408">
        <v>527</v>
      </c>
      <c r="I408">
        <v>0.38</v>
      </c>
      <c r="J408">
        <v>15.083762526546993</v>
      </c>
      <c r="K408">
        <v>1.5621851708702953E-3</v>
      </c>
      <c r="L408">
        <v>0.24082523325577634</v>
      </c>
      <c r="M408">
        <v>19.090900000000001</v>
      </c>
      <c r="N408">
        <v>87.5</v>
      </c>
      <c r="O408">
        <v>261</v>
      </c>
      <c r="P408">
        <v>0.28600000000000003</v>
      </c>
      <c r="Q408">
        <v>77.099999999999994</v>
      </c>
      <c r="R408">
        <v>0.68226200000000004</v>
      </c>
      <c r="S408">
        <v>145</v>
      </c>
      <c r="T408">
        <v>521</v>
      </c>
      <c r="U408">
        <v>0.28999999999999998</v>
      </c>
      <c r="V408">
        <v>14.236058734259455</v>
      </c>
      <c r="W408">
        <v>1.2795641500911682E-3</v>
      </c>
      <c r="X408">
        <v>0.24362473547452088</v>
      </c>
      <c r="Y408">
        <v>20.4268</v>
      </c>
      <c r="Z408">
        <v>76.3</v>
      </c>
      <c r="AA408">
        <v>268</v>
      </c>
      <c r="AB408">
        <v>0.28600000000000003</v>
      </c>
      <c r="AC408">
        <v>76.5</v>
      </c>
      <c r="AD408">
        <v>0.6802410000000001</v>
      </c>
      <c r="AE408">
        <v>136</v>
      </c>
    </row>
    <row r="409" spans="1:31" x14ac:dyDescent="0.3">
      <c r="A409" t="s">
        <v>15</v>
      </c>
      <c r="B409">
        <v>13</v>
      </c>
      <c r="C409">
        <v>2022</v>
      </c>
      <c r="D409">
        <v>879971</v>
      </c>
      <c r="E409">
        <v>311384853.51006365</v>
      </c>
      <c r="F409">
        <v>353858.08567562298</v>
      </c>
      <c r="G409">
        <v>347919.19054618804</v>
      </c>
      <c r="H409">
        <v>481</v>
      </c>
      <c r="I409">
        <v>0.39</v>
      </c>
      <c r="J409">
        <v>13.429521179193538</v>
      </c>
      <c r="K409">
        <v>2.4777606960281391E-3</v>
      </c>
      <c r="L409">
        <v>0.2225978156487711</v>
      </c>
      <c r="M409">
        <v>14.736800000000001</v>
      </c>
      <c r="N409">
        <v>81.2</v>
      </c>
      <c r="O409">
        <v>256</v>
      </c>
      <c r="P409">
        <v>0.27300000000000002</v>
      </c>
      <c r="Q409">
        <v>96.1</v>
      </c>
      <c r="R409">
        <v>0.65937200000000007</v>
      </c>
      <c r="S409">
        <v>40</v>
      </c>
      <c r="T409">
        <v>480</v>
      </c>
      <c r="U409">
        <v>0.47</v>
      </c>
      <c r="V409">
        <v>16.89836598424181</v>
      </c>
      <c r="W409">
        <v>2.5048296875410719E-3</v>
      </c>
      <c r="X409">
        <v>0.21957651268626122</v>
      </c>
      <c r="Y409">
        <v>14.436599999999999</v>
      </c>
      <c r="Z409">
        <v>79.8</v>
      </c>
      <c r="AA409">
        <v>244</v>
      </c>
      <c r="AB409">
        <v>0.27399999999999997</v>
      </c>
      <c r="AC409">
        <v>96.8</v>
      </c>
      <c r="AD409">
        <v>0.65109800000000007</v>
      </c>
      <c r="AE409">
        <v>48</v>
      </c>
    </row>
    <row r="410" spans="1:31" x14ac:dyDescent="0.3">
      <c r="A410" t="s">
        <v>16</v>
      </c>
      <c r="B410">
        <v>14</v>
      </c>
      <c r="C410">
        <v>2022</v>
      </c>
      <c r="D410">
        <v>972711</v>
      </c>
      <c r="E410">
        <v>327075329.10508472</v>
      </c>
      <c r="F410">
        <v>336251.2905735462</v>
      </c>
      <c r="G410">
        <v>337485.81396316056</v>
      </c>
      <c r="H410">
        <v>503</v>
      </c>
      <c r="I410">
        <v>0.22</v>
      </c>
      <c r="J410">
        <v>17.937623781393746</v>
      </c>
      <c r="K410">
        <v>3.4101126899394312E-4</v>
      </c>
      <c r="L410">
        <v>0.13137176865714031</v>
      </c>
      <c r="M410">
        <v>15.277799999999999</v>
      </c>
      <c r="N410">
        <v>83.1</v>
      </c>
      <c r="O410">
        <v>301</v>
      </c>
      <c r="P410">
        <v>0.39600000000000002</v>
      </c>
      <c r="Q410">
        <v>76.5</v>
      </c>
      <c r="R410">
        <v>0.52816600000000002</v>
      </c>
      <c r="S410">
        <v>87</v>
      </c>
      <c r="T410">
        <v>502</v>
      </c>
      <c r="U410">
        <v>0.24</v>
      </c>
      <c r="V410">
        <v>18.495838730117317</v>
      </c>
      <c r="W410">
        <v>3.2524548732111108E-4</v>
      </c>
      <c r="X410">
        <v>0.1253276721257566</v>
      </c>
      <c r="Y410">
        <v>18.584099999999999</v>
      </c>
      <c r="Z410">
        <v>82.2</v>
      </c>
      <c r="AA410">
        <v>283</v>
      </c>
      <c r="AB410">
        <v>0.39799999999999996</v>
      </c>
      <c r="AC410">
        <v>75.099999999999994</v>
      </c>
      <c r="AD410">
        <v>0.52621899999999999</v>
      </c>
      <c r="AE410">
        <v>117</v>
      </c>
    </row>
    <row r="411" spans="1:31" x14ac:dyDescent="0.3">
      <c r="A411" t="s">
        <v>17</v>
      </c>
      <c r="B411">
        <v>15</v>
      </c>
      <c r="C411">
        <v>2022</v>
      </c>
      <c r="D411">
        <v>1218611</v>
      </c>
      <c r="E411">
        <v>395645767.17125511</v>
      </c>
      <c r="F411">
        <v>324669.45331303845</v>
      </c>
      <c r="G411">
        <v>331721.73831659922</v>
      </c>
      <c r="H411">
        <v>635</v>
      </c>
      <c r="I411">
        <v>0.84</v>
      </c>
      <c r="J411">
        <v>14.11717082486626</v>
      </c>
      <c r="K411">
        <v>2.3213623558761107E-3</v>
      </c>
      <c r="L411">
        <v>0.19416727589978003</v>
      </c>
      <c r="M411">
        <v>21.195699999999999</v>
      </c>
      <c r="N411">
        <v>78.400000000000006</v>
      </c>
      <c r="O411">
        <v>183</v>
      </c>
      <c r="P411">
        <v>0.23699999999999999</v>
      </c>
      <c r="Q411">
        <v>92.9</v>
      </c>
      <c r="R411">
        <v>0.599553</v>
      </c>
      <c r="S411">
        <v>109</v>
      </c>
      <c r="T411">
        <v>645</v>
      </c>
      <c r="U411">
        <v>0.84</v>
      </c>
      <c r="V411">
        <v>15.684458903555571</v>
      </c>
      <c r="W411">
        <v>1.2462889199130766E-3</v>
      </c>
      <c r="X411">
        <v>0.20137941729873016</v>
      </c>
      <c r="Y411">
        <v>22.1264</v>
      </c>
      <c r="Z411">
        <v>75.3</v>
      </c>
      <c r="AA411">
        <v>178</v>
      </c>
      <c r="AB411">
        <v>0.23699999999999999</v>
      </c>
      <c r="AC411">
        <v>94</v>
      </c>
      <c r="AD411">
        <v>0.60227399999999998</v>
      </c>
      <c r="AE411">
        <v>105</v>
      </c>
    </row>
    <row r="412" spans="1:31" x14ac:dyDescent="0.3">
      <c r="A412" t="s">
        <v>18</v>
      </c>
      <c r="B412">
        <v>16</v>
      </c>
      <c r="C412">
        <v>2022</v>
      </c>
      <c r="D412">
        <v>1489080</v>
      </c>
      <c r="E412">
        <v>676089552.0439446</v>
      </c>
      <c r="F412">
        <v>454031.71894320293</v>
      </c>
      <c r="G412">
        <v>431849.22100361157</v>
      </c>
      <c r="H412">
        <v>790</v>
      </c>
      <c r="I412">
        <v>0.76</v>
      </c>
      <c r="J412">
        <v>21.140942913313694</v>
      </c>
      <c r="K412">
        <v>6.4785548672202488E-3</v>
      </c>
      <c r="L412">
        <v>0.4393714070910304</v>
      </c>
      <c r="M412">
        <v>23.039200000000001</v>
      </c>
      <c r="N412">
        <v>90.5</v>
      </c>
      <c r="O412">
        <v>223</v>
      </c>
      <c r="P412">
        <v>0.26800000000000002</v>
      </c>
      <c r="Q412">
        <v>81</v>
      </c>
      <c r="R412">
        <v>0.72659800000000008</v>
      </c>
      <c r="S412">
        <v>118</v>
      </c>
      <c r="T412">
        <v>794</v>
      </c>
      <c r="U412">
        <v>0.97</v>
      </c>
      <c r="V412">
        <v>21.018887161694227</v>
      </c>
      <c r="W412">
        <v>5.0132180818849266E-3</v>
      </c>
      <c r="X412">
        <v>0.41891932542519494</v>
      </c>
      <c r="Y412">
        <v>26.735199999999999</v>
      </c>
      <c r="Z412">
        <v>89.2</v>
      </c>
      <c r="AA412">
        <v>232</v>
      </c>
      <c r="AB412">
        <v>0.26700000000000002</v>
      </c>
      <c r="AC412">
        <v>83.6</v>
      </c>
      <c r="AD412">
        <v>0.72725099999999998</v>
      </c>
      <c r="AE412">
        <v>131</v>
      </c>
    </row>
    <row r="413" spans="1:31" x14ac:dyDescent="0.3">
      <c r="A413" t="s">
        <v>19</v>
      </c>
      <c r="B413">
        <v>17</v>
      </c>
      <c r="C413">
        <v>2022</v>
      </c>
      <c r="D413">
        <v>1200121</v>
      </c>
      <c r="E413">
        <v>536576898.75477356</v>
      </c>
      <c r="F413">
        <v>447102.33281041955</v>
      </c>
      <c r="G413">
        <v>455984.02028043137</v>
      </c>
      <c r="H413">
        <v>643</v>
      </c>
      <c r="I413">
        <v>1.59</v>
      </c>
      <c r="J413">
        <v>14.650128904554505</v>
      </c>
      <c r="K413">
        <v>1.8703757125340386E-3</v>
      </c>
      <c r="L413">
        <v>0.26648543026845889</v>
      </c>
      <c r="M413">
        <v>22.123899999999999</v>
      </c>
      <c r="N413">
        <v>77.8</v>
      </c>
      <c r="O413">
        <v>261</v>
      </c>
      <c r="P413">
        <v>0.19</v>
      </c>
      <c r="Q413">
        <v>92.9</v>
      </c>
      <c r="R413">
        <v>0.55555900000000003</v>
      </c>
      <c r="S413">
        <v>120</v>
      </c>
      <c r="T413">
        <v>660</v>
      </c>
      <c r="U413">
        <v>1.35</v>
      </c>
      <c r="V413">
        <v>16.137941410485311</v>
      </c>
      <c r="W413">
        <v>1.6763440836799039E-3</v>
      </c>
      <c r="X413">
        <v>0.2748450550345381</v>
      </c>
      <c r="Y413">
        <v>24.117599999999999</v>
      </c>
      <c r="Z413">
        <v>75.3</v>
      </c>
      <c r="AA413">
        <v>253</v>
      </c>
      <c r="AB413">
        <v>0.18899999999999997</v>
      </c>
      <c r="AC413">
        <v>98.1</v>
      </c>
      <c r="AD413">
        <v>0.55180499999999999</v>
      </c>
      <c r="AE413">
        <v>134</v>
      </c>
    </row>
    <row r="414" spans="1:31" x14ac:dyDescent="0.3">
      <c r="A414" t="s">
        <v>20</v>
      </c>
      <c r="B414">
        <v>18</v>
      </c>
      <c r="C414">
        <v>2022</v>
      </c>
      <c r="D414">
        <v>13059651</v>
      </c>
      <c r="E414">
        <v>17481676238.063557</v>
      </c>
      <c r="F414">
        <v>1338602.0987898954</v>
      </c>
      <c r="G414">
        <v>1348290.6611076072</v>
      </c>
      <c r="H414">
        <v>7260</v>
      </c>
      <c r="I414">
        <v>1.81</v>
      </c>
      <c r="J414">
        <v>20.759451426645832</v>
      </c>
      <c r="K414">
        <v>0</v>
      </c>
      <c r="L414">
        <v>0.15973202216703963</v>
      </c>
      <c r="M414">
        <v>31.5961</v>
      </c>
      <c r="N414">
        <v>96.7</v>
      </c>
      <c r="O414">
        <v>622</v>
      </c>
      <c r="P414">
        <v>0</v>
      </c>
      <c r="Q414">
        <v>57.1</v>
      </c>
      <c r="R414">
        <v>1</v>
      </c>
      <c r="S414">
        <v>5115</v>
      </c>
      <c r="T414">
        <v>7351</v>
      </c>
      <c r="U414">
        <v>1.88</v>
      </c>
      <c r="V414">
        <v>19.894202176861217</v>
      </c>
      <c r="W414">
        <v>0</v>
      </c>
      <c r="X414">
        <v>0.15702161230794018</v>
      </c>
      <c r="Y414">
        <v>32.076599999999999</v>
      </c>
      <c r="Z414">
        <v>94.4</v>
      </c>
      <c r="AA414">
        <v>601</v>
      </c>
      <c r="AB414">
        <v>0</v>
      </c>
      <c r="AC414">
        <v>61.7</v>
      </c>
      <c r="AD414">
        <v>1</v>
      </c>
      <c r="AE414">
        <v>5163</v>
      </c>
    </row>
    <row r="415" spans="1:31" x14ac:dyDescent="0.3">
      <c r="A415" t="s">
        <v>21</v>
      </c>
      <c r="B415">
        <v>19</v>
      </c>
      <c r="C415">
        <v>2022</v>
      </c>
      <c r="D415">
        <v>530132</v>
      </c>
      <c r="E415">
        <v>247601738.76920781</v>
      </c>
      <c r="F415">
        <v>467056.76844485488</v>
      </c>
      <c r="G415">
        <v>486607.01303472125</v>
      </c>
      <c r="H415">
        <v>293</v>
      </c>
      <c r="I415">
        <v>0.35</v>
      </c>
      <c r="J415">
        <v>24.417080788583849</v>
      </c>
      <c r="K415">
        <v>0.16398836124469873</v>
      </c>
      <c r="L415">
        <v>0.13279716210914908</v>
      </c>
      <c r="M415">
        <v>11.3095</v>
      </c>
      <c r="N415">
        <v>80.900000000000006</v>
      </c>
      <c r="O415">
        <v>204</v>
      </c>
      <c r="P415">
        <v>0.20300000000000001</v>
      </c>
      <c r="Q415">
        <v>82.7</v>
      </c>
      <c r="R415">
        <v>0.75846900000000006</v>
      </c>
      <c r="S415">
        <v>36</v>
      </c>
      <c r="T415">
        <v>295</v>
      </c>
      <c r="U415">
        <v>0.28000000000000003</v>
      </c>
      <c r="V415">
        <v>17.597558251016949</v>
      </c>
      <c r="W415">
        <v>0.30763098670021854</v>
      </c>
      <c r="X415">
        <v>0.15233354876212105</v>
      </c>
      <c r="Y415">
        <v>12.2905</v>
      </c>
      <c r="Z415">
        <v>80.3</v>
      </c>
      <c r="AA415">
        <v>176</v>
      </c>
      <c r="AB415">
        <v>0.20600000000000002</v>
      </c>
      <c r="AC415">
        <v>86.3</v>
      </c>
      <c r="AD415">
        <v>0.75662600000000002</v>
      </c>
      <c r="AE415">
        <v>33</v>
      </c>
    </row>
    <row r="416" spans="1:31" x14ac:dyDescent="0.3">
      <c r="A416" t="s">
        <v>22</v>
      </c>
      <c r="B416">
        <v>20</v>
      </c>
      <c r="C416">
        <v>2022</v>
      </c>
      <c r="D416">
        <v>730399</v>
      </c>
      <c r="E416">
        <v>524758079.00812769</v>
      </c>
      <c r="F416">
        <v>718453.99433477828</v>
      </c>
      <c r="G416">
        <v>715585.2782128636</v>
      </c>
      <c r="H416">
        <v>401</v>
      </c>
      <c r="I416">
        <v>0.25</v>
      </c>
      <c r="J416">
        <v>12.14658901033893</v>
      </c>
      <c r="K416">
        <v>0.47597060109689493</v>
      </c>
      <c r="L416">
        <v>9.4216024188941969E-2</v>
      </c>
      <c r="M416">
        <v>17.254899999999999</v>
      </c>
      <c r="N416">
        <v>80.3</v>
      </c>
      <c r="O416">
        <v>179</v>
      </c>
      <c r="P416">
        <v>0.223</v>
      </c>
      <c r="Q416">
        <v>104.4</v>
      </c>
      <c r="R416">
        <v>0.84755099999999994</v>
      </c>
      <c r="S416">
        <v>48</v>
      </c>
      <c r="T416">
        <v>409</v>
      </c>
      <c r="U416">
        <v>0.25</v>
      </c>
      <c r="V416">
        <v>14.896467848212335</v>
      </c>
      <c r="W416">
        <v>0.47238969046186136</v>
      </c>
      <c r="X416">
        <v>9.6029195129175196E-2</v>
      </c>
      <c r="Y416">
        <v>16.949200000000001</v>
      </c>
      <c r="Z416">
        <v>81.099999999999994</v>
      </c>
      <c r="AA416">
        <v>161</v>
      </c>
      <c r="AB416">
        <v>0.22500000000000001</v>
      </c>
      <c r="AC416">
        <v>99.3</v>
      </c>
      <c r="AD416">
        <v>0.87150899999999998</v>
      </c>
      <c r="AE416">
        <v>42</v>
      </c>
    </row>
    <row r="417" spans="1:31" x14ac:dyDescent="0.3">
      <c r="A417" t="s">
        <v>23</v>
      </c>
      <c r="B417">
        <v>21</v>
      </c>
      <c r="C417">
        <v>2022</v>
      </c>
      <c r="D417">
        <v>1010859</v>
      </c>
      <c r="E417">
        <v>721830782.93235409</v>
      </c>
      <c r="F417">
        <v>714076.62486296718</v>
      </c>
      <c r="G417">
        <v>692848.30307189981</v>
      </c>
      <c r="H417">
        <v>547</v>
      </c>
      <c r="I417">
        <v>0.17</v>
      </c>
      <c r="J417">
        <v>16.211816388176576</v>
      </c>
      <c r="K417">
        <v>0.37177116969281054</v>
      </c>
      <c r="L417">
        <v>0.13805451853617909</v>
      </c>
      <c r="M417">
        <v>11.072699999999999</v>
      </c>
      <c r="N417">
        <v>82.4</v>
      </c>
      <c r="O417">
        <v>173</v>
      </c>
      <c r="P417">
        <v>0.223</v>
      </c>
      <c r="Q417">
        <v>92.6</v>
      </c>
      <c r="R417">
        <v>0.619699</v>
      </c>
      <c r="S417">
        <v>72</v>
      </c>
      <c r="T417">
        <v>552</v>
      </c>
      <c r="U417">
        <v>0.18</v>
      </c>
      <c r="V417">
        <v>17.11569858053787</v>
      </c>
      <c r="W417">
        <v>0.35248755195741094</v>
      </c>
      <c r="X417">
        <v>0.16408904542891453</v>
      </c>
      <c r="Y417">
        <v>9.9009999999999998</v>
      </c>
      <c r="Z417">
        <v>77.900000000000006</v>
      </c>
      <c r="AA417">
        <v>154</v>
      </c>
      <c r="AB417">
        <v>0.22500000000000001</v>
      </c>
      <c r="AC417">
        <v>90.6</v>
      </c>
      <c r="AD417">
        <v>0.62236999999999998</v>
      </c>
      <c r="AE417">
        <v>55</v>
      </c>
    </row>
    <row r="418" spans="1:31" x14ac:dyDescent="0.3">
      <c r="A418" t="s">
        <v>24</v>
      </c>
      <c r="B418">
        <v>22</v>
      </c>
      <c r="C418">
        <v>2022</v>
      </c>
      <c r="D418">
        <v>1133603</v>
      </c>
      <c r="E418">
        <v>501877843.82341361</v>
      </c>
      <c r="F418">
        <v>442728.04837620718</v>
      </c>
      <c r="G418">
        <v>460857.10238833574</v>
      </c>
      <c r="H418">
        <v>551</v>
      </c>
      <c r="I418">
        <v>0.1</v>
      </c>
      <c r="J418">
        <v>16.3787090764765</v>
      </c>
      <c r="K418">
        <v>4.0697161744737969E-4</v>
      </c>
      <c r="L418">
        <v>0.51503888301074507</v>
      </c>
      <c r="M418">
        <v>17.5182</v>
      </c>
      <c r="N418">
        <v>80.8</v>
      </c>
      <c r="O418">
        <v>164</v>
      </c>
      <c r="P418">
        <v>0.27500000000000002</v>
      </c>
      <c r="Q418">
        <v>76.3</v>
      </c>
      <c r="R418">
        <v>0.59068100000000001</v>
      </c>
      <c r="S418">
        <v>123</v>
      </c>
      <c r="T418">
        <v>556</v>
      </c>
      <c r="U418">
        <v>0.09</v>
      </c>
      <c r="V418">
        <v>20.495412646000759</v>
      </c>
      <c r="W418">
        <v>3.4525902032132958E-4</v>
      </c>
      <c r="X418">
        <v>0.53709699891997553</v>
      </c>
      <c r="Y418">
        <v>15.579700000000003</v>
      </c>
      <c r="Z418">
        <v>79.599999999999994</v>
      </c>
      <c r="AA418">
        <v>160</v>
      </c>
      <c r="AB418">
        <v>0.27500000000000002</v>
      </c>
      <c r="AC418">
        <v>77.099999999999994</v>
      </c>
      <c r="AD418">
        <v>0.58712799999999998</v>
      </c>
      <c r="AE418">
        <v>88</v>
      </c>
    </row>
    <row r="419" spans="1:31" x14ac:dyDescent="0.3">
      <c r="A419" t="s">
        <v>25</v>
      </c>
      <c r="B419">
        <v>23</v>
      </c>
      <c r="C419">
        <v>2022</v>
      </c>
      <c r="D419">
        <v>1031661</v>
      </c>
      <c r="E419">
        <v>466392012.50455225</v>
      </c>
      <c r="F419">
        <v>452078.74728670774</v>
      </c>
      <c r="G419">
        <v>476607.55144341581</v>
      </c>
      <c r="H419">
        <v>545</v>
      </c>
      <c r="I419">
        <v>0.3</v>
      </c>
      <c r="J419">
        <v>19.042609832202267</v>
      </c>
      <c r="K419">
        <v>2.2033582235608622E-2</v>
      </c>
      <c r="L419">
        <v>0.13931731796020583</v>
      </c>
      <c r="M419">
        <v>14.0288</v>
      </c>
      <c r="N419">
        <v>90.2</v>
      </c>
      <c r="O419">
        <v>206</v>
      </c>
      <c r="P419">
        <v>0.23399999999999999</v>
      </c>
      <c r="Q419">
        <v>79.900000000000006</v>
      </c>
      <c r="R419">
        <v>0.8678530000000001</v>
      </c>
      <c r="S419">
        <v>75</v>
      </c>
      <c r="T419">
        <v>541</v>
      </c>
      <c r="U419">
        <v>0.28999999999999998</v>
      </c>
      <c r="V419">
        <v>15.155487861788568</v>
      </c>
      <c r="W419">
        <v>2.5619458626493185E-2</v>
      </c>
      <c r="X419">
        <v>0.16284270948346194</v>
      </c>
      <c r="Y419">
        <v>13.553100000000001</v>
      </c>
      <c r="Z419">
        <v>86.7</v>
      </c>
      <c r="AA419">
        <v>202</v>
      </c>
      <c r="AB419">
        <v>0.23199999999999998</v>
      </c>
      <c r="AC419">
        <v>77.5</v>
      </c>
      <c r="AD419">
        <v>0.86620199999999992</v>
      </c>
      <c r="AE419">
        <v>36</v>
      </c>
    </row>
    <row r="420" spans="1:31" x14ac:dyDescent="0.3">
      <c r="A420" t="s">
        <v>26</v>
      </c>
      <c r="B420">
        <v>24</v>
      </c>
      <c r="C420">
        <v>2022</v>
      </c>
      <c r="D420">
        <v>2014894</v>
      </c>
      <c r="E420">
        <v>1112298437.7230749</v>
      </c>
      <c r="F420">
        <v>552038.19045720261</v>
      </c>
      <c r="G420">
        <v>558509.48980427103</v>
      </c>
      <c r="H420">
        <v>1057</v>
      </c>
      <c r="I420">
        <v>0.61</v>
      </c>
      <c r="J420">
        <v>32.915546445724097</v>
      </c>
      <c r="K420">
        <v>1.000219744405983E-2</v>
      </c>
      <c r="L420">
        <v>0.29907530994651738</v>
      </c>
      <c r="M420">
        <v>14.602600000000002</v>
      </c>
      <c r="N420">
        <v>84.6</v>
      </c>
      <c r="O420">
        <v>32</v>
      </c>
      <c r="P420">
        <v>0.32899999999999996</v>
      </c>
      <c r="Q420">
        <v>55</v>
      </c>
      <c r="R420">
        <v>0.79230999999999996</v>
      </c>
      <c r="S420">
        <v>61</v>
      </c>
      <c r="T420">
        <v>998</v>
      </c>
      <c r="U420">
        <v>0.63</v>
      </c>
      <c r="V420">
        <v>29.164160277312572</v>
      </c>
      <c r="W420">
        <v>6.3095485162366436E-3</v>
      </c>
      <c r="X420">
        <v>0.31013275609784619</v>
      </c>
      <c r="Y420">
        <v>16.363600000000002</v>
      </c>
      <c r="Z420">
        <v>80.2</v>
      </c>
      <c r="AA420">
        <v>35</v>
      </c>
      <c r="AB420">
        <v>0.32899999999999996</v>
      </c>
      <c r="AC420">
        <v>58.4</v>
      </c>
      <c r="AD420">
        <v>0.78953899999999999</v>
      </c>
      <c r="AE420">
        <v>84</v>
      </c>
    </row>
    <row r="421" spans="1:31" x14ac:dyDescent="0.3">
      <c r="A421" t="s">
        <v>27</v>
      </c>
      <c r="B421">
        <v>25</v>
      </c>
      <c r="C421">
        <v>2022</v>
      </c>
      <c r="D421">
        <v>661969</v>
      </c>
      <c r="E421">
        <v>522645374.10314655</v>
      </c>
      <c r="F421">
        <v>789531.49483306089</v>
      </c>
      <c r="G421">
        <v>829625.80842807179</v>
      </c>
      <c r="H421">
        <v>396</v>
      </c>
      <c r="I421">
        <v>0.31</v>
      </c>
      <c r="J421">
        <v>22.294514955417597</v>
      </c>
      <c r="K421">
        <v>9.4118564697242821E-2</v>
      </c>
      <c r="L421">
        <v>0.331111856907574</v>
      </c>
      <c r="M421">
        <v>19.7044</v>
      </c>
      <c r="N421">
        <v>87.6</v>
      </c>
      <c r="O421">
        <v>104</v>
      </c>
      <c r="P421">
        <v>7.0000000000000007E-2</v>
      </c>
      <c r="Q421">
        <v>104.5</v>
      </c>
      <c r="R421">
        <v>0.94129499999999988</v>
      </c>
      <c r="S421">
        <v>39</v>
      </c>
      <c r="T421">
        <v>413</v>
      </c>
      <c r="U421">
        <v>0.31</v>
      </c>
      <c r="V421">
        <v>24.122387729458598</v>
      </c>
      <c r="W421">
        <v>0.11740720234744341</v>
      </c>
      <c r="X421">
        <v>0.32949841950797748</v>
      </c>
      <c r="Y421">
        <v>18.5185</v>
      </c>
      <c r="Z421">
        <v>88.8</v>
      </c>
      <c r="AA421">
        <v>92</v>
      </c>
      <c r="AB421">
        <v>6.9000000000000006E-2</v>
      </c>
      <c r="AC421">
        <v>109.3</v>
      </c>
      <c r="AD421">
        <v>0.94398700000000002</v>
      </c>
      <c r="AE421">
        <v>34</v>
      </c>
    </row>
    <row r="422" spans="1:31" x14ac:dyDescent="0.3">
      <c r="A422" t="s">
        <v>28</v>
      </c>
      <c r="B422">
        <v>26</v>
      </c>
      <c r="C422">
        <v>2022</v>
      </c>
      <c r="D422">
        <v>578752</v>
      </c>
      <c r="E422">
        <v>266908264.63000092</v>
      </c>
      <c r="F422">
        <v>461178.9931265912</v>
      </c>
      <c r="G422">
        <v>461934.17679730849</v>
      </c>
      <c r="H422">
        <v>287</v>
      </c>
      <c r="I422">
        <v>0.48</v>
      </c>
      <c r="J422">
        <v>15.037290291698049</v>
      </c>
      <c r="K422">
        <v>3.2655767148425494E-3</v>
      </c>
      <c r="L422">
        <v>0.4039987056590465</v>
      </c>
      <c r="M422">
        <v>21.428599999999999</v>
      </c>
      <c r="N422">
        <v>75.900000000000006</v>
      </c>
      <c r="O422">
        <v>154</v>
      </c>
      <c r="P422">
        <v>0.26899999999999996</v>
      </c>
      <c r="Q422">
        <v>81.900000000000006</v>
      </c>
      <c r="R422">
        <v>0.72555000000000003</v>
      </c>
      <c r="S422">
        <v>46</v>
      </c>
      <c r="T422">
        <v>299</v>
      </c>
      <c r="U422">
        <v>0.52</v>
      </c>
      <c r="V422">
        <v>13.748463397058201</v>
      </c>
      <c r="W422">
        <v>3.0634721541415904E-3</v>
      </c>
      <c r="X422">
        <v>0.40795939990545743</v>
      </c>
      <c r="Y422">
        <v>22</v>
      </c>
      <c r="Z422">
        <v>73</v>
      </c>
      <c r="AA422">
        <v>141</v>
      </c>
      <c r="AB422">
        <v>0.27</v>
      </c>
      <c r="AC422">
        <v>80.8</v>
      </c>
      <c r="AD422">
        <v>0.72542799999999996</v>
      </c>
      <c r="AE422">
        <v>39</v>
      </c>
    </row>
    <row r="423" spans="1:31" x14ac:dyDescent="0.3">
      <c r="A423" t="s">
        <v>29</v>
      </c>
      <c r="B423">
        <v>27</v>
      </c>
      <c r="C423">
        <v>2022</v>
      </c>
      <c r="D423">
        <v>592342</v>
      </c>
      <c r="E423">
        <v>165130697.95219406</v>
      </c>
      <c r="F423">
        <v>278775.94017002691</v>
      </c>
      <c r="G423">
        <v>277854.76682787726</v>
      </c>
      <c r="H423">
        <v>308</v>
      </c>
      <c r="I423">
        <v>0.08</v>
      </c>
      <c r="J423">
        <v>15.360191689671602</v>
      </c>
      <c r="K423">
        <v>4.5150741911517099E-3</v>
      </c>
      <c r="L423">
        <v>0.16627637363522285</v>
      </c>
      <c r="M423">
        <v>16.304300000000001</v>
      </c>
      <c r="N423">
        <v>73.900000000000006</v>
      </c>
      <c r="O423">
        <v>187</v>
      </c>
      <c r="P423">
        <v>0.29100000000000004</v>
      </c>
      <c r="Q423">
        <v>93.6</v>
      </c>
      <c r="R423">
        <v>0.68480500000000011</v>
      </c>
      <c r="S423">
        <v>19</v>
      </c>
      <c r="T423">
        <v>315</v>
      </c>
      <c r="U423">
        <v>0.08</v>
      </c>
      <c r="V423">
        <v>21.646133687597921</v>
      </c>
      <c r="W423">
        <v>5.0090581270575705E-3</v>
      </c>
      <c r="X423">
        <v>0.1584258542509778</v>
      </c>
      <c r="Y423">
        <v>15.0754</v>
      </c>
      <c r="Z423">
        <v>81.099999999999994</v>
      </c>
      <c r="AA423">
        <v>179</v>
      </c>
      <c r="AB423">
        <v>0.29100000000000004</v>
      </c>
      <c r="AC423">
        <v>91.5</v>
      </c>
      <c r="AD423">
        <v>0.71675100000000003</v>
      </c>
      <c r="AE423">
        <v>28</v>
      </c>
    </row>
    <row r="424" spans="1:31" x14ac:dyDescent="0.3">
      <c r="A424" t="s">
        <v>30</v>
      </c>
      <c r="B424">
        <v>28</v>
      </c>
      <c r="C424">
        <v>2022</v>
      </c>
      <c r="D424">
        <v>5603980</v>
      </c>
      <c r="E424">
        <v>5086179387.4157581</v>
      </c>
      <c r="F424">
        <v>907601.27399022807</v>
      </c>
      <c r="G424">
        <v>920670.93253737409</v>
      </c>
      <c r="H424">
        <v>3095</v>
      </c>
      <c r="I424">
        <v>1.45</v>
      </c>
      <c r="J424">
        <v>8.932817204818754</v>
      </c>
      <c r="K424">
        <v>1.7125410417117709E-3</v>
      </c>
      <c r="L424">
        <v>0.10815279005510565</v>
      </c>
      <c r="M424">
        <v>35.010300000000001</v>
      </c>
      <c r="N424">
        <v>87.4</v>
      </c>
      <c r="O424">
        <v>577</v>
      </c>
      <c r="P424">
        <v>0</v>
      </c>
      <c r="Q424">
        <v>83.6</v>
      </c>
      <c r="R424">
        <v>0.98852999999999991</v>
      </c>
      <c r="S424">
        <v>1760</v>
      </c>
      <c r="T424">
        <v>3106</v>
      </c>
      <c r="U424">
        <v>1.58</v>
      </c>
      <c r="V424">
        <v>9.4986947231567065</v>
      </c>
      <c r="W424">
        <v>1.880583091102804E-3</v>
      </c>
      <c r="X424">
        <v>0.10593976113054501</v>
      </c>
      <c r="Y424">
        <v>34.744599999999998</v>
      </c>
      <c r="Z424">
        <v>88.6</v>
      </c>
      <c r="AA424">
        <v>587</v>
      </c>
      <c r="AB424">
        <v>0</v>
      </c>
      <c r="AC424">
        <v>81.2</v>
      </c>
      <c r="AD424">
        <v>0.9877760000000001</v>
      </c>
      <c r="AE424">
        <v>1741</v>
      </c>
    </row>
    <row r="425" spans="1:31" x14ac:dyDescent="0.3">
      <c r="A425" t="s">
        <v>31</v>
      </c>
      <c r="B425">
        <v>29</v>
      </c>
      <c r="C425">
        <v>2022</v>
      </c>
      <c r="D425">
        <v>498135</v>
      </c>
      <c r="E425">
        <v>126976610.17959584</v>
      </c>
      <c r="F425">
        <v>254904.01232516457</v>
      </c>
      <c r="G425">
        <v>245032.08451506242</v>
      </c>
      <c r="H425">
        <v>203</v>
      </c>
      <c r="I425">
        <v>0.15</v>
      </c>
      <c r="J425">
        <v>23.603328563745038</v>
      </c>
      <c r="K425">
        <v>9.4159992167360922E-3</v>
      </c>
      <c r="L425">
        <v>0.1176136802747695</v>
      </c>
      <c r="M425">
        <v>21.333300000000001</v>
      </c>
      <c r="N425">
        <v>88</v>
      </c>
      <c r="O425">
        <v>285</v>
      </c>
      <c r="P425">
        <v>0.51</v>
      </c>
      <c r="Q425">
        <v>68.2</v>
      </c>
      <c r="R425">
        <v>0.93099599999999993</v>
      </c>
      <c r="S425">
        <v>13</v>
      </c>
      <c r="T425">
        <v>202</v>
      </c>
      <c r="U425">
        <v>0.18</v>
      </c>
      <c r="V425">
        <v>21.006797124937354</v>
      </c>
      <c r="W425">
        <v>1.2188524990240307E-2</v>
      </c>
      <c r="X425">
        <v>0.1208786619404771</v>
      </c>
      <c r="Y425">
        <v>21.333300000000001</v>
      </c>
      <c r="Z425">
        <v>88.2</v>
      </c>
      <c r="AA425">
        <v>299</v>
      </c>
      <c r="AB425">
        <v>0.505</v>
      </c>
      <c r="AC425">
        <v>63.5</v>
      </c>
      <c r="AD425">
        <v>0.93058099999999999</v>
      </c>
      <c r="AE425">
        <v>19</v>
      </c>
    </row>
    <row r="426" spans="1:31" x14ac:dyDescent="0.3">
      <c r="A426" t="s">
        <v>32</v>
      </c>
      <c r="B426">
        <v>30</v>
      </c>
      <c r="C426">
        <v>2022</v>
      </c>
      <c r="D426">
        <v>265458</v>
      </c>
      <c r="E426">
        <v>73394864.004219651</v>
      </c>
      <c r="F426">
        <v>276483.90330756526</v>
      </c>
      <c r="G426">
        <v>254095.63445941723</v>
      </c>
      <c r="H426">
        <v>135</v>
      </c>
      <c r="I426">
        <v>0.13</v>
      </c>
      <c r="J426">
        <v>11.981194772094526</v>
      </c>
      <c r="K426">
        <v>6.8728288613185053E-3</v>
      </c>
      <c r="L426">
        <v>1.2588979749197647E-2</v>
      </c>
      <c r="M426">
        <v>11.764699999999999</v>
      </c>
      <c r="N426">
        <v>95.2</v>
      </c>
      <c r="O426">
        <v>333</v>
      </c>
      <c r="P426">
        <v>0.53</v>
      </c>
      <c r="Q426">
        <v>79.400000000000006</v>
      </c>
      <c r="R426">
        <v>0.73924000000000012</v>
      </c>
      <c r="S426">
        <v>11</v>
      </c>
      <c r="T426">
        <v>135</v>
      </c>
      <c r="U426">
        <v>0.13</v>
      </c>
      <c r="V426">
        <v>17.840180465923659</v>
      </c>
      <c r="W426">
        <v>4.0783080243448457E-3</v>
      </c>
      <c r="X426">
        <v>1.129228579395661E-2</v>
      </c>
      <c r="Y426">
        <v>12.5</v>
      </c>
      <c r="Z426">
        <v>92.8</v>
      </c>
      <c r="AA426">
        <v>320</v>
      </c>
      <c r="AB426">
        <v>0.53200000000000003</v>
      </c>
      <c r="AC426">
        <v>79.8</v>
      </c>
      <c r="AD426">
        <v>0.73736699999999999</v>
      </c>
      <c r="AE426">
        <v>7</v>
      </c>
    </row>
    <row r="427" spans="1:31" x14ac:dyDescent="0.3">
      <c r="A427" t="s">
        <v>33</v>
      </c>
      <c r="B427">
        <v>31</v>
      </c>
      <c r="C427">
        <v>2022</v>
      </c>
      <c r="D427">
        <v>5825693</v>
      </c>
      <c r="E427">
        <v>2712816015.0755396</v>
      </c>
      <c r="F427">
        <v>465664.08753010834</v>
      </c>
      <c r="G427">
        <v>431443.6832217793</v>
      </c>
      <c r="H427">
        <v>2789</v>
      </c>
      <c r="I427">
        <v>0.21</v>
      </c>
      <c r="J427">
        <v>16.047865856272367</v>
      </c>
      <c r="K427">
        <v>3.8789161129224379E-3</v>
      </c>
      <c r="L427">
        <v>8.9282478365986101E-2</v>
      </c>
      <c r="M427">
        <v>10.118499999999999</v>
      </c>
      <c r="N427">
        <v>89.1</v>
      </c>
      <c r="O427">
        <v>173</v>
      </c>
      <c r="P427">
        <v>0.42899999999999999</v>
      </c>
      <c r="Q427">
        <v>73</v>
      </c>
      <c r="R427">
        <v>0.84617900000000001</v>
      </c>
      <c r="S427">
        <v>480</v>
      </c>
      <c r="T427">
        <v>2820</v>
      </c>
      <c r="U427">
        <v>0.32</v>
      </c>
      <c r="V427">
        <v>17.452615067935078</v>
      </c>
      <c r="W427">
        <v>4.1008277127601274E-3</v>
      </c>
      <c r="X427">
        <v>9.6821766876926008E-2</v>
      </c>
      <c r="Y427">
        <v>10.978999999999999</v>
      </c>
      <c r="Z427">
        <v>88.7</v>
      </c>
      <c r="AA427">
        <v>179</v>
      </c>
      <c r="AB427">
        <v>0.43</v>
      </c>
      <c r="AC427">
        <v>72.900000000000006</v>
      </c>
      <c r="AD427">
        <v>0.849966</v>
      </c>
      <c r="AE427">
        <v>483</v>
      </c>
    </row>
    <row r="428" spans="1:31" x14ac:dyDescent="0.3">
      <c r="A428" t="s">
        <v>34</v>
      </c>
      <c r="B428">
        <v>32</v>
      </c>
      <c r="C428">
        <v>2022</v>
      </c>
      <c r="D428">
        <v>954164</v>
      </c>
      <c r="E428">
        <v>426581441.98377222</v>
      </c>
      <c r="F428">
        <v>447073.5030705122</v>
      </c>
      <c r="G428">
        <v>441233.06745016953</v>
      </c>
      <c r="H428">
        <v>507</v>
      </c>
      <c r="I428">
        <v>0.08</v>
      </c>
      <c r="J428">
        <v>11.253426215825559</v>
      </c>
      <c r="K428">
        <v>0.52165719175315806</v>
      </c>
      <c r="L428">
        <v>3.6696354272971875E-2</v>
      </c>
      <c r="M428">
        <v>14.374999999999998</v>
      </c>
      <c r="N428">
        <v>87.9</v>
      </c>
      <c r="O428">
        <v>294</v>
      </c>
      <c r="P428">
        <v>0.35899999999999999</v>
      </c>
      <c r="Q428">
        <v>84.9</v>
      </c>
      <c r="R428">
        <v>0.58473200000000003</v>
      </c>
      <c r="S428">
        <v>88</v>
      </c>
      <c r="T428">
        <v>505</v>
      </c>
      <c r="U428">
        <v>0.12</v>
      </c>
      <c r="V428">
        <v>17.577059053087936</v>
      </c>
      <c r="W428">
        <v>0.48677278390611389</v>
      </c>
      <c r="X428">
        <v>3.5487608640957714E-2</v>
      </c>
      <c r="Y428">
        <v>16.025600000000001</v>
      </c>
      <c r="Z428">
        <v>87</v>
      </c>
      <c r="AA428">
        <v>287</v>
      </c>
      <c r="AB428">
        <v>0.35700000000000004</v>
      </c>
      <c r="AC428">
        <v>85.4</v>
      </c>
      <c r="AD428">
        <v>0.58631199999999994</v>
      </c>
      <c r="AE428">
        <v>72</v>
      </c>
    </row>
    <row r="429" spans="1:31" x14ac:dyDescent="0.3">
      <c r="A429" t="s">
        <v>35</v>
      </c>
      <c r="B429">
        <v>33</v>
      </c>
      <c r="C429">
        <v>2022</v>
      </c>
      <c r="D429">
        <v>2481432</v>
      </c>
      <c r="E429">
        <v>817312988.5825938</v>
      </c>
      <c r="F429">
        <v>329371.50346356205</v>
      </c>
      <c r="G429">
        <v>312111.63645488297</v>
      </c>
      <c r="H429">
        <v>1241</v>
      </c>
      <c r="I429">
        <v>0.44</v>
      </c>
      <c r="J429">
        <v>17.760720097416723</v>
      </c>
      <c r="K429">
        <v>3.0793440479529116E-2</v>
      </c>
      <c r="L429">
        <v>0.21963287782430946</v>
      </c>
      <c r="M429">
        <v>14.725299999999999</v>
      </c>
      <c r="N429">
        <v>88.2</v>
      </c>
      <c r="O429">
        <v>233</v>
      </c>
      <c r="P429">
        <v>0.22399999999999998</v>
      </c>
      <c r="Q429">
        <v>85</v>
      </c>
      <c r="R429">
        <v>0.41717900000000002</v>
      </c>
      <c r="S429">
        <v>231</v>
      </c>
      <c r="T429">
        <v>1249</v>
      </c>
      <c r="U429">
        <v>0.46</v>
      </c>
      <c r="V429">
        <v>17.699782152438896</v>
      </c>
      <c r="W429">
        <v>3.8704619560937258E-2</v>
      </c>
      <c r="X429">
        <v>0.18165421656430764</v>
      </c>
      <c r="Y429">
        <v>15.973699999999999</v>
      </c>
      <c r="Z429">
        <v>88.3</v>
      </c>
      <c r="AA429">
        <v>231</v>
      </c>
      <c r="AB429">
        <v>0.22500000000000001</v>
      </c>
      <c r="AC429">
        <v>86.1</v>
      </c>
      <c r="AD429">
        <v>0.44382599999999994</v>
      </c>
      <c r="AE429">
        <v>295</v>
      </c>
    </row>
    <row r="430" spans="1:31" x14ac:dyDescent="0.3">
      <c r="A430" t="s">
        <v>36</v>
      </c>
      <c r="B430">
        <v>34</v>
      </c>
      <c r="C430">
        <v>2022</v>
      </c>
      <c r="D430">
        <v>4178435</v>
      </c>
      <c r="E430">
        <v>1567262388.6495411</v>
      </c>
      <c r="F430">
        <v>375083.58719222416</v>
      </c>
      <c r="G430">
        <v>361550.19639007089</v>
      </c>
      <c r="H430">
        <v>2147</v>
      </c>
      <c r="I430">
        <v>0.6</v>
      </c>
      <c r="J430">
        <v>20.014317842165624</v>
      </c>
      <c r="K430">
        <v>1.3004255776277172E-2</v>
      </c>
      <c r="L430">
        <v>0.1663696085801559</v>
      </c>
      <c r="M430">
        <v>47.284799999999997</v>
      </c>
      <c r="N430">
        <v>88.1</v>
      </c>
      <c r="O430">
        <v>313</v>
      </c>
      <c r="P430">
        <v>0.32299999999999995</v>
      </c>
      <c r="Q430">
        <v>79.2</v>
      </c>
      <c r="R430">
        <v>0.75980199999999998</v>
      </c>
      <c r="S430">
        <v>367</v>
      </c>
      <c r="T430">
        <v>2133</v>
      </c>
      <c r="U430">
        <v>0.71</v>
      </c>
      <c r="V430">
        <v>19.521653292975191</v>
      </c>
      <c r="W430">
        <v>1.3169571695368063E-2</v>
      </c>
      <c r="X430">
        <v>0.16532383723091504</v>
      </c>
      <c r="Y430">
        <v>43.006500000000003</v>
      </c>
      <c r="Z430">
        <v>83.6</v>
      </c>
      <c r="AA430">
        <v>313</v>
      </c>
      <c r="AB430">
        <v>0.32100000000000001</v>
      </c>
      <c r="AC430">
        <v>77.900000000000006</v>
      </c>
      <c r="AD430">
        <v>0.762629</v>
      </c>
      <c r="AE430">
        <v>365</v>
      </c>
    </row>
    <row r="431" spans="1:31" x14ac:dyDescent="0.3">
      <c r="A431" t="s">
        <v>37</v>
      </c>
      <c r="B431">
        <v>35</v>
      </c>
      <c r="C431">
        <v>2022</v>
      </c>
      <c r="D431">
        <v>3198342</v>
      </c>
      <c r="E431">
        <v>679055690.08836412</v>
      </c>
      <c r="F431">
        <v>212314.90881474342</v>
      </c>
      <c r="G431">
        <v>209181.56118601712</v>
      </c>
      <c r="H431">
        <v>1432</v>
      </c>
      <c r="I431">
        <v>0.13</v>
      </c>
      <c r="J431">
        <v>34.403075751996539</v>
      </c>
      <c r="K431">
        <v>3.1914950029800159E-3</v>
      </c>
      <c r="L431">
        <v>3.2182008811907858E-2</v>
      </c>
      <c r="M431">
        <v>9.3496000000000006</v>
      </c>
      <c r="N431">
        <v>91</v>
      </c>
      <c r="O431">
        <v>166</v>
      </c>
      <c r="P431">
        <v>0.54799999999999993</v>
      </c>
      <c r="Q431">
        <v>63.4</v>
      </c>
      <c r="R431">
        <v>0.73371700000000006</v>
      </c>
      <c r="S431">
        <v>69</v>
      </c>
      <c r="T431">
        <v>1369</v>
      </c>
      <c r="U431">
        <v>0.15</v>
      </c>
      <c r="V431">
        <v>31.5790360196624</v>
      </c>
      <c r="W431">
        <v>4.6256013661365152E-3</v>
      </c>
      <c r="X431">
        <v>3.0642196922507203E-2</v>
      </c>
      <c r="Y431">
        <v>9.1912000000000003</v>
      </c>
      <c r="Z431">
        <v>87.1</v>
      </c>
      <c r="AA431">
        <v>163</v>
      </c>
      <c r="AB431">
        <v>0.54799999999999993</v>
      </c>
      <c r="AC431">
        <v>64.3</v>
      </c>
      <c r="AD431">
        <v>0.73655900000000007</v>
      </c>
      <c r="AE431">
        <v>84</v>
      </c>
    </row>
    <row r="432" spans="1:31" x14ac:dyDescent="0.3">
      <c r="A432" t="s">
        <v>38</v>
      </c>
      <c r="B432">
        <v>36</v>
      </c>
      <c r="C432">
        <v>2022</v>
      </c>
      <c r="D432">
        <v>515197</v>
      </c>
      <c r="E432">
        <v>62015413.83729928</v>
      </c>
      <c r="F432">
        <v>120372.23399456766</v>
      </c>
      <c r="G432">
        <v>117219.40508946929</v>
      </c>
      <c r="H432">
        <v>278</v>
      </c>
      <c r="I432">
        <v>0.11</v>
      </c>
      <c r="J432">
        <v>27.874159433667405</v>
      </c>
      <c r="K432">
        <v>3.2028405349637148E-2</v>
      </c>
      <c r="L432">
        <v>3.7756528781701382E-2</v>
      </c>
      <c r="M432">
        <v>12</v>
      </c>
      <c r="N432">
        <v>83.7</v>
      </c>
      <c r="O432">
        <v>148</v>
      </c>
      <c r="P432">
        <v>0.45200000000000001</v>
      </c>
      <c r="Q432">
        <v>43.5</v>
      </c>
      <c r="R432">
        <v>0.68973200000000001</v>
      </c>
      <c r="S432">
        <v>0</v>
      </c>
      <c r="T432">
        <v>266</v>
      </c>
      <c r="U432">
        <v>0.11</v>
      </c>
      <c r="V432">
        <v>27.929220542977401</v>
      </c>
      <c r="W432">
        <v>1.5796685191151096E-2</v>
      </c>
      <c r="X432">
        <v>2.3476295521153184E-2</v>
      </c>
      <c r="Y432">
        <v>14.285700000000002</v>
      </c>
      <c r="Z432">
        <v>79.599999999999994</v>
      </c>
      <c r="AA432">
        <v>150</v>
      </c>
      <c r="AB432">
        <v>0.45200000000000001</v>
      </c>
      <c r="AC432">
        <v>46.9</v>
      </c>
      <c r="AD432">
        <v>0.68869100000000005</v>
      </c>
      <c r="AE432">
        <v>7</v>
      </c>
    </row>
    <row r="433" spans="1:31" x14ac:dyDescent="0.3">
      <c r="A433" t="s">
        <v>39</v>
      </c>
      <c r="B433">
        <v>37</v>
      </c>
      <c r="C433">
        <v>2022</v>
      </c>
      <c r="D433">
        <v>903802</v>
      </c>
      <c r="E433">
        <v>175220319.97479287</v>
      </c>
      <c r="F433">
        <v>193870.25031455216</v>
      </c>
      <c r="G433">
        <v>181275.27758984713</v>
      </c>
      <c r="H433">
        <v>449</v>
      </c>
      <c r="I433">
        <v>0.35</v>
      </c>
      <c r="J433">
        <v>22.338141933210899</v>
      </c>
      <c r="K433">
        <v>1.4636081526588616E-3</v>
      </c>
      <c r="L433">
        <v>6.621602784064759E-2</v>
      </c>
      <c r="M433">
        <v>19.101099999999999</v>
      </c>
      <c r="N433">
        <v>92.7</v>
      </c>
      <c r="O433">
        <v>175</v>
      </c>
      <c r="P433">
        <v>0.48200000000000004</v>
      </c>
      <c r="Q433">
        <v>66.3</v>
      </c>
      <c r="R433">
        <v>0.78198199999999995</v>
      </c>
      <c r="S433">
        <v>84</v>
      </c>
      <c r="T433">
        <v>452</v>
      </c>
      <c r="U433">
        <v>0.44</v>
      </c>
      <c r="V433">
        <v>24.371488860225671</v>
      </c>
      <c r="W433">
        <v>9.0498580072649148E-4</v>
      </c>
      <c r="X433">
        <v>7.7983743192660479E-2</v>
      </c>
      <c r="Y433">
        <v>15.517200000000001</v>
      </c>
      <c r="Z433">
        <v>89.7</v>
      </c>
      <c r="AA433">
        <v>171</v>
      </c>
      <c r="AB433">
        <v>0.48100000000000004</v>
      </c>
      <c r="AC433">
        <v>69.8</v>
      </c>
      <c r="AD433">
        <v>0.78299999999999992</v>
      </c>
      <c r="AE433">
        <v>45</v>
      </c>
    </row>
    <row r="434" spans="1:31" x14ac:dyDescent="0.3">
      <c r="A434" t="s">
        <v>40</v>
      </c>
      <c r="B434">
        <v>38</v>
      </c>
      <c r="C434">
        <v>2022</v>
      </c>
      <c r="D434">
        <v>468770</v>
      </c>
      <c r="E434">
        <v>121027318.92012782</v>
      </c>
      <c r="F434">
        <v>258180.59799075843</v>
      </c>
      <c r="G434">
        <v>182274.77857422244</v>
      </c>
      <c r="H434">
        <v>218</v>
      </c>
      <c r="I434">
        <v>0.56999999999999995</v>
      </c>
      <c r="J434">
        <v>27.019363346759135</v>
      </c>
      <c r="K434">
        <v>1.8308771004832376E-2</v>
      </c>
      <c r="L434">
        <v>9.9706794532397544E-2</v>
      </c>
      <c r="M434">
        <v>17.391300000000001</v>
      </c>
      <c r="N434">
        <v>90.1</v>
      </c>
      <c r="O434">
        <v>225</v>
      </c>
      <c r="P434">
        <v>0.58599999999999997</v>
      </c>
      <c r="Q434">
        <v>67.3</v>
      </c>
      <c r="R434">
        <v>0.7104680000000001</v>
      </c>
      <c r="S434">
        <v>6</v>
      </c>
      <c r="T434">
        <v>212</v>
      </c>
      <c r="U434">
        <v>0.56000000000000005</v>
      </c>
      <c r="V434">
        <v>29.564681415120216</v>
      </c>
      <c r="W434">
        <v>1.8896321579920178E-2</v>
      </c>
      <c r="X434">
        <v>9.5441810913770214E-2</v>
      </c>
      <c r="Y434">
        <v>16.666699999999999</v>
      </c>
      <c r="Z434">
        <v>91.2</v>
      </c>
      <c r="AA434">
        <v>225</v>
      </c>
      <c r="AB434">
        <v>0.58700000000000008</v>
      </c>
      <c r="AC434">
        <v>73.400000000000006</v>
      </c>
      <c r="AD434">
        <v>0.71480599999999994</v>
      </c>
      <c r="AE434">
        <v>8</v>
      </c>
    </row>
    <row r="435" spans="1:31" x14ac:dyDescent="0.3">
      <c r="A435" t="s">
        <v>41</v>
      </c>
      <c r="B435">
        <v>39</v>
      </c>
      <c r="C435">
        <v>2022</v>
      </c>
      <c r="D435">
        <v>683071</v>
      </c>
      <c r="E435">
        <v>160975739.8220998</v>
      </c>
      <c r="F435">
        <v>235664.72566116817</v>
      </c>
      <c r="G435">
        <v>231958.94456797442</v>
      </c>
      <c r="H435">
        <v>320</v>
      </c>
      <c r="I435">
        <v>0.26</v>
      </c>
      <c r="J435">
        <v>20.056904312782034</v>
      </c>
      <c r="K435">
        <v>4.3905653350663296E-3</v>
      </c>
      <c r="L435">
        <v>6.2539953635711215E-2</v>
      </c>
      <c r="M435">
        <v>8.0459999999999994</v>
      </c>
      <c r="N435">
        <v>95.8</v>
      </c>
      <c r="O435">
        <v>294</v>
      </c>
      <c r="P435">
        <v>0.36799999999999999</v>
      </c>
      <c r="Q435">
        <v>83.1</v>
      </c>
      <c r="R435">
        <v>0.87035300000000004</v>
      </c>
      <c r="S435">
        <v>71</v>
      </c>
      <c r="T435">
        <v>313</v>
      </c>
      <c r="U435">
        <v>0.22</v>
      </c>
      <c r="V435">
        <v>17.662987199521428</v>
      </c>
      <c r="W435">
        <v>2.397340327994945E-3</v>
      </c>
      <c r="X435">
        <v>5.0153263552033082E-2</v>
      </c>
      <c r="Y435">
        <v>10</v>
      </c>
      <c r="Z435">
        <v>90.5</v>
      </c>
      <c r="AA435">
        <v>284</v>
      </c>
      <c r="AB435">
        <v>0.36799999999999999</v>
      </c>
      <c r="AC435">
        <v>78.900000000000006</v>
      </c>
      <c r="AD435">
        <v>0.87279300000000004</v>
      </c>
      <c r="AE435">
        <v>78</v>
      </c>
    </row>
    <row r="436" spans="1:31" x14ac:dyDescent="0.3">
      <c r="A436" t="s">
        <v>42</v>
      </c>
      <c r="B436">
        <v>40</v>
      </c>
      <c r="C436">
        <v>2022</v>
      </c>
      <c r="D436">
        <v>2896829</v>
      </c>
      <c r="E436">
        <v>804251391.10661507</v>
      </c>
      <c r="F436">
        <v>277631.6417388168</v>
      </c>
      <c r="G436">
        <v>272547.33476340928</v>
      </c>
      <c r="H436">
        <v>1380</v>
      </c>
      <c r="I436">
        <v>0.26</v>
      </c>
      <c r="J436">
        <v>23.870213264350447</v>
      </c>
      <c r="K436">
        <v>1.7819636470032877E-2</v>
      </c>
      <c r="L436">
        <v>0.13964116701564369</v>
      </c>
      <c r="M436">
        <v>11.1111</v>
      </c>
      <c r="N436">
        <v>85.5</v>
      </c>
      <c r="O436">
        <v>224</v>
      </c>
      <c r="P436">
        <v>0.39299999999999996</v>
      </c>
      <c r="Q436">
        <v>78.099999999999994</v>
      </c>
      <c r="R436">
        <v>0.8944970000000001</v>
      </c>
      <c r="S436">
        <v>190</v>
      </c>
      <c r="T436">
        <v>1375</v>
      </c>
      <c r="U436">
        <v>0.26</v>
      </c>
      <c r="V436">
        <v>24.807117336785094</v>
      </c>
      <c r="W436">
        <v>2.0449676330317103E-2</v>
      </c>
      <c r="X436">
        <v>0.1325363544509279</v>
      </c>
      <c r="Y436">
        <v>12.4694</v>
      </c>
      <c r="Z436">
        <v>79.5</v>
      </c>
      <c r="AA436">
        <v>235</v>
      </c>
      <c r="AB436">
        <v>0.39399999999999996</v>
      </c>
      <c r="AC436">
        <v>78.900000000000006</v>
      </c>
      <c r="AD436">
        <v>0.89608399999999999</v>
      </c>
      <c r="AE436">
        <v>186</v>
      </c>
    </row>
    <row r="437" spans="1:31" x14ac:dyDescent="0.3">
      <c r="A437" t="s">
        <v>43</v>
      </c>
      <c r="B437">
        <v>41</v>
      </c>
      <c r="C437">
        <v>2022</v>
      </c>
      <c r="D437">
        <v>4084610</v>
      </c>
      <c r="E437">
        <v>1491751219.2323349</v>
      </c>
      <c r="F437">
        <v>365212.64434850198</v>
      </c>
      <c r="G437">
        <v>358380.58219769079</v>
      </c>
      <c r="H437">
        <v>1918</v>
      </c>
      <c r="I437">
        <v>0.55000000000000004</v>
      </c>
      <c r="J437">
        <v>22.84746956821424</v>
      </c>
      <c r="K437">
        <v>4.0230313695911131E-2</v>
      </c>
      <c r="L437">
        <v>0.25866448123232355</v>
      </c>
      <c r="M437">
        <v>22.734000000000002</v>
      </c>
      <c r="N437">
        <v>87.2</v>
      </c>
      <c r="O437">
        <v>243</v>
      </c>
      <c r="P437">
        <v>0.377</v>
      </c>
      <c r="Q437">
        <v>79.599999999999994</v>
      </c>
      <c r="R437">
        <v>0.91470799999999997</v>
      </c>
      <c r="S437">
        <v>430</v>
      </c>
      <c r="T437">
        <v>1913</v>
      </c>
      <c r="U437">
        <v>0.66</v>
      </c>
      <c r="V437">
        <v>21.128179970989553</v>
      </c>
      <c r="W437">
        <v>4.1930284445341345E-2</v>
      </c>
      <c r="X437">
        <v>0.30039627061068264</v>
      </c>
      <c r="Y437">
        <v>26.291799999999999</v>
      </c>
      <c r="Z437">
        <v>82.2</v>
      </c>
      <c r="AA437">
        <v>239</v>
      </c>
      <c r="AB437">
        <v>0.379</v>
      </c>
      <c r="AC437">
        <v>76.3</v>
      </c>
      <c r="AD437">
        <v>0.9172530000000001</v>
      </c>
      <c r="AE437">
        <v>457</v>
      </c>
    </row>
    <row r="438" spans="1:31" x14ac:dyDescent="0.3">
      <c r="A438" t="s">
        <v>44</v>
      </c>
      <c r="B438">
        <v>42</v>
      </c>
      <c r="C438">
        <v>2022</v>
      </c>
      <c r="D438">
        <v>674336</v>
      </c>
      <c r="E438">
        <v>174048479.80990627</v>
      </c>
      <c r="F438">
        <v>258103.4970844005</v>
      </c>
      <c r="G438">
        <v>257490.97265391669</v>
      </c>
      <c r="H438">
        <v>323</v>
      </c>
      <c r="I438">
        <v>7.0000000000000007E-2</v>
      </c>
      <c r="J438">
        <v>16.194648860579374</v>
      </c>
      <c r="K438">
        <v>1.3692311477450732E-3</v>
      </c>
      <c r="L438">
        <v>0.24063305972657439</v>
      </c>
      <c r="M438">
        <v>23.357700000000001</v>
      </c>
      <c r="N438">
        <v>78.2</v>
      </c>
      <c r="O438">
        <v>255</v>
      </c>
      <c r="P438">
        <v>0.312</v>
      </c>
      <c r="Q438">
        <v>80.5</v>
      </c>
      <c r="R438">
        <v>0.60482400000000003</v>
      </c>
      <c r="S438">
        <v>51</v>
      </c>
      <c r="T438">
        <v>330</v>
      </c>
      <c r="U438">
        <v>0.1</v>
      </c>
      <c r="V438">
        <v>17.232947281646553</v>
      </c>
      <c r="W438">
        <v>1.6023632959155949E-3</v>
      </c>
      <c r="X438">
        <v>0.24196515447464378</v>
      </c>
      <c r="Y438">
        <v>21.014500000000002</v>
      </c>
      <c r="Z438">
        <v>72</v>
      </c>
      <c r="AA438">
        <v>251</v>
      </c>
      <c r="AB438">
        <v>0.315</v>
      </c>
      <c r="AC438">
        <v>81.5</v>
      </c>
      <c r="AD438">
        <v>0.61204099999999995</v>
      </c>
      <c r="AE438">
        <v>87</v>
      </c>
    </row>
    <row r="439" spans="1:31" x14ac:dyDescent="0.3">
      <c r="A439" t="s">
        <v>45</v>
      </c>
      <c r="B439">
        <v>43</v>
      </c>
      <c r="C439">
        <v>2022</v>
      </c>
      <c r="D439">
        <v>776407</v>
      </c>
      <c r="E439">
        <v>238096437.53167081</v>
      </c>
      <c r="F439">
        <v>306664.46532768355</v>
      </c>
      <c r="G439">
        <v>306790.18729038967</v>
      </c>
      <c r="H439">
        <v>435</v>
      </c>
      <c r="I439">
        <v>0.35</v>
      </c>
      <c r="J439">
        <v>17.342199650172798</v>
      </c>
      <c r="K439">
        <v>1.8463236030392396E-4</v>
      </c>
      <c r="L439">
        <v>0.26176688206325094</v>
      </c>
      <c r="M439">
        <v>33.673499999999997</v>
      </c>
      <c r="N439">
        <v>74.2</v>
      </c>
      <c r="O439">
        <v>322</v>
      </c>
      <c r="P439">
        <v>0.36399999999999999</v>
      </c>
      <c r="Q439">
        <v>75.2</v>
      </c>
      <c r="R439">
        <v>0.58252499999999996</v>
      </c>
      <c r="S439">
        <v>66</v>
      </c>
      <c r="T439">
        <v>422</v>
      </c>
      <c r="U439">
        <v>0.38</v>
      </c>
      <c r="V439">
        <v>17.037426964554093</v>
      </c>
      <c r="W439">
        <v>2.5893550839778694E-4</v>
      </c>
      <c r="X439">
        <v>0.27873426136472146</v>
      </c>
      <c r="Y439">
        <v>34.653500000000001</v>
      </c>
      <c r="Z439">
        <v>73.7</v>
      </c>
      <c r="AA439">
        <v>317</v>
      </c>
      <c r="AB439">
        <v>0.36599999999999999</v>
      </c>
      <c r="AC439">
        <v>78.3</v>
      </c>
      <c r="AD439">
        <v>0.58102200000000004</v>
      </c>
      <c r="AE439">
        <v>66</v>
      </c>
    </row>
    <row r="440" spans="1:31" x14ac:dyDescent="0.3">
      <c r="A440" t="s">
        <v>46</v>
      </c>
      <c r="B440">
        <v>44</v>
      </c>
      <c r="C440">
        <v>2022</v>
      </c>
      <c r="D440">
        <v>4000854</v>
      </c>
      <c r="E440">
        <v>2353609954.6433268</v>
      </c>
      <c r="F440">
        <v>588276.89154448698</v>
      </c>
      <c r="G440">
        <v>556860.70577367232</v>
      </c>
      <c r="H440">
        <v>2028</v>
      </c>
      <c r="I440">
        <v>0.67</v>
      </c>
      <c r="J440">
        <v>21.263311559614902</v>
      </c>
      <c r="K440">
        <v>0.26974318650100687</v>
      </c>
      <c r="L440">
        <v>0.18716174765881655</v>
      </c>
      <c r="M440">
        <v>46.025100000000002</v>
      </c>
      <c r="N440">
        <v>97.8</v>
      </c>
      <c r="O440">
        <v>360</v>
      </c>
      <c r="P440">
        <v>0.23199999999999998</v>
      </c>
      <c r="Q440">
        <v>61.8</v>
      </c>
      <c r="R440">
        <v>0.78778800000000004</v>
      </c>
      <c r="S440">
        <v>735</v>
      </c>
      <c r="T440">
        <v>2031</v>
      </c>
      <c r="U440">
        <v>0.65</v>
      </c>
      <c r="V440">
        <v>19.950570295539407</v>
      </c>
      <c r="W440">
        <v>0.28885522878986886</v>
      </c>
      <c r="X440">
        <v>0.18344491221563333</v>
      </c>
      <c r="Y440">
        <v>41.085299999999997</v>
      </c>
      <c r="Z440">
        <v>86.9</v>
      </c>
      <c r="AA440">
        <v>364</v>
      </c>
      <c r="AB440">
        <v>0.23199999999999998</v>
      </c>
      <c r="AC440">
        <v>62.2</v>
      </c>
      <c r="AD440">
        <v>0.78336600000000001</v>
      </c>
      <c r="AE440">
        <v>726</v>
      </c>
    </row>
    <row r="441" spans="1:31" x14ac:dyDescent="0.3">
      <c r="A441" t="s">
        <v>47</v>
      </c>
      <c r="B441">
        <v>45</v>
      </c>
      <c r="C441">
        <v>2022</v>
      </c>
      <c r="D441">
        <v>1445599</v>
      </c>
      <c r="E441">
        <v>582991196.1346935</v>
      </c>
      <c r="F441">
        <v>403286.93927893799</v>
      </c>
      <c r="G441">
        <v>394514.52285006375</v>
      </c>
      <c r="H441">
        <v>739</v>
      </c>
      <c r="I441">
        <v>0.2</v>
      </c>
      <c r="J441">
        <v>14.186658357871925</v>
      </c>
      <c r="K441">
        <v>0.28549137742804792</v>
      </c>
      <c r="L441">
        <v>0.18332488294269775</v>
      </c>
      <c r="M441">
        <v>24.1279</v>
      </c>
      <c r="N441">
        <v>84.3</v>
      </c>
      <c r="O441">
        <v>283</v>
      </c>
      <c r="P441">
        <v>0.34200000000000003</v>
      </c>
      <c r="Q441">
        <v>80.5</v>
      </c>
      <c r="R441">
        <v>0.63359299999999996</v>
      </c>
      <c r="S441">
        <v>153</v>
      </c>
      <c r="T441">
        <v>760</v>
      </c>
      <c r="U441">
        <v>0.28999999999999998</v>
      </c>
      <c r="V441">
        <v>14.888807251665865</v>
      </c>
      <c r="W441">
        <v>0.30202535227663152</v>
      </c>
      <c r="X441">
        <v>0.16430839863954314</v>
      </c>
      <c r="Y441">
        <v>22.514600000000002</v>
      </c>
      <c r="Z441">
        <v>79.599999999999994</v>
      </c>
      <c r="AA441">
        <v>275</v>
      </c>
      <c r="AB441">
        <v>0.34299999999999997</v>
      </c>
      <c r="AC441">
        <v>79.900000000000006</v>
      </c>
      <c r="AD441">
        <v>0.60855700000000001</v>
      </c>
      <c r="AE441">
        <v>126</v>
      </c>
    </row>
    <row r="442" spans="1:31" x14ac:dyDescent="0.3">
      <c r="A442" t="s">
        <v>48</v>
      </c>
      <c r="B442">
        <v>46</v>
      </c>
      <c r="C442">
        <v>2022</v>
      </c>
      <c r="D442">
        <v>1178543</v>
      </c>
      <c r="E442">
        <v>317139029.46150327</v>
      </c>
      <c r="F442">
        <v>269094.15223840222</v>
      </c>
      <c r="G442">
        <v>256391.6327479372</v>
      </c>
      <c r="H442">
        <v>594</v>
      </c>
      <c r="I442">
        <v>0.35</v>
      </c>
      <c r="J442">
        <v>18.69905076005994</v>
      </c>
      <c r="K442">
        <v>6.9280482669890734E-4</v>
      </c>
      <c r="L442">
        <v>0.23112015396777721</v>
      </c>
      <c r="M442">
        <v>31.8367</v>
      </c>
      <c r="N442">
        <v>75.2</v>
      </c>
      <c r="O442">
        <v>299</v>
      </c>
      <c r="P442">
        <v>0.35700000000000004</v>
      </c>
      <c r="Q442">
        <v>80.7</v>
      </c>
      <c r="R442">
        <v>0.663968</v>
      </c>
      <c r="S442">
        <v>78</v>
      </c>
      <c r="T442">
        <v>608</v>
      </c>
      <c r="U442">
        <v>0.51</v>
      </c>
      <c r="V442">
        <v>16.254193642626856</v>
      </c>
      <c r="W442">
        <v>2.1124035783033236E-4</v>
      </c>
      <c r="X442">
        <v>0.23717184485834478</v>
      </c>
      <c r="Y442">
        <v>32.548999999999999</v>
      </c>
      <c r="Z442">
        <v>79.7</v>
      </c>
      <c r="AA442">
        <v>287</v>
      </c>
      <c r="AB442">
        <v>0.36</v>
      </c>
      <c r="AC442">
        <v>82.4</v>
      </c>
      <c r="AD442">
        <v>0.65261300000000011</v>
      </c>
      <c r="AE442">
        <v>95</v>
      </c>
    </row>
    <row r="443" spans="1:31" x14ac:dyDescent="0.3">
      <c r="A443" t="s">
        <v>49</v>
      </c>
      <c r="B443">
        <v>47</v>
      </c>
      <c r="C443">
        <v>2022</v>
      </c>
      <c r="D443">
        <v>2516751</v>
      </c>
      <c r="E443">
        <v>1167252595.0891883</v>
      </c>
      <c r="F443">
        <v>463793.43649379234</v>
      </c>
      <c r="G443">
        <v>472524.92584472051</v>
      </c>
      <c r="H443">
        <v>1218</v>
      </c>
      <c r="I443">
        <v>1.1399999999999999</v>
      </c>
      <c r="J443">
        <v>17.833216814222034</v>
      </c>
      <c r="K443">
        <v>0.25440248962157869</v>
      </c>
      <c r="L443">
        <v>0.27292109851973911</v>
      </c>
      <c r="M443">
        <v>24.3523</v>
      </c>
      <c r="N443">
        <v>84.2</v>
      </c>
      <c r="O443">
        <v>214</v>
      </c>
      <c r="P443">
        <v>0.24299999999999999</v>
      </c>
      <c r="Q443">
        <v>75.7</v>
      </c>
      <c r="R443">
        <v>0.70446500000000001</v>
      </c>
      <c r="S443">
        <v>428</v>
      </c>
      <c r="T443">
        <v>1244</v>
      </c>
      <c r="U443">
        <v>1.25</v>
      </c>
      <c r="V443">
        <v>17.694248684578156</v>
      </c>
      <c r="W443">
        <v>0.26142186315728727</v>
      </c>
      <c r="X443">
        <v>0.26457674137628273</v>
      </c>
      <c r="Y443">
        <v>24.179600000000001</v>
      </c>
      <c r="Z443">
        <v>79.2</v>
      </c>
      <c r="AA443">
        <v>210</v>
      </c>
      <c r="AB443">
        <v>0.24299999999999999</v>
      </c>
      <c r="AC443">
        <v>76.400000000000006</v>
      </c>
      <c r="AD443">
        <v>0.70179599999999998</v>
      </c>
      <c r="AE443">
        <v>397</v>
      </c>
    </row>
    <row r="444" spans="1:31" x14ac:dyDescent="0.3">
      <c r="A444" t="s">
        <v>50</v>
      </c>
      <c r="B444">
        <v>48</v>
      </c>
      <c r="C444">
        <v>2022</v>
      </c>
      <c r="D444">
        <v>1143644</v>
      </c>
      <c r="E444">
        <v>355530959.51949739</v>
      </c>
      <c r="F444">
        <v>310875.55176217196</v>
      </c>
      <c r="G444">
        <v>303862.76425894117</v>
      </c>
      <c r="H444">
        <v>618</v>
      </c>
      <c r="I444">
        <v>0.69</v>
      </c>
      <c r="J444">
        <v>15.276341196183191</v>
      </c>
      <c r="K444">
        <v>2.1238677064032959E-3</v>
      </c>
      <c r="L444">
        <v>0.30468449832954231</v>
      </c>
      <c r="M444">
        <v>21.7241</v>
      </c>
      <c r="N444">
        <v>75.900000000000006</v>
      </c>
      <c r="O444">
        <v>222</v>
      </c>
      <c r="P444">
        <v>0.217</v>
      </c>
      <c r="Q444">
        <v>96.8</v>
      </c>
      <c r="R444">
        <v>0.55116200000000004</v>
      </c>
      <c r="S444">
        <v>66</v>
      </c>
      <c r="T444">
        <v>631</v>
      </c>
      <c r="U444">
        <v>0.65</v>
      </c>
      <c r="V444">
        <v>16.031448026306226</v>
      </c>
      <c r="W444">
        <v>2.233864020101299E-3</v>
      </c>
      <c r="X444">
        <v>0.32779583201881202</v>
      </c>
      <c r="Y444">
        <v>23.333300000000001</v>
      </c>
      <c r="Z444">
        <v>75.7</v>
      </c>
      <c r="AA444">
        <v>208</v>
      </c>
      <c r="AB444">
        <v>0.221</v>
      </c>
      <c r="AC444">
        <v>96.8</v>
      </c>
      <c r="AD444">
        <v>0.55324800000000007</v>
      </c>
      <c r="AE444">
        <v>82</v>
      </c>
    </row>
    <row r="445" spans="1:31" x14ac:dyDescent="0.3">
      <c r="A445" t="s">
        <v>51</v>
      </c>
      <c r="B445">
        <v>49</v>
      </c>
      <c r="C445">
        <v>2022</v>
      </c>
      <c r="D445">
        <v>3095367</v>
      </c>
      <c r="E445">
        <v>1445699876.6662762</v>
      </c>
      <c r="F445">
        <v>467052.8168925611</v>
      </c>
      <c r="G445">
        <v>448611.94422298321</v>
      </c>
      <c r="H445">
        <v>1732</v>
      </c>
      <c r="I445">
        <v>4.4000000000000004</v>
      </c>
      <c r="J445">
        <v>20.196795453992141</v>
      </c>
      <c r="K445">
        <v>7.000125215106377E-4</v>
      </c>
      <c r="L445">
        <v>0.25611127543292983</v>
      </c>
      <c r="M445">
        <v>30.483300000000003</v>
      </c>
      <c r="N445">
        <v>82.5</v>
      </c>
      <c r="O445">
        <v>279</v>
      </c>
      <c r="P445">
        <v>0.2</v>
      </c>
      <c r="Q445">
        <v>91.7</v>
      </c>
      <c r="R445">
        <v>0.70264300000000002</v>
      </c>
      <c r="S445">
        <v>319</v>
      </c>
      <c r="T445">
        <v>1738</v>
      </c>
      <c r="U445">
        <v>4.79</v>
      </c>
      <c r="V445">
        <v>20.363686254496137</v>
      </c>
      <c r="W445">
        <v>5.7959811508027925E-4</v>
      </c>
      <c r="X445">
        <v>0.25928431086418191</v>
      </c>
      <c r="Y445">
        <v>27.054400000000001</v>
      </c>
      <c r="Z445">
        <v>78.7</v>
      </c>
      <c r="AA445">
        <v>269</v>
      </c>
      <c r="AB445">
        <v>0.20100000000000001</v>
      </c>
      <c r="AC445">
        <v>91.6</v>
      </c>
      <c r="AD445">
        <v>0.70358599999999993</v>
      </c>
      <c r="AE445">
        <v>349</v>
      </c>
    </row>
    <row r="446" spans="1:31" x14ac:dyDescent="0.3">
      <c r="A446" t="s">
        <v>52</v>
      </c>
      <c r="B446">
        <v>50</v>
      </c>
      <c r="C446">
        <v>2022</v>
      </c>
      <c r="D446">
        <v>1848579</v>
      </c>
      <c r="E446">
        <v>882757588.85438526</v>
      </c>
      <c r="F446">
        <v>477533.06126185856</v>
      </c>
      <c r="G446">
        <v>466066.61198819388</v>
      </c>
      <c r="H446">
        <v>925</v>
      </c>
      <c r="I446">
        <v>0.08</v>
      </c>
      <c r="J446">
        <v>14.934956099354041</v>
      </c>
      <c r="K446">
        <v>0.42907175399812747</v>
      </c>
      <c r="L446">
        <v>0.11724891011170305</v>
      </c>
      <c r="M446">
        <v>13.777799999999999</v>
      </c>
      <c r="N446">
        <v>93.7</v>
      </c>
      <c r="O446">
        <v>223</v>
      </c>
      <c r="P446">
        <v>0.40100000000000002</v>
      </c>
      <c r="Q446">
        <v>77.7</v>
      </c>
      <c r="R446">
        <v>0.81695600000000002</v>
      </c>
      <c r="S446">
        <v>114</v>
      </c>
      <c r="T446">
        <v>945</v>
      </c>
      <c r="U446">
        <v>0.08</v>
      </c>
      <c r="V446">
        <v>14.481488621764219</v>
      </c>
      <c r="W446">
        <v>0.43940494855962275</v>
      </c>
      <c r="X446">
        <v>0.11053517841364013</v>
      </c>
      <c r="Y446">
        <v>11.236000000000001</v>
      </c>
      <c r="Z446">
        <v>93.5</v>
      </c>
      <c r="AA446">
        <v>214</v>
      </c>
      <c r="AB446">
        <v>0.40299999999999997</v>
      </c>
      <c r="AC446">
        <v>79</v>
      </c>
      <c r="AD446">
        <v>0.81524799999999997</v>
      </c>
      <c r="AE446">
        <v>93</v>
      </c>
    </row>
    <row r="447" spans="1:31" x14ac:dyDescent="0.3">
      <c r="A447" t="s">
        <v>53</v>
      </c>
      <c r="B447">
        <v>51</v>
      </c>
      <c r="C447">
        <v>2022</v>
      </c>
      <c r="D447">
        <v>1253856</v>
      </c>
      <c r="E447">
        <v>415704678.36595184</v>
      </c>
      <c r="F447">
        <v>331541.00500053581</v>
      </c>
      <c r="G447">
        <v>322683.62514543586</v>
      </c>
      <c r="H447">
        <v>631</v>
      </c>
      <c r="I447">
        <v>0.8</v>
      </c>
      <c r="J447">
        <v>17.513815062098836</v>
      </c>
      <c r="K447">
        <v>3.6513243462141815E-3</v>
      </c>
      <c r="L447">
        <v>0.18559935393209481</v>
      </c>
      <c r="M447">
        <v>20.930199999999999</v>
      </c>
      <c r="N447">
        <v>80.5</v>
      </c>
      <c r="O447">
        <v>244</v>
      </c>
      <c r="P447">
        <v>0.312</v>
      </c>
      <c r="Q447">
        <v>83.4</v>
      </c>
      <c r="R447">
        <v>0.77180800000000005</v>
      </c>
      <c r="S447">
        <v>124</v>
      </c>
      <c r="T447">
        <v>664</v>
      </c>
      <c r="U447">
        <v>0.89</v>
      </c>
      <c r="V447">
        <v>18.221491373373784</v>
      </c>
      <c r="W447">
        <v>3.5914254165680323E-3</v>
      </c>
      <c r="X447">
        <v>0.18561874573896145</v>
      </c>
      <c r="Y447">
        <v>24.096399999999999</v>
      </c>
      <c r="Z447">
        <v>79.8</v>
      </c>
      <c r="AA447">
        <v>242</v>
      </c>
      <c r="AB447">
        <v>0.313</v>
      </c>
      <c r="AC447">
        <v>82.1</v>
      </c>
      <c r="AD447">
        <v>0.77961600000000009</v>
      </c>
      <c r="AE447">
        <v>137</v>
      </c>
    </row>
    <row r="448" spans="1:31" x14ac:dyDescent="0.3">
      <c r="A448" t="s">
        <v>54</v>
      </c>
      <c r="B448">
        <v>52</v>
      </c>
      <c r="C448">
        <v>2022</v>
      </c>
      <c r="D448">
        <v>3153533</v>
      </c>
      <c r="E448">
        <v>1356192402.880224</v>
      </c>
      <c r="F448">
        <v>430054.92661095475</v>
      </c>
      <c r="G448">
        <v>436790.53363826271</v>
      </c>
      <c r="H448">
        <v>1665</v>
      </c>
      <c r="I448">
        <v>0.93</v>
      </c>
      <c r="J448">
        <v>18.781073059735096</v>
      </c>
      <c r="K448">
        <v>0.18865440629060234</v>
      </c>
      <c r="L448">
        <v>0.19396791933404892</v>
      </c>
      <c r="M448">
        <v>29.404000000000003</v>
      </c>
      <c r="N448">
        <v>81.900000000000006</v>
      </c>
      <c r="O448">
        <v>318</v>
      </c>
      <c r="P448">
        <v>0.20499999999999999</v>
      </c>
      <c r="Q448">
        <v>70.599999999999994</v>
      </c>
      <c r="R448">
        <v>0.43642899999999996</v>
      </c>
      <c r="S448">
        <v>373</v>
      </c>
      <c r="T448">
        <v>1684</v>
      </c>
      <c r="U448">
        <v>1.23</v>
      </c>
      <c r="V448">
        <v>18.223900151196407</v>
      </c>
      <c r="W448">
        <v>0.20387852966116746</v>
      </c>
      <c r="X448">
        <v>0.21154478984024805</v>
      </c>
      <c r="Y448">
        <v>29.456399999999999</v>
      </c>
      <c r="Z448">
        <v>80.3</v>
      </c>
      <c r="AA448">
        <v>313</v>
      </c>
      <c r="AB448">
        <v>0.20399999999999999</v>
      </c>
      <c r="AC448">
        <v>73.599999999999994</v>
      </c>
      <c r="AD448">
        <v>0.43759500000000001</v>
      </c>
      <c r="AE448">
        <v>386</v>
      </c>
    </row>
    <row r="449" spans="1:31" x14ac:dyDescent="0.3">
      <c r="A449" t="s">
        <v>55</v>
      </c>
      <c r="B449">
        <v>53</v>
      </c>
      <c r="C449">
        <v>2022</v>
      </c>
      <c r="D449">
        <v>2417978</v>
      </c>
      <c r="E449">
        <v>794221642.66731739</v>
      </c>
      <c r="F449">
        <v>328465.20632831124</v>
      </c>
      <c r="G449">
        <v>309161.10796679393</v>
      </c>
      <c r="H449">
        <v>1189</v>
      </c>
      <c r="I449">
        <v>0.52</v>
      </c>
      <c r="J449">
        <v>17.39817675231053</v>
      </c>
      <c r="K449">
        <v>3.8896094241939072E-2</v>
      </c>
      <c r="L449">
        <v>0.18457100258532791</v>
      </c>
      <c r="M449">
        <v>17.1053</v>
      </c>
      <c r="N449">
        <v>86.8</v>
      </c>
      <c r="O449">
        <v>287</v>
      </c>
      <c r="P449">
        <v>0.23199999999999998</v>
      </c>
      <c r="Q449">
        <v>95.9</v>
      </c>
      <c r="R449">
        <v>0.65710499999999994</v>
      </c>
      <c r="S449">
        <v>202</v>
      </c>
      <c r="T449">
        <v>1169</v>
      </c>
      <c r="U449">
        <v>0.79</v>
      </c>
      <c r="V449">
        <v>17.275311644680372</v>
      </c>
      <c r="W449">
        <v>4.3968901447679162E-2</v>
      </c>
      <c r="X449">
        <v>0.19478317017484975</v>
      </c>
      <c r="Y449">
        <v>17.943100000000001</v>
      </c>
      <c r="Z449">
        <v>80.7</v>
      </c>
      <c r="AA449">
        <v>291</v>
      </c>
      <c r="AB449">
        <v>0.23399999999999999</v>
      </c>
      <c r="AC449">
        <v>95.2</v>
      </c>
      <c r="AD449">
        <v>0.64655600000000002</v>
      </c>
      <c r="AE449">
        <v>194</v>
      </c>
    </row>
    <row r="450" spans="1:31" x14ac:dyDescent="0.3">
      <c r="A450" t="s">
        <v>56</v>
      </c>
      <c r="B450">
        <v>54</v>
      </c>
      <c r="C450">
        <v>2022</v>
      </c>
      <c r="D450">
        <v>1186333</v>
      </c>
      <c r="E450">
        <v>382584100.17547691</v>
      </c>
      <c r="F450">
        <v>322493.01012066338</v>
      </c>
      <c r="G450">
        <v>324311.44782608026</v>
      </c>
      <c r="H450">
        <v>615</v>
      </c>
      <c r="I450">
        <v>3.64</v>
      </c>
      <c r="J450">
        <v>17.855960209509089</v>
      </c>
      <c r="K450">
        <v>2.6787757259073154E-2</v>
      </c>
      <c r="L450">
        <v>0.20891123471928993</v>
      </c>
      <c r="M450">
        <v>25.9786</v>
      </c>
      <c r="N450">
        <v>80.5</v>
      </c>
      <c r="O450">
        <v>295</v>
      </c>
      <c r="P450">
        <v>0.23</v>
      </c>
      <c r="Q450">
        <v>82.7</v>
      </c>
      <c r="R450">
        <v>0.71440599999999999</v>
      </c>
      <c r="S450">
        <v>160</v>
      </c>
      <c r="T450">
        <v>609</v>
      </c>
      <c r="U450">
        <v>3.72</v>
      </c>
      <c r="V450">
        <v>19.71151747682417</v>
      </c>
      <c r="W450">
        <v>3.1007535486566196E-2</v>
      </c>
      <c r="X450">
        <v>0.23133600085232861</v>
      </c>
      <c r="Y450">
        <v>30.555599999999998</v>
      </c>
      <c r="Z450">
        <v>75.099999999999994</v>
      </c>
      <c r="AA450">
        <v>289</v>
      </c>
      <c r="AB450">
        <v>0.23199999999999998</v>
      </c>
      <c r="AC450">
        <v>82</v>
      </c>
      <c r="AD450">
        <v>0.71452499999999997</v>
      </c>
      <c r="AE450">
        <v>164</v>
      </c>
    </row>
    <row r="451" spans="1:31" x14ac:dyDescent="0.3">
      <c r="A451" t="s">
        <v>57</v>
      </c>
      <c r="B451">
        <v>55</v>
      </c>
      <c r="C451">
        <v>2022</v>
      </c>
      <c r="D451">
        <v>766959</v>
      </c>
      <c r="E451">
        <v>221049284.17858514</v>
      </c>
      <c r="F451">
        <v>288215.25554636575</v>
      </c>
      <c r="G451">
        <v>266549.29269995354</v>
      </c>
      <c r="H451">
        <v>364</v>
      </c>
      <c r="I451">
        <v>0.14000000000000001</v>
      </c>
      <c r="J451">
        <v>16.10049011306382</v>
      </c>
      <c r="K451">
        <v>7.1610573470977171E-3</v>
      </c>
      <c r="L451">
        <v>0.2138598490641444</v>
      </c>
      <c r="M451">
        <v>19.6172</v>
      </c>
      <c r="N451">
        <v>82.7</v>
      </c>
      <c r="O451">
        <v>185</v>
      </c>
      <c r="P451">
        <v>0.35799999999999998</v>
      </c>
      <c r="Q451">
        <v>87.9</v>
      </c>
      <c r="R451">
        <v>0.57999400000000001</v>
      </c>
      <c r="S451">
        <v>53</v>
      </c>
      <c r="T451">
        <v>365</v>
      </c>
      <c r="U451">
        <v>0.18</v>
      </c>
      <c r="V451">
        <v>17.572133453658488</v>
      </c>
      <c r="W451">
        <v>7.5353990200630432E-3</v>
      </c>
      <c r="X451">
        <v>0.21249896163218887</v>
      </c>
      <c r="Y451">
        <v>22.5806</v>
      </c>
      <c r="Z451">
        <v>77.8</v>
      </c>
      <c r="AA451">
        <v>178</v>
      </c>
      <c r="AB451">
        <v>0.36</v>
      </c>
      <c r="AC451">
        <v>102.3</v>
      </c>
      <c r="AD451">
        <v>0.57554699999999992</v>
      </c>
      <c r="AE451">
        <v>69</v>
      </c>
    </row>
    <row r="452" spans="1:31" x14ac:dyDescent="0.3">
      <c r="A452" t="s">
        <v>58</v>
      </c>
      <c r="B452">
        <v>56</v>
      </c>
      <c r="C452">
        <v>2022</v>
      </c>
      <c r="D452">
        <v>4251426</v>
      </c>
      <c r="E452">
        <v>2244107241.2305918</v>
      </c>
      <c r="F452">
        <v>527848.12465995923</v>
      </c>
      <c r="G452">
        <v>525472.39841255592</v>
      </c>
      <c r="H452">
        <v>2087</v>
      </c>
      <c r="I452">
        <v>1.1100000000000001</v>
      </c>
      <c r="J452">
        <v>15.611802728724342</v>
      </c>
      <c r="K452">
        <v>2.1605320029436516E-2</v>
      </c>
      <c r="L452">
        <v>0.29831807522237463</v>
      </c>
      <c r="M452">
        <v>24.397600000000001</v>
      </c>
      <c r="N452">
        <v>82.2</v>
      </c>
      <c r="O452">
        <v>282</v>
      </c>
      <c r="P452">
        <v>0.14199999999999999</v>
      </c>
      <c r="Q452">
        <v>87.6</v>
      </c>
      <c r="R452">
        <v>0.77677000000000007</v>
      </c>
      <c r="S452">
        <v>624</v>
      </c>
      <c r="T452">
        <v>2121</v>
      </c>
      <c r="U452">
        <v>1.1000000000000001</v>
      </c>
      <c r="V452">
        <v>13.830862934131918</v>
      </c>
      <c r="W452">
        <v>3.0003001842822966E-2</v>
      </c>
      <c r="X452">
        <v>0.31265276400990177</v>
      </c>
      <c r="Y452">
        <v>24.660399999999999</v>
      </c>
      <c r="Z452">
        <v>79.099999999999994</v>
      </c>
      <c r="AA452">
        <v>275</v>
      </c>
      <c r="AB452">
        <v>0.14199999999999999</v>
      </c>
      <c r="AC452">
        <v>89.6</v>
      </c>
      <c r="AD452">
        <v>0.79070400000000007</v>
      </c>
      <c r="AE452">
        <v>538</v>
      </c>
    </row>
    <row r="453" spans="1:31" x14ac:dyDescent="0.3">
      <c r="A453" t="s">
        <v>59</v>
      </c>
      <c r="B453">
        <v>57</v>
      </c>
      <c r="C453">
        <v>2022</v>
      </c>
      <c r="D453">
        <v>3839456</v>
      </c>
      <c r="E453">
        <v>6965982544.4778242</v>
      </c>
      <c r="F453">
        <v>1814314.9822469184</v>
      </c>
      <c r="G453">
        <v>1798663.6654689736</v>
      </c>
      <c r="H453">
        <v>1954</v>
      </c>
      <c r="I453">
        <v>0.18</v>
      </c>
      <c r="J453">
        <v>22.212128421936551</v>
      </c>
      <c r="K453">
        <v>0.67114051749854076</v>
      </c>
      <c r="L453">
        <v>6.7961337026687024E-2</v>
      </c>
      <c r="M453">
        <v>13.5501</v>
      </c>
      <c r="N453">
        <v>89.8</v>
      </c>
      <c r="O453">
        <v>174</v>
      </c>
      <c r="P453">
        <v>0.19</v>
      </c>
      <c r="Q453">
        <v>74.099999999999994</v>
      </c>
      <c r="R453">
        <v>0.79835800000000001</v>
      </c>
      <c r="S453">
        <v>238</v>
      </c>
      <c r="T453">
        <v>1964</v>
      </c>
      <c r="U453">
        <v>0.19</v>
      </c>
      <c r="V453">
        <v>21.493974125170872</v>
      </c>
      <c r="W453">
        <v>0.65176330067141697</v>
      </c>
      <c r="X453">
        <v>6.8195823079911788E-2</v>
      </c>
      <c r="Y453">
        <v>14.708399999999999</v>
      </c>
      <c r="Z453">
        <v>87.6</v>
      </c>
      <c r="AA453">
        <v>180</v>
      </c>
      <c r="AB453">
        <v>0.192</v>
      </c>
      <c r="AC453">
        <v>74.7</v>
      </c>
      <c r="AD453">
        <v>0.794462</v>
      </c>
      <c r="AE453">
        <v>242</v>
      </c>
    </row>
    <row r="454" spans="1:31" x14ac:dyDescent="0.3">
      <c r="A454" t="s">
        <v>60</v>
      </c>
      <c r="B454">
        <v>58</v>
      </c>
      <c r="C454">
        <v>2022</v>
      </c>
      <c r="D454">
        <v>3414351</v>
      </c>
      <c r="E454">
        <v>1475120696.3153791</v>
      </c>
      <c r="F454">
        <v>432035.45748968958</v>
      </c>
      <c r="G454">
        <v>426783.85299367615</v>
      </c>
      <c r="H454">
        <v>1785</v>
      </c>
      <c r="I454">
        <v>1.17</v>
      </c>
      <c r="J454">
        <v>16.225599220078458</v>
      </c>
      <c r="K454">
        <v>5.415325466777042E-2</v>
      </c>
      <c r="L454">
        <v>0.34091850315075922</v>
      </c>
      <c r="M454">
        <v>25.037500000000001</v>
      </c>
      <c r="N454">
        <v>90.5</v>
      </c>
      <c r="O454">
        <v>239</v>
      </c>
      <c r="P454">
        <v>0.17399999999999999</v>
      </c>
      <c r="Q454">
        <v>74.400000000000006</v>
      </c>
      <c r="R454">
        <v>0.78343999999999991</v>
      </c>
      <c r="S454">
        <v>250</v>
      </c>
      <c r="T454">
        <v>1854</v>
      </c>
      <c r="U454">
        <v>1.44</v>
      </c>
      <c r="V454">
        <v>15.990996054329756</v>
      </c>
      <c r="W454">
        <v>6.3815613180915678E-2</v>
      </c>
      <c r="X454">
        <v>0.36869064582424221</v>
      </c>
      <c r="Y454">
        <v>25.460100000000001</v>
      </c>
      <c r="Z454">
        <v>87.5</v>
      </c>
      <c r="AA454">
        <v>241</v>
      </c>
      <c r="AB454">
        <v>0.17399999999999999</v>
      </c>
      <c r="AC454">
        <v>79.3</v>
      </c>
      <c r="AD454">
        <v>0.78240500000000002</v>
      </c>
      <c r="AE454">
        <v>265</v>
      </c>
    </row>
    <row r="455" spans="1:31" x14ac:dyDescent="0.3">
      <c r="A455" t="s">
        <v>61</v>
      </c>
      <c r="B455">
        <v>59</v>
      </c>
      <c r="C455">
        <v>2022</v>
      </c>
      <c r="D455">
        <v>210789</v>
      </c>
      <c r="E455">
        <v>59409231.28805092</v>
      </c>
      <c r="F455">
        <v>281842.18003809935</v>
      </c>
      <c r="G455">
        <v>255432.0993067231</v>
      </c>
      <c r="H455">
        <v>95</v>
      </c>
      <c r="I455">
        <v>0.12</v>
      </c>
      <c r="J455">
        <v>33.990133679420445</v>
      </c>
      <c r="K455">
        <v>1.1285072973107014E-2</v>
      </c>
      <c r="L455">
        <v>4.453071062423903E-2</v>
      </c>
      <c r="M455">
        <v>15.2174</v>
      </c>
      <c r="N455">
        <v>91.4</v>
      </c>
      <c r="O455">
        <v>124</v>
      </c>
      <c r="P455">
        <v>0.69200000000000006</v>
      </c>
      <c r="Q455">
        <v>75.3</v>
      </c>
      <c r="R455">
        <v>0.72004800000000002</v>
      </c>
      <c r="S455">
        <v>0</v>
      </c>
      <c r="T455">
        <v>97</v>
      </c>
      <c r="U455">
        <v>0.14000000000000001</v>
      </c>
      <c r="V455">
        <v>20.612039889985731</v>
      </c>
      <c r="W455">
        <v>8.8146700817148833E-3</v>
      </c>
      <c r="X455">
        <v>2.3642402601112729E-2</v>
      </c>
      <c r="Y455">
        <v>14.583299999999999</v>
      </c>
      <c r="Z455">
        <v>84.2</v>
      </c>
      <c r="AA455">
        <v>114</v>
      </c>
      <c r="AB455">
        <v>0.69</v>
      </c>
      <c r="AC455">
        <v>76.5</v>
      </c>
      <c r="AD455">
        <v>0.71828999999999998</v>
      </c>
      <c r="AE455">
        <v>2</v>
      </c>
    </row>
    <row r="456" spans="1:31" x14ac:dyDescent="0.3">
      <c r="A456" t="s">
        <v>62</v>
      </c>
      <c r="B456">
        <v>60</v>
      </c>
      <c r="C456">
        <v>2022</v>
      </c>
      <c r="D456">
        <v>336761</v>
      </c>
      <c r="E456">
        <v>62159309.318975672</v>
      </c>
      <c r="F456">
        <v>184579.8929180507</v>
      </c>
      <c r="G456">
        <v>172240.33126556638</v>
      </c>
      <c r="H456">
        <v>129</v>
      </c>
      <c r="I456">
        <v>0.39</v>
      </c>
      <c r="J456">
        <v>16.063793623328245</v>
      </c>
      <c r="K456">
        <v>0.17669392062671027</v>
      </c>
      <c r="L456">
        <v>7.1157848636006467E-3</v>
      </c>
      <c r="M456">
        <v>9.0908999999999995</v>
      </c>
      <c r="N456">
        <v>92.9</v>
      </c>
      <c r="O456">
        <v>178</v>
      </c>
      <c r="P456">
        <v>0.44700000000000001</v>
      </c>
      <c r="Q456">
        <v>109.3</v>
      </c>
      <c r="R456">
        <v>0.40281599999999995</v>
      </c>
      <c r="S456">
        <v>3</v>
      </c>
      <c r="T456">
        <v>127</v>
      </c>
      <c r="U456">
        <v>0.42</v>
      </c>
      <c r="V456">
        <v>16.460848005028687</v>
      </c>
      <c r="W456">
        <v>0.13802320101843793</v>
      </c>
      <c r="X456">
        <v>6.4021223971698913E-3</v>
      </c>
      <c r="Y456">
        <v>14.285700000000002</v>
      </c>
      <c r="Z456">
        <v>91.7</v>
      </c>
      <c r="AA456">
        <v>165</v>
      </c>
      <c r="AB456">
        <v>0.45200000000000001</v>
      </c>
      <c r="AC456">
        <v>111.2</v>
      </c>
      <c r="AD456">
        <v>0.40759300000000004</v>
      </c>
      <c r="AE456">
        <v>15</v>
      </c>
    </row>
    <row r="457" spans="1:31" x14ac:dyDescent="0.3">
      <c r="A457" t="s">
        <v>63</v>
      </c>
      <c r="B457">
        <v>61</v>
      </c>
      <c r="C457">
        <v>2022</v>
      </c>
      <c r="D457">
        <v>531611</v>
      </c>
      <c r="E457">
        <v>217338846.91632396</v>
      </c>
      <c r="F457">
        <v>408830.60530411138</v>
      </c>
      <c r="G457">
        <v>419836.08539391914</v>
      </c>
      <c r="H457">
        <v>255</v>
      </c>
      <c r="I457">
        <v>0.06</v>
      </c>
      <c r="J457">
        <v>13.803633788077144</v>
      </c>
      <c r="K457">
        <v>0.20071415006296758</v>
      </c>
      <c r="L457">
        <v>0.19070774589068301</v>
      </c>
      <c r="M457">
        <v>9.7744</v>
      </c>
      <c r="N457">
        <v>84</v>
      </c>
      <c r="O457">
        <v>143</v>
      </c>
      <c r="P457">
        <v>0.313</v>
      </c>
      <c r="Q457">
        <v>63.9</v>
      </c>
      <c r="R457">
        <v>0.73922200000000005</v>
      </c>
      <c r="S457">
        <v>19</v>
      </c>
      <c r="T457">
        <v>254</v>
      </c>
      <c r="U457">
        <v>0.05</v>
      </c>
      <c r="V457">
        <v>16.232757939482351</v>
      </c>
      <c r="W457">
        <v>0.16657878047835695</v>
      </c>
      <c r="X457">
        <v>0.20020790776778019</v>
      </c>
      <c r="Y457">
        <v>11.0236</v>
      </c>
      <c r="Z457">
        <v>76</v>
      </c>
      <c r="AA457">
        <v>143</v>
      </c>
      <c r="AB457">
        <v>0.315</v>
      </c>
      <c r="AC457">
        <v>70.8</v>
      </c>
      <c r="AD457">
        <v>0.73763999999999996</v>
      </c>
      <c r="AE457">
        <v>12</v>
      </c>
    </row>
    <row r="458" spans="1:31" x14ac:dyDescent="0.3">
      <c r="A458" t="s">
        <v>64</v>
      </c>
      <c r="B458">
        <v>62</v>
      </c>
      <c r="C458">
        <v>2022</v>
      </c>
      <c r="D458">
        <v>2142941</v>
      </c>
      <c r="E458">
        <v>587465818.55000973</v>
      </c>
      <c r="F458">
        <v>274139.98731183435</v>
      </c>
      <c r="G458">
        <v>263506.67370147549</v>
      </c>
      <c r="H458">
        <v>1163</v>
      </c>
      <c r="I458">
        <v>0.3</v>
      </c>
      <c r="J458">
        <v>15.437144331835706</v>
      </c>
      <c r="K458">
        <v>7.0548556234624419E-3</v>
      </c>
      <c r="L458">
        <v>0.1891160876393721</v>
      </c>
      <c r="M458">
        <v>20.537400000000002</v>
      </c>
      <c r="N458">
        <v>86.3</v>
      </c>
      <c r="O458">
        <v>243</v>
      </c>
      <c r="P458">
        <v>0.41700000000000004</v>
      </c>
      <c r="Q458">
        <v>94</v>
      </c>
      <c r="R458">
        <v>0.62896600000000003</v>
      </c>
      <c r="S458">
        <v>142</v>
      </c>
      <c r="T458">
        <v>1112</v>
      </c>
      <c r="U458">
        <v>0.27</v>
      </c>
      <c r="V458">
        <v>14.770693621325776</v>
      </c>
      <c r="W458">
        <v>7.5245858695283871E-3</v>
      </c>
      <c r="X458">
        <v>0.22265697634286977</v>
      </c>
      <c r="Y458">
        <v>24.074100000000001</v>
      </c>
      <c r="Z458">
        <v>80.400000000000006</v>
      </c>
      <c r="AA458">
        <v>225</v>
      </c>
      <c r="AB458">
        <v>0.41799999999999998</v>
      </c>
      <c r="AC458">
        <v>95.2</v>
      </c>
      <c r="AD458">
        <v>0.63572400000000007</v>
      </c>
      <c r="AE458">
        <v>166</v>
      </c>
    </row>
    <row r="459" spans="1:31" x14ac:dyDescent="0.3">
      <c r="A459" t="s">
        <v>65</v>
      </c>
      <c r="B459">
        <v>63</v>
      </c>
      <c r="C459">
        <v>2022</v>
      </c>
      <c r="D459">
        <v>2850935</v>
      </c>
      <c r="E459">
        <v>1903446481.646404</v>
      </c>
      <c r="F459">
        <v>667656.92014949629</v>
      </c>
      <c r="G459">
        <v>648484.30533056555</v>
      </c>
      <c r="H459">
        <v>1410</v>
      </c>
      <c r="I459">
        <v>1.1000000000000001</v>
      </c>
      <c r="J459">
        <v>22.531258234719566</v>
      </c>
      <c r="K459">
        <v>0.22997992684806881</v>
      </c>
      <c r="L459">
        <v>0.26989592716573663</v>
      </c>
      <c r="M459">
        <v>14.664299999999999</v>
      </c>
      <c r="N459">
        <v>82.8</v>
      </c>
      <c r="O459">
        <v>230</v>
      </c>
      <c r="P459">
        <v>0.20399999999999999</v>
      </c>
      <c r="Q459">
        <v>78.3</v>
      </c>
      <c r="R459">
        <v>0.85543899999999995</v>
      </c>
      <c r="S459">
        <v>352</v>
      </c>
      <c r="T459">
        <v>1463</v>
      </c>
      <c r="U459">
        <v>0.96</v>
      </c>
      <c r="V459">
        <v>19.318210175071282</v>
      </c>
      <c r="W459">
        <v>0.22444304718786498</v>
      </c>
      <c r="X459">
        <v>0.32926054396191745</v>
      </c>
      <c r="Y459">
        <v>15.566800000000001</v>
      </c>
      <c r="Z459">
        <v>78.5</v>
      </c>
      <c r="AA459">
        <v>228</v>
      </c>
      <c r="AB459">
        <v>0.20600000000000002</v>
      </c>
      <c r="AC459">
        <v>80.099999999999994</v>
      </c>
      <c r="AD459">
        <v>0.84568100000000002</v>
      </c>
      <c r="AE459">
        <v>331</v>
      </c>
    </row>
    <row r="460" spans="1:31" x14ac:dyDescent="0.3">
      <c r="A460" t="s">
        <v>66</v>
      </c>
      <c r="B460">
        <v>64</v>
      </c>
      <c r="C460">
        <v>2022</v>
      </c>
      <c r="D460">
        <v>2353904</v>
      </c>
      <c r="E460">
        <v>1327942981.517487</v>
      </c>
      <c r="F460">
        <v>564144.91904405924</v>
      </c>
      <c r="G460">
        <v>534493.44169614604</v>
      </c>
      <c r="H460">
        <v>1154</v>
      </c>
      <c r="I460">
        <v>0.28000000000000003</v>
      </c>
      <c r="J460">
        <v>35.373337800953927</v>
      </c>
      <c r="K460">
        <v>0.30520482773793922</v>
      </c>
      <c r="L460">
        <v>9.8349704652039266E-2</v>
      </c>
      <c r="M460">
        <v>15.945299999999998</v>
      </c>
      <c r="N460">
        <v>90</v>
      </c>
      <c r="O460">
        <v>273</v>
      </c>
      <c r="P460">
        <v>0.22500000000000001</v>
      </c>
      <c r="Q460">
        <v>88.5</v>
      </c>
      <c r="R460">
        <v>0.80523600000000006</v>
      </c>
      <c r="S460">
        <v>148</v>
      </c>
      <c r="T460">
        <v>1150</v>
      </c>
      <c r="U460">
        <v>0.31</v>
      </c>
      <c r="V460">
        <v>26.829109792150714</v>
      </c>
      <c r="W460">
        <v>0.30394225343010611</v>
      </c>
      <c r="X460">
        <v>0.10655070522701227</v>
      </c>
      <c r="Y460">
        <v>15.1111</v>
      </c>
      <c r="Z460">
        <v>83.4</v>
      </c>
      <c r="AA460">
        <v>274</v>
      </c>
      <c r="AB460">
        <v>0.22399999999999998</v>
      </c>
      <c r="AC460">
        <v>90</v>
      </c>
      <c r="AD460">
        <v>0.78615899999999994</v>
      </c>
      <c r="AE460">
        <v>159</v>
      </c>
    </row>
    <row r="461" spans="1:31" x14ac:dyDescent="0.3">
      <c r="A461" t="s">
        <v>67</v>
      </c>
      <c r="B461">
        <v>65</v>
      </c>
      <c r="C461">
        <v>2022</v>
      </c>
      <c r="D461">
        <v>2580125</v>
      </c>
      <c r="E461">
        <v>979770462.30047858</v>
      </c>
      <c r="F461">
        <v>379737.59500042774</v>
      </c>
      <c r="G461">
        <v>374357.17805524502</v>
      </c>
      <c r="H461">
        <v>1247</v>
      </c>
      <c r="I461">
        <v>0.1</v>
      </c>
      <c r="J461">
        <v>16.704556396857132</v>
      </c>
      <c r="K461">
        <v>0.41942346083600923</v>
      </c>
      <c r="L461">
        <v>0.10888666386094546</v>
      </c>
      <c r="M461">
        <v>14.2544</v>
      </c>
      <c r="N461">
        <v>82.1</v>
      </c>
      <c r="O461">
        <v>173</v>
      </c>
      <c r="P461">
        <v>0.13500000000000001</v>
      </c>
      <c r="Q461">
        <v>93</v>
      </c>
      <c r="R461">
        <v>0.84304800000000002</v>
      </c>
      <c r="S461">
        <v>160</v>
      </c>
      <c r="T461">
        <v>1265</v>
      </c>
      <c r="U461">
        <v>0.1</v>
      </c>
      <c r="V461">
        <v>18.812888063658303</v>
      </c>
      <c r="W461">
        <v>0.39460560625143615</v>
      </c>
      <c r="X461">
        <v>0.13568190366385341</v>
      </c>
      <c r="Y461">
        <v>15.550800000000001</v>
      </c>
      <c r="Z461">
        <v>80.2</v>
      </c>
      <c r="AA461">
        <v>168</v>
      </c>
      <c r="AB461">
        <v>0.13500000000000001</v>
      </c>
      <c r="AC461">
        <v>94.1</v>
      </c>
      <c r="AD461">
        <v>0.81980000000000008</v>
      </c>
      <c r="AE461">
        <v>213</v>
      </c>
    </row>
    <row r="462" spans="1:31" x14ac:dyDescent="0.3">
      <c r="A462" t="s">
        <v>68</v>
      </c>
      <c r="B462">
        <v>66</v>
      </c>
      <c r="C462">
        <v>2022</v>
      </c>
      <c r="D462">
        <v>2795879</v>
      </c>
      <c r="E462">
        <v>1301672229.6427341</v>
      </c>
      <c r="F462">
        <v>465568.15571873251</v>
      </c>
      <c r="G462">
        <v>452827.55484449479</v>
      </c>
      <c r="H462">
        <v>1396</v>
      </c>
      <c r="I462">
        <v>1.76</v>
      </c>
      <c r="J462">
        <v>16.625324839957717</v>
      </c>
      <c r="K462">
        <v>4.6051404111251873E-2</v>
      </c>
      <c r="L462">
        <v>0.13773140613345877</v>
      </c>
      <c r="M462">
        <v>21.997499999999999</v>
      </c>
      <c r="N462">
        <v>86.4</v>
      </c>
      <c r="O462">
        <v>352</v>
      </c>
      <c r="P462">
        <v>0.20300000000000001</v>
      </c>
      <c r="Q462">
        <v>92.7</v>
      </c>
      <c r="R462">
        <v>0.73652299999999993</v>
      </c>
      <c r="S462">
        <v>521</v>
      </c>
      <c r="T462">
        <v>1436</v>
      </c>
      <c r="U462">
        <v>1.92</v>
      </c>
      <c r="V462">
        <v>20.47633179512497</v>
      </c>
      <c r="W462">
        <v>4.3978245172659199E-2</v>
      </c>
      <c r="X462">
        <v>0.13545312199735104</v>
      </c>
      <c r="Y462">
        <v>18.4755</v>
      </c>
      <c r="Z462">
        <v>83.9</v>
      </c>
      <c r="AA462">
        <v>347</v>
      </c>
      <c r="AB462">
        <v>0.20300000000000001</v>
      </c>
      <c r="AC462">
        <v>92.6</v>
      </c>
      <c r="AD462">
        <v>0.72712500000000002</v>
      </c>
      <c r="AE462">
        <v>518</v>
      </c>
    </row>
    <row r="463" spans="1:31" x14ac:dyDescent="0.3">
      <c r="A463" t="s">
        <v>69</v>
      </c>
      <c r="B463">
        <v>67</v>
      </c>
      <c r="C463">
        <v>2022</v>
      </c>
      <c r="D463">
        <v>1841800</v>
      </c>
      <c r="E463">
        <v>742684640.41154087</v>
      </c>
      <c r="F463">
        <v>403238.48431509442</v>
      </c>
      <c r="G463">
        <v>373211.67156040075</v>
      </c>
      <c r="H463">
        <v>984</v>
      </c>
      <c r="I463">
        <v>0.74</v>
      </c>
      <c r="J463">
        <v>20.205657322022251</v>
      </c>
      <c r="K463">
        <v>2.729416772520591E-3</v>
      </c>
      <c r="L463">
        <v>0.20746868650496866</v>
      </c>
      <c r="M463">
        <v>25.966899999999999</v>
      </c>
      <c r="N463">
        <v>85.5</v>
      </c>
      <c r="O463">
        <v>396</v>
      </c>
      <c r="P463">
        <v>0.26400000000000001</v>
      </c>
      <c r="Q463">
        <v>83.4</v>
      </c>
      <c r="R463">
        <v>0.58540199999999998</v>
      </c>
      <c r="S463">
        <v>140</v>
      </c>
      <c r="T463">
        <v>1003</v>
      </c>
      <c r="U463">
        <v>0.88</v>
      </c>
      <c r="V463">
        <v>22.41730317017559</v>
      </c>
      <c r="W463">
        <v>3.3049545822560764E-3</v>
      </c>
      <c r="X463">
        <v>0.20434923073038017</v>
      </c>
      <c r="Y463">
        <v>25.568200000000001</v>
      </c>
      <c r="Z463">
        <v>85.3</v>
      </c>
      <c r="AA463">
        <v>386</v>
      </c>
      <c r="AB463">
        <v>0.26500000000000001</v>
      </c>
      <c r="AC463">
        <v>82.9</v>
      </c>
      <c r="AD463">
        <v>0.58649899999999999</v>
      </c>
      <c r="AE463">
        <v>178</v>
      </c>
    </row>
    <row r="464" spans="1:31" x14ac:dyDescent="0.3">
      <c r="A464" t="s">
        <v>70</v>
      </c>
      <c r="B464">
        <v>68</v>
      </c>
      <c r="C464">
        <v>2022</v>
      </c>
      <c r="D464">
        <v>1057416</v>
      </c>
      <c r="E464">
        <v>517417173.27763867</v>
      </c>
      <c r="F464">
        <v>489322.24713607389</v>
      </c>
      <c r="G464">
        <v>483000.33269174339</v>
      </c>
      <c r="H464">
        <v>534</v>
      </c>
      <c r="I464">
        <v>2.19</v>
      </c>
      <c r="J464">
        <v>14.793250546199429</v>
      </c>
      <c r="K464">
        <v>0.24915408788367099</v>
      </c>
      <c r="L464">
        <v>9.9791378635252351E-2</v>
      </c>
      <c r="M464">
        <v>24.528300000000002</v>
      </c>
      <c r="N464">
        <v>74.2</v>
      </c>
      <c r="O464">
        <v>587</v>
      </c>
      <c r="P464">
        <v>0.28699999999999998</v>
      </c>
      <c r="Q464">
        <v>103.3</v>
      </c>
      <c r="R464">
        <v>0.70974500000000007</v>
      </c>
      <c r="S464">
        <v>335</v>
      </c>
      <c r="T464">
        <v>546</v>
      </c>
      <c r="U464">
        <v>2.33</v>
      </c>
      <c r="V464">
        <v>15.255559417122091</v>
      </c>
      <c r="W464">
        <v>0.26293775067415265</v>
      </c>
      <c r="X464">
        <v>0.10604110487293729</v>
      </c>
      <c r="Y464">
        <v>25.786200000000004</v>
      </c>
      <c r="Z464">
        <v>78.8</v>
      </c>
      <c r="AA464">
        <v>556</v>
      </c>
      <c r="AB464">
        <v>0.28600000000000003</v>
      </c>
      <c r="AC464">
        <v>100.8</v>
      </c>
      <c r="AD464">
        <v>0.71082499999999993</v>
      </c>
      <c r="AE464">
        <v>302</v>
      </c>
    </row>
    <row r="465" spans="1:31" x14ac:dyDescent="0.3">
      <c r="A465" t="s">
        <v>71</v>
      </c>
      <c r="B465">
        <v>69</v>
      </c>
      <c r="C465">
        <v>2022</v>
      </c>
      <c r="D465">
        <v>976290</v>
      </c>
      <c r="E465">
        <v>274189745.83249426</v>
      </c>
      <c r="F465">
        <v>280848.66774472158</v>
      </c>
      <c r="G465">
        <v>252517.79209939044</v>
      </c>
      <c r="H465">
        <v>426</v>
      </c>
      <c r="I465">
        <v>0.25</v>
      </c>
      <c r="J465">
        <v>23.739779221200493</v>
      </c>
      <c r="K465">
        <v>9.9026579218315494E-2</v>
      </c>
      <c r="L465">
        <v>0.12256023707928793</v>
      </c>
      <c r="M465">
        <v>14.583299999999999</v>
      </c>
      <c r="N465">
        <v>92</v>
      </c>
      <c r="O465">
        <v>203</v>
      </c>
      <c r="P465">
        <v>0.40899999999999997</v>
      </c>
      <c r="Q465">
        <v>80</v>
      </c>
      <c r="R465">
        <v>0.63649</v>
      </c>
      <c r="S465">
        <v>49</v>
      </c>
      <c r="T465">
        <v>433</v>
      </c>
      <c r="U465">
        <v>0.28999999999999998</v>
      </c>
      <c r="V465">
        <v>21.28772347573592</v>
      </c>
      <c r="W465">
        <v>7.5616294008236343E-2</v>
      </c>
      <c r="X465">
        <v>0.11605420174825855</v>
      </c>
      <c r="Y465">
        <v>16.541399999999999</v>
      </c>
      <c r="Z465">
        <v>88.8</v>
      </c>
      <c r="AA465">
        <v>198</v>
      </c>
      <c r="AB465">
        <v>0.40799999999999997</v>
      </c>
      <c r="AC465">
        <v>79.5</v>
      </c>
      <c r="AD465">
        <v>0.63226700000000002</v>
      </c>
      <c r="AE465">
        <v>31</v>
      </c>
    </row>
    <row r="466" spans="1:31" x14ac:dyDescent="0.3">
      <c r="A466" t="s">
        <v>72</v>
      </c>
      <c r="B466">
        <v>70</v>
      </c>
      <c r="C466">
        <v>2022</v>
      </c>
      <c r="D466">
        <v>997699</v>
      </c>
      <c r="E466">
        <v>1066191273.4787364</v>
      </c>
      <c r="F466">
        <v>1068650.2376756279</v>
      </c>
      <c r="G466">
        <v>1022418.6826858271</v>
      </c>
      <c r="H466">
        <v>503</v>
      </c>
      <c r="I466">
        <v>0.2</v>
      </c>
      <c r="J466">
        <v>30.433094585248142</v>
      </c>
      <c r="K466">
        <v>0.59551894691096152</v>
      </c>
      <c r="L466">
        <v>7.3295159822786646E-3</v>
      </c>
      <c r="M466">
        <v>17.627099999999999</v>
      </c>
      <c r="N466">
        <v>94.8</v>
      </c>
      <c r="O466">
        <v>226</v>
      </c>
      <c r="P466">
        <v>0.32799999999999996</v>
      </c>
      <c r="Q466">
        <v>85.7</v>
      </c>
      <c r="R466">
        <v>0.40578600000000004</v>
      </c>
      <c r="S466">
        <v>96</v>
      </c>
      <c r="T466">
        <v>501</v>
      </c>
      <c r="U466">
        <v>0.22</v>
      </c>
      <c r="V466">
        <v>25.675633296402147</v>
      </c>
      <c r="W466">
        <v>0.59133519777987975</v>
      </c>
      <c r="X466">
        <v>8.4593761282606775E-3</v>
      </c>
      <c r="Y466">
        <v>20.2532</v>
      </c>
      <c r="Z466">
        <v>94.2</v>
      </c>
      <c r="AA466">
        <v>229</v>
      </c>
      <c r="AB466">
        <v>0.33</v>
      </c>
      <c r="AC466">
        <v>84.7</v>
      </c>
      <c r="AD466">
        <v>0.40604000000000001</v>
      </c>
      <c r="AE466">
        <v>61</v>
      </c>
    </row>
    <row r="467" spans="1:31" x14ac:dyDescent="0.3">
      <c r="A467" t="s">
        <v>73</v>
      </c>
      <c r="B467">
        <v>71</v>
      </c>
      <c r="C467">
        <v>2022</v>
      </c>
      <c r="D467">
        <v>996474</v>
      </c>
      <c r="E467">
        <v>320802015.06892961</v>
      </c>
      <c r="F467">
        <v>321937.16551453382</v>
      </c>
      <c r="G467">
        <v>326637.86569363455</v>
      </c>
      <c r="H467">
        <v>509</v>
      </c>
      <c r="I467">
        <v>0.11</v>
      </c>
      <c r="J467">
        <v>33.277206746052343</v>
      </c>
      <c r="K467">
        <v>0.24244141875996392</v>
      </c>
      <c r="L467">
        <v>2.4093641049403411E-2</v>
      </c>
      <c r="M467">
        <v>10.625</v>
      </c>
      <c r="N467">
        <v>84.3</v>
      </c>
      <c r="O467">
        <v>192</v>
      </c>
      <c r="P467">
        <v>0.30499999999999999</v>
      </c>
      <c r="Q467">
        <v>100.6</v>
      </c>
      <c r="R467">
        <v>0.64994299999999994</v>
      </c>
      <c r="S467">
        <v>13</v>
      </c>
      <c r="T467">
        <v>523</v>
      </c>
      <c r="U467">
        <v>0.12</v>
      </c>
      <c r="V467">
        <v>33.523468634731771</v>
      </c>
      <c r="W467">
        <v>0.28283744475949574</v>
      </c>
      <c r="X467">
        <v>2.0825301056270642E-2</v>
      </c>
      <c r="Y467">
        <v>10.179600000000001</v>
      </c>
      <c r="Z467">
        <v>79.400000000000006</v>
      </c>
      <c r="AA467">
        <v>194</v>
      </c>
      <c r="AB467">
        <v>0.307</v>
      </c>
      <c r="AC467">
        <v>101.6</v>
      </c>
      <c r="AD467">
        <v>0.65690799999999994</v>
      </c>
      <c r="AE467">
        <v>17</v>
      </c>
    </row>
    <row r="468" spans="1:31" x14ac:dyDescent="0.3">
      <c r="A468" t="s">
        <v>74</v>
      </c>
      <c r="B468">
        <v>72</v>
      </c>
      <c r="C468">
        <v>2022</v>
      </c>
      <c r="D468">
        <v>290652</v>
      </c>
      <c r="E468">
        <v>234205260.16571349</v>
      </c>
      <c r="F468">
        <v>805792.70111925423</v>
      </c>
      <c r="G468">
        <v>878853.03589666833</v>
      </c>
      <c r="H468">
        <v>178</v>
      </c>
      <c r="I468">
        <v>0.47</v>
      </c>
      <c r="J468">
        <v>25.458808427600939</v>
      </c>
      <c r="K468">
        <v>4.2743018764905535E-2</v>
      </c>
      <c r="L468">
        <v>4.1913317896546697E-2</v>
      </c>
      <c r="M468">
        <v>19.1919</v>
      </c>
      <c r="N468">
        <v>89.3</v>
      </c>
      <c r="O468">
        <v>144</v>
      </c>
      <c r="P468">
        <v>0.22</v>
      </c>
      <c r="Q468">
        <v>115.4</v>
      </c>
      <c r="R468">
        <v>0.92404600000000003</v>
      </c>
      <c r="S468">
        <v>4</v>
      </c>
      <c r="T468">
        <v>181</v>
      </c>
      <c r="U468">
        <v>0.47</v>
      </c>
      <c r="V468">
        <v>23.250429253027143</v>
      </c>
      <c r="W468">
        <v>5.0716784146896718E-2</v>
      </c>
      <c r="X468">
        <v>4.7196765807844758E-2</v>
      </c>
      <c r="Y468">
        <v>21.6495</v>
      </c>
      <c r="Z468">
        <v>89.4</v>
      </c>
      <c r="AA468">
        <v>131</v>
      </c>
      <c r="AB468">
        <v>0.221</v>
      </c>
      <c r="AC468">
        <v>115.6</v>
      </c>
      <c r="AD468">
        <v>0.94834000000000007</v>
      </c>
      <c r="AE468">
        <v>3</v>
      </c>
    </row>
    <row r="469" spans="1:31" x14ac:dyDescent="0.3">
      <c r="A469" t="s">
        <v>75</v>
      </c>
      <c r="B469">
        <v>73</v>
      </c>
      <c r="C469">
        <v>2022</v>
      </c>
      <c r="D469">
        <v>1831019</v>
      </c>
      <c r="E469">
        <v>1020799611.8294154</v>
      </c>
      <c r="F469">
        <v>557503.56049249927</v>
      </c>
      <c r="G469">
        <v>538326.07999218872</v>
      </c>
      <c r="H469">
        <v>983</v>
      </c>
      <c r="I469">
        <v>0.62</v>
      </c>
      <c r="J469">
        <v>21.298577848070057</v>
      </c>
      <c r="K469">
        <v>9.0878062893769897E-3</v>
      </c>
      <c r="L469">
        <v>6.1606582991431097E-2</v>
      </c>
      <c r="M469">
        <v>21.107299999999999</v>
      </c>
      <c r="N469">
        <v>88.3</v>
      </c>
      <c r="O469">
        <v>235</v>
      </c>
      <c r="P469">
        <v>0.21600000000000003</v>
      </c>
      <c r="Q469">
        <v>92.7</v>
      </c>
      <c r="R469">
        <v>0.89784599999999992</v>
      </c>
      <c r="S469">
        <v>156</v>
      </c>
      <c r="T469">
        <v>1003</v>
      </c>
      <c r="U469">
        <v>0.7</v>
      </c>
      <c r="V469">
        <v>19.356613622245085</v>
      </c>
      <c r="W469">
        <v>9.9356019939801764E-3</v>
      </c>
      <c r="X469">
        <v>7.3081064347255587E-2</v>
      </c>
      <c r="Y469">
        <v>20.588200000000001</v>
      </c>
      <c r="Z469">
        <v>86.4</v>
      </c>
      <c r="AA469">
        <v>226</v>
      </c>
      <c r="AB469">
        <v>0.215</v>
      </c>
      <c r="AC469">
        <v>97.5</v>
      </c>
      <c r="AD469">
        <v>0.89772600000000002</v>
      </c>
      <c r="AE469">
        <v>160</v>
      </c>
    </row>
    <row r="470" spans="1:31" x14ac:dyDescent="0.3">
      <c r="A470" t="s">
        <v>76</v>
      </c>
      <c r="B470">
        <v>74</v>
      </c>
      <c r="C470">
        <v>2022</v>
      </c>
      <c r="D470">
        <v>1288427</v>
      </c>
      <c r="E470">
        <v>701799618.18542838</v>
      </c>
      <c r="F470">
        <v>544694.9017565049</v>
      </c>
      <c r="G470">
        <v>558550.10156135005</v>
      </c>
      <c r="H470">
        <v>705</v>
      </c>
      <c r="I470">
        <v>0.21</v>
      </c>
      <c r="J470">
        <v>24.790666941978113</v>
      </c>
      <c r="K470">
        <v>8.0516825533749559E-2</v>
      </c>
      <c r="L470">
        <v>8.8870143159039183E-2</v>
      </c>
      <c r="M470">
        <v>15.9664</v>
      </c>
      <c r="N470">
        <v>84.2</v>
      </c>
      <c r="O470">
        <v>300</v>
      </c>
      <c r="P470">
        <v>0.16500000000000001</v>
      </c>
      <c r="Q470">
        <v>85.8</v>
      </c>
      <c r="R470">
        <v>0.8983620000000001</v>
      </c>
      <c r="S470">
        <v>94</v>
      </c>
      <c r="T470">
        <v>710</v>
      </c>
      <c r="U470">
        <v>0.25</v>
      </c>
      <c r="V470">
        <v>24.956348572432869</v>
      </c>
      <c r="W470">
        <v>8.1733876706221925E-2</v>
      </c>
      <c r="X470">
        <v>0.10765933324525083</v>
      </c>
      <c r="Y470">
        <v>14.225899999999999</v>
      </c>
      <c r="Z470">
        <v>82</v>
      </c>
      <c r="AA470">
        <v>306</v>
      </c>
      <c r="AB470">
        <v>0.16500000000000001</v>
      </c>
      <c r="AC470">
        <v>92.3</v>
      </c>
      <c r="AD470">
        <v>0.89767399999999997</v>
      </c>
      <c r="AE470">
        <v>107</v>
      </c>
    </row>
    <row r="471" spans="1:31" x14ac:dyDescent="0.3">
      <c r="A471" t="s">
        <v>77</v>
      </c>
      <c r="B471">
        <v>75</v>
      </c>
      <c r="C471">
        <v>2022</v>
      </c>
      <c r="D471">
        <v>759884</v>
      </c>
      <c r="E471">
        <v>359940551.4986456</v>
      </c>
      <c r="F471">
        <v>473678.28707887733</v>
      </c>
      <c r="G471">
        <v>461556.6321365523</v>
      </c>
      <c r="H471">
        <v>402</v>
      </c>
      <c r="I471">
        <v>0.16</v>
      </c>
      <c r="J471">
        <v>76.852421504931868</v>
      </c>
      <c r="K471">
        <v>0.11067826437484</v>
      </c>
      <c r="L471">
        <v>3.1606421071923206E-2</v>
      </c>
      <c r="M471">
        <v>9.3168000000000006</v>
      </c>
      <c r="N471">
        <v>85.9</v>
      </c>
      <c r="O471">
        <v>194</v>
      </c>
      <c r="P471">
        <v>0.316</v>
      </c>
      <c r="Q471">
        <v>96.8</v>
      </c>
      <c r="R471">
        <v>0.77485799999999994</v>
      </c>
      <c r="S471">
        <v>39</v>
      </c>
      <c r="T471">
        <v>402</v>
      </c>
      <c r="U471">
        <v>0.14000000000000001</v>
      </c>
      <c r="V471">
        <v>77.634896688525686</v>
      </c>
      <c r="W471">
        <v>0.1394214285335339</v>
      </c>
      <c r="X471">
        <v>3.2953108378959373E-2</v>
      </c>
      <c r="Y471">
        <v>11.3095</v>
      </c>
      <c r="Z471">
        <v>86.4</v>
      </c>
      <c r="AA471">
        <v>185</v>
      </c>
      <c r="AB471">
        <v>0.318</v>
      </c>
      <c r="AC471">
        <v>99.4</v>
      </c>
      <c r="AD471">
        <v>0.76898100000000003</v>
      </c>
      <c r="AE471">
        <v>51</v>
      </c>
    </row>
    <row r="472" spans="1:31" x14ac:dyDescent="0.3">
      <c r="A472" t="s">
        <v>78</v>
      </c>
      <c r="B472">
        <v>76</v>
      </c>
      <c r="C472">
        <v>2022</v>
      </c>
      <c r="D472">
        <v>135111</v>
      </c>
      <c r="E472">
        <v>184937443.07785657</v>
      </c>
      <c r="F472">
        <v>1368781.5431597468</v>
      </c>
      <c r="G472">
        <v>1451073.6842033467</v>
      </c>
      <c r="H472">
        <v>84</v>
      </c>
      <c r="I472">
        <v>0.28000000000000003</v>
      </c>
      <c r="J472">
        <v>28.376642944348728</v>
      </c>
      <c r="K472">
        <v>0.49591794089590896</v>
      </c>
      <c r="L472">
        <v>1.5342139297647035E-2</v>
      </c>
      <c r="M472">
        <v>21.2121</v>
      </c>
      <c r="N472">
        <v>99.1</v>
      </c>
      <c r="O472">
        <v>186</v>
      </c>
      <c r="P472">
        <v>3.5000000000000003E-2</v>
      </c>
      <c r="Q472">
        <v>99.5</v>
      </c>
      <c r="R472">
        <v>0.95760299999999998</v>
      </c>
      <c r="S472">
        <v>4</v>
      </c>
      <c r="T472">
        <v>87</v>
      </c>
      <c r="U472">
        <v>0.28000000000000003</v>
      </c>
      <c r="V472">
        <v>23.893089648931266</v>
      </c>
      <c r="W472">
        <v>0.53964674240309862</v>
      </c>
      <c r="X472">
        <v>9.6903982993469008E-3</v>
      </c>
      <c r="Y472">
        <v>18.75</v>
      </c>
      <c r="Z472">
        <v>97.3</v>
      </c>
      <c r="AA472">
        <v>188</v>
      </c>
      <c r="AB472">
        <v>3.6000000000000004E-2</v>
      </c>
      <c r="AC472">
        <v>104.6</v>
      </c>
      <c r="AD472">
        <v>0.96156000000000008</v>
      </c>
      <c r="AE472">
        <v>2</v>
      </c>
    </row>
    <row r="473" spans="1:31" x14ac:dyDescent="0.3">
      <c r="A473" t="s">
        <v>79</v>
      </c>
      <c r="B473">
        <v>77</v>
      </c>
      <c r="C473">
        <v>2022</v>
      </c>
      <c r="D473">
        <v>463272</v>
      </c>
      <c r="E473">
        <v>704613037.11082792</v>
      </c>
      <c r="F473">
        <v>1520948.8963520953</v>
      </c>
      <c r="G473">
        <v>1557631.6530675197</v>
      </c>
      <c r="H473">
        <v>274</v>
      </c>
      <c r="I473">
        <v>7.0000000000000007E-2</v>
      </c>
      <c r="J473">
        <v>17.595367126321388</v>
      </c>
      <c r="K473">
        <v>0.64557289407412355</v>
      </c>
      <c r="L473">
        <v>3.1719680363129374E-2</v>
      </c>
      <c r="M473">
        <v>9.0908999999999995</v>
      </c>
      <c r="N473">
        <v>88.7</v>
      </c>
      <c r="O473">
        <v>104</v>
      </c>
      <c r="P473">
        <v>0.17399999999999999</v>
      </c>
      <c r="Q473">
        <v>117</v>
      </c>
      <c r="R473">
        <v>0.58641900000000002</v>
      </c>
      <c r="S473">
        <v>8</v>
      </c>
      <c r="T473">
        <v>275</v>
      </c>
      <c r="U473">
        <v>0.09</v>
      </c>
      <c r="V473">
        <v>19.553036228709839</v>
      </c>
      <c r="W473">
        <v>0.59776173124956522</v>
      </c>
      <c r="X473">
        <v>3.9063233462274971E-2</v>
      </c>
      <c r="Y473">
        <v>6.6351000000000004</v>
      </c>
      <c r="Z473">
        <v>87.3</v>
      </c>
      <c r="AA473">
        <v>106</v>
      </c>
      <c r="AB473">
        <v>0.17499999999999999</v>
      </c>
      <c r="AC473">
        <v>118.9</v>
      </c>
      <c r="AD473">
        <v>0.58604500000000004</v>
      </c>
      <c r="AE473">
        <v>8</v>
      </c>
    </row>
    <row r="474" spans="1:31" x14ac:dyDescent="0.3">
      <c r="A474" t="s">
        <v>80</v>
      </c>
      <c r="B474">
        <v>78</v>
      </c>
      <c r="C474">
        <v>2022</v>
      </c>
      <c r="D474">
        <v>148519</v>
      </c>
      <c r="E474">
        <v>55196057.994182348</v>
      </c>
      <c r="F474">
        <v>371643.07593090681</v>
      </c>
      <c r="G474">
        <v>358612.2041003101</v>
      </c>
      <c r="H474">
        <v>77</v>
      </c>
      <c r="I474">
        <v>0.13</v>
      </c>
      <c r="J474">
        <v>24.934570542489606</v>
      </c>
      <c r="K474">
        <v>8.9315452332500461E-2</v>
      </c>
      <c r="L474">
        <v>5.3500981413469199E-2</v>
      </c>
      <c r="M474">
        <v>11.538500000000001</v>
      </c>
      <c r="N474">
        <v>77.5</v>
      </c>
      <c r="O474">
        <v>132</v>
      </c>
      <c r="P474">
        <v>0.29199999999999998</v>
      </c>
      <c r="Q474">
        <v>121.9</v>
      </c>
      <c r="R474">
        <v>0.90762100000000001</v>
      </c>
      <c r="S474">
        <v>12</v>
      </c>
      <c r="T474">
        <v>77</v>
      </c>
      <c r="U474">
        <v>0.12</v>
      </c>
      <c r="V474">
        <v>21.381271791170697</v>
      </c>
      <c r="W474">
        <v>0.23537336856021218</v>
      </c>
      <c r="X474">
        <v>4.0665358963627142E-2</v>
      </c>
      <c r="Y474">
        <v>12.2807</v>
      </c>
      <c r="Z474">
        <v>78.5</v>
      </c>
      <c r="AA474">
        <v>127</v>
      </c>
      <c r="AB474">
        <v>0.29199999999999998</v>
      </c>
      <c r="AC474">
        <v>132.19999999999999</v>
      </c>
      <c r="AD474">
        <v>0.90038300000000004</v>
      </c>
      <c r="AE474">
        <v>12</v>
      </c>
    </row>
    <row r="475" spans="1:31" x14ac:dyDescent="0.3">
      <c r="A475" t="s">
        <v>81</v>
      </c>
      <c r="B475">
        <v>79</v>
      </c>
      <c r="C475">
        <v>2022</v>
      </c>
      <c r="D475">
        <v>47873</v>
      </c>
      <c r="E475">
        <v>81060103.553348124</v>
      </c>
      <c r="F475">
        <v>1693232.1674711867</v>
      </c>
      <c r="G475">
        <v>1770158.0567157711</v>
      </c>
      <c r="H475">
        <v>30</v>
      </c>
      <c r="I475">
        <v>7.0000000000000007E-2</v>
      </c>
      <c r="J475">
        <v>57.618662087419281</v>
      </c>
      <c r="K475">
        <v>0.29769683561930349</v>
      </c>
      <c r="L475">
        <v>2.5347145144302167E-3</v>
      </c>
      <c r="M475">
        <v>14.9254</v>
      </c>
      <c r="N475">
        <v>97.5</v>
      </c>
      <c r="O475">
        <v>20</v>
      </c>
      <c r="P475">
        <v>0.309</v>
      </c>
      <c r="Q475">
        <v>135.19999999999999</v>
      </c>
      <c r="R475">
        <v>0.41152700000000003</v>
      </c>
      <c r="S475">
        <v>0</v>
      </c>
      <c r="T475">
        <v>31</v>
      </c>
      <c r="U475">
        <v>7.0000000000000007E-2</v>
      </c>
      <c r="V475">
        <v>37.276498982023085</v>
      </c>
      <c r="W475">
        <v>0.40343054632521713</v>
      </c>
      <c r="X475">
        <v>1.7661784124778754E-3</v>
      </c>
      <c r="Y475">
        <v>19.047599999999999</v>
      </c>
      <c r="Z475">
        <v>93.4</v>
      </c>
      <c r="AA475">
        <v>19</v>
      </c>
      <c r="AB475">
        <v>0.312</v>
      </c>
      <c r="AC475">
        <v>134.80000000000001</v>
      </c>
      <c r="AD475">
        <v>0.40822600000000003</v>
      </c>
      <c r="AE47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0"/>
  <sheetViews>
    <sheetView workbookViewId="0">
      <selection activeCell="F2" sqref="F2:F80"/>
    </sheetView>
  </sheetViews>
  <sheetFormatPr defaultColWidth="8.77734375" defaultRowHeight="14.4" x14ac:dyDescent="0.3"/>
  <cols>
    <col min="5" max="5" width="18.109375" customWidth="1"/>
    <col min="6" max="6" width="14.33203125" customWidth="1"/>
    <col min="7" max="7" width="20.109375" customWidth="1"/>
    <col min="8" max="8" width="17.33203125" customWidth="1"/>
  </cols>
  <sheetData>
    <row r="1" spans="1:28" x14ac:dyDescent="0.3">
      <c r="A1" s="36" t="s">
        <v>169</v>
      </c>
      <c r="B1" s="36" t="s">
        <v>1</v>
      </c>
      <c r="C1" s="36" t="s">
        <v>2</v>
      </c>
      <c r="D1" s="35" t="s">
        <v>206</v>
      </c>
      <c r="E1" s="35" t="s">
        <v>207</v>
      </c>
      <c r="F1" s="35" t="s">
        <v>208</v>
      </c>
      <c r="G1" s="35" t="s">
        <v>212</v>
      </c>
      <c r="H1" s="35" t="s">
        <v>211</v>
      </c>
      <c r="I1" s="49" t="s">
        <v>188</v>
      </c>
      <c r="J1" s="50" t="s">
        <v>189</v>
      </c>
      <c r="K1" s="36" t="s">
        <v>190</v>
      </c>
      <c r="L1" s="50" t="s">
        <v>191</v>
      </c>
      <c r="M1" s="50" t="s">
        <v>192</v>
      </c>
      <c r="N1" s="34" t="s">
        <v>173</v>
      </c>
      <c r="O1" s="35" t="s">
        <v>174</v>
      </c>
      <c r="P1" s="36" t="s">
        <v>175</v>
      </c>
      <c r="Q1" s="36" t="s">
        <v>176</v>
      </c>
      <c r="R1" s="36" t="s">
        <v>177</v>
      </c>
      <c r="S1" s="36" t="s">
        <v>178</v>
      </c>
      <c r="T1" s="36" t="s">
        <v>179</v>
      </c>
      <c r="U1" s="49" t="s">
        <v>193</v>
      </c>
      <c r="V1" s="34" t="s">
        <v>198</v>
      </c>
      <c r="W1" s="35" t="s">
        <v>199</v>
      </c>
      <c r="X1" s="36" t="s">
        <v>200</v>
      </c>
      <c r="Y1" s="36" t="s">
        <v>201</v>
      </c>
      <c r="Z1" s="36" t="s">
        <v>202</v>
      </c>
      <c r="AA1" s="36" t="s">
        <v>203</v>
      </c>
      <c r="AB1" s="36" t="s">
        <v>204</v>
      </c>
    </row>
    <row r="2" spans="1:28" x14ac:dyDescent="0.3">
      <c r="A2" s="41" t="s">
        <v>3</v>
      </c>
      <c r="B2" s="42">
        <v>1</v>
      </c>
      <c r="C2" s="43">
        <v>2016</v>
      </c>
      <c r="D2" s="44">
        <v>1553965</v>
      </c>
      <c r="E2" s="45">
        <v>778027773.57921064</v>
      </c>
      <c r="F2" s="46">
        <f>E2/D2*1000</f>
        <v>500672.64937061683</v>
      </c>
      <c r="G2" s="16">
        <v>866058847.25014305</v>
      </c>
      <c r="H2" s="17">
        <v>567722.7913086256</v>
      </c>
      <c r="I2">
        <v>822</v>
      </c>
      <c r="J2" s="51">
        <v>0.23</v>
      </c>
      <c r="K2" s="17">
        <v>18.481570452880987</v>
      </c>
      <c r="L2">
        <v>0.10295620253994028</v>
      </c>
      <c r="M2">
        <v>0.19358130159368508</v>
      </c>
      <c r="N2">
        <v>13</v>
      </c>
      <c r="O2">
        <v>69.400000000000006</v>
      </c>
      <c r="P2">
        <v>326</v>
      </c>
      <c r="Q2">
        <v>0.34100000000000003</v>
      </c>
      <c r="R2">
        <v>72.5</v>
      </c>
      <c r="S2">
        <v>0.90743499999999999</v>
      </c>
      <c r="T2">
        <v>153</v>
      </c>
      <c r="U2">
        <v>806</v>
      </c>
      <c r="V2">
        <v>11.7</v>
      </c>
      <c r="W2">
        <v>66.400000000000006</v>
      </c>
      <c r="X2">
        <v>342</v>
      </c>
      <c r="Y2">
        <v>0.34100000000000003</v>
      </c>
      <c r="Z2">
        <v>77</v>
      </c>
      <c r="AA2">
        <v>0.90299200000000002</v>
      </c>
      <c r="AB2">
        <v>149</v>
      </c>
    </row>
    <row r="3" spans="1:28" x14ac:dyDescent="0.3">
      <c r="A3" s="41" t="s">
        <v>4</v>
      </c>
      <c r="B3" s="42">
        <v>2</v>
      </c>
      <c r="C3" s="43">
        <v>2016</v>
      </c>
      <c r="D3" s="44">
        <v>1220548</v>
      </c>
      <c r="E3" s="45">
        <v>316489444.45843047</v>
      </c>
      <c r="F3" s="46">
        <f t="shared" ref="F3:F66" si="0">E3/D3*1000</f>
        <v>259301.10446982048</v>
      </c>
      <c r="G3" s="16">
        <v>355689397.23329574</v>
      </c>
      <c r="H3" s="17">
        <v>307007.25656049763</v>
      </c>
      <c r="I3">
        <v>625</v>
      </c>
      <c r="J3" s="51">
        <v>0.22</v>
      </c>
      <c r="K3" s="17">
        <v>21.547200001011095</v>
      </c>
      <c r="L3">
        <v>5.7324450523287343E-4</v>
      </c>
      <c r="M3">
        <v>0.14791869955164674</v>
      </c>
      <c r="N3">
        <v>6.2</v>
      </c>
      <c r="O3">
        <v>68.3</v>
      </c>
      <c r="P3">
        <v>252</v>
      </c>
      <c r="Q3">
        <v>0.30399999999999999</v>
      </c>
      <c r="R3">
        <v>75</v>
      </c>
      <c r="S3">
        <v>0.64979299999999995</v>
      </c>
      <c r="T3">
        <v>75</v>
      </c>
      <c r="U3">
        <v>624</v>
      </c>
      <c r="V3">
        <v>7.0000000000000009</v>
      </c>
      <c r="W3">
        <v>61.7</v>
      </c>
      <c r="X3">
        <v>282</v>
      </c>
      <c r="Y3">
        <v>0.30499999999999999</v>
      </c>
      <c r="Z3">
        <v>76.900000000000006</v>
      </c>
      <c r="AA3">
        <v>0.64575900000000008</v>
      </c>
      <c r="AB3">
        <v>55</v>
      </c>
    </row>
    <row r="4" spans="1:28" x14ac:dyDescent="0.3">
      <c r="A4" s="47" t="s">
        <v>5</v>
      </c>
      <c r="B4" s="42">
        <v>3</v>
      </c>
      <c r="C4" s="43">
        <v>2016</v>
      </c>
      <c r="D4" s="44">
        <v>1402656</v>
      </c>
      <c r="E4" s="45">
        <v>431549808.29659647</v>
      </c>
      <c r="F4" s="46">
        <f t="shared" si="0"/>
        <v>307666.17638009356</v>
      </c>
      <c r="G4" s="16">
        <v>495556849.40836942</v>
      </c>
      <c r="H4" s="17">
        <v>371517.54396851378</v>
      </c>
      <c r="I4">
        <v>737</v>
      </c>
      <c r="J4" s="51">
        <v>1.05</v>
      </c>
      <c r="K4" s="17">
        <v>16.386673102385867</v>
      </c>
      <c r="L4">
        <v>2.8583874162034437E-3</v>
      </c>
      <c r="M4">
        <v>0.33035842873066051</v>
      </c>
      <c r="N4">
        <v>8.9</v>
      </c>
      <c r="O4">
        <v>73</v>
      </c>
      <c r="P4">
        <v>222</v>
      </c>
      <c r="Q4">
        <v>0.222</v>
      </c>
      <c r="R4">
        <v>83.4</v>
      </c>
      <c r="S4">
        <v>0.6676430000000001</v>
      </c>
      <c r="T4">
        <v>221</v>
      </c>
      <c r="U4">
        <v>760</v>
      </c>
      <c r="V4">
        <v>10</v>
      </c>
      <c r="W4">
        <v>69.2</v>
      </c>
      <c r="X4">
        <v>239</v>
      </c>
      <c r="Y4">
        <v>0.223</v>
      </c>
      <c r="Z4">
        <v>85.5</v>
      </c>
      <c r="AA4">
        <v>0.6736629999999999</v>
      </c>
      <c r="AB4">
        <v>260</v>
      </c>
    </row>
    <row r="5" spans="1:28" x14ac:dyDescent="0.3">
      <c r="A5" s="47" t="s">
        <v>6</v>
      </c>
      <c r="B5" s="42">
        <v>4</v>
      </c>
      <c r="C5" s="43">
        <v>2016</v>
      </c>
      <c r="D5" s="44">
        <v>2341760</v>
      </c>
      <c r="E5" s="45">
        <v>827928563.69682026</v>
      </c>
      <c r="F5" s="46">
        <f t="shared" si="0"/>
        <v>353549.70778253116</v>
      </c>
      <c r="G5" s="16">
        <v>877350839.17084324</v>
      </c>
      <c r="H5" s="17">
        <v>382463.09711804544</v>
      </c>
      <c r="I5">
        <v>1165</v>
      </c>
      <c r="J5" s="51">
        <v>0.78</v>
      </c>
      <c r="K5" s="17">
        <v>32.731341205026624</v>
      </c>
      <c r="L5">
        <v>4.1838121720709802E-3</v>
      </c>
      <c r="M5">
        <v>0.14874507024003933</v>
      </c>
      <c r="N5">
        <v>8.8000000000000007</v>
      </c>
      <c r="O5">
        <v>78</v>
      </c>
      <c r="P5">
        <v>381</v>
      </c>
      <c r="Q5">
        <v>0.32500000000000001</v>
      </c>
      <c r="R5">
        <v>83.8</v>
      </c>
      <c r="S5">
        <v>0.60686399999999996</v>
      </c>
      <c r="T5">
        <v>571</v>
      </c>
      <c r="U5">
        <v>1162</v>
      </c>
      <c r="V5">
        <v>10.5</v>
      </c>
      <c r="W5">
        <v>70.900000000000006</v>
      </c>
      <c r="X5">
        <v>393</v>
      </c>
      <c r="Y5">
        <v>0.32700000000000001</v>
      </c>
      <c r="Z5">
        <v>85.4</v>
      </c>
      <c r="AA5">
        <v>0.59041500000000002</v>
      </c>
      <c r="AB5">
        <v>671</v>
      </c>
    </row>
    <row r="6" spans="1:28" x14ac:dyDescent="0.3">
      <c r="A6" s="47" t="s">
        <v>7</v>
      </c>
      <c r="B6" s="42">
        <v>5</v>
      </c>
      <c r="C6" s="43">
        <v>2016</v>
      </c>
      <c r="D6" s="44">
        <v>999551</v>
      </c>
      <c r="E6" s="45">
        <v>205818571.66665143</v>
      </c>
      <c r="F6" s="46">
        <f t="shared" si="0"/>
        <v>205911.02571719844</v>
      </c>
      <c r="G6" s="16">
        <v>217834601.51019743</v>
      </c>
      <c r="H6" s="17">
        <v>236926.10723086013</v>
      </c>
      <c r="I6">
        <v>536</v>
      </c>
      <c r="J6" s="51">
        <v>0.31</v>
      </c>
      <c r="K6" s="17">
        <v>11.314315129925088</v>
      </c>
      <c r="L6">
        <v>2.0199039835595216E-3</v>
      </c>
      <c r="M6">
        <v>0.14427582530367222</v>
      </c>
      <c r="N6">
        <v>2.4</v>
      </c>
      <c r="O6">
        <v>74.400000000000006</v>
      </c>
      <c r="P6">
        <v>278</v>
      </c>
      <c r="Q6">
        <v>0.18600000000000003</v>
      </c>
      <c r="R6">
        <v>84.5</v>
      </c>
      <c r="S6">
        <v>0.63151499999999994</v>
      </c>
      <c r="T6">
        <v>458</v>
      </c>
      <c r="U6">
        <v>548</v>
      </c>
      <c r="V6">
        <v>3.5000000000000004</v>
      </c>
      <c r="W6">
        <v>67.3</v>
      </c>
      <c r="X6">
        <v>304</v>
      </c>
      <c r="Y6">
        <v>0.187</v>
      </c>
      <c r="Z6">
        <v>91.1</v>
      </c>
      <c r="AA6">
        <v>0.62619199999999997</v>
      </c>
      <c r="AB6">
        <v>310</v>
      </c>
    </row>
    <row r="7" spans="1:28" x14ac:dyDescent="0.3">
      <c r="A7" s="47" t="s">
        <v>8</v>
      </c>
      <c r="B7" s="42">
        <v>6</v>
      </c>
      <c r="C7" s="43">
        <v>2016</v>
      </c>
      <c r="D7" s="44">
        <v>1042172</v>
      </c>
      <c r="E7" s="45">
        <v>409462263.46277583</v>
      </c>
      <c r="F7" s="46">
        <f t="shared" si="0"/>
        <v>392893.17258837871</v>
      </c>
      <c r="G7" s="16">
        <v>425038793.56703824</v>
      </c>
      <c r="H7" s="17">
        <v>396471.81022490328</v>
      </c>
      <c r="I7">
        <v>543</v>
      </c>
      <c r="J7" s="51">
        <v>2.27</v>
      </c>
      <c r="K7" s="17">
        <v>20.623291570432738</v>
      </c>
      <c r="L7">
        <v>3.8091131275685705E-3</v>
      </c>
      <c r="M7">
        <v>0.33312973703435722</v>
      </c>
      <c r="N7">
        <v>6.7</v>
      </c>
      <c r="O7">
        <v>69.599999999999994</v>
      </c>
      <c r="P7">
        <v>188</v>
      </c>
      <c r="Q7">
        <v>0.24199999999999999</v>
      </c>
      <c r="R7">
        <v>76.8</v>
      </c>
      <c r="S7">
        <v>0.59488099999999999</v>
      </c>
      <c r="T7">
        <v>168</v>
      </c>
      <c r="U7">
        <v>535</v>
      </c>
      <c r="V7">
        <v>9.1</v>
      </c>
      <c r="W7">
        <v>68</v>
      </c>
      <c r="X7">
        <v>218</v>
      </c>
      <c r="Y7">
        <v>0.24</v>
      </c>
      <c r="Z7">
        <v>81.599999999999994</v>
      </c>
      <c r="AA7">
        <v>0.59335799999999994</v>
      </c>
      <c r="AB7">
        <v>105</v>
      </c>
    </row>
    <row r="8" spans="1:28" x14ac:dyDescent="0.3">
      <c r="A8" s="47" t="s">
        <v>9</v>
      </c>
      <c r="B8" s="42">
        <v>7</v>
      </c>
      <c r="C8" s="43">
        <v>2016</v>
      </c>
      <c r="D8" s="44">
        <v>628123</v>
      </c>
      <c r="E8" s="45">
        <v>170225149.89646667</v>
      </c>
      <c r="F8" s="46">
        <f t="shared" si="0"/>
        <v>271006.0766704398</v>
      </c>
      <c r="G8" s="16">
        <v>175900378.35713086</v>
      </c>
      <c r="H8" s="17">
        <v>305941.36923187983</v>
      </c>
      <c r="I8">
        <v>328</v>
      </c>
      <c r="J8" s="51">
        <v>0.08</v>
      </c>
      <c r="K8" s="17">
        <v>15.526266690399945</v>
      </c>
      <c r="L8">
        <v>8.0889312165660816E-4</v>
      </c>
      <c r="M8">
        <v>0.20870078738064593</v>
      </c>
      <c r="N8">
        <v>7.9</v>
      </c>
      <c r="O8">
        <v>70.5</v>
      </c>
      <c r="P8">
        <v>176</v>
      </c>
      <c r="Q8">
        <v>0.28000000000000003</v>
      </c>
      <c r="R8">
        <v>99.2</v>
      </c>
      <c r="S8">
        <v>0.59144599999999992</v>
      </c>
      <c r="T8">
        <v>36</v>
      </c>
      <c r="U8">
        <v>325</v>
      </c>
      <c r="V8">
        <v>7.3</v>
      </c>
      <c r="W8">
        <v>63.1</v>
      </c>
      <c r="X8">
        <v>209</v>
      </c>
      <c r="Y8">
        <v>0.28399999999999997</v>
      </c>
      <c r="Z8">
        <v>98.3</v>
      </c>
      <c r="AA8">
        <v>0.58582699999999999</v>
      </c>
      <c r="AB8">
        <v>41</v>
      </c>
    </row>
    <row r="9" spans="1:28" x14ac:dyDescent="0.3">
      <c r="A9" s="47" t="s">
        <v>10</v>
      </c>
      <c r="B9" s="42">
        <v>8</v>
      </c>
      <c r="C9" s="43">
        <v>2016</v>
      </c>
      <c r="D9" s="44">
        <v>1118759</v>
      </c>
      <c r="E9" s="45">
        <v>379011264.66995251</v>
      </c>
      <c r="F9" s="46">
        <f t="shared" si="0"/>
        <v>338778.29333212291</v>
      </c>
      <c r="G9" s="16">
        <v>437798694.82370251</v>
      </c>
      <c r="H9" s="17">
        <v>408167.75653783814</v>
      </c>
      <c r="I9">
        <v>570</v>
      </c>
      <c r="J9" s="51">
        <v>1.31</v>
      </c>
      <c r="K9" s="17">
        <v>24.711275626874453</v>
      </c>
      <c r="L9">
        <v>8.2851258688009841E-2</v>
      </c>
      <c r="M9">
        <v>0.17537653777912562</v>
      </c>
      <c r="N9">
        <v>4.8</v>
      </c>
      <c r="O9">
        <v>71.900000000000006</v>
      </c>
      <c r="P9">
        <v>397</v>
      </c>
      <c r="Q9">
        <v>0.32500000000000001</v>
      </c>
      <c r="R9">
        <v>85.3</v>
      </c>
      <c r="S9">
        <v>0.63363000000000003</v>
      </c>
      <c r="T9">
        <v>341</v>
      </c>
      <c r="U9">
        <v>571</v>
      </c>
      <c r="V9">
        <v>5.5</v>
      </c>
      <c r="W9">
        <v>61.5</v>
      </c>
      <c r="X9">
        <v>488</v>
      </c>
      <c r="Y9">
        <v>0.32799999999999996</v>
      </c>
      <c r="Z9">
        <v>85.6</v>
      </c>
      <c r="AA9">
        <v>0.62997199999999998</v>
      </c>
      <c r="AB9">
        <v>233</v>
      </c>
    </row>
    <row r="10" spans="1:28" x14ac:dyDescent="0.3">
      <c r="A10" s="47" t="s">
        <v>11</v>
      </c>
      <c r="B10" s="42">
        <v>9</v>
      </c>
      <c r="C10" s="43">
        <v>2016</v>
      </c>
      <c r="D10" s="44">
        <v>1168270</v>
      </c>
      <c r="E10" s="45">
        <v>501263525.69755954</v>
      </c>
      <c r="F10" s="46">
        <f t="shared" si="0"/>
        <v>429064.79298240948</v>
      </c>
      <c r="G10" s="16">
        <v>512480644.32242876</v>
      </c>
      <c r="H10" s="17">
        <v>452640.64568197966</v>
      </c>
      <c r="I10">
        <v>597</v>
      </c>
      <c r="J10" s="51">
        <v>7.0000000000000007E-2</v>
      </c>
      <c r="K10" s="17">
        <v>25.513701077377466</v>
      </c>
      <c r="L10">
        <v>4.5340917211903692E-3</v>
      </c>
      <c r="M10">
        <v>0.38836972197880953</v>
      </c>
      <c r="N10">
        <v>18</v>
      </c>
      <c r="O10">
        <v>72</v>
      </c>
      <c r="P10">
        <v>192</v>
      </c>
      <c r="Q10">
        <v>0.36599999999999999</v>
      </c>
      <c r="R10">
        <v>82</v>
      </c>
      <c r="S10">
        <v>0.76277000000000006</v>
      </c>
      <c r="T10">
        <v>55</v>
      </c>
      <c r="U10">
        <v>595</v>
      </c>
      <c r="V10">
        <v>18.8</v>
      </c>
      <c r="W10">
        <v>70.400000000000006</v>
      </c>
      <c r="X10">
        <v>216</v>
      </c>
      <c r="Y10">
        <v>0.36399999999999999</v>
      </c>
      <c r="Z10">
        <v>82.3</v>
      </c>
      <c r="AA10">
        <v>0.75302199999999997</v>
      </c>
      <c r="AB10">
        <v>87</v>
      </c>
    </row>
    <row r="11" spans="1:28" x14ac:dyDescent="0.3">
      <c r="A11" s="47" t="s">
        <v>12</v>
      </c>
      <c r="B11" s="42">
        <v>10</v>
      </c>
      <c r="C11" s="43">
        <v>2016</v>
      </c>
      <c r="D11" s="44">
        <v>7882899</v>
      </c>
      <c r="E11" s="45">
        <v>4206505962.2048068</v>
      </c>
      <c r="F11" s="46">
        <f t="shared" si="0"/>
        <v>533624.23674397031</v>
      </c>
      <c r="G11" s="16">
        <v>4899857132.7286224</v>
      </c>
      <c r="H11" s="17">
        <v>571945.77104140387</v>
      </c>
      <c r="I11">
        <v>3996</v>
      </c>
      <c r="J11" s="51">
        <v>2.5499999999999998</v>
      </c>
      <c r="K11" s="17">
        <v>14.767032330394869</v>
      </c>
      <c r="L11">
        <v>1.5276917371319725E-3</v>
      </c>
      <c r="M11">
        <v>0.17569073628000925</v>
      </c>
      <c r="N11">
        <v>7.1</v>
      </c>
      <c r="O11">
        <v>79.099999999999994</v>
      </c>
      <c r="P11">
        <v>117</v>
      </c>
      <c r="Q11">
        <v>0.20399999999999999</v>
      </c>
      <c r="R11">
        <v>69</v>
      </c>
      <c r="S11">
        <v>0.81535799999999992</v>
      </c>
      <c r="T11">
        <v>2293</v>
      </c>
      <c r="U11">
        <v>3938</v>
      </c>
      <c r="V11">
        <v>7.2000000000000011</v>
      </c>
      <c r="W11">
        <v>78.099999999999994</v>
      </c>
      <c r="X11">
        <v>153</v>
      </c>
      <c r="Y11">
        <v>0.20300000000000001</v>
      </c>
      <c r="Z11">
        <v>70.900000000000006</v>
      </c>
      <c r="AA11">
        <v>0.8103530000000001</v>
      </c>
      <c r="AB11">
        <v>1497</v>
      </c>
    </row>
    <row r="12" spans="1:28" x14ac:dyDescent="0.3">
      <c r="A12" s="47" t="s">
        <v>13</v>
      </c>
      <c r="B12" s="42">
        <v>11</v>
      </c>
      <c r="C12" s="43">
        <v>2016</v>
      </c>
      <c r="D12" s="44">
        <v>755247</v>
      </c>
      <c r="E12" s="45">
        <v>228583086.5949561</v>
      </c>
      <c r="F12" s="46">
        <f t="shared" si="0"/>
        <v>302660.03915931622</v>
      </c>
      <c r="G12" s="16">
        <v>235757999.50174341</v>
      </c>
      <c r="H12" s="17">
        <v>334337.37431999348</v>
      </c>
      <c r="I12">
        <v>385</v>
      </c>
      <c r="J12" s="51">
        <v>0.28000000000000003</v>
      </c>
      <c r="K12" s="17">
        <v>19.072106380567941</v>
      </c>
      <c r="L12">
        <v>1.2086802006903009E-3</v>
      </c>
      <c r="M12">
        <v>0.16658259569253656</v>
      </c>
      <c r="N12">
        <v>5.8</v>
      </c>
      <c r="O12">
        <v>67.400000000000006</v>
      </c>
      <c r="P12">
        <v>406</v>
      </c>
      <c r="Q12">
        <v>0.33299999999999996</v>
      </c>
      <c r="R12">
        <v>92.9</v>
      </c>
      <c r="S12">
        <v>0.57979199999999997</v>
      </c>
      <c r="T12">
        <v>65</v>
      </c>
      <c r="U12">
        <v>385</v>
      </c>
      <c r="V12">
        <v>7.5</v>
      </c>
      <c r="W12">
        <v>68</v>
      </c>
      <c r="X12">
        <v>420</v>
      </c>
      <c r="Y12">
        <v>0.33399999999999996</v>
      </c>
      <c r="Z12">
        <v>96</v>
      </c>
      <c r="AA12">
        <v>0.57289499999999993</v>
      </c>
      <c r="AB12">
        <v>50</v>
      </c>
    </row>
    <row r="13" spans="1:28" x14ac:dyDescent="0.3">
      <c r="A13" s="47" t="s">
        <v>14</v>
      </c>
      <c r="B13" s="42">
        <v>12</v>
      </c>
      <c r="C13" s="43">
        <v>2016</v>
      </c>
      <c r="D13" s="44">
        <v>1135033</v>
      </c>
      <c r="E13" s="45">
        <v>366211278.95667195</v>
      </c>
      <c r="F13" s="46">
        <f t="shared" si="0"/>
        <v>322643.72838205757</v>
      </c>
      <c r="G13" s="16">
        <v>407301842.84526658</v>
      </c>
      <c r="H13" s="17">
        <v>372390.93725910044</v>
      </c>
      <c r="I13">
        <v>538</v>
      </c>
      <c r="J13" s="51">
        <v>0.55000000000000004</v>
      </c>
      <c r="K13" s="17">
        <v>13.897074721615638</v>
      </c>
      <c r="L13">
        <v>2.4071115046024349E-3</v>
      </c>
      <c r="M13">
        <v>0.26697311641383836</v>
      </c>
      <c r="N13">
        <v>8.6999999999999993</v>
      </c>
      <c r="O13">
        <v>65</v>
      </c>
      <c r="P13">
        <v>293</v>
      </c>
      <c r="Q13">
        <v>0.28699999999999998</v>
      </c>
      <c r="R13">
        <v>78.8</v>
      </c>
      <c r="S13">
        <v>0.67199500000000001</v>
      </c>
      <c r="T13">
        <v>189</v>
      </c>
      <c r="U13">
        <v>538</v>
      </c>
      <c r="V13">
        <v>11.2</v>
      </c>
      <c r="W13">
        <v>63.3</v>
      </c>
      <c r="X13">
        <v>315</v>
      </c>
      <c r="Y13">
        <v>0.28800000000000003</v>
      </c>
      <c r="Z13">
        <v>78.7</v>
      </c>
      <c r="AA13">
        <v>0.69091599999999997</v>
      </c>
      <c r="AB13">
        <v>135</v>
      </c>
    </row>
    <row r="14" spans="1:28" x14ac:dyDescent="0.3">
      <c r="A14" s="47" t="s">
        <v>15</v>
      </c>
      <c r="B14" s="42">
        <v>13</v>
      </c>
      <c r="C14" s="43">
        <v>2016</v>
      </c>
      <c r="D14" s="44">
        <v>944279</v>
      </c>
      <c r="E14" s="45">
        <v>283725533.23959261</v>
      </c>
      <c r="F14" s="46">
        <f t="shared" si="0"/>
        <v>300467.90539617272</v>
      </c>
      <c r="G14" s="16">
        <v>311384853.51006365</v>
      </c>
      <c r="H14" s="17">
        <v>353858.08567562298</v>
      </c>
      <c r="I14">
        <v>519</v>
      </c>
      <c r="J14" s="51">
        <v>0.5</v>
      </c>
      <c r="K14" s="17">
        <v>20.698933299967752</v>
      </c>
      <c r="L14">
        <v>2.5878043072703688E-3</v>
      </c>
      <c r="M14">
        <v>0.21624597666373971</v>
      </c>
      <c r="N14">
        <v>6.2</v>
      </c>
      <c r="O14">
        <v>70.599999999999994</v>
      </c>
      <c r="P14">
        <v>254</v>
      </c>
      <c r="Q14">
        <v>0.27399999999999997</v>
      </c>
      <c r="R14">
        <v>98.4</v>
      </c>
      <c r="S14">
        <v>0.63609000000000004</v>
      </c>
      <c r="T14">
        <v>38</v>
      </c>
      <c r="U14">
        <v>530</v>
      </c>
      <c r="V14">
        <v>6.2</v>
      </c>
      <c r="W14">
        <v>71.599999999999994</v>
      </c>
      <c r="X14">
        <v>273</v>
      </c>
      <c r="Y14">
        <v>0.27500000000000002</v>
      </c>
      <c r="Z14">
        <v>99.6</v>
      </c>
      <c r="AA14">
        <v>0.60345100000000007</v>
      </c>
      <c r="AB14">
        <v>58</v>
      </c>
    </row>
    <row r="15" spans="1:28" x14ac:dyDescent="0.3">
      <c r="A15" s="47" t="s">
        <v>16</v>
      </c>
      <c r="B15" s="42">
        <v>14</v>
      </c>
      <c r="C15" s="43">
        <v>2016</v>
      </c>
      <c r="D15" s="44">
        <v>1044761</v>
      </c>
      <c r="E15" s="45">
        <v>320623372.95134377</v>
      </c>
      <c r="F15" s="46">
        <f t="shared" si="0"/>
        <v>306886.81234401336</v>
      </c>
      <c r="G15" s="16">
        <v>327075329.10508472</v>
      </c>
      <c r="H15" s="17">
        <v>336251.2905735462</v>
      </c>
      <c r="I15">
        <v>522</v>
      </c>
      <c r="J15" s="51">
        <v>0.52</v>
      </c>
      <c r="K15" s="17">
        <v>32.759113963609636</v>
      </c>
      <c r="L15">
        <v>2.9563795478818695E-4</v>
      </c>
      <c r="M15">
        <v>0.12080248912569293</v>
      </c>
      <c r="N15">
        <v>10</v>
      </c>
      <c r="O15">
        <v>71.400000000000006</v>
      </c>
      <c r="P15">
        <v>286</v>
      </c>
      <c r="Q15">
        <v>0.40299999999999997</v>
      </c>
      <c r="R15">
        <v>80.599999999999994</v>
      </c>
      <c r="S15">
        <v>0.50779299999999994</v>
      </c>
      <c r="T15">
        <v>114</v>
      </c>
      <c r="U15">
        <v>526</v>
      </c>
      <c r="V15">
        <v>8.5</v>
      </c>
      <c r="W15">
        <v>68</v>
      </c>
      <c r="X15">
        <v>278</v>
      </c>
      <c r="Y15">
        <v>0.40500000000000003</v>
      </c>
      <c r="Z15">
        <v>81.599999999999994</v>
      </c>
      <c r="AA15">
        <v>0.50263100000000005</v>
      </c>
      <c r="AB15">
        <v>74</v>
      </c>
    </row>
    <row r="16" spans="1:28" x14ac:dyDescent="0.3">
      <c r="A16" s="47" t="s">
        <v>17</v>
      </c>
      <c r="B16" s="42">
        <v>15</v>
      </c>
      <c r="C16" s="43">
        <v>2016</v>
      </c>
      <c r="D16" s="44">
        <v>1298683</v>
      </c>
      <c r="E16" s="45">
        <v>397438929.13181269</v>
      </c>
      <c r="F16" s="46">
        <f t="shared" si="0"/>
        <v>306032.28742642561</v>
      </c>
      <c r="G16" s="16">
        <v>395645767.17125511</v>
      </c>
      <c r="H16" s="17">
        <v>324669.45331303845</v>
      </c>
      <c r="I16">
        <v>689</v>
      </c>
      <c r="J16" s="51">
        <v>1.2</v>
      </c>
      <c r="K16" s="17">
        <v>23.507334586523864</v>
      </c>
      <c r="L16">
        <v>8.1745086224869958E-4</v>
      </c>
      <c r="M16">
        <v>0.15994983171031646</v>
      </c>
      <c r="N16">
        <v>7.5</v>
      </c>
      <c r="O16">
        <v>73.400000000000006</v>
      </c>
      <c r="P16">
        <v>199</v>
      </c>
      <c r="Q16">
        <v>0.24299999999999999</v>
      </c>
      <c r="R16">
        <v>94.1</v>
      </c>
      <c r="S16">
        <v>0.616564</v>
      </c>
      <c r="T16">
        <v>143</v>
      </c>
      <c r="U16">
        <v>704</v>
      </c>
      <c r="V16">
        <v>7.1</v>
      </c>
      <c r="W16">
        <v>66.599999999999994</v>
      </c>
      <c r="X16">
        <v>224</v>
      </c>
      <c r="Y16">
        <v>0.24600000000000002</v>
      </c>
      <c r="Z16">
        <v>95.5</v>
      </c>
      <c r="AA16">
        <v>0.62463900000000006</v>
      </c>
      <c r="AB16">
        <v>158</v>
      </c>
    </row>
    <row r="17" spans="1:28" x14ac:dyDescent="0.3">
      <c r="A17" s="47" t="s">
        <v>18</v>
      </c>
      <c r="B17" s="42">
        <v>16</v>
      </c>
      <c r="C17" s="43">
        <v>2016</v>
      </c>
      <c r="D17" s="44">
        <v>1534873</v>
      </c>
      <c r="E17" s="45">
        <v>552308427.01306236</v>
      </c>
      <c r="F17" s="46">
        <f t="shared" si="0"/>
        <v>359839.82193514536</v>
      </c>
      <c r="G17" s="16">
        <v>676089552.0439446</v>
      </c>
      <c r="H17" s="17">
        <v>454031.71894320293</v>
      </c>
      <c r="I17">
        <v>800</v>
      </c>
      <c r="J17" s="51">
        <v>1.01</v>
      </c>
      <c r="K17" s="17">
        <v>20.380026448991178</v>
      </c>
      <c r="L17">
        <v>3.0695580398817004E-3</v>
      </c>
      <c r="M17">
        <v>0.38212135941234804</v>
      </c>
      <c r="N17">
        <v>10.3</v>
      </c>
      <c r="O17">
        <v>79.5</v>
      </c>
      <c r="P17">
        <v>217</v>
      </c>
      <c r="Q17">
        <v>0.24100000000000002</v>
      </c>
      <c r="R17">
        <v>83.8</v>
      </c>
      <c r="S17">
        <v>0.73784899999999998</v>
      </c>
      <c r="T17">
        <v>198</v>
      </c>
      <c r="U17">
        <v>803</v>
      </c>
      <c r="V17">
        <v>11.8</v>
      </c>
      <c r="W17">
        <v>74.400000000000006</v>
      </c>
      <c r="X17">
        <v>232</v>
      </c>
      <c r="Y17">
        <v>0.23699999999999999</v>
      </c>
      <c r="Z17">
        <v>85.5</v>
      </c>
      <c r="AA17">
        <v>0.73931499999999994</v>
      </c>
      <c r="AB17">
        <v>185</v>
      </c>
    </row>
    <row r="18" spans="1:28" x14ac:dyDescent="0.3">
      <c r="A18" s="47" t="s">
        <v>19</v>
      </c>
      <c r="B18" s="42">
        <v>17</v>
      </c>
      <c r="C18" s="43">
        <v>2016</v>
      </c>
      <c r="D18" s="44">
        <v>1260496</v>
      </c>
      <c r="E18" s="45">
        <v>498880349.38062149</v>
      </c>
      <c r="F18" s="46">
        <f t="shared" si="0"/>
        <v>395780.98572357348</v>
      </c>
      <c r="G18" s="16">
        <v>536576898.75477356</v>
      </c>
      <c r="H18" s="17">
        <v>447102.33281041955</v>
      </c>
      <c r="I18">
        <v>678</v>
      </c>
      <c r="J18" s="51">
        <v>1.75</v>
      </c>
      <c r="K18" s="17">
        <v>17.712312151832815</v>
      </c>
      <c r="L18">
        <v>1.1029940629003034E-3</v>
      </c>
      <c r="M18">
        <v>0.25552079933331567</v>
      </c>
      <c r="N18">
        <v>6.4</v>
      </c>
      <c r="O18">
        <v>74.599999999999994</v>
      </c>
      <c r="P18">
        <v>266</v>
      </c>
      <c r="Q18">
        <v>0.183</v>
      </c>
      <c r="R18">
        <v>93.5</v>
      </c>
      <c r="S18">
        <v>0.52535900000000002</v>
      </c>
      <c r="T18">
        <v>164</v>
      </c>
      <c r="U18">
        <v>688</v>
      </c>
      <c r="V18">
        <v>7.5</v>
      </c>
      <c r="W18">
        <v>69.2</v>
      </c>
      <c r="X18">
        <v>292</v>
      </c>
      <c r="Y18">
        <v>0.183</v>
      </c>
      <c r="Z18">
        <v>95</v>
      </c>
      <c r="AA18">
        <v>0.51964900000000003</v>
      </c>
      <c r="AB18">
        <v>137</v>
      </c>
    </row>
    <row r="19" spans="1:28" x14ac:dyDescent="0.3">
      <c r="A19" s="47" t="s">
        <v>20</v>
      </c>
      <c r="B19" s="42">
        <v>18</v>
      </c>
      <c r="C19" s="43">
        <v>2016</v>
      </c>
      <c r="D19" s="44">
        <v>12426540</v>
      </c>
      <c r="E19" s="45">
        <v>15121534165.055183</v>
      </c>
      <c r="F19" s="46">
        <f t="shared" si="0"/>
        <v>1216874.0586724207</v>
      </c>
      <c r="G19" s="16">
        <v>17481676238.063557</v>
      </c>
      <c r="H19" s="17">
        <v>1338602.0987898954</v>
      </c>
      <c r="I19">
        <v>7234</v>
      </c>
      <c r="J19" s="51">
        <v>2.1800000000000002</v>
      </c>
      <c r="K19" s="17">
        <v>11.323185884141306</v>
      </c>
      <c r="L19">
        <v>0</v>
      </c>
      <c r="M19">
        <v>0.10488771605399566</v>
      </c>
      <c r="N19">
        <v>14.899999999999999</v>
      </c>
      <c r="O19">
        <v>80.099999999999994</v>
      </c>
      <c r="P19">
        <v>595</v>
      </c>
      <c r="Q19">
        <v>0</v>
      </c>
      <c r="R19">
        <v>64.599999999999994</v>
      </c>
      <c r="S19">
        <v>0.99768299999999999</v>
      </c>
      <c r="T19">
        <v>8834</v>
      </c>
      <c r="U19">
        <v>7067</v>
      </c>
      <c r="V19">
        <v>18.5</v>
      </c>
      <c r="W19">
        <v>80.400000000000006</v>
      </c>
      <c r="X19">
        <v>616</v>
      </c>
      <c r="Y19">
        <v>0</v>
      </c>
      <c r="Z19">
        <v>67.3</v>
      </c>
      <c r="AA19">
        <v>0.99766900000000003</v>
      </c>
      <c r="AB19">
        <v>12681</v>
      </c>
    </row>
    <row r="20" spans="1:28" x14ac:dyDescent="0.3">
      <c r="A20" s="47" t="s">
        <v>21</v>
      </c>
      <c r="B20" s="42">
        <v>19</v>
      </c>
      <c r="C20" s="43">
        <v>2016</v>
      </c>
      <c r="D20" s="44">
        <v>591015</v>
      </c>
      <c r="E20" s="45">
        <v>248140392.09586692</v>
      </c>
      <c r="F20" s="46">
        <f t="shared" si="0"/>
        <v>419854.64344537264</v>
      </c>
      <c r="G20" s="16">
        <v>247601738.76920781</v>
      </c>
      <c r="H20" s="17">
        <v>467056.76844485488</v>
      </c>
      <c r="I20">
        <v>327</v>
      </c>
      <c r="J20" s="51">
        <v>0.39</v>
      </c>
      <c r="K20" s="17">
        <v>13.984032829801196</v>
      </c>
      <c r="L20">
        <v>0.12278179074763165</v>
      </c>
      <c r="M20">
        <v>0.16365885053017767</v>
      </c>
      <c r="N20">
        <v>4</v>
      </c>
      <c r="O20">
        <v>79.5</v>
      </c>
      <c r="P20">
        <v>192</v>
      </c>
      <c r="Q20">
        <v>0.20899999999999999</v>
      </c>
      <c r="R20">
        <v>80.900000000000006</v>
      </c>
      <c r="S20">
        <v>0.79546800000000006</v>
      </c>
      <c r="T20">
        <v>41</v>
      </c>
      <c r="U20">
        <v>327</v>
      </c>
      <c r="V20">
        <v>5.3</v>
      </c>
      <c r="W20">
        <v>74.599999999999994</v>
      </c>
      <c r="X20">
        <v>227</v>
      </c>
      <c r="Y20">
        <v>0.21</v>
      </c>
      <c r="Z20">
        <v>82.2</v>
      </c>
      <c r="AA20">
        <v>0.790574</v>
      </c>
      <c r="AB20">
        <v>32</v>
      </c>
    </row>
    <row r="21" spans="1:28" x14ac:dyDescent="0.3">
      <c r="A21" s="47" t="s">
        <v>22</v>
      </c>
      <c r="B21" s="42">
        <v>20</v>
      </c>
      <c r="C21" s="43">
        <v>2016</v>
      </c>
      <c r="D21" s="44">
        <v>817788</v>
      </c>
      <c r="E21" s="45">
        <v>578649148.89663577</v>
      </c>
      <c r="F21" s="46">
        <f t="shared" si="0"/>
        <v>707578.42973562307</v>
      </c>
      <c r="G21" s="16">
        <v>524758079.00812769</v>
      </c>
      <c r="H21" s="17">
        <v>718453.99433477828</v>
      </c>
      <c r="I21">
        <v>466</v>
      </c>
      <c r="J21" s="51">
        <v>0.41</v>
      </c>
      <c r="K21" s="17">
        <v>34.608367489036105</v>
      </c>
      <c r="L21">
        <v>0.33106174899770646</v>
      </c>
      <c r="M21">
        <v>0.11132050444038154</v>
      </c>
      <c r="N21">
        <v>3.1</v>
      </c>
      <c r="O21">
        <v>80.3</v>
      </c>
      <c r="P21">
        <v>201</v>
      </c>
      <c r="Q21">
        <v>0.22399999999999998</v>
      </c>
      <c r="R21">
        <v>106.3</v>
      </c>
      <c r="S21">
        <v>0.85485500000000003</v>
      </c>
      <c r="T21">
        <v>49</v>
      </c>
      <c r="U21">
        <v>477</v>
      </c>
      <c r="V21">
        <v>3.6000000000000005</v>
      </c>
      <c r="W21">
        <v>83.2</v>
      </c>
      <c r="X21">
        <v>239</v>
      </c>
      <c r="Y21">
        <v>0.22500000000000001</v>
      </c>
      <c r="Z21">
        <v>107.4</v>
      </c>
      <c r="AA21">
        <v>0.85169799999999996</v>
      </c>
      <c r="AB21">
        <v>39</v>
      </c>
    </row>
    <row r="22" spans="1:28" x14ac:dyDescent="0.3">
      <c r="A22" s="47" t="s">
        <v>23</v>
      </c>
      <c r="B22" s="42">
        <v>21</v>
      </c>
      <c r="C22" s="43">
        <v>2016</v>
      </c>
      <c r="D22" s="44">
        <v>1119189</v>
      </c>
      <c r="E22" s="45">
        <v>713043881.54792106</v>
      </c>
      <c r="F22" s="46">
        <f t="shared" si="0"/>
        <v>637107.65701585799</v>
      </c>
      <c r="G22" s="16">
        <v>721830782.93235409</v>
      </c>
      <c r="H22" s="17">
        <v>714076.62486296718</v>
      </c>
      <c r="I22">
        <v>593</v>
      </c>
      <c r="J22" s="51">
        <v>0.22</v>
      </c>
      <c r="K22" s="17">
        <v>23.761802323812038</v>
      </c>
      <c r="L22">
        <v>0.28637527386411854</v>
      </c>
      <c r="M22">
        <v>0.13586646419426998</v>
      </c>
      <c r="N22">
        <v>3.6000000000000005</v>
      </c>
      <c r="O22">
        <v>74</v>
      </c>
      <c r="P22">
        <v>164</v>
      </c>
      <c r="Q22">
        <v>0.23</v>
      </c>
      <c r="R22">
        <v>98.2</v>
      </c>
      <c r="S22">
        <v>0.62277000000000005</v>
      </c>
      <c r="T22">
        <v>50</v>
      </c>
      <c r="U22">
        <v>611</v>
      </c>
      <c r="V22">
        <v>4.5999999999999996</v>
      </c>
      <c r="W22">
        <v>76.599999999999994</v>
      </c>
      <c r="X22">
        <v>193</v>
      </c>
      <c r="Y22">
        <v>0.23100000000000001</v>
      </c>
      <c r="Z22">
        <v>101.8</v>
      </c>
      <c r="AA22">
        <v>0.63085500000000005</v>
      </c>
      <c r="AB22">
        <v>97</v>
      </c>
    </row>
    <row r="23" spans="1:28" x14ac:dyDescent="0.3">
      <c r="A23" s="47" t="s">
        <v>24</v>
      </c>
      <c r="B23" s="42">
        <v>22</v>
      </c>
      <c r="C23" s="43">
        <v>2016</v>
      </c>
      <c r="D23" s="44">
        <v>1185243</v>
      </c>
      <c r="E23" s="45">
        <v>509931657.56964338</v>
      </c>
      <c r="F23" s="46">
        <f t="shared" si="0"/>
        <v>430233.84872945328</v>
      </c>
      <c r="G23" s="16">
        <v>501877843.82341361</v>
      </c>
      <c r="H23" s="17">
        <v>442728.04837620718</v>
      </c>
      <c r="I23">
        <v>611</v>
      </c>
      <c r="J23" s="51">
        <v>0.08</v>
      </c>
      <c r="K23" s="17">
        <v>22.386408218983053</v>
      </c>
      <c r="L23">
        <v>3.6620228916557597E-4</v>
      </c>
      <c r="M23">
        <v>0.34210036899197493</v>
      </c>
      <c r="N23">
        <v>5.6</v>
      </c>
      <c r="O23">
        <v>66.099999999999994</v>
      </c>
      <c r="P23">
        <v>176</v>
      </c>
      <c r="Q23">
        <v>0.27899999999999997</v>
      </c>
      <c r="R23">
        <v>78.099999999999994</v>
      </c>
      <c r="S23">
        <v>0.58470999999999995</v>
      </c>
      <c r="T23">
        <v>70</v>
      </c>
      <c r="U23">
        <v>611</v>
      </c>
      <c r="V23">
        <v>5</v>
      </c>
      <c r="W23">
        <v>62.9</v>
      </c>
      <c r="X23">
        <v>205</v>
      </c>
      <c r="Y23">
        <v>0.28000000000000003</v>
      </c>
      <c r="Z23">
        <v>84.3</v>
      </c>
      <c r="AA23">
        <v>0.59652400000000005</v>
      </c>
      <c r="AB23">
        <v>86</v>
      </c>
    </row>
    <row r="24" spans="1:28" x14ac:dyDescent="0.3">
      <c r="A24" s="47" t="s">
        <v>25</v>
      </c>
      <c r="B24" s="42">
        <v>23</v>
      </c>
      <c r="C24" s="43">
        <v>2016</v>
      </c>
      <c r="D24" s="44">
        <v>982868</v>
      </c>
      <c r="E24" s="45">
        <v>417094862.00575942</v>
      </c>
      <c r="F24" s="46">
        <f t="shared" si="0"/>
        <v>424365.08463573892</v>
      </c>
      <c r="G24" s="16">
        <v>466392012.50455225</v>
      </c>
      <c r="H24" s="17">
        <v>452078.74728670774</v>
      </c>
      <c r="I24">
        <v>524</v>
      </c>
      <c r="J24" s="51">
        <v>0.31</v>
      </c>
      <c r="K24" s="17">
        <v>21.448902156319821</v>
      </c>
      <c r="L24">
        <v>2.8670187315426164E-2</v>
      </c>
      <c r="M24">
        <v>0.2100422335955919</v>
      </c>
      <c r="N24">
        <v>3.6000000000000005</v>
      </c>
      <c r="O24">
        <v>85.2</v>
      </c>
      <c r="P24">
        <v>251</v>
      </c>
      <c r="Q24">
        <v>0.23100000000000001</v>
      </c>
      <c r="R24">
        <v>84.6</v>
      </c>
      <c r="S24">
        <v>0.86702699999999988</v>
      </c>
      <c r="T24">
        <v>52</v>
      </c>
      <c r="U24">
        <v>530</v>
      </c>
      <c r="V24">
        <v>3.4000000000000004</v>
      </c>
      <c r="W24">
        <v>79.400000000000006</v>
      </c>
      <c r="X24">
        <v>280</v>
      </c>
      <c r="Y24">
        <v>0.23100000000000001</v>
      </c>
      <c r="Z24">
        <v>88.2</v>
      </c>
      <c r="AA24">
        <v>0.89339000000000002</v>
      </c>
      <c r="AB24">
        <v>69</v>
      </c>
    </row>
    <row r="25" spans="1:28" x14ac:dyDescent="0.3">
      <c r="A25" s="47" t="s">
        <v>26</v>
      </c>
      <c r="B25" s="42">
        <v>24</v>
      </c>
      <c r="C25" s="43">
        <v>2016</v>
      </c>
      <c r="D25" s="44">
        <v>1831619</v>
      </c>
      <c r="E25" s="45">
        <v>953668330.92564428</v>
      </c>
      <c r="F25" s="46">
        <f t="shared" si="0"/>
        <v>520669.5993684518</v>
      </c>
      <c r="G25" s="16">
        <v>1112298437.7230749</v>
      </c>
      <c r="H25" s="17">
        <v>552038.19045720261</v>
      </c>
      <c r="I25">
        <v>966</v>
      </c>
      <c r="J25" s="51">
        <v>0.66</v>
      </c>
      <c r="K25" s="17">
        <v>27.704895192594741</v>
      </c>
      <c r="L25">
        <v>5.6942792992522627E-3</v>
      </c>
      <c r="M25">
        <v>0.2945796700650673</v>
      </c>
      <c r="N25">
        <v>6.8000000000000007</v>
      </c>
      <c r="O25">
        <v>77.099999999999994</v>
      </c>
      <c r="P25">
        <v>50</v>
      </c>
      <c r="Q25">
        <v>0.35</v>
      </c>
      <c r="R25">
        <v>64.7</v>
      </c>
      <c r="S25">
        <v>0.77940100000000001</v>
      </c>
      <c r="T25">
        <v>88</v>
      </c>
      <c r="U25">
        <v>966</v>
      </c>
      <c r="V25">
        <v>8.4</v>
      </c>
      <c r="W25">
        <v>76.400000000000006</v>
      </c>
      <c r="X25">
        <v>55</v>
      </c>
      <c r="Y25">
        <v>0.34700000000000003</v>
      </c>
      <c r="Z25">
        <v>64.400000000000006</v>
      </c>
      <c r="AA25">
        <v>0.77965999999999991</v>
      </c>
      <c r="AB25">
        <v>77</v>
      </c>
    </row>
    <row r="26" spans="1:28" x14ac:dyDescent="0.3">
      <c r="A26" s="47" t="s">
        <v>27</v>
      </c>
      <c r="B26" s="42">
        <v>25</v>
      </c>
      <c r="C26" s="43">
        <v>2016</v>
      </c>
      <c r="D26" s="44">
        <v>729119</v>
      </c>
      <c r="E26" s="45">
        <v>467006457.65904039</v>
      </c>
      <c r="F26" s="46">
        <f t="shared" si="0"/>
        <v>640507.86998972786</v>
      </c>
      <c r="G26" s="16">
        <v>522645374.10314655</v>
      </c>
      <c r="H26" s="17">
        <v>789531.49483306089</v>
      </c>
      <c r="I26">
        <v>445</v>
      </c>
      <c r="J26" s="51">
        <v>0.51</v>
      </c>
      <c r="K26" s="17">
        <v>18.306943051113851</v>
      </c>
      <c r="L26">
        <v>0.14372095133262389</v>
      </c>
      <c r="M26">
        <v>8.5076234409849419E-2</v>
      </c>
      <c r="N26">
        <v>5.7</v>
      </c>
      <c r="O26">
        <v>81.8</v>
      </c>
      <c r="P26">
        <v>129</v>
      </c>
      <c r="Q26">
        <v>7.0000000000000007E-2</v>
      </c>
      <c r="R26">
        <v>105.3</v>
      </c>
      <c r="S26">
        <v>0.94614000000000009</v>
      </c>
      <c r="T26">
        <v>29</v>
      </c>
      <c r="U26">
        <v>455</v>
      </c>
      <c r="V26">
        <v>7.8</v>
      </c>
      <c r="W26">
        <v>87.3</v>
      </c>
      <c r="X26">
        <v>202</v>
      </c>
      <c r="Y26">
        <v>7.0000000000000007E-2</v>
      </c>
      <c r="Z26">
        <v>107.7</v>
      </c>
      <c r="AA26">
        <v>0.94079599999999997</v>
      </c>
      <c r="AB26">
        <v>36</v>
      </c>
    </row>
    <row r="27" spans="1:28" x14ac:dyDescent="0.3">
      <c r="A27" s="47" t="s">
        <v>28</v>
      </c>
      <c r="B27" s="42">
        <v>26</v>
      </c>
      <c r="C27" s="43">
        <v>2016</v>
      </c>
      <c r="D27" s="44">
        <v>611801</v>
      </c>
      <c r="E27" s="45">
        <v>253056830.30749854</v>
      </c>
      <c r="F27" s="46">
        <f t="shared" si="0"/>
        <v>413626.04884185956</v>
      </c>
      <c r="G27" s="16">
        <v>266908264.63000092</v>
      </c>
      <c r="H27" s="17">
        <v>461178.9931265912</v>
      </c>
      <c r="I27">
        <v>321</v>
      </c>
      <c r="J27" s="51">
        <v>0.67</v>
      </c>
      <c r="K27" s="17">
        <v>31.116370712029873</v>
      </c>
      <c r="L27">
        <v>1.0285506941809165E-2</v>
      </c>
      <c r="M27">
        <v>0.34508752301240841</v>
      </c>
      <c r="N27">
        <v>6.3</v>
      </c>
      <c r="O27">
        <v>72.5</v>
      </c>
      <c r="P27">
        <v>188</v>
      </c>
      <c r="Q27">
        <v>0.28600000000000003</v>
      </c>
      <c r="R27">
        <v>83.2</v>
      </c>
      <c r="S27">
        <v>0.7289270000000001</v>
      </c>
      <c r="T27">
        <v>49</v>
      </c>
      <c r="U27">
        <v>326</v>
      </c>
      <c r="V27">
        <v>7.4000000000000012</v>
      </c>
      <c r="W27">
        <v>71.400000000000006</v>
      </c>
      <c r="X27">
        <v>203</v>
      </c>
      <c r="Y27">
        <v>0.28699999999999998</v>
      </c>
      <c r="Z27">
        <v>83.3</v>
      </c>
      <c r="AA27">
        <v>0.72539299999999995</v>
      </c>
      <c r="AB27">
        <v>46</v>
      </c>
    </row>
    <row r="28" spans="1:28" x14ac:dyDescent="0.3">
      <c r="A28" s="47" t="s">
        <v>29</v>
      </c>
      <c r="B28" s="42">
        <v>27</v>
      </c>
      <c r="C28" s="43">
        <v>2016</v>
      </c>
      <c r="D28" s="44">
        <v>635721</v>
      </c>
      <c r="E28" s="45">
        <v>159206139.09677264</v>
      </c>
      <c r="F28" s="46">
        <f t="shared" si="0"/>
        <v>250433.97826526518</v>
      </c>
      <c r="G28" s="16">
        <v>165130697.95219406</v>
      </c>
      <c r="H28" s="17">
        <v>278775.94017002691</v>
      </c>
      <c r="I28">
        <v>334</v>
      </c>
      <c r="J28" s="51">
        <v>0.27</v>
      </c>
      <c r="K28" s="17">
        <v>17.12986060207492</v>
      </c>
      <c r="L28">
        <v>3.5701838957008063E-3</v>
      </c>
      <c r="M28">
        <v>0.15424055947564344</v>
      </c>
      <c r="N28">
        <v>7.0000000000000009</v>
      </c>
      <c r="O28">
        <v>75.8</v>
      </c>
      <c r="P28">
        <v>200</v>
      </c>
      <c r="Q28">
        <v>0.29600000000000004</v>
      </c>
      <c r="R28">
        <v>86.3</v>
      </c>
      <c r="S28">
        <v>0.72979499999999997</v>
      </c>
      <c r="T28">
        <v>38</v>
      </c>
      <c r="U28">
        <v>335</v>
      </c>
      <c r="V28">
        <v>6.7</v>
      </c>
      <c r="W28">
        <v>65.599999999999994</v>
      </c>
      <c r="X28">
        <v>222</v>
      </c>
      <c r="Y28">
        <v>0.29699999999999999</v>
      </c>
      <c r="Z28">
        <v>86.5</v>
      </c>
      <c r="AA28">
        <v>0.72815600000000003</v>
      </c>
      <c r="AB28">
        <v>41</v>
      </c>
    </row>
    <row r="29" spans="1:28" x14ac:dyDescent="0.3">
      <c r="A29" s="47" t="s">
        <v>30</v>
      </c>
      <c r="B29" s="42">
        <v>28</v>
      </c>
      <c r="C29" s="43">
        <v>2016</v>
      </c>
      <c r="D29" s="44">
        <v>5368297</v>
      </c>
      <c r="E29" s="45">
        <v>4099939664.0456796</v>
      </c>
      <c r="F29" s="46">
        <f t="shared" si="0"/>
        <v>763731.89934269269</v>
      </c>
      <c r="G29" s="16">
        <v>5086179387.4157581</v>
      </c>
      <c r="H29" s="17">
        <v>907601.27399022807</v>
      </c>
      <c r="I29">
        <v>3020</v>
      </c>
      <c r="J29" s="51">
        <v>2.79</v>
      </c>
      <c r="K29" s="17">
        <v>16.552493076910373</v>
      </c>
      <c r="L29">
        <v>2.855971666407262E-3</v>
      </c>
      <c r="M29">
        <v>0.15003856754071329</v>
      </c>
      <c r="N29">
        <v>13.8</v>
      </c>
      <c r="O29">
        <v>88.6</v>
      </c>
      <c r="P29">
        <v>556</v>
      </c>
      <c r="Q29">
        <v>0</v>
      </c>
      <c r="R29">
        <v>81.7</v>
      </c>
      <c r="S29">
        <v>0.98331999999999997</v>
      </c>
      <c r="T29">
        <v>2027</v>
      </c>
      <c r="U29">
        <v>2967</v>
      </c>
      <c r="V29">
        <v>14.800000000000002</v>
      </c>
      <c r="W29">
        <v>87.4</v>
      </c>
      <c r="X29">
        <v>580</v>
      </c>
      <c r="Y29">
        <v>0</v>
      </c>
      <c r="Z29">
        <v>84</v>
      </c>
      <c r="AA29">
        <v>0.975352</v>
      </c>
      <c r="AB29">
        <v>1735</v>
      </c>
    </row>
    <row r="30" spans="1:28" x14ac:dyDescent="0.3">
      <c r="A30" s="47" t="s">
        <v>31</v>
      </c>
      <c r="B30" s="42">
        <v>29</v>
      </c>
      <c r="C30" s="43">
        <v>2016</v>
      </c>
      <c r="D30" s="44">
        <v>467564</v>
      </c>
      <c r="E30" s="45">
        <v>101102695.62080485</v>
      </c>
      <c r="F30" s="46">
        <f t="shared" si="0"/>
        <v>216232.84859571065</v>
      </c>
      <c r="G30" s="16">
        <v>126976610.17959584</v>
      </c>
      <c r="H30" s="17">
        <v>254904.01232516457</v>
      </c>
      <c r="I30">
        <v>202</v>
      </c>
      <c r="J30" s="51">
        <v>0.22</v>
      </c>
      <c r="K30" s="17">
        <v>18.924968373742736</v>
      </c>
      <c r="L30">
        <v>1.058144652289455E-2</v>
      </c>
      <c r="M30">
        <v>0.15857810725897464</v>
      </c>
      <c r="N30">
        <v>2.8</v>
      </c>
      <c r="O30">
        <v>75.099999999999994</v>
      </c>
      <c r="P30">
        <v>261</v>
      </c>
      <c r="Q30">
        <v>0.496</v>
      </c>
      <c r="R30">
        <v>72</v>
      </c>
      <c r="S30">
        <v>0.92212700000000003</v>
      </c>
      <c r="T30">
        <v>9</v>
      </c>
      <c r="U30">
        <v>202</v>
      </c>
      <c r="V30">
        <v>5.3</v>
      </c>
      <c r="W30">
        <v>64.3</v>
      </c>
      <c r="X30">
        <v>280</v>
      </c>
      <c r="Y30">
        <v>0.49399999999999999</v>
      </c>
      <c r="Z30">
        <v>72.900000000000006</v>
      </c>
      <c r="AA30">
        <v>0.92116799999999999</v>
      </c>
      <c r="AB30">
        <v>5</v>
      </c>
    </row>
    <row r="31" spans="1:28" x14ac:dyDescent="0.3">
      <c r="A31" s="47" t="s">
        <v>32</v>
      </c>
      <c r="B31" s="42">
        <v>30</v>
      </c>
      <c r="C31" s="43">
        <v>2016</v>
      </c>
      <c r="D31" s="44">
        <v>277344</v>
      </c>
      <c r="E31" s="45">
        <v>69564170.70379281</v>
      </c>
      <c r="F31" s="46">
        <f t="shared" si="0"/>
        <v>250822.69926081979</v>
      </c>
      <c r="G31" s="16">
        <v>73394864.004219651</v>
      </c>
      <c r="H31" s="17">
        <v>276483.90330756526</v>
      </c>
      <c r="I31">
        <v>145</v>
      </c>
      <c r="J31" s="51">
        <v>0.1</v>
      </c>
      <c r="K31" s="17">
        <v>13.137333571003476</v>
      </c>
      <c r="L31">
        <v>8.743303767536157E-3</v>
      </c>
      <c r="M31">
        <v>8.5530103098397248E-3</v>
      </c>
      <c r="N31">
        <v>2</v>
      </c>
      <c r="O31">
        <v>72.900000000000006</v>
      </c>
      <c r="P31">
        <v>350</v>
      </c>
      <c r="Q31">
        <v>0.54500000000000004</v>
      </c>
      <c r="R31">
        <v>77.7</v>
      </c>
      <c r="S31">
        <v>0.78686199999999995</v>
      </c>
      <c r="T31">
        <v>13</v>
      </c>
      <c r="U31">
        <v>145</v>
      </c>
      <c r="V31">
        <v>2.4</v>
      </c>
      <c r="W31">
        <v>70.400000000000006</v>
      </c>
      <c r="X31">
        <v>307</v>
      </c>
      <c r="Y31">
        <v>0.54600000000000004</v>
      </c>
      <c r="Z31">
        <v>86.5</v>
      </c>
      <c r="AA31">
        <v>0.76758199999999999</v>
      </c>
      <c r="AB31">
        <v>45</v>
      </c>
    </row>
    <row r="32" spans="1:28" x14ac:dyDescent="0.3">
      <c r="A32" s="47" t="s">
        <v>33</v>
      </c>
      <c r="B32" s="42">
        <v>31</v>
      </c>
      <c r="C32" s="43">
        <v>2016</v>
      </c>
      <c r="D32" s="44">
        <v>5614961</v>
      </c>
      <c r="E32" s="45">
        <v>2257074474.6573129</v>
      </c>
      <c r="F32" s="46">
        <f t="shared" si="0"/>
        <v>401975.09379981674</v>
      </c>
      <c r="G32" s="16">
        <v>2712816015.0755396</v>
      </c>
      <c r="H32" s="17">
        <v>465664.08753010834</v>
      </c>
      <c r="I32">
        <v>2739</v>
      </c>
      <c r="J32" s="51">
        <v>0.26</v>
      </c>
      <c r="K32" s="17">
        <v>19.276959754762192</v>
      </c>
      <c r="L32">
        <v>6.3884988472779815E-3</v>
      </c>
      <c r="M32">
        <v>0.10230948143466655</v>
      </c>
      <c r="N32">
        <v>7.3</v>
      </c>
      <c r="O32">
        <v>75.3</v>
      </c>
      <c r="P32">
        <v>214</v>
      </c>
      <c r="Q32">
        <v>0.44799999999999995</v>
      </c>
      <c r="R32">
        <v>72.8</v>
      </c>
      <c r="S32">
        <v>0.83838599999999996</v>
      </c>
      <c r="T32">
        <v>707</v>
      </c>
      <c r="U32">
        <v>2702</v>
      </c>
      <c r="V32">
        <v>5.2</v>
      </c>
      <c r="W32">
        <v>70.099999999999994</v>
      </c>
      <c r="X32">
        <v>237</v>
      </c>
      <c r="Y32">
        <v>0.45200000000000001</v>
      </c>
      <c r="Z32">
        <v>73</v>
      </c>
      <c r="AA32">
        <v>0.8395999999999999</v>
      </c>
      <c r="AB32">
        <v>476</v>
      </c>
    </row>
    <row r="33" spans="1:28" x14ac:dyDescent="0.3">
      <c r="A33" s="47" t="s">
        <v>34</v>
      </c>
      <c r="B33" s="42">
        <v>32</v>
      </c>
      <c r="C33" s="43">
        <v>2016</v>
      </c>
      <c r="D33" s="44">
        <v>1002727</v>
      </c>
      <c r="E33" s="45">
        <v>368485352.63134104</v>
      </c>
      <c r="F33" s="46">
        <f t="shared" si="0"/>
        <v>367483.22587438161</v>
      </c>
      <c r="G33" s="16">
        <v>426581441.98377222</v>
      </c>
      <c r="H33" s="17">
        <v>447073.5030705122</v>
      </c>
      <c r="I33">
        <v>523</v>
      </c>
      <c r="J33" s="51">
        <v>0.12</v>
      </c>
      <c r="K33" s="17">
        <v>32.02278760569618</v>
      </c>
      <c r="L33">
        <v>0.26264924277152435</v>
      </c>
      <c r="M33">
        <v>3.8729234296734263E-2</v>
      </c>
      <c r="N33">
        <v>8.6</v>
      </c>
      <c r="O33">
        <v>75.2</v>
      </c>
      <c r="P33">
        <v>315</v>
      </c>
      <c r="Q33">
        <v>0.34600000000000003</v>
      </c>
      <c r="R33">
        <v>93.9</v>
      </c>
      <c r="S33">
        <v>0.63874399999999998</v>
      </c>
      <c r="T33">
        <v>91</v>
      </c>
      <c r="U33">
        <v>529</v>
      </c>
      <c r="V33">
        <v>11.8</v>
      </c>
      <c r="W33">
        <v>77.2</v>
      </c>
      <c r="X33">
        <v>371</v>
      </c>
      <c r="Y33">
        <v>0.34399999999999997</v>
      </c>
      <c r="Z33">
        <v>95.3</v>
      </c>
      <c r="AA33">
        <v>0.64263000000000003</v>
      </c>
      <c r="AB33">
        <v>86</v>
      </c>
    </row>
    <row r="34" spans="1:28" x14ac:dyDescent="0.3">
      <c r="A34" s="47" t="s">
        <v>35</v>
      </c>
      <c r="B34" s="42">
        <v>33</v>
      </c>
      <c r="C34" s="43">
        <v>2016</v>
      </c>
      <c r="D34" s="44">
        <v>2561940</v>
      </c>
      <c r="E34" s="45">
        <v>825586466.73914242</v>
      </c>
      <c r="F34" s="46">
        <f t="shared" si="0"/>
        <v>322250.50810680282</v>
      </c>
      <c r="G34" s="16">
        <v>817312988.5825938</v>
      </c>
      <c r="H34" s="17">
        <v>329371.50346356205</v>
      </c>
      <c r="I34">
        <v>1289</v>
      </c>
      <c r="J34" s="51">
        <v>0.42</v>
      </c>
      <c r="K34" s="17">
        <v>22.243840348649112</v>
      </c>
      <c r="L34">
        <v>4.2855628413072347E-2</v>
      </c>
      <c r="M34">
        <v>0.21530313637084889</v>
      </c>
      <c r="N34">
        <v>4.5999999999999996</v>
      </c>
      <c r="O34">
        <v>76.099999999999994</v>
      </c>
      <c r="P34">
        <v>258</v>
      </c>
      <c r="Q34">
        <v>0.23300000000000001</v>
      </c>
      <c r="R34">
        <v>86.7</v>
      </c>
      <c r="S34">
        <v>0.58543199999999995</v>
      </c>
      <c r="T34">
        <v>234</v>
      </c>
      <c r="U34">
        <v>1308</v>
      </c>
      <c r="V34">
        <v>5.9</v>
      </c>
      <c r="W34">
        <v>72.099999999999994</v>
      </c>
      <c r="X34">
        <v>281</v>
      </c>
      <c r="Y34">
        <v>0.23399999999999999</v>
      </c>
      <c r="Z34">
        <v>88.8</v>
      </c>
      <c r="AA34">
        <v>0.60035800000000006</v>
      </c>
      <c r="AB34">
        <v>288</v>
      </c>
    </row>
    <row r="35" spans="1:28" x14ac:dyDescent="0.3">
      <c r="A35" s="47" t="s">
        <v>36</v>
      </c>
      <c r="B35" s="42">
        <v>34</v>
      </c>
      <c r="C35" s="43">
        <v>2016</v>
      </c>
      <c r="D35" s="44">
        <v>4253207</v>
      </c>
      <c r="E35" s="45">
        <v>1375107444.8261859</v>
      </c>
      <c r="F35" s="46">
        <f t="shared" si="0"/>
        <v>323310.72642977076</v>
      </c>
      <c r="G35" s="16">
        <v>1567262388.6495411</v>
      </c>
      <c r="H35" s="17">
        <v>375083.58719222416</v>
      </c>
      <c r="I35">
        <v>2175</v>
      </c>
      <c r="J35" s="51">
        <v>0.99</v>
      </c>
      <c r="K35" s="17">
        <v>21.415104303852921</v>
      </c>
      <c r="L35">
        <v>8.1104240880835576E-3</v>
      </c>
      <c r="M35">
        <v>0.18541202343688468</v>
      </c>
      <c r="N35">
        <v>7.8</v>
      </c>
      <c r="O35">
        <v>81.099999999999994</v>
      </c>
      <c r="P35">
        <v>328</v>
      </c>
      <c r="Q35">
        <v>0.32100000000000001</v>
      </c>
      <c r="R35">
        <v>81.2</v>
      </c>
      <c r="S35">
        <v>0.75101399999999996</v>
      </c>
      <c r="T35">
        <v>711</v>
      </c>
      <c r="U35">
        <v>2132</v>
      </c>
      <c r="V35">
        <v>9.1999999999999993</v>
      </c>
      <c r="W35">
        <v>74.900000000000006</v>
      </c>
      <c r="X35">
        <v>352</v>
      </c>
      <c r="Y35">
        <v>0.32200000000000001</v>
      </c>
      <c r="Z35">
        <v>81</v>
      </c>
      <c r="AA35">
        <v>0.74637500000000001</v>
      </c>
      <c r="AB35">
        <v>748</v>
      </c>
    </row>
    <row r="36" spans="1:28" x14ac:dyDescent="0.3">
      <c r="A36" s="47" t="s">
        <v>37</v>
      </c>
      <c r="B36" s="42">
        <v>35</v>
      </c>
      <c r="C36" s="43">
        <v>2016</v>
      </c>
      <c r="D36" s="44">
        <v>3046906</v>
      </c>
      <c r="E36" s="45">
        <v>617587559.99633121</v>
      </c>
      <c r="F36" s="46">
        <f t="shared" si="0"/>
        <v>202693.34203166465</v>
      </c>
      <c r="G36" s="16">
        <v>679055690.08836412</v>
      </c>
      <c r="H36" s="17">
        <v>212314.90881474342</v>
      </c>
      <c r="I36">
        <v>1335</v>
      </c>
      <c r="J36" s="51">
        <v>0.15</v>
      </c>
      <c r="K36" s="17">
        <v>32.31212592351271</v>
      </c>
      <c r="L36">
        <v>3.999678920374455E-3</v>
      </c>
      <c r="M36">
        <v>4.5078538356030477E-2</v>
      </c>
      <c r="N36">
        <v>1.9</v>
      </c>
      <c r="O36">
        <v>70.5</v>
      </c>
      <c r="P36">
        <v>204</v>
      </c>
      <c r="Q36">
        <v>0.54799999999999993</v>
      </c>
      <c r="R36">
        <v>66.7</v>
      </c>
      <c r="S36">
        <v>0.74590400000000001</v>
      </c>
      <c r="T36">
        <v>191</v>
      </c>
      <c r="U36">
        <v>1301</v>
      </c>
      <c r="V36">
        <v>6.1</v>
      </c>
      <c r="W36">
        <v>61</v>
      </c>
      <c r="X36">
        <v>235</v>
      </c>
      <c r="Y36">
        <v>0.54899999999999993</v>
      </c>
      <c r="Z36">
        <v>67.7</v>
      </c>
      <c r="AA36">
        <v>0.76911600000000002</v>
      </c>
      <c r="AB36">
        <v>104</v>
      </c>
    </row>
    <row r="37" spans="1:28" x14ac:dyDescent="0.3">
      <c r="A37" s="47" t="s">
        <v>38</v>
      </c>
      <c r="B37" s="42">
        <v>36</v>
      </c>
      <c r="C37" s="43">
        <v>2016</v>
      </c>
      <c r="D37" s="44">
        <v>470384</v>
      </c>
      <c r="E37" s="45">
        <v>58141513.918766491</v>
      </c>
      <c r="F37" s="46">
        <f t="shared" si="0"/>
        <v>123604.36137021346</v>
      </c>
      <c r="G37" s="16">
        <v>62015413.83729928</v>
      </c>
      <c r="H37" s="17">
        <v>120372.23399456766</v>
      </c>
      <c r="I37">
        <v>231</v>
      </c>
      <c r="J37" s="51">
        <v>0.12</v>
      </c>
      <c r="K37" s="17">
        <v>35.485505189924581</v>
      </c>
      <c r="L37">
        <v>1.4037732163980701E-2</v>
      </c>
      <c r="M37">
        <v>7.9523036584834728E-2</v>
      </c>
      <c r="N37">
        <v>-88888888</v>
      </c>
      <c r="O37">
        <v>85.8</v>
      </c>
      <c r="P37">
        <v>168</v>
      </c>
      <c r="Q37">
        <v>0.50800000000000001</v>
      </c>
      <c r="R37">
        <v>48.9</v>
      </c>
      <c r="S37">
        <v>0.65234399999999992</v>
      </c>
      <c r="T37">
        <v>0</v>
      </c>
      <c r="U37">
        <v>223</v>
      </c>
      <c r="V37">
        <v>5.6</v>
      </c>
      <c r="W37">
        <v>80.2</v>
      </c>
      <c r="X37">
        <v>187</v>
      </c>
      <c r="Y37">
        <v>0.52400000000000002</v>
      </c>
      <c r="Z37">
        <v>49.5</v>
      </c>
      <c r="AA37">
        <v>0.65486199999999994</v>
      </c>
      <c r="AB37">
        <v>0</v>
      </c>
    </row>
    <row r="38" spans="1:28" x14ac:dyDescent="0.3">
      <c r="A38" s="47" t="s">
        <v>39</v>
      </c>
      <c r="B38" s="42">
        <v>37</v>
      </c>
      <c r="C38" s="43">
        <v>2016</v>
      </c>
      <c r="D38" s="44">
        <v>881219</v>
      </c>
      <c r="E38" s="45">
        <v>152970828.2387991</v>
      </c>
      <c r="F38" s="46">
        <f t="shared" si="0"/>
        <v>173590.02499809818</v>
      </c>
      <c r="G38" s="16">
        <v>175220319.97479287</v>
      </c>
      <c r="H38" s="17">
        <v>193870.25031455216</v>
      </c>
      <c r="I38">
        <v>432</v>
      </c>
      <c r="J38" s="51">
        <v>0.33</v>
      </c>
      <c r="K38" s="17">
        <v>23.687774398774145</v>
      </c>
      <c r="L38">
        <v>2.0544984564598657E-3</v>
      </c>
      <c r="M38">
        <v>0.11093701799316605</v>
      </c>
      <c r="N38">
        <v>2.4</v>
      </c>
      <c r="O38">
        <v>72.400000000000006</v>
      </c>
      <c r="P38">
        <v>175</v>
      </c>
      <c r="Q38">
        <v>0.47200000000000003</v>
      </c>
      <c r="R38">
        <v>79.900000000000006</v>
      </c>
      <c r="S38">
        <v>0.78774199999999994</v>
      </c>
      <c r="T38">
        <v>50</v>
      </c>
      <c r="U38">
        <v>427</v>
      </c>
      <c r="V38">
        <v>2.5</v>
      </c>
      <c r="W38">
        <v>72.2</v>
      </c>
      <c r="X38">
        <v>198</v>
      </c>
      <c r="Y38">
        <v>0.46899999999999997</v>
      </c>
      <c r="Z38">
        <v>83</v>
      </c>
      <c r="AA38">
        <v>0.79730800000000002</v>
      </c>
      <c r="AB38">
        <v>73</v>
      </c>
    </row>
    <row r="39" spans="1:28" x14ac:dyDescent="0.3">
      <c r="A39" s="47" t="s">
        <v>40</v>
      </c>
      <c r="B39" s="42">
        <v>38</v>
      </c>
      <c r="C39" s="43">
        <v>2016</v>
      </c>
      <c r="D39" s="44">
        <v>469557</v>
      </c>
      <c r="E39" s="45">
        <v>78521138.898187771</v>
      </c>
      <c r="F39" s="46">
        <f t="shared" si="0"/>
        <v>167223.87036757576</v>
      </c>
      <c r="G39" s="16">
        <v>121027318.92012782</v>
      </c>
      <c r="H39" s="17">
        <v>258180.59799075843</v>
      </c>
      <c r="I39">
        <v>215</v>
      </c>
      <c r="J39" s="51">
        <v>0.63</v>
      </c>
      <c r="K39" s="17">
        <v>26.177427468540305</v>
      </c>
      <c r="L39">
        <v>2.101820307191303E-2</v>
      </c>
      <c r="M39">
        <v>0.12333217800934383</v>
      </c>
      <c r="N39">
        <v>0.8</v>
      </c>
      <c r="O39">
        <v>77</v>
      </c>
      <c r="P39">
        <v>239</v>
      </c>
      <c r="Q39">
        <v>0.58099999999999996</v>
      </c>
      <c r="R39">
        <v>69.8</v>
      </c>
      <c r="S39">
        <v>0.72504800000000003</v>
      </c>
      <c r="T39">
        <v>12</v>
      </c>
      <c r="U39">
        <v>217</v>
      </c>
      <c r="V39">
        <v>2</v>
      </c>
      <c r="W39">
        <v>63</v>
      </c>
      <c r="X39">
        <v>281</v>
      </c>
      <c r="Y39">
        <v>0.57899999999999996</v>
      </c>
      <c r="Z39">
        <v>73.8</v>
      </c>
      <c r="AA39">
        <v>0.71706900000000007</v>
      </c>
      <c r="AB39">
        <v>5</v>
      </c>
    </row>
    <row r="40" spans="1:28" x14ac:dyDescent="0.3">
      <c r="A40" s="47" t="s">
        <v>41</v>
      </c>
      <c r="B40" s="42">
        <v>39</v>
      </c>
      <c r="C40" s="43">
        <v>2016</v>
      </c>
      <c r="D40" s="44">
        <v>702982</v>
      </c>
      <c r="E40" s="45">
        <v>148810041.92408839</v>
      </c>
      <c r="F40" s="46">
        <f t="shared" si="0"/>
        <v>211684.00033583844</v>
      </c>
      <c r="G40" s="16">
        <v>160975739.8220998</v>
      </c>
      <c r="H40" s="17">
        <v>235664.72566116817</v>
      </c>
      <c r="I40">
        <v>324</v>
      </c>
      <c r="J40" s="51">
        <v>0.25</v>
      </c>
      <c r="K40" s="17">
        <v>17.158184827508347</v>
      </c>
      <c r="L40">
        <v>2.5245662550222509E-3</v>
      </c>
      <c r="M40">
        <v>6.702095578925979E-2</v>
      </c>
      <c r="N40">
        <v>3.1</v>
      </c>
      <c r="O40">
        <v>76.2</v>
      </c>
      <c r="P40">
        <v>352</v>
      </c>
      <c r="Q40">
        <v>0.36299999999999999</v>
      </c>
      <c r="R40">
        <v>90.2</v>
      </c>
      <c r="S40">
        <v>0.88561199999999995</v>
      </c>
      <c r="T40">
        <v>96</v>
      </c>
      <c r="U40">
        <v>329</v>
      </c>
      <c r="V40">
        <v>3.8</v>
      </c>
      <c r="W40">
        <v>71.2</v>
      </c>
      <c r="X40">
        <v>371</v>
      </c>
      <c r="Y40">
        <v>0.36299999999999999</v>
      </c>
      <c r="Z40">
        <v>88.7</v>
      </c>
      <c r="AA40">
        <v>0.88673000000000002</v>
      </c>
      <c r="AB40">
        <v>92</v>
      </c>
    </row>
    <row r="41" spans="1:28" x14ac:dyDescent="0.3">
      <c r="A41" s="47" t="s">
        <v>42</v>
      </c>
      <c r="B41" s="42">
        <v>40</v>
      </c>
      <c r="C41" s="43">
        <v>2016</v>
      </c>
      <c r="D41" s="44">
        <v>2864896</v>
      </c>
      <c r="E41" s="45">
        <v>712594539.9541322</v>
      </c>
      <c r="F41" s="46">
        <f t="shared" si="0"/>
        <v>248733.12677114009</v>
      </c>
      <c r="G41" s="16">
        <v>804251391.10661507</v>
      </c>
      <c r="H41" s="17">
        <v>277631.6417388168</v>
      </c>
      <c r="I41">
        <v>1377</v>
      </c>
      <c r="J41" s="51">
        <v>0.25</v>
      </c>
      <c r="K41" s="17">
        <v>17.253682844871804</v>
      </c>
      <c r="L41">
        <v>5.0391745687963516E-3</v>
      </c>
      <c r="M41">
        <v>0.12951762830349023</v>
      </c>
      <c r="N41">
        <v>4.5</v>
      </c>
      <c r="O41">
        <v>72</v>
      </c>
      <c r="P41">
        <v>268</v>
      </c>
      <c r="Q41">
        <v>0.40899999999999997</v>
      </c>
      <c r="R41">
        <v>78.2</v>
      </c>
      <c r="S41">
        <v>0.88050600000000001</v>
      </c>
      <c r="T41">
        <v>173</v>
      </c>
      <c r="U41">
        <v>1377</v>
      </c>
      <c r="V41">
        <v>6.6000000000000005</v>
      </c>
      <c r="W41">
        <v>71.400000000000006</v>
      </c>
      <c r="X41">
        <v>313</v>
      </c>
      <c r="Y41">
        <v>0.41200000000000003</v>
      </c>
      <c r="Z41">
        <v>78.7</v>
      </c>
      <c r="AA41">
        <v>0.878942</v>
      </c>
      <c r="AB41">
        <v>167</v>
      </c>
    </row>
    <row r="42" spans="1:28" x14ac:dyDescent="0.3">
      <c r="A42" s="47" t="s">
        <v>43</v>
      </c>
      <c r="B42" s="42">
        <v>41</v>
      </c>
      <c r="C42" s="43">
        <v>2016</v>
      </c>
      <c r="D42" s="44">
        <v>4116385</v>
      </c>
      <c r="E42" s="45">
        <v>1421517606.5521624</v>
      </c>
      <c r="F42" s="46">
        <f t="shared" si="0"/>
        <v>345331.54856801836</v>
      </c>
      <c r="G42" s="16">
        <v>1491751219.2323349</v>
      </c>
      <c r="H42" s="17">
        <v>365212.64434850198</v>
      </c>
      <c r="I42">
        <v>2011</v>
      </c>
      <c r="J42" s="51">
        <v>0.62</v>
      </c>
      <c r="K42" s="17">
        <v>24.98099664752656</v>
      </c>
      <c r="L42">
        <v>3.4630959756257372E-2</v>
      </c>
      <c r="M42">
        <v>0.25741985539759493</v>
      </c>
      <c r="N42">
        <v>6.2</v>
      </c>
      <c r="O42">
        <v>75.2</v>
      </c>
      <c r="P42">
        <v>259</v>
      </c>
      <c r="Q42">
        <v>0.38500000000000001</v>
      </c>
      <c r="R42">
        <v>77.8</v>
      </c>
      <c r="S42">
        <v>0.89980199999999999</v>
      </c>
      <c r="T42">
        <v>692</v>
      </c>
      <c r="U42">
        <v>2017</v>
      </c>
      <c r="V42">
        <v>7.9</v>
      </c>
      <c r="W42">
        <v>71.2</v>
      </c>
      <c r="X42">
        <v>281</v>
      </c>
      <c r="Y42">
        <v>0.38600000000000001</v>
      </c>
      <c r="Z42">
        <v>79.3</v>
      </c>
      <c r="AA42">
        <v>0.89471100000000003</v>
      </c>
      <c r="AB42">
        <v>662</v>
      </c>
    </row>
    <row r="43" spans="1:28" x14ac:dyDescent="0.3">
      <c r="A43" s="47" t="s">
        <v>44</v>
      </c>
      <c r="B43" s="42">
        <v>42</v>
      </c>
      <c r="C43" s="43">
        <v>2016</v>
      </c>
      <c r="D43" s="44">
        <v>687739</v>
      </c>
      <c r="E43" s="45">
        <v>170890463.85410532</v>
      </c>
      <c r="F43" s="46">
        <f t="shared" si="0"/>
        <v>248481.56619605012</v>
      </c>
      <c r="G43" s="16">
        <v>174048479.80990627</v>
      </c>
      <c r="H43" s="17">
        <v>258103.4970844005</v>
      </c>
      <c r="I43">
        <v>352</v>
      </c>
      <c r="J43" s="51">
        <v>0.1</v>
      </c>
      <c r="K43" s="17">
        <v>15.954944833094878</v>
      </c>
      <c r="L43">
        <v>1.010435995114492E-3</v>
      </c>
      <c r="M43">
        <v>0.27554232647090016</v>
      </c>
      <c r="N43">
        <v>4.5999999999999996</v>
      </c>
      <c r="O43">
        <v>69.599999999999994</v>
      </c>
      <c r="P43">
        <v>274</v>
      </c>
      <c r="Q43">
        <v>0.33899999999999997</v>
      </c>
      <c r="R43">
        <v>83.2</v>
      </c>
      <c r="S43">
        <v>0.51462399999999997</v>
      </c>
      <c r="T43">
        <v>105</v>
      </c>
      <c r="U43">
        <v>359</v>
      </c>
      <c r="V43">
        <v>7.5</v>
      </c>
      <c r="W43">
        <v>71.2</v>
      </c>
      <c r="X43">
        <v>286</v>
      </c>
      <c r="Y43">
        <v>0.34200000000000003</v>
      </c>
      <c r="Z43">
        <v>90</v>
      </c>
      <c r="AA43">
        <v>0.51794499999999999</v>
      </c>
      <c r="AB43">
        <v>65</v>
      </c>
    </row>
    <row r="44" spans="1:28" x14ac:dyDescent="0.3">
      <c r="A44" s="47" t="s">
        <v>45</v>
      </c>
      <c r="B44" s="42">
        <v>43</v>
      </c>
      <c r="C44" s="43">
        <v>2016</v>
      </c>
      <c r="D44" s="44">
        <v>813367</v>
      </c>
      <c r="E44" s="45">
        <v>223297718.89639071</v>
      </c>
      <c r="F44" s="46">
        <f t="shared" si="0"/>
        <v>274535.01174302708</v>
      </c>
      <c r="G44" s="16">
        <v>238096437.53167081</v>
      </c>
      <c r="H44" s="17">
        <v>306664.46532768355</v>
      </c>
      <c r="I44">
        <v>443</v>
      </c>
      <c r="J44" s="51">
        <v>0.36</v>
      </c>
      <c r="K44" s="17">
        <v>23.569070541671259</v>
      </c>
      <c r="L44">
        <v>3.4285258433617373E-4</v>
      </c>
      <c r="M44">
        <v>0.23029971736781008</v>
      </c>
      <c r="N44">
        <v>12.4</v>
      </c>
      <c r="O44">
        <v>67.5</v>
      </c>
      <c r="P44">
        <v>353</v>
      </c>
      <c r="Q44">
        <v>0.375</v>
      </c>
      <c r="R44">
        <v>80</v>
      </c>
      <c r="S44">
        <v>0.56196000000000002</v>
      </c>
      <c r="T44">
        <v>48</v>
      </c>
      <c r="U44">
        <v>446</v>
      </c>
      <c r="V44">
        <v>14.899999999999999</v>
      </c>
      <c r="W44">
        <v>69.599999999999994</v>
      </c>
      <c r="X44">
        <v>373</v>
      </c>
      <c r="Y44">
        <v>0.38</v>
      </c>
      <c r="Z44">
        <v>81</v>
      </c>
      <c r="AA44">
        <v>0.56060299999999996</v>
      </c>
      <c r="AB44">
        <v>42</v>
      </c>
    </row>
    <row r="45" spans="1:28" x14ac:dyDescent="0.3">
      <c r="A45" s="47" t="s">
        <v>46</v>
      </c>
      <c r="B45" s="42">
        <v>44</v>
      </c>
      <c r="C45" s="43">
        <v>2016</v>
      </c>
      <c r="D45" s="44">
        <v>3932921</v>
      </c>
      <c r="E45" s="45">
        <v>2058139909.5502853</v>
      </c>
      <c r="F45" s="46">
        <f t="shared" si="0"/>
        <v>523310.76814161416</v>
      </c>
      <c r="G45" s="16">
        <v>2353609954.6433268</v>
      </c>
      <c r="H45" s="17">
        <v>588276.89154448698</v>
      </c>
      <c r="I45">
        <v>2058</v>
      </c>
      <c r="J45" s="51">
        <v>0.61</v>
      </c>
      <c r="K45" s="17">
        <v>30.925697227870657</v>
      </c>
      <c r="L45">
        <v>0.19945439271227436</v>
      </c>
      <c r="M45">
        <v>0.17314857326622651</v>
      </c>
      <c r="N45">
        <v>20</v>
      </c>
      <c r="O45">
        <v>82.9</v>
      </c>
      <c r="P45">
        <v>394</v>
      </c>
      <c r="Q45">
        <v>0.23399999999999999</v>
      </c>
      <c r="R45">
        <v>64.2</v>
      </c>
      <c r="S45">
        <v>0.7477339999999999</v>
      </c>
      <c r="T45">
        <v>723</v>
      </c>
      <c r="U45">
        <v>2062</v>
      </c>
      <c r="V45">
        <v>19.5</v>
      </c>
      <c r="W45">
        <v>83.1</v>
      </c>
      <c r="X45">
        <v>422</v>
      </c>
      <c r="Y45">
        <v>0.23600000000000002</v>
      </c>
      <c r="Z45">
        <v>64.900000000000006</v>
      </c>
      <c r="AA45">
        <v>0.74260099999999996</v>
      </c>
      <c r="AB45">
        <v>808</v>
      </c>
    </row>
    <row r="46" spans="1:28" x14ac:dyDescent="0.3">
      <c r="A46" s="47" t="s">
        <v>47</v>
      </c>
      <c r="B46" s="42">
        <v>45</v>
      </c>
      <c r="C46" s="43">
        <v>2016</v>
      </c>
      <c r="D46" s="44">
        <v>1498971</v>
      </c>
      <c r="E46" s="45">
        <v>570254794.23979902</v>
      </c>
      <c r="F46" s="46">
        <f t="shared" si="0"/>
        <v>380430.8383816625</v>
      </c>
      <c r="G46" s="16">
        <v>582991196.1346935</v>
      </c>
      <c r="H46" s="17">
        <v>403286.93927893799</v>
      </c>
      <c r="I46">
        <v>806</v>
      </c>
      <c r="J46" s="51">
        <v>0.19</v>
      </c>
      <c r="K46" s="17">
        <v>15.27890620122794</v>
      </c>
      <c r="L46">
        <v>0.21570124235075708</v>
      </c>
      <c r="M46">
        <v>0.19877005715603882</v>
      </c>
      <c r="N46">
        <v>6.6000000000000005</v>
      </c>
      <c r="O46">
        <v>73.900000000000006</v>
      </c>
      <c r="P46">
        <v>316</v>
      </c>
      <c r="Q46">
        <v>0.34799999999999998</v>
      </c>
      <c r="R46">
        <v>85.3</v>
      </c>
      <c r="S46">
        <v>0.59345399999999993</v>
      </c>
      <c r="T46">
        <v>150</v>
      </c>
      <c r="U46">
        <v>821</v>
      </c>
      <c r="V46">
        <v>9.3000000000000007</v>
      </c>
      <c r="W46">
        <v>69.400000000000006</v>
      </c>
      <c r="X46">
        <v>338</v>
      </c>
      <c r="Y46">
        <v>0.34899999999999998</v>
      </c>
      <c r="Z46">
        <v>93.8</v>
      </c>
      <c r="AA46">
        <v>0.59368799999999999</v>
      </c>
      <c r="AB46">
        <v>113</v>
      </c>
    </row>
    <row r="47" spans="1:28" x14ac:dyDescent="0.3">
      <c r="A47" s="47" t="s">
        <v>48</v>
      </c>
      <c r="B47" s="42">
        <v>46</v>
      </c>
      <c r="C47" s="43">
        <v>2016</v>
      </c>
      <c r="D47" s="44">
        <v>1227872</v>
      </c>
      <c r="E47" s="45">
        <v>284659108.00056535</v>
      </c>
      <c r="F47" s="46">
        <f t="shared" si="0"/>
        <v>231831.25602714726</v>
      </c>
      <c r="G47" s="16">
        <v>317139029.46150327</v>
      </c>
      <c r="H47" s="17">
        <v>269094.15223840222</v>
      </c>
      <c r="I47">
        <v>646</v>
      </c>
      <c r="J47" s="51">
        <v>0.54</v>
      </c>
      <c r="K47" s="17">
        <v>17.614023581188871</v>
      </c>
      <c r="L47">
        <v>9.3657419057897406E-4</v>
      </c>
      <c r="M47">
        <v>0.23833732639077182</v>
      </c>
      <c r="N47">
        <v>23.1</v>
      </c>
      <c r="O47">
        <v>67.3</v>
      </c>
      <c r="P47">
        <v>294</v>
      </c>
      <c r="Q47">
        <v>0.38100000000000001</v>
      </c>
      <c r="R47">
        <v>84</v>
      </c>
      <c r="S47">
        <v>0.608066</v>
      </c>
      <c r="T47">
        <v>117</v>
      </c>
      <c r="U47">
        <v>671</v>
      </c>
      <c r="V47">
        <v>22.7</v>
      </c>
      <c r="W47">
        <v>73.2</v>
      </c>
      <c r="X47">
        <v>310</v>
      </c>
      <c r="Y47">
        <v>0.38799999999999996</v>
      </c>
      <c r="Z47">
        <v>84.3</v>
      </c>
      <c r="AA47">
        <v>0.60791700000000004</v>
      </c>
      <c r="AB47">
        <v>157</v>
      </c>
    </row>
    <row r="48" spans="1:28" x14ac:dyDescent="0.3">
      <c r="A48" s="47" t="s">
        <v>49</v>
      </c>
      <c r="B48" s="42">
        <v>47</v>
      </c>
      <c r="C48" s="43">
        <v>2016</v>
      </c>
      <c r="D48" s="44">
        <v>2618357</v>
      </c>
      <c r="E48" s="45">
        <v>1147634030.8809526</v>
      </c>
      <c r="F48" s="46">
        <f t="shared" si="0"/>
        <v>438303.11561064917</v>
      </c>
      <c r="G48" s="16">
        <v>1167252595.0891883</v>
      </c>
      <c r="H48" s="17">
        <v>463793.43649379234</v>
      </c>
      <c r="I48">
        <v>1313</v>
      </c>
      <c r="J48" s="51">
        <v>1.22</v>
      </c>
      <c r="K48" s="17">
        <v>20.859427570113816</v>
      </c>
      <c r="L48">
        <v>0.16044767483482528</v>
      </c>
      <c r="M48">
        <v>0.29994685948961924</v>
      </c>
      <c r="N48">
        <v>7.1</v>
      </c>
      <c r="O48">
        <v>71.400000000000006</v>
      </c>
      <c r="P48">
        <v>229</v>
      </c>
      <c r="Q48">
        <v>0.24199999999999999</v>
      </c>
      <c r="R48">
        <v>84.8</v>
      </c>
      <c r="S48">
        <v>0.68315899999999996</v>
      </c>
      <c r="T48">
        <v>399</v>
      </c>
      <c r="U48">
        <v>1305</v>
      </c>
      <c r="V48">
        <v>9.4</v>
      </c>
      <c r="W48">
        <v>67.8</v>
      </c>
      <c r="X48">
        <v>252</v>
      </c>
      <c r="Y48">
        <v>0.24299999999999999</v>
      </c>
      <c r="Z48">
        <v>86.8</v>
      </c>
      <c r="AA48">
        <v>0.66186099999999992</v>
      </c>
      <c r="AB48">
        <v>360</v>
      </c>
    </row>
    <row r="49" spans="1:28" x14ac:dyDescent="0.3">
      <c r="A49" s="47" t="s">
        <v>50</v>
      </c>
      <c r="B49" s="42">
        <v>48</v>
      </c>
      <c r="C49" s="43">
        <v>2016</v>
      </c>
      <c r="D49" s="44">
        <v>1250270</v>
      </c>
      <c r="E49" s="45">
        <v>313533809.18383157</v>
      </c>
      <c r="F49" s="46">
        <f t="shared" si="0"/>
        <v>250772.88040489779</v>
      </c>
      <c r="G49" s="16">
        <v>355530959.51949739</v>
      </c>
      <c r="H49" s="17">
        <v>310875.55176217196</v>
      </c>
      <c r="I49">
        <v>680</v>
      </c>
      <c r="J49" s="51">
        <v>0.46</v>
      </c>
      <c r="K49" s="17">
        <v>18.180218847218388</v>
      </c>
      <c r="L49">
        <v>2.8575652271934345E-3</v>
      </c>
      <c r="M49">
        <v>0.27131683312736715</v>
      </c>
      <c r="N49">
        <v>8.1999999999999993</v>
      </c>
      <c r="O49">
        <v>67.3</v>
      </c>
      <c r="P49">
        <v>260</v>
      </c>
      <c r="Q49">
        <v>0.24</v>
      </c>
      <c r="R49">
        <v>91.3</v>
      </c>
      <c r="S49">
        <v>0.55171100000000006</v>
      </c>
      <c r="T49">
        <v>92</v>
      </c>
      <c r="U49">
        <v>679</v>
      </c>
      <c r="V49">
        <v>8.3000000000000007</v>
      </c>
      <c r="W49">
        <v>64.900000000000006</v>
      </c>
      <c r="X49">
        <v>279</v>
      </c>
      <c r="Y49">
        <v>0.24299999999999999</v>
      </c>
      <c r="Z49">
        <v>93</v>
      </c>
      <c r="AA49">
        <v>0.55529699999999993</v>
      </c>
      <c r="AB49">
        <v>100</v>
      </c>
    </row>
    <row r="50" spans="1:28" x14ac:dyDescent="0.3">
      <c r="A50" s="47" t="s">
        <v>51</v>
      </c>
      <c r="B50" s="42">
        <v>49</v>
      </c>
      <c r="C50" s="43">
        <v>2016</v>
      </c>
      <c r="D50" s="44">
        <v>3236317</v>
      </c>
      <c r="E50" s="45">
        <v>1282751717.9779861</v>
      </c>
      <c r="F50" s="46">
        <f t="shared" si="0"/>
        <v>396361.5795294423</v>
      </c>
      <c r="G50" s="16">
        <v>1445699876.6662762</v>
      </c>
      <c r="H50" s="17">
        <v>467052.8168925611</v>
      </c>
      <c r="I50">
        <v>1772</v>
      </c>
      <c r="J50" s="51">
        <v>6.06</v>
      </c>
      <c r="K50" s="17">
        <v>18.086927189416315</v>
      </c>
      <c r="L50">
        <v>8.1272029927754205E-4</v>
      </c>
      <c r="M50">
        <v>0.2798222525659978</v>
      </c>
      <c r="N50">
        <v>11.3</v>
      </c>
      <c r="O50">
        <v>66.3</v>
      </c>
      <c r="P50">
        <v>280</v>
      </c>
      <c r="Q50">
        <v>0.20499999999999999</v>
      </c>
      <c r="R50">
        <v>87.6</v>
      </c>
      <c r="S50">
        <v>0.69565500000000002</v>
      </c>
      <c r="T50">
        <v>454</v>
      </c>
      <c r="U50">
        <v>1764</v>
      </c>
      <c r="V50">
        <v>11.1</v>
      </c>
      <c r="W50">
        <v>61.1</v>
      </c>
      <c r="X50">
        <v>301</v>
      </c>
      <c r="Y50">
        <v>0.20499999999999999</v>
      </c>
      <c r="Z50">
        <v>89.6</v>
      </c>
      <c r="AA50">
        <v>0.69758900000000001</v>
      </c>
      <c r="AB50">
        <v>370</v>
      </c>
    </row>
    <row r="51" spans="1:28" x14ac:dyDescent="0.3">
      <c r="A51" s="47" t="s">
        <v>52</v>
      </c>
      <c r="B51" s="42">
        <v>50</v>
      </c>
      <c r="C51" s="43">
        <v>2016</v>
      </c>
      <c r="D51" s="44">
        <v>1954702</v>
      </c>
      <c r="E51" s="45">
        <v>814765416.15179157</v>
      </c>
      <c r="F51" s="46">
        <f t="shared" si="0"/>
        <v>416823.33990132081</v>
      </c>
      <c r="G51" s="16">
        <v>882757588.85438526</v>
      </c>
      <c r="H51" s="17">
        <v>477533.06126185856</v>
      </c>
      <c r="I51">
        <v>1012</v>
      </c>
      <c r="J51" s="51">
        <v>0.09</v>
      </c>
      <c r="K51" s="17">
        <v>20.530884350268185</v>
      </c>
      <c r="L51">
        <v>0.3266025181999509</v>
      </c>
      <c r="M51">
        <v>0.12442443390043684</v>
      </c>
      <c r="N51">
        <v>6.1</v>
      </c>
      <c r="O51">
        <v>74.5</v>
      </c>
      <c r="P51">
        <v>245</v>
      </c>
      <c r="Q51">
        <v>0.40600000000000003</v>
      </c>
      <c r="R51">
        <v>87</v>
      </c>
      <c r="S51">
        <v>0.80416300000000007</v>
      </c>
      <c r="T51">
        <v>122</v>
      </c>
      <c r="U51">
        <v>1012</v>
      </c>
      <c r="V51">
        <v>10.1</v>
      </c>
      <c r="W51">
        <v>71.900000000000006</v>
      </c>
      <c r="X51">
        <v>267</v>
      </c>
      <c r="Y51">
        <v>0.40500000000000003</v>
      </c>
      <c r="Z51">
        <v>88</v>
      </c>
      <c r="AA51">
        <v>0.80634399999999995</v>
      </c>
      <c r="AB51">
        <v>93</v>
      </c>
    </row>
    <row r="52" spans="1:28" x14ac:dyDescent="0.3">
      <c r="A52" s="47" t="s">
        <v>53</v>
      </c>
      <c r="B52" s="42">
        <v>51</v>
      </c>
      <c r="C52" s="43">
        <v>2016</v>
      </c>
      <c r="D52" s="44">
        <v>1338461</v>
      </c>
      <c r="E52" s="45">
        <v>358258197.73614311</v>
      </c>
      <c r="F52" s="46">
        <f t="shared" si="0"/>
        <v>267664.27840343735</v>
      </c>
      <c r="G52" s="16">
        <v>415704678.36595184</v>
      </c>
      <c r="H52" s="17">
        <v>331541.00500053581</v>
      </c>
      <c r="I52">
        <v>709</v>
      </c>
      <c r="J52" s="51">
        <v>1.06</v>
      </c>
      <c r="K52" s="17">
        <v>18.128125190156151</v>
      </c>
      <c r="L52">
        <v>1.5191164528456612E-3</v>
      </c>
      <c r="M52">
        <v>0.19589279903050108</v>
      </c>
      <c r="N52">
        <v>17.5</v>
      </c>
      <c r="O52">
        <v>70.3</v>
      </c>
      <c r="P52">
        <v>278</v>
      </c>
      <c r="Q52">
        <v>0.31900000000000001</v>
      </c>
      <c r="R52">
        <v>80.8</v>
      </c>
      <c r="S52">
        <v>0.80131299999999994</v>
      </c>
      <c r="T52">
        <v>161</v>
      </c>
      <c r="U52">
        <v>702</v>
      </c>
      <c r="V52">
        <v>12.1</v>
      </c>
      <c r="W52">
        <v>62.4</v>
      </c>
      <c r="X52">
        <v>298</v>
      </c>
      <c r="Y52">
        <v>0.31900000000000001</v>
      </c>
      <c r="Z52">
        <v>81.599999999999994</v>
      </c>
      <c r="AA52">
        <v>0.79470499999999999</v>
      </c>
      <c r="AB52">
        <v>146</v>
      </c>
    </row>
    <row r="53" spans="1:28" x14ac:dyDescent="0.3">
      <c r="A53" s="47" t="s">
        <v>54</v>
      </c>
      <c r="B53" s="42">
        <v>52</v>
      </c>
      <c r="C53" s="43">
        <v>2016</v>
      </c>
      <c r="D53" s="44">
        <v>3221165</v>
      </c>
      <c r="E53" s="45">
        <v>1364822203.483861</v>
      </c>
      <c r="F53" s="46">
        <f t="shared" si="0"/>
        <v>423704.53034348163</v>
      </c>
      <c r="G53" s="16">
        <v>1356192402.880224</v>
      </c>
      <c r="H53" s="17">
        <v>430054.92661095475</v>
      </c>
      <c r="I53">
        <v>1759</v>
      </c>
      <c r="J53" s="51">
        <v>0.87</v>
      </c>
      <c r="K53" s="17">
        <v>18.813878320560733</v>
      </c>
      <c r="L53">
        <v>0.14213364621777103</v>
      </c>
      <c r="M53">
        <v>0.19959447533467761</v>
      </c>
      <c r="N53">
        <v>3.6000000000000005</v>
      </c>
      <c r="O53">
        <v>69.400000000000006</v>
      </c>
      <c r="P53">
        <v>321</v>
      </c>
      <c r="Q53">
        <v>0.19899999999999998</v>
      </c>
      <c r="R53">
        <v>75.8</v>
      </c>
      <c r="S53">
        <v>0.45369300000000001</v>
      </c>
      <c r="T53">
        <v>441</v>
      </c>
      <c r="U53">
        <v>1758</v>
      </c>
      <c r="V53">
        <v>4.7</v>
      </c>
      <c r="W53">
        <v>67.599999999999994</v>
      </c>
      <c r="X53">
        <v>346</v>
      </c>
      <c r="Y53">
        <v>0.19800000000000001</v>
      </c>
      <c r="Z53">
        <v>78</v>
      </c>
      <c r="AA53">
        <v>0.52090700000000001</v>
      </c>
      <c r="AB53">
        <v>551</v>
      </c>
    </row>
    <row r="54" spans="1:28" x14ac:dyDescent="0.3">
      <c r="A54" s="47" t="s">
        <v>55</v>
      </c>
      <c r="B54" s="42">
        <v>53</v>
      </c>
      <c r="C54" s="43">
        <v>2016</v>
      </c>
      <c r="D54" s="44">
        <v>2517620</v>
      </c>
      <c r="E54" s="45">
        <v>700848615.38400257</v>
      </c>
      <c r="F54" s="46">
        <f t="shared" si="0"/>
        <v>278377.44194278825</v>
      </c>
      <c r="G54" s="16">
        <v>794221642.66731739</v>
      </c>
      <c r="H54" s="17">
        <v>328465.20632831124</v>
      </c>
      <c r="I54">
        <v>1242</v>
      </c>
      <c r="J54" s="51">
        <v>0.63</v>
      </c>
      <c r="K54" s="17">
        <v>20.166597036792254</v>
      </c>
      <c r="L54">
        <v>1.7748841187000704E-2</v>
      </c>
      <c r="M54">
        <v>0.18654916335761532</v>
      </c>
      <c r="N54">
        <v>4</v>
      </c>
      <c r="O54">
        <v>66.7</v>
      </c>
      <c r="P54">
        <v>323</v>
      </c>
      <c r="Q54">
        <v>0.23899999999999999</v>
      </c>
      <c r="R54">
        <v>97.5</v>
      </c>
      <c r="S54">
        <v>0.64379699999999995</v>
      </c>
      <c r="T54">
        <v>191</v>
      </c>
      <c r="U54">
        <v>1257</v>
      </c>
      <c r="V54">
        <v>5.4</v>
      </c>
      <c r="W54">
        <v>65.7</v>
      </c>
      <c r="X54">
        <v>340</v>
      </c>
      <c r="Y54">
        <v>0.24199999999999999</v>
      </c>
      <c r="Z54">
        <v>97.1</v>
      </c>
      <c r="AA54">
        <v>0.66260400000000008</v>
      </c>
      <c r="AB54">
        <v>229</v>
      </c>
    </row>
    <row r="55" spans="1:28" x14ac:dyDescent="0.3">
      <c r="A55" s="47" t="s">
        <v>56</v>
      </c>
      <c r="B55" s="42">
        <v>54</v>
      </c>
      <c r="C55" s="43">
        <v>2016</v>
      </c>
      <c r="D55" s="44">
        <v>1248955</v>
      </c>
      <c r="E55" s="45">
        <v>366954691.15114498</v>
      </c>
      <c r="F55" s="46">
        <f t="shared" si="0"/>
        <v>293809.37756055658</v>
      </c>
      <c r="G55" s="16">
        <v>382584100.17547691</v>
      </c>
      <c r="H55" s="17">
        <v>322493.01012066338</v>
      </c>
      <c r="I55">
        <v>653</v>
      </c>
      <c r="J55" s="51">
        <v>2.39</v>
      </c>
      <c r="K55" s="17">
        <v>19.232788679365601</v>
      </c>
      <c r="L55">
        <v>1.9073044724797386E-2</v>
      </c>
      <c r="M55">
        <v>0.23192240841511985</v>
      </c>
      <c r="N55">
        <v>3.2</v>
      </c>
      <c r="O55">
        <v>67.2</v>
      </c>
      <c r="P55">
        <v>294</v>
      </c>
      <c r="Q55">
        <v>0.248</v>
      </c>
      <c r="R55">
        <v>82.4</v>
      </c>
      <c r="S55">
        <v>0.71800200000000003</v>
      </c>
      <c r="T55">
        <v>202</v>
      </c>
      <c r="U55">
        <v>650</v>
      </c>
      <c r="V55">
        <v>4.3</v>
      </c>
      <c r="W55">
        <v>62.9</v>
      </c>
      <c r="X55">
        <v>312</v>
      </c>
      <c r="Y55">
        <v>0.251</v>
      </c>
      <c r="Z55">
        <v>85.1</v>
      </c>
      <c r="AA55">
        <v>0.717642</v>
      </c>
      <c r="AB55">
        <v>251</v>
      </c>
    </row>
    <row r="56" spans="1:28" x14ac:dyDescent="0.3">
      <c r="A56" s="47" t="s">
        <v>57</v>
      </c>
      <c r="B56" s="42">
        <v>55</v>
      </c>
      <c r="C56" s="43">
        <v>2016</v>
      </c>
      <c r="D56" s="44">
        <v>841365</v>
      </c>
      <c r="E56" s="45">
        <v>202100465.18358928</v>
      </c>
      <c r="F56" s="46">
        <f t="shared" si="0"/>
        <v>240205.45801594941</v>
      </c>
      <c r="G56" s="16">
        <v>221049284.17858514</v>
      </c>
      <c r="H56" s="17">
        <v>288215.25554636575</v>
      </c>
      <c r="I56">
        <v>411</v>
      </c>
      <c r="J56" s="51">
        <v>0.16</v>
      </c>
      <c r="K56" s="17">
        <v>14.474890203087179</v>
      </c>
      <c r="L56">
        <v>9.9515080518147725E-3</v>
      </c>
      <c r="M56">
        <v>0.20712252833765588</v>
      </c>
      <c r="N56">
        <v>3.8</v>
      </c>
      <c r="O56">
        <v>67</v>
      </c>
      <c r="P56">
        <v>209</v>
      </c>
      <c r="Q56">
        <v>0.375</v>
      </c>
      <c r="R56">
        <v>92.2</v>
      </c>
      <c r="S56">
        <v>0.56976700000000002</v>
      </c>
      <c r="T56">
        <v>53</v>
      </c>
      <c r="U56">
        <v>425</v>
      </c>
      <c r="V56">
        <v>4</v>
      </c>
      <c r="W56">
        <v>61</v>
      </c>
      <c r="X56">
        <v>246</v>
      </c>
      <c r="Y56">
        <v>0.376</v>
      </c>
      <c r="Z56">
        <v>96</v>
      </c>
      <c r="AA56">
        <v>0.57177900000000004</v>
      </c>
      <c r="AB56">
        <v>56</v>
      </c>
    </row>
    <row r="57" spans="1:28" x14ac:dyDescent="0.3">
      <c r="A57" s="47" t="s">
        <v>58</v>
      </c>
      <c r="B57" s="42">
        <v>56</v>
      </c>
      <c r="C57" s="43">
        <v>2016</v>
      </c>
      <c r="D57" s="44">
        <v>4329309</v>
      </c>
      <c r="E57" s="45">
        <v>2109619098.0812244</v>
      </c>
      <c r="F57" s="46">
        <f t="shared" si="0"/>
        <v>487287.71683453978</v>
      </c>
      <c r="G57" s="16">
        <v>2244107241.2305918</v>
      </c>
      <c r="H57" s="17">
        <v>527848.12465995923</v>
      </c>
      <c r="I57">
        <v>2230</v>
      </c>
      <c r="J57" s="51">
        <v>1.4</v>
      </c>
      <c r="K57" s="17">
        <v>15.566911107317905</v>
      </c>
      <c r="L57">
        <v>1.2765888381368036E-2</v>
      </c>
      <c r="M57">
        <v>0.28855499126137374</v>
      </c>
      <c r="N57">
        <v>7.8</v>
      </c>
      <c r="O57">
        <v>77.3</v>
      </c>
      <c r="P57">
        <v>280</v>
      </c>
      <c r="Q57">
        <v>0.15</v>
      </c>
      <c r="R57">
        <v>87.7</v>
      </c>
      <c r="S57">
        <v>0.77821200000000001</v>
      </c>
      <c r="T57">
        <v>551</v>
      </c>
      <c r="U57">
        <v>2293</v>
      </c>
      <c r="V57">
        <v>7.8</v>
      </c>
      <c r="W57">
        <v>69</v>
      </c>
      <c r="X57">
        <v>313</v>
      </c>
      <c r="Y57">
        <v>0.152</v>
      </c>
      <c r="Z57">
        <v>90.8</v>
      </c>
      <c r="AA57">
        <v>0.77939700000000001</v>
      </c>
      <c r="AB57">
        <v>526</v>
      </c>
    </row>
    <row r="58" spans="1:28" x14ac:dyDescent="0.3">
      <c r="A58" s="47" t="s">
        <v>59</v>
      </c>
      <c r="B58" s="42">
        <v>57</v>
      </c>
      <c r="C58" s="43">
        <v>2016</v>
      </c>
      <c r="D58" s="44">
        <v>3646714</v>
      </c>
      <c r="E58" s="45">
        <v>6125961796.4562778</v>
      </c>
      <c r="F58" s="46">
        <f t="shared" si="0"/>
        <v>1679858.0301214401</v>
      </c>
      <c r="G58" s="16">
        <v>6965982544.4778242</v>
      </c>
      <c r="H58" s="17">
        <v>1814314.9822469184</v>
      </c>
      <c r="I58">
        <v>1957</v>
      </c>
      <c r="J58" s="51">
        <v>0.23</v>
      </c>
      <c r="K58" s="17">
        <v>34.804228962054587</v>
      </c>
      <c r="L58">
        <v>0.53164318090543883</v>
      </c>
      <c r="M58">
        <v>3.8532692508193432E-2</v>
      </c>
      <c r="N58">
        <v>6.6000000000000005</v>
      </c>
      <c r="O58">
        <v>81.2</v>
      </c>
      <c r="P58">
        <v>240</v>
      </c>
      <c r="Q58">
        <v>0.20100000000000001</v>
      </c>
      <c r="R58">
        <v>74.3</v>
      </c>
      <c r="S58">
        <v>0.76525899999999991</v>
      </c>
      <c r="T58">
        <v>240</v>
      </c>
      <c r="U58">
        <v>1934</v>
      </c>
      <c r="V58">
        <v>6</v>
      </c>
      <c r="W58">
        <v>78.099999999999994</v>
      </c>
      <c r="X58">
        <v>263</v>
      </c>
      <c r="Y58">
        <v>0.20399999999999999</v>
      </c>
      <c r="Z58">
        <v>75.7</v>
      </c>
      <c r="AA58">
        <v>0.74625799999999998</v>
      </c>
      <c r="AB58">
        <v>257</v>
      </c>
    </row>
    <row r="59" spans="1:28" x14ac:dyDescent="0.3">
      <c r="A59" s="47" t="s">
        <v>60</v>
      </c>
      <c r="B59" s="42">
        <v>58</v>
      </c>
      <c r="C59" s="43">
        <v>2016</v>
      </c>
      <c r="D59" s="44">
        <v>3502934</v>
      </c>
      <c r="E59" s="45">
        <v>1332761396.2632241</v>
      </c>
      <c r="F59" s="46">
        <f t="shared" si="0"/>
        <v>380470.02777192608</v>
      </c>
      <c r="G59" s="16">
        <v>1475120696.3153791</v>
      </c>
      <c r="H59" s="17">
        <v>432035.45748968958</v>
      </c>
      <c r="I59">
        <v>1850</v>
      </c>
      <c r="J59" s="51">
        <v>1.47</v>
      </c>
      <c r="K59" s="17">
        <v>14.878070448318805</v>
      </c>
      <c r="L59">
        <v>2.2299424433613366E-2</v>
      </c>
      <c r="M59">
        <v>0.33357242523512071</v>
      </c>
      <c r="N59">
        <v>6.2</v>
      </c>
      <c r="O59">
        <v>73</v>
      </c>
      <c r="P59">
        <v>289</v>
      </c>
      <c r="Q59">
        <v>0.17399999999999999</v>
      </c>
      <c r="R59">
        <v>76.099999999999994</v>
      </c>
      <c r="S59">
        <v>0.8346380000000001</v>
      </c>
      <c r="T59">
        <v>292</v>
      </c>
      <c r="U59">
        <v>1857</v>
      </c>
      <c r="V59">
        <v>8.1</v>
      </c>
      <c r="W59">
        <v>66.599999999999994</v>
      </c>
      <c r="X59">
        <v>315</v>
      </c>
      <c r="Y59">
        <v>0.17399999999999999</v>
      </c>
      <c r="Z59">
        <v>76.2</v>
      </c>
      <c r="AA59">
        <v>0.83092600000000005</v>
      </c>
      <c r="AB59">
        <v>309</v>
      </c>
    </row>
    <row r="60" spans="1:28" x14ac:dyDescent="0.3">
      <c r="A60" s="47" t="s">
        <v>61</v>
      </c>
      <c r="B60" s="42">
        <v>59</v>
      </c>
      <c r="C60" s="43">
        <v>2016</v>
      </c>
      <c r="D60" s="44">
        <v>210574</v>
      </c>
      <c r="E60" s="45">
        <v>47434942.208021201</v>
      </c>
      <c r="F60" s="46">
        <f t="shared" si="0"/>
        <v>225264.95297625157</v>
      </c>
      <c r="G60" s="16">
        <v>59409231.28805092</v>
      </c>
      <c r="H60" s="17">
        <v>281842.18003809935</v>
      </c>
      <c r="I60">
        <v>99</v>
      </c>
      <c r="J60" s="51">
        <v>0.19</v>
      </c>
      <c r="K60" s="17">
        <v>26.481173144667743</v>
      </c>
      <c r="L60">
        <v>1.0615004582105713E-2</v>
      </c>
      <c r="M60">
        <v>5.2899185800751071E-2</v>
      </c>
      <c r="N60">
        <v>6.2</v>
      </c>
      <c r="O60">
        <v>69.400000000000006</v>
      </c>
      <c r="P60">
        <v>141</v>
      </c>
      <c r="Q60">
        <v>0.69799999999999995</v>
      </c>
      <c r="R60">
        <v>79.7</v>
      </c>
      <c r="S60">
        <v>0.73537200000000003</v>
      </c>
      <c r="T60">
        <v>9</v>
      </c>
      <c r="U60">
        <v>100</v>
      </c>
      <c r="V60">
        <v>10.9</v>
      </c>
      <c r="W60">
        <v>74.2</v>
      </c>
      <c r="X60">
        <v>155</v>
      </c>
      <c r="Y60">
        <v>0.69900000000000007</v>
      </c>
      <c r="Z60">
        <v>80.3</v>
      </c>
      <c r="AA60">
        <v>0.73218800000000006</v>
      </c>
      <c r="AB60">
        <v>0</v>
      </c>
    </row>
    <row r="61" spans="1:28" x14ac:dyDescent="0.3">
      <c r="A61" s="47" t="s">
        <v>62</v>
      </c>
      <c r="B61" s="42">
        <v>60</v>
      </c>
      <c r="C61" s="43">
        <v>2016</v>
      </c>
      <c r="D61" s="44">
        <v>318834</v>
      </c>
      <c r="E61" s="45">
        <v>58001071.048703194</v>
      </c>
      <c r="F61" s="46">
        <f t="shared" si="0"/>
        <v>181916.20419623752</v>
      </c>
      <c r="G61" s="16">
        <v>62159309.318975672</v>
      </c>
      <c r="H61" s="17">
        <v>184579.8929180507</v>
      </c>
      <c r="I61">
        <v>128</v>
      </c>
      <c r="J61" s="51">
        <v>0.44</v>
      </c>
      <c r="K61" s="17">
        <v>18.344696910920653</v>
      </c>
      <c r="L61">
        <v>0.17036350827216196</v>
      </c>
      <c r="M61">
        <v>9.7609222647700999E-3</v>
      </c>
      <c r="N61">
        <v>1.2</v>
      </c>
      <c r="O61">
        <v>76.2</v>
      </c>
      <c r="P61">
        <v>137</v>
      </c>
      <c r="Q61">
        <v>0.45500000000000002</v>
      </c>
      <c r="R61">
        <v>118.8</v>
      </c>
      <c r="S61">
        <v>0.42413299999999998</v>
      </c>
      <c r="T61">
        <v>0</v>
      </c>
      <c r="U61">
        <v>125</v>
      </c>
      <c r="V61">
        <v>4.0999999999999996</v>
      </c>
      <c r="W61">
        <v>68.599999999999994</v>
      </c>
      <c r="X61">
        <v>158</v>
      </c>
      <c r="Y61">
        <v>0.45299999999999996</v>
      </c>
      <c r="Z61">
        <v>125.9</v>
      </c>
      <c r="AA61">
        <v>0.48996600000000001</v>
      </c>
      <c r="AB61">
        <v>2</v>
      </c>
    </row>
    <row r="62" spans="1:28" x14ac:dyDescent="0.3">
      <c r="A62" s="47" t="s">
        <v>63</v>
      </c>
      <c r="B62" s="42">
        <v>61</v>
      </c>
      <c r="C62" s="43">
        <v>2016</v>
      </c>
      <c r="D62" s="44">
        <v>539511</v>
      </c>
      <c r="E62" s="45">
        <v>207742574.27341366</v>
      </c>
      <c r="F62" s="46">
        <f t="shared" si="0"/>
        <v>385057.16152852058</v>
      </c>
      <c r="G62" s="16">
        <v>217338846.91632396</v>
      </c>
      <c r="H62" s="17">
        <v>408830.60530411138</v>
      </c>
      <c r="I62">
        <v>260</v>
      </c>
      <c r="J62" s="51">
        <v>0.04</v>
      </c>
      <c r="K62" s="17">
        <v>13.11094161717433</v>
      </c>
      <c r="L62">
        <v>0.11599564550502393</v>
      </c>
      <c r="M62">
        <v>0.19019050018273456</v>
      </c>
      <c r="N62">
        <v>1.6</v>
      </c>
      <c r="O62">
        <v>68.599999999999994</v>
      </c>
      <c r="P62">
        <v>159</v>
      </c>
      <c r="Q62">
        <v>0.317</v>
      </c>
      <c r="R62">
        <v>71.7</v>
      </c>
      <c r="S62">
        <v>0.75291600000000003</v>
      </c>
      <c r="T62">
        <v>11</v>
      </c>
      <c r="U62">
        <v>262</v>
      </c>
      <c r="V62">
        <v>3</v>
      </c>
      <c r="W62">
        <v>76.5</v>
      </c>
      <c r="X62">
        <v>160</v>
      </c>
      <c r="Y62">
        <v>0.31900000000000001</v>
      </c>
      <c r="Z62">
        <v>74.5</v>
      </c>
      <c r="AA62">
        <v>0.76804199999999989</v>
      </c>
      <c r="AB62">
        <v>4</v>
      </c>
    </row>
    <row r="63" spans="1:28" x14ac:dyDescent="0.3">
      <c r="A63" s="47" t="s">
        <v>64</v>
      </c>
      <c r="B63" s="42">
        <v>62</v>
      </c>
      <c r="C63" s="43">
        <v>2016</v>
      </c>
      <c r="D63" s="44">
        <v>2314315</v>
      </c>
      <c r="E63" s="45">
        <v>532401532.64324737</v>
      </c>
      <c r="F63" s="46">
        <f t="shared" si="0"/>
        <v>230047.13387903001</v>
      </c>
      <c r="G63" s="16">
        <v>587465818.55000973</v>
      </c>
      <c r="H63" s="17">
        <v>274139.98731183435</v>
      </c>
      <c r="I63">
        <v>1159</v>
      </c>
      <c r="J63" s="51">
        <v>0.33</v>
      </c>
      <c r="K63" s="17">
        <v>14.14061042277304</v>
      </c>
      <c r="L63">
        <v>7.6242476834368876E-3</v>
      </c>
      <c r="M63">
        <v>0.17181694054264288</v>
      </c>
      <c r="N63">
        <v>11.8</v>
      </c>
      <c r="O63">
        <v>68.400000000000006</v>
      </c>
      <c r="P63">
        <v>220</v>
      </c>
      <c r="Q63">
        <v>0.433</v>
      </c>
      <c r="R63">
        <v>99.5</v>
      </c>
      <c r="S63">
        <v>0.664995</v>
      </c>
      <c r="T63">
        <v>165</v>
      </c>
      <c r="U63">
        <v>1180</v>
      </c>
      <c r="V63">
        <v>11.8</v>
      </c>
      <c r="W63">
        <v>66.099999999999994</v>
      </c>
      <c r="X63">
        <v>255</v>
      </c>
      <c r="Y63">
        <v>0.435</v>
      </c>
      <c r="Z63">
        <v>99.8</v>
      </c>
      <c r="AA63">
        <v>0.66634699999999991</v>
      </c>
      <c r="AB63">
        <v>194</v>
      </c>
    </row>
    <row r="64" spans="1:28" x14ac:dyDescent="0.3">
      <c r="A64" s="47" t="s">
        <v>65</v>
      </c>
      <c r="B64" s="42">
        <v>63</v>
      </c>
      <c r="C64" s="43">
        <v>2016</v>
      </c>
      <c r="D64" s="44">
        <v>2874424</v>
      </c>
      <c r="E64" s="45">
        <v>1821899897.6714706</v>
      </c>
      <c r="F64" s="46">
        <f t="shared" si="0"/>
        <v>633831.29895640688</v>
      </c>
      <c r="G64" s="16">
        <v>1903446481.646404</v>
      </c>
      <c r="H64" s="17">
        <v>667656.92014949629</v>
      </c>
      <c r="I64">
        <v>1482</v>
      </c>
      <c r="J64" s="51">
        <v>0.93</v>
      </c>
      <c r="K64" s="17">
        <v>23.37843264605262</v>
      </c>
      <c r="L64">
        <v>0.18540772686383794</v>
      </c>
      <c r="M64">
        <v>0.30659109260325407</v>
      </c>
      <c r="N64">
        <v>6.1</v>
      </c>
      <c r="O64">
        <v>72</v>
      </c>
      <c r="P64">
        <v>282</v>
      </c>
      <c r="Q64">
        <v>0.217</v>
      </c>
      <c r="R64">
        <v>84</v>
      </c>
      <c r="S64">
        <v>0.82764799999999994</v>
      </c>
      <c r="T64">
        <v>316</v>
      </c>
      <c r="U64">
        <v>1501</v>
      </c>
      <c r="V64">
        <v>7.8</v>
      </c>
      <c r="W64">
        <v>68.7</v>
      </c>
      <c r="X64">
        <v>313</v>
      </c>
      <c r="Y64">
        <v>0.22</v>
      </c>
      <c r="Z64">
        <v>85.6</v>
      </c>
      <c r="AA64">
        <v>0.85231599999999996</v>
      </c>
      <c r="AB64">
        <v>323</v>
      </c>
    </row>
    <row r="65" spans="1:28" x14ac:dyDescent="0.3">
      <c r="A65" s="47" t="s">
        <v>66</v>
      </c>
      <c r="B65" s="42">
        <v>64</v>
      </c>
      <c r="C65" s="43">
        <v>2016</v>
      </c>
      <c r="D65" s="44">
        <v>2414025</v>
      </c>
      <c r="E65" s="45">
        <v>1139206835.3861237</v>
      </c>
      <c r="F65" s="46">
        <f t="shared" si="0"/>
        <v>471911.78027821734</v>
      </c>
      <c r="G65" s="16">
        <v>1327942981.517487</v>
      </c>
      <c r="H65" s="17">
        <v>564144.91904405924</v>
      </c>
      <c r="I65">
        <v>1248</v>
      </c>
      <c r="J65" s="51">
        <v>0.35</v>
      </c>
      <c r="K65" s="17">
        <v>21.765509738881473</v>
      </c>
      <c r="L65">
        <v>0.2449420170975061</v>
      </c>
      <c r="M65">
        <v>0.11932505092944649</v>
      </c>
      <c r="N65">
        <v>4</v>
      </c>
      <c r="O65">
        <v>72.599999999999994</v>
      </c>
      <c r="P65">
        <v>298</v>
      </c>
      <c r="Q65">
        <v>0.214</v>
      </c>
      <c r="R65">
        <v>105.3</v>
      </c>
      <c r="S65">
        <v>0.76536400000000004</v>
      </c>
      <c r="T65">
        <v>188</v>
      </c>
      <c r="U65">
        <v>1259</v>
      </c>
      <c r="V65">
        <v>6.8000000000000007</v>
      </c>
      <c r="W65">
        <v>74.599999999999994</v>
      </c>
      <c r="X65">
        <v>328</v>
      </c>
      <c r="Y65">
        <v>0.21199999999999999</v>
      </c>
      <c r="Z65">
        <v>105.9</v>
      </c>
      <c r="AA65">
        <v>0.76906300000000005</v>
      </c>
      <c r="AB65">
        <v>224</v>
      </c>
    </row>
    <row r="66" spans="1:28" x14ac:dyDescent="0.3">
      <c r="A66" s="47" t="s">
        <v>67</v>
      </c>
      <c r="B66" s="42">
        <v>65</v>
      </c>
      <c r="C66" s="43">
        <v>2016</v>
      </c>
      <c r="D66" s="44">
        <v>2706960</v>
      </c>
      <c r="E66" s="45">
        <v>903348871.6318723</v>
      </c>
      <c r="F66" s="46">
        <f t="shared" si="0"/>
        <v>333713.41712913098</v>
      </c>
      <c r="G66" s="16">
        <v>979770462.30047858</v>
      </c>
      <c r="H66" s="17">
        <v>379737.59500042774</v>
      </c>
      <c r="I66">
        <v>1372</v>
      </c>
      <c r="J66" s="51">
        <v>0.18</v>
      </c>
      <c r="K66" s="17">
        <v>18.33905382516102</v>
      </c>
      <c r="L66">
        <v>0.28335726300815844</v>
      </c>
      <c r="M66">
        <v>0.15435705616553136</v>
      </c>
      <c r="N66">
        <v>2.6</v>
      </c>
      <c r="O66">
        <v>73.3</v>
      </c>
      <c r="P66">
        <v>194</v>
      </c>
      <c r="Q66">
        <v>0.13900000000000001</v>
      </c>
      <c r="R66">
        <v>90.2</v>
      </c>
      <c r="S66">
        <v>0.83257099999999995</v>
      </c>
      <c r="T66">
        <v>199</v>
      </c>
      <c r="U66">
        <v>1376</v>
      </c>
      <c r="V66">
        <v>3.3000000000000003</v>
      </c>
      <c r="W66">
        <v>69.400000000000006</v>
      </c>
      <c r="X66">
        <v>227</v>
      </c>
      <c r="Y66">
        <v>0.14000000000000001</v>
      </c>
      <c r="Z66">
        <v>90</v>
      </c>
      <c r="AA66">
        <v>0.83730800000000005</v>
      </c>
      <c r="AB66">
        <v>218</v>
      </c>
    </row>
    <row r="67" spans="1:28" x14ac:dyDescent="0.3">
      <c r="A67" s="47" t="s">
        <v>68</v>
      </c>
      <c r="B67" s="42">
        <v>66</v>
      </c>
      <c r="C67" s="43">
        <v>2016</v>
      </c>
      <c r="D67" s="44">
        <v>2779423</v>
      </c>
      <c r="E67" s="45">
        <v>1074794706.5659225</v>
      </c>
      <c r="F67" s="46">
        <f t="shared" ref="F67:F80" si="1">E67/D67*1000</f>
        <v>386697.06142818939</v>
      </c>
      <c r="G67" s="16">
        <v>1301672229.6427341</v>
      </c>
      <c r="H67" s="17">
        <v>465568.15571873251</v>
      </c>
      <c r="I67">
        <v>1453</v>
      </c>
      <c r="J67" s="51">
        <v>1.88</v>
      </c>
      <c r="K67" s="17">
        <v>15.171132682362501</v>
      </c>
      <c r="L67">
        <v>1.5879666912028748E-2</v>
      </c>
      <c r="M67">
        <v>0.13441808660580457</v>
      </c>
      <c r="N67">
        <v>6.6000000000000005</v>
      </c>
      <c r="O67">
        <v>73.2</v>
      </c>
      <c r="P67">
        <v>380</v>
      </c>
      <c r="Q67">
        <v>0.20899999999999999</v>
      </c>
      <c r="R67">
        <v>96.4</v>
      </c>
      <c r="S67">
        <v>0.69762900000000005</v>
      </c>
      <c r="T67">
        <v>527</v>
      </c>
      <c r="U67">
        <v>1441</v>
      </c>
      <c r="V67">
        <v>8.6999999999999993</v>
      </c>
      <c r="W67">
        <v>72.7</v>
      </c>
      <c r="X67">
        <v>399</v>
      </c>
      <c r="Y67">
        <v>0.21100000000000002</v>
      </c>
      <c r="Z67">
        <v>98.2</v>
      </c>
      <c r="AA67">
        <v>0.69354100000000007</v>
      </c>
      <c r="AB67">
        <v>521</v>
      </c>
    </row>
    <row r="68" spans="1:28" x14ac:dyDescent="0.3">
      <c r="A68" s="47" t="s">
        <v>69</v>
      </c>
      <c r="B68" s="42">
        <v>67</v>
      </c>
      <c r="C68" s="43">
        <v>2016</v>
      </c>
      <c r="D68" s="44">
        <v>1961304</v>
      </c>
      <c r="E68" s="45">
        <v>669480399.7807194</v>
      </c>
      <c r="F68" s="46">
        <f t="shared" si="1"/>
        <v>341344.53393289336</v>
      </c>
      <c r="G68" s="16">
        <v>742684640.41154087</v>
      </c>
      <c r="H68" s="17">
        <v>403238.48431509442</v>
      </c>
      <c r="I68">
        <v>1048</v>
      </c>
      <c r="J68" s="51">
        <v>0.89</v>
      </c>
      <c r="K68" s="17">
        <v>13.959079011125642</v>
      </c>
      <c r="L68">
        <v>3.6314774005278012E-3</v>
      </c>
      <c r="M68">
        <v>0.34646349124730497</v>
      </c>
      <c r="N68">
        <v>6.9</v>
      </c>
      <c r="O68">
        <v>73.599999999999994</v>
      </c>
      <c r="P68">
        <v>421</v>
      </c>
      <c r="Q68">
        <v>0.27200000000000002</v>
      </c>
      <c r="R68">
        <v>80.900000000000006</v>
      </c>
      <c r="S68">
        <v>0.57864199999999999</v>
      </c>
      <c r="T68">
        <v>240</v>
      </c>
      <c r="U68">
        <v>1050</v>
      </c>
      <c r="V68">
        <v>6</v>
      </c>
      <c r="W68">
        <v>73.3</v>
      </c>
      <c r="X68">
        <v>448</v>
      </c>
      <c r="Y68">
        <v>0.27399999999999997</v>
      </c>
      <c r="Z68">
        <v>82.2</v>
      </c>
      <c r="AA68">
        <v>0.58451300000000006</v>
      </c>
      <c r="AB68">
        <v>225</v>
      </c>
    </row>
    <row r="69" spans="1:28" x14ac:dyDescent="0.3">
      <c r="A69" s="47" t="s">
        <v>70</v>
      </c>
      <c r="B69" s="42">
        <v>68</v>
      </c>
      <c r="C69" s="43">
        <v>2016</v>
      </c>
      <c r="D69" s="44">
        <v>1075082</v>
      </c>
      <c r="E69" s="45">
        <v>521043510.81041986</v>
      </c>
      <c r="F69" s="46">
        <f t="shared" si="1"/>
        <v>484654.66895587486</v>
      </c>
      <c r="G69" s="16">
        <v>517417173.27763867</v>
      </c>
      <c r="H69" s="17">
        <v>489322.24713607389</v>
      </c>
      <c r="I69">
        <v>549</v>
      </c>
      <c r="J69" s="51">
        <v>2.2599999999999998</v>
      </c>
      <c r="K69" s="17">
        <v>20.033917321682353</v>
      </c>
      <c r="L69">
        <v>0.25157763955826717</v>
      </c>
      <c r="M69">
        <v>8.4879730524563421E-2</v>
      </c>
      <c r="N69">
        <v>10.8</v>
      </c>
      <c r="O69">
        <v>63.9</v>
      </c>
      <c r="P69">
        <v>554</v>
      </c>
      <c r="Q69">
        <v>0.28100000000000003</v>
      </c>
      <c r="R69">
        <v>104.1</v>
      </c>
      <c r="S69">
        <v>0.68192999999999993</v>
      </c>
      <c r="T69">
        <v>351</v>
      </c>
      <c r="U69">
        <v>526</v>
      </c>
      <c r="V69">
        <v>11.6</v>
      </c>
      <c r="W69">
        <v>67</v>
      </c>
      <c r="X69">
        <v>590</v>
      </c>
      <c r="Y69">
        <v>0.28199999999999997</v>
      </c>
      <c r="Z69">
        <v>105.6</v>
      </c>
      <c r="AA69">
        <v>0.68006600000000006</v>
      </c>
      <c r="AB69">
        <v>401</v>
      </c>
    </row>
    <row r="70" spans="1:28" x14ac:dyDescent="0.3">
      <c r="A70" s="47" t="s">
        <v>71</v>
      </c>
      <c r="B70" s="42">
        <v>69</v>
      </c>
      <c r="C70" s="43">
        <v>2016</v>
      </c>
      <c r="D70" s="44">
        <v>980863</v>
      </c>
      <c r="E70" s="45">
        <v>220764555.77889797</v>
      </c>
      <c r="F70" s="46">
        <f t="shared" si="1"/>
        <v>225071.75393393164</v>
      </c>
      <c r="G70" s="16">
        <v>274189745.83249426</v>
      </c>
      <c r="H70" s="17">
        <v>280848.66774472158</v>
      </c>
      <c r="I70">
        <v>452</v>
      </c>
      <c r="J70" s="51">
        <v>0.42</v>
      </c>
      <c r="K70" s="17">
        <v>15.149712861572914</v>
      </c>
      <c r="L70">
        <v>5.1422844819481318E-2</v>
      </c>
      <c r="M70">
        <v>0.10843181335296129</v>
      </c>
      <c r="N70">
        <v>5.4</v>
      </c>
      <c r="O70">
        <v>61.6</v>
      </c>
      <c r="P70">
        <v>292</v>
      </c>
      <c r="Q70">
        <v>0.40899999999999997</v>
      </c>
      <c r="R70">
        <v>87.2</v>
      </c>
      <c r="S70">
        <v>0.62391099999999999</v>
      </c>
      <c r="T70">
        <v>68</v>
      </c>
      <c r="U70">
        <v>458</v>
      </c>
      <c r="V70">
        <v>3.3000000000000003</v>
      </c>
      <c r="W70">
        <v>59.699999999999996</v>
      </c>
      <c r="X70">
        <v>342</v>
      </c>
      <c r="Y70">
        <v>0.40700000000000003</v>
      </c>
      <c r="Z70">
        <v>88.9</v>
      </c>
      <c r="AA70">
        <v>0.635656</v>
      </c>
      <c r="AB70">
        <v>67</v>
      </c>
    </row>
    <row r="71" spans="1:28" x14ac:dyDescent="0.3">
      <c r="A71" s="47" t="s">
        <v>72</v>
      </c>
      <c r="B71" s="42">
        <v>70</v>
      </c>
      <c r="C71" s="43">
        <v>2016</v>
      </c>
      <c r="D71" s="44">
        <v>964390</v>
      </c>
      <c r="E71" s="45">
        <v>889449306.68041289</v>
      </c>
      <c r="F71" s="46">
        <f t="shared" si="1"/>
        <v>922292.12940865511</v>
      </c>
      <c r="G71" s="16">
        <v>1066191273.4787364</v>
      </c>
      <c r="H71" s="17">
        <v>1068650.2376756279</v>
      </c>
      <c r="I71">
        <v>490</v>
      </c>
      <c r="J71" s="51">
        <v>0.28999999999999998</v>
      </c>
      <c r="K71" s="17">
        <v>30.982770350148115</v>
      </c>
      <c r="L71">
        <v>0.49601997250067831</v>
      </c>
      <c r="M71">
        <v>9.7131256877859735E-3</v>
      </c>
      <c r="N71">
        <v>6.2</v>
      </c>
      <c r="O71">
        <v>77.599999999999994</v>
      </c>
      <c r="P71">
        <v>253</v>
      </c>
      <c r="Q71">
        <v>0.34499999999999997</v>
      </c>
      <c r="R71">
        <v>97.8</v>
      </c>
      <c r="S71">
        <v>0.39687600000000001</v>
      </c>
      <c r="T71">
        <v>65</v>
      </c>
      <c r="U71">
        <v>501</v>
      </c>
      <c r="V71">
        <v>6</v>
      </c>
      <c r="W71">
        <v>75.5</v>
      </c>
      <c r="X71">
        <v>280</v>
      </c>
      <c r="Y71">
        <v>0.34499999999999997</v>
      </c>
      <c r="Z71">
        <v>105.4</v>
      </c>
      <c r="AA71">
        <v>0.40645699999999996</v>
      </c>
      <c r="AB71">
        <v>73</v>
      </c>
    </row>
    <row r="72" spans="1:28" x14ac:dyDescent="0.3">
      <c r="A72" s="47" t="s">
        <v>73</v>
      </c>
      <c r="B72" s="42">
        <v>71</v>
      </c>
      <c r="C72" s="43">
        <v>2016</v>
      </c>
      <c r="D72" s="44">
        <v>1059975</v>
      </c>
      <c r="E72" s="45">
        <v>279140684.49141204</v>
      </c>
      <c r="F72" s="46">
        <f t="shared" si="1"/>
        <v>263346.47938999702</v>
      </c>
      <c r="G72" s="16">
        <v>320802015.06892961</v>
      </c>
      <c r="H72" s="17">
        <v>321937.16551453382</v>
      </c>
      <c r="I72">
        <v>535</v>
      </c>
      <c r="J72" s="51">
        <v>0.13</v>
      </c>
      <c r="K72" s="17">
        <v>30.702217555519489</v>
      </c>
      <c r="L72">
        <v>0.13312680834871529</v>
      </c>
      <c r="M72">
        <v>3.3719206178877338E-2</v>
      </c>
      <c r="N72">
        <v>2.6</v>
      </c>
      <c r="O72">
        <v>67.8</v>
      </c>
      <c r="P72">
        <v>227</v>
      </c>
      <c r="Q72">
        <v>0.31900000000000001</v>
      </c>
      <c r="R72">
        <v>97.8</v>
      </c>
      <c r="S72">
        <v>0.68076400000000004</v>
      </c>
      <c r="T72">
        <v>26</v>
      </c>
      <c r="U72">
        <v>536</v>
      </c>
      <c r="V72">
        <v>4.0999999999999996</v>
      </c>
      <c r="W72">
        <v>65.099999999999994</v>
      </c>
      <c r="X72">
        <v>249</v>
      </c>
      <c r="Y72">
        <v>0.32200000000000001</v>
      </c>
      <c r="Z72">
        <v>103.2</v>
      </c>
      <c r="AA72">
        <v>0.67001999999999995</v>
      </c>
      <c r="AB72">
        <v>37</v>
      </c>
    </row>
    <row r="73" spans="1:28" x14ac:dyDescent="0.3">
      <c r="A73" s="47" t="s">
        <v>74</v>
      </c>
      <c r="B73" s="42">
        <v>72</v>
      </c>
      <c r="C73" s="43">
        <v>2016</v>
      </c>
      <c r="D73" s="44">
        <v>305166</v>
      </c>
      <c r="E73" s="45">
        <v>224090983.9132297</v>
      </c>
      <c r="F73" s="46">
        <f t="shared" si="1"/>
        <v>734324.87208021106</v>
      </c>
      <c r="G73" s="16">
        <v>234205260.16571349</v>
      </c>
      <c r="H73" s="17">
        <v>805792.70111925423</v>
      </c>
      <c r="I73">
        <v>183</v>
      </c>
      <c r="J73" s="51">
        <v>0.52</v>
      </c>
      <c r="K73" s="17">
        <v>16.644213734598889</v>
      </c>
      <c r="L73">
        <v>6.8054012152515109E-2</v>
      </c>
      <c r="M73">
        <v>8.9578824414834377E-2</v>
      </c>
      <c r="N73">
        <v>10</v>
      </c>
      <c r="O73">
        <v>78.900000000000006</v>
      </c>
      <c r="P73">
        <v>167</v>
      </c>
      <c r="Q73">
        <v>0.222</v>
      </c>
      <c r="R73">
        <v>123.9</v>
      </c>
      <c r="S73">
        <v>0.91964699999999988</v>
      </c>
      <c r="T73">
        <v>9</v>
      </c>
      <c r="U73">
        <v>189</v>
      </c>
      <c r="V73">
        <v>11.1</v>
      </c>
      <c r="W73">
        <v>75.3</v>
      </c>
      <c r="X73">
        <v>202</v>
      </c>
      <c r="Y73">
        <v>0.223</v>
      </c>
      <c r="Z73">
        <v>124.9</v>
      </c>
      <c r="AA73">
        <v>0.91993899999999995</v>
      </c>
      <c r="AB73">
        <v>7</v>
      </c>
    </row>
    <row r="74" spans="1:28" x14ac:dyDescent="0.3">
      <c r="A74" s="47" t="s">
        <v>75</v>
      </c>
      <c r="B74" s="42">
        <v>73</v>
      </c>
      <c r="C74" s="43">
        <v>2016</v>
      </c>
      <c r="D74" s="44">
        <v>1914487</v>
      </c>
      <c r="E74" s="45">
        <v>860803569.00552595</v>
      </c>
      <c r="F74" s="46">
        <f t="shared" si="1"/>
        <v>449626.22833454912</v>
      </c>
      <c r="G74" s="16">
        <v>1020799611.8294154</v>
      </c>
      <c r="H74" s="17">
        <v>557503.56049249927</v>
      </c>
      <c r="I74">
        <v>1049</v>
      </c>
      <c r="J74" s="51">
        <v>0.75</v>
      </c>
      <c r="K74" s="17">
        <v>15.16021343312226</v>
      </c>
      <c r="L74">
        <v>1.0972035751477434E-2</v>
      </c>
      <c r="M74">
        <v>7.8733164619648854E-2</v>
      </c>
      <c r="N74">
        <v>3.9</v>
      </c>
      <c r="O74">
        <v>79.8</v>
      </c>
      <c r="P74">
        <v>267</v>
      </c>
      <c r="Q74">
        <v>0.22399999999999998</v>
      </c>
      <c r="R74">
        <v>101.1</v>
      </c>
      <c r="S74">
        <v>0.89825599999999994</v>
      </c>
      <c r="T74">
        <v>195</v>
      </c>
      <c r="U74">
        <v>1057</v>
      </c>
      <c r="V74">
        <v>5.6</v>
      </c>
      <c r="W74">
        <v>74.3</v>
      </c>
      <c r="X74">
        <v>281</v>
      </c>
      <c r="Y74">
        <v>0.22500000000000001</v>
      </c>
      <c r="Z74">
        <v>102.6</v>
      </c>
      <c r="AA74">
        <v>0.90698599999999996</v>
      </c>
      <c r="AB74">
        <v>208</v>
      </c>
    </row>
    <row r="75" spans="1:28" x14ac:dyDescent="0.3">
      <c r="A75" s="47" t="s">
        <v>76</v>
      </c>
      <c r="B75" s="42">
        <v>74</v>
      </c>
      <c r="C75" s="43">
        <v>2016</v>
      </c>
      <c r="D75" s="44">
        <v>1330017</v>
      </c>
      <c r="E75" s="45">
        <v>672660424.12288535</v>
      </c>
      <c r="F75" s="46">
        <f t="shared" si="1"/>
        <v>505753.2528703658</v>
      </c>
      <c r="G75" s="16">
        <v>701799618.18542838</v>
      </c>
      <c r="H75" s="17">
        <v>544694.9017565049</v>
      </c>
      <c r="I75">
        <v>734</v>
      </c>
      <c r="J75" s="51">
        <v>0.37</v>
      </c>
      <c r="K75" s="17">
        <v>17.853153835129881</v>
      </c>
      <c r="L75">
        <v>5.4049869856387427E-2</v>
      </c>
      <c r="M75">
        <v>0.10583736515426394</v>
      </c>
      <c r="N75">
        <v>7.6</v>
      </c>
      <c r="O75">
        <v>77.900000000000006</v>
      </c>
      <c r="P75">
        <v>379</v>
      </c>
      <c r="Q75">
        <v>0.17100000000000001</v>
      </c>
      <c r="R75">
        <v>84.9</v>
      </c>
      <c r="S75">
        <v>0.89495199999999997</v>
      </c>
      <c r="T75">
        <v>157</v>
      </c>
      <c r="U75">
        <v>728</v>
      </c>
      <c r="V75">
        <v>9</v>
      </c>
      <c r="W75">
        <v>72.599999999999994</v>
      </c>
      <c r="X75">
        <v>417</v>
      </c>
      <c r="Y75">
        <v>0.17199999999999999</v>
      </c>
      <c r="Z75">
        <v>87.2</v>
      </c>
      <c r="AA75">
        <v>0.9045399999999999</v>
      </c>
      <c r="AB75">
        <v>137</v>
      </c>
    </row>
    <row r="76" spans="1:28" x14ac:dyDescent="0.3">
      <c r="A76" s="47" t="s">
        <v>77</v>
      </c>
      <c r="B76" s="42">
        <v>75</v>
      </c>
      <c r="C76" s="43">
        <v>2016</v>
      </c>
      <c r="D76" s="44">
        <v>799170</v>
      </c>
      <c r="E76" s="45">
        <v>297531027.22361851</v>
      </c>
      <c r="F76" s="46">
        <f t="shared" si="1"/>
        <v>372300.04532654944</v>
      </c>
      <c r="G76" s="16">
        <v>359940551.4986456</v>
      </c>
      <c r="H76" s="17">
        <v>473678.28707887733</v>
      </c>
      <c r="I76">
        <v>414</v>
      </c>
      <c r="J76" s="51">
        <v>0.16</v>
      </c>
      <c r="K76" s="17">
        <v>43.631115413183835</v>
      </c>
      <c r="L76">
        <v>0.13393958367054146</v>
      </c>
      <c r="M76">
        <v>3.1127223187178314E-2</v>
      </c>
      <c r="N76">
        <v>5.5</v>
      </c>
      <c r="O76">
        <v>69.8</v>
      </c>
      <c r="P76">
        <v>209</v>
      </c>
      <c r="Q76">
        <v>0.32500000000000001</v>
      </c>
      <c r="R76">
        <v>91.3</v>
      </c>
      <c r="S76">
        <v>0.76383599999999996</v>
      </c>
      <c r="T76">
        <v>83</v>
      </c>
      <c r="U76">
        <v>412</v>
      </c>
      <c r="V76">
        <v>4.8</v>
      </c>
      <c r="W76">
        <v>67.099999999999994</v>
      </c>
      <c r="X76">
        <v>240</v>
      </c>
      <c r="Y76">
        <v>0.32500000000000001</v>
      </c>
      <c r="Z76">
        <v>103</v>
      </c>
      <c r="AA76">
        <v>0.75637900000000002</v>
      </c>
      <c r="AB76">
        <v>119</v>
      </c>
    </row>
    <row r="77" spans="1:28" x14ac:dyDescent="0.3">
      <c r="A77" s="47" t="s">
        <v>78</v>
      </c>
      <c r="B77" s="42">
        <v>76</v>
      </c>
      <c r="C77" s="43">
        <v>2016</v>
      </c>
      <c r="D77" s="44">
        <v>145034</v>
      </c>
      <c r="E77" s="45">
        <v>153879834.80468425</v>
      </c>
      <c r="F77" s="46">
        <f t="shared" si="1"/>
        <v>1060991.4558288695</v>
      </c>
      <c r="G77" s="16">
        <v>184937443.07785657</v>
      </c>
      <c r="H77" s="17">
        <v>1368781.5431597468</v>
      </c>
      <c r="I77">
        <v>90</v>
      </c>
      <c r="J77" s="51">
        <v>0.43</v>
      </c>
      <c r="K77" s="17">
        <v>27.16288037806132</v>
      </c>
      <c r="L77">
        <v>0.38890429174010427</v>
      </c>
      <c r="M77">
        <v>1.7121293969382466E-2</v>
      </c>
      <c r="N77">
        <v>11</v>
      </c>
      <c r="O77">
        <v>86.3</v>
      </c>
      <c r="P77">
        <v>246</v>
      </c>
      <c r="Q77">
        <v>0.04</v>
      </c>
      <c r="R77">
        <v>118.6</v>
      </c>
      <c r="S77">
        <v>0.91659899999999994</v>
      </c>
      <c r="T77">
        <v>15</v>
      </c>
      <c r="U77">
        <v>93</v>
      </c>
      <c r="V77">
        <v>11.4</v>
      </c>
      <c r="W77">
        <v>91.1</v>
      </c>
      <c r="X77">
        <v>304</v>
      </c>
      <c r="Y77">
        <v>4.0999999999999995E-2</v>
      </c>
      <c r="Z77">
        <v>117.9</v>
      </c>
      <c r="AA77">
        <v>0.91504999999999992</v>
      </c>
      <c r="AB77">
        <v>4</v>
      </c>
    </row>
    <row r="78" spans="1:28" x14ac:dyDescent="0.3">
      <c r="A78" s="47" t="s">
        <v>79</v>
      </c>
      <c r="B78" s="42">
        <v>77</v>
      </c>
      <c r="C78" s="43">
        <v>2016</v>
      </c>
      <c r="D78" s="44">
        <v>477022</v>
      </c>
      <c r="E78" s="45">
        <v>762510326.8620522</v>
      </c>
      <c r="F78" s="46">
        <f t="shared" si="1"/>
        <v>1598480.4199010783</v>
      </c>
      <c r="G78" s="16">
        <v>704613037.11082792</v>
      </c>
      <c r="H78" s="17">
        <v>1520948.8963520953</v>
      </c>
      <c r="I78">
        <v>278</v>
      </c>
      <c r="J78" s="51">
        <v>0.16</v>
      </c>
      <c r="K78" s="17">
        <v>31.476395531968549</v>
      </c>
      <c r="L78">
        <v>0.52084585607015588</v>
      </c>
      <c r="M78">
        <v>2.7128945043679305E-2</v>
      </c>
      <c r="N78">
        <v>3</v>
      </c>
      <c r="O78">
        <v>66.900000000000006</v>
      </c>
      <c r="P78">
        <v>151</v>
      </c>
      <c r="Q78">
        <v>0.183</v>
      </c>
      <c r="R78">
        <v>119.4</v>
      </c>
      <c r="S78">
        <v>0.43348399999999998</v>
      </c>
      <c r="T78">
        <v>12</v>
      </c>
      <c r="U78">
        <v>280</v>
      </c>
      <c r="V78">
        <v>2.6</v>
      </c>
      <c r="W78">
        <v>68.3</v>
      </c>
      <c r="X78">
        <v>182</v>
      </c>
      <c r="Y78">
        <v>0.185</v>
      </c>
      <c r="Z78">
        <v>121.4</v>
      </c>
      <c r="AA78">
        <v>0.44585200000000003</v>
      </c>
      <c r="AB78">
        <v>13</v>
      </c>
    </row>
    <row r="79" spans="1:28" x14ac:dyDescent="0.3">
      <c r="A79" s="47" t="s">
        <v>80</v>
      </c>
      <c r="B79" s="42">
        <v>78</v>
      </c>
      <c r="C79" s="43">
        <v>2016</v>
      </c>
      <c r="D79" s="44">
        <v>162743</v>
      </c>
      <c r="E79" s="45">
        <v>48563190.758904167</v>
      </c>
      <c r="F79" s="46">
        <f t="shared" si="1"/>
        <v>298404.1756567359</v>
      </c>
      <c r="G79" s="16">
        <v>55196057.994182348</v>
      </c>
      <c r="H79" s="17">
        <v>371643.07593090681</v>
      </c>
      <c r="I79">
        <v>85</v>
      </c>
      <c r="J79" s="51">
        <v>0.16</v>
      </c>
      <c r="K79" s="17">
        <v>26.623834508434374</v>
      </c>
      <c r="L79">
        <v>2.1690712950257748E-2</v>
      </c>
      <c r="M79">
        <v>5.0719046691313018E-2</v>
      </c>
      <c r="N79">
        <v>5.6</v>
      </c>
      <c r="O79">
        <v>67.3</v>
      </c>
      <c r="P79">
        <v>141</v>
      </c>
      <c r="Q79">
        <v>0.29899999999999999</v>
      </c>
      <c r="R79">
        <v>131.30000000000001</v>
      </c>
      <c r="S79">
        <v>0.86723099999999997</v>
      </c>
      <c r="T79">
        <v>27</v>
      </c>
      <c r="U79">
        <v>85</v>
      </c>
      <c r="V79">
        <v>5.3</v>
      </c>
      <c r="W79">
        <v>68.2</v>
      </c>
      <c r="X79">
        <v>190</v>
      </c>
      <c r="Y79">
        <v>0.30199999999999999</v>
      </c>
      <c r="Z79">
        <v>126.3</v>
      </c>
      <c r="AA79">
        <v>0.867313</v>
      </c>
      <c r="AB79">
        <v>20</v>
      </c>
    </row>
    <row r="80" spans="1:28" ht="18.45" customHeight="1" x14ac:dyDescent="0.3">
      <c r="A80" s="47" t="s">
        <v>81</v>
      </c>
      <c r="B80" s="42">
        <v>79</v>
      </c>
      <c r="C80" s="43">
        <v>2016</v>
      </c>
      <c r="D80" s="44">
        <v>48903</v>
      </c>
      <c r="E80" s="45">
        <v>72174148.467028633</v>
      </c>
      <c r="F80" s="46">
        <f t="shared" si="1"/>
        <v>1475863.4126133085</v>
      </c>
      <c r="G80" s="16">
        <v>81060103.553348124</v>
      </c>
      <c r="H80" s="17">
        <v>1693232.1674711867</v>
      </c>
      <c r="I80">
        <v>32</v>
      </c>
      <c r="J80" s="51">
        <v>0.05</v>
      </c>
      <c r="K80" s="17">
        <v>17.674746203970678</v>
      </c>
      <c r="L80">
        <v>0.46163834480459232</v>
      </c>
      <c r="M80">
        <v>4.2206264454808197E-3</v>
      </c>
      <c r="N80">
        <v>7.2000000000000011</v>
      </c>
      <c r="O80">
        <v>86.9</v>
      </c>
      <c r="P80">
        <v>58</v>
      </c>
      <c r="Q80">
        <v>0.317</v>
      </c>
      <c r="R80">
        <v>134.30000000000001</v>
      </c>
      <c r="S80">
        <v>0.32148400000000005</v>
      </c>
      <c r="T80">
        <v>1</v>
      </c>
      <c r="U80">
        <v>32</v>
      </c>
      <c r="V80">
        <v>17.8</v>
      </c>
      <c r="W80">
        <v>73</v>
      </c>
      <c r="X80">
        <v>92</v>
      </c>
      <c r="Y80">
        <v>0.32200000000000001</v>
      </c>
      <c r="Z80">
        <v>152.30000000000001</v>
      </c>
      <c r="AA80">
        <v>0.31429600000000002</v>
      </c>
      <c r="AB80">
        <v>0</v>
      </c>
    </row>
  </sheetData>
  <conditionalFormatting sqref="B2:C80">
    <cfRule type="cellIs" dxfId="4" priority="2" stopIfTrue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3"/>
  <sheetViews>
    <sheetView workbookViewId="0">
      <selection sqref="A1:F1048576"/>
    </sheetView>
  </sheetViews>
  <sheetFormatPr defaultColWidth="8.77734375" defaultRowHeight="14.4" x14ac:dyDescent="0.3"/>
  <cols>
    <col min="1" max="1" width="11.77734375" style="5" customWidth="1"/>
    <col min="2" max="2" width="8.77734375" style="10"/>
    <col min="3" max="3" width="40.109375" style="4" customWidth="1"/>
    <col min="4" max="4" width="34.77734375" customWidth="1"/>
    <col min="5" max="5" width="25.109375" customWidth="1"/>
    <col min="6" max="6" width="20.109375" customWidth="1"/>
  </cols>
  <sheetData>
    <row r="1" spans="1:6" s="14" customFormat="1" ht="67.5" customHeight="1" x14ac:dyDescent="0.3">
      <c r="A1" s="1" t="s">
        <v>1</v>
      </c>
      <c r="B1" s="12" t="s">
        <v>2</v>
      </c>
      <c r="C1" s="13" t="s">
        <v>0</v>
      </c>
      <c r="D1" s="14" t="s">
        <v>82</v>
      </c>
      <c r="E1" s="15" t="s">
        <v>83</v>
      </c>
      <c r="F1" s="14" t="s">
        <v>84</v>
      </c>
    </row>
    <row r="2" spans="1:6" x14ac:dyDescent="0.3">
      <c r="A2" s="2">
        <v>1</v>
      </c>
      <c r="B2" s="6">
        <v>2015</v>
      </c>
      <c r="C2" s="2" t="s">
        <v>3</v>
      </c>
      <c r="D2" s="11">
        <v>1551106</v>
      </c>
    </row>
    <row r="3" spans="1:6" x14ac:dyDescent="0.3">
      <c r="A3" s="2">
        <v>2</v>
      </c>
      <c r="B3" s="6">
        <v>2015</v>
      </c>
      <c r="C3" s="2" t="s">
        <v>4</v>
      </c>
      <c r="D3" s="11">
        <v>1226690</v>
      </c>
    </row>
    <row r="4" spans="1:6" x14ac:dyDescent="0.3">
      <c r="A4">
        <v>3</v>
      </c>
      <c r="B4" s="7">
        <v>2015</v>
      </c>
      <c r="C4" t="s">
        <v>5</v>
      </c>
      <c r="D4" s="11">
        <v>1408811</v>
      </c>
    </row>
    <row r="5" spans="1:6" x14ac:dyDescent="0.3">
      <c r="A5">
        <v>4</v>
      </c>
      <c r="B5" s="7">
        <v>2015</v>
      </c>
      <c r="C5" t="s">
        <v>6</v>
      </c>
      <c r="D5" s="11">
        <v>2338257</v>
      </c>
    </row>
    <row r="6" spans="1:6" x14ac:dyDescent="0.3">
      <c r="A6">
        <v>5</v>
      </c>
      <c r="B6" s="7">
        <v>2015</v>
      </c>
      <c r="C6" t="s">
        <v>7</v>
      </c>
      <c r="D6" s="11">
        <v>1011314</v>
      </c>
    </row>
    <row r="7" spans="1:6" x14ac:dyDescent="0.3">
      <c r="A7">
        <v>6</v>
      </c>
      <c r="B7" s="7">
        <v>2015</v>
      </c>
      <c r="C7" t="s">
        <v>8</v>
      </c>
      <c r="D7" s="11">
        <v>1034519</v>
      </c>
    </row>
    <row r="8" spans="1:6" x14ac:dyDescent="0.3">
      <c r="A8">
        <v>7</v>
      </c>
      <c r="B8" s="7">
        <v>2015</v>
      </c>
      <c r="C8" t="s">
        <v>9</v>
      </c>
      <c r="D8" s="11">
        <v>635251</v>
      </c>
    </row>
    <row r="9" spans="1:6" x14ac:dyDescent="0.3">
      <c r="A9">
        <v>8</v>
      </c>
      <c r="B9" s="7">
        <v>2015</v>
      </c>
      <c r="C9" t="s">
        <v>10</v>
      </c>
      <c r="D9" s="11">
        <v>1116370</v>
      </c>
    </row>
    <row r="10" spans="1:6" x14ac:dyDescent="0.3">
      <c r="A10">
        <v>9</v>
      </c>
      <c r="B10" s="7">
        <v>2015</v>
      </c>
      <c r="C10" t="s">
        <v>11</v>
      </c>
      <c r="D10" s="11">
        <v>1166590</v>
      </c>
    </row>
    <row r="11" spans="1:6" x14ac:dyDescent="0.3">
      <c r="A11">
        <v>10</v>
      </c>
      <c r="B11" s="7">
        <v>2015</v>
      </c>
      <c r="C11" t="s">
        <v>12</v>
      </c>
      <c r="D11" s="11">
        <v>7736019</v>
      </c>
    </row>
    <row r="12" spans="1:6" x14ac:dyDescent="0.3">
      <c r="A12">
        <v>11</v>
      </c>
      <c r="B12" s="7">
        <v>2015</v>
      </c>
      <c r="C12" t="s">
        <v>13</v>
      </c>
      <c r="D12" s="11">
        <v>760828</v>
      </c>
    </row>
    <row r="13" spans="1:6" x14ac:dyDescent="0.3">
      <c r="A13">
        <v>12</v>
      </c>
      <c r="B13" s="7">
        <v>2015</v>
      </c>
      <c r="C13" t="s">
        <v>14</v>
      </c>
      <c r="D13" s="11">
        <v>1138164</v>
      </c>
    </row>
    <row r="14" spans="1:6" x14ac:dyDescent="0.3">
      <c r="A14">
        <v>13</v>
      </c>
      <c r="B14" s="7">
        <v>2015</v>
      </c>
      <c r="C14" t="s">
        <v>15</v>
      </c>
      <c r="D14" s="11">
        <v>952054</v>
      </c>
    </row>
    <row r="15" spans="1:6" x14ac:dyDescent="0.3">
      <c r="A15">
        <v>14</v>
      </c>
      <c r="B15" s="7">
        <v>2015</v>
      </c>
      <c r="C15" t="s">
        <v>16</v>
      </c>
      <c r="D15" s="11">
        <v>1055894</v>
      </c>
    </row>
    <row r="16" spans="1:6" x14ac:dyDescent="0.3">
      <c r="A16">
        <v>15</v>
      </c>
      <c r="B16" s="7">
        <v>2015</v>
      </c>
      <c r="C16" t="s">
        <v>17</v>
      </c>
      <c r="D16" s="11">
        <v>1308195</v>
      </c>
    </row>
    <row r="17" spans="1:4" x14ac:dyDescent="0.3">
      <c r="A17">
        <v>16</v>
      </c>
      <c r="B17" s="7">
        <v>2015</v>
      </c>
      <c r="C17" t="s">
        <v>18</v>
      </c>
      <c r="D17" s="11">
        <v>1535617</v>
      </c>
    </row>
    <row r="18" spans="1:4" x14ac:dyDescent="0.3">
      <c r="A18">
        <v>17</v>
      </c>
      <c r="B18" s="7">
        <v>2015</v>
      </c>
      <c r="C18" t="s">
        <v>19</v>
      </c>
      <c r="D18" s="11">
        <v>1262927</v>
      </c>
    </row>
    <row r="19" spans="1:4" x14ac:dyDescent="0.3">
      <c r="A19">
        <v>18</v>
      </c>
      <c r="B19" s="7">
        <v>2015</v>
      </c>
      <c r="C19" t="s">
        <v>20</v>
      </c>
      <c r="D19" s="11">
        <v>12278053</v>
      </c>
    </row>
    <row r="20" spans="1:4" x14ac:dyDescent="0.3">
      <c r="A20">
        <v>19</v>
      </c>
      <c r="B20" s="7">
        <v>2015</v>
      </c>
      <c r="C20" t="s">
        <v>21</v>
      </c>
      <c r="D20" s="11">
        <v>601899</v>
      </c>
    </row>
    <row r="21" spans="1:4" x14ac:dyDescent="0.3">
      <c r="A21">
        <v>20</v>
      </c>
      <c r="B21" s="7">
        <v>2015</v>
      </c>
      <c r="C21" t="s">
        <v>22</v>
      </c>
      <c r="D21" s="11">
        <v>831076</v>
      </c>
    </row>
    <row r="22" spans="1:4" x14ac:dyDescent="0.3">
      <c r="A22">
        <v>21</v>
      </c>
      <c r="B22" s="7">
        <v>2015</v>
      </c>
      <c r="C22" t="s">
        <v>23</v>
      </c>
      <c r="D22" s="11">
        <v>1136938</v>
      </c>
    </row>
    <row r="23" spans="1:4" x14ac:dyDescent="0.3">
      <c r="A23">
        <v>22</v>
      </c>
      <c r="B23" s="7">
        <v>2015</v>
      </c>
      <c r="C23" t="s">
        <v>24</v>
      </c>
      <c r="D23" s="11">
        <v>1188855</v>
      </c>
    </row>
    <row r="24" spans="1:4" x14ac:dyDescent="0.3">
      <c r="A24">
        <v>23</v>
      </c>
      <c r="B24" s="7">
        <v>2015</v>
      </c>
      <c r="C24" t="s">
        <v>25</v>
      </c>
      <c r="D24" s="11">
        <v>973979</v>
      </c>
    </row>
    <row r="25" spans="1:4" x14ac:dyDescent="0.3">
      <c r="A25">
        <v>24</v>
      </c>
      <c r="B25" s="7">
        <v>2015</v>
      </c>
      <c r="C25" t="s">
        <v>26</v>
      </c>
      <c r="D25" s="11">
        <v>1815091</v>
      </c>
    </row>
    <row r="26" spans="1:4" x14ac:dyDescent="0.3">
      <c r="A26">
        <v>25</v>
      </c>
      <c r="B26" s="7">
        <v>2015</v>
      </c>
      <c r="C26" t="s">
        <v>27</v>
      </c>
      <c r="D26" s="11">
        <v>739001</v>
      </c>
    </row>
    <row r="27" spans="1:4" x14ac:dyDescent="0.3">
      <c r="A27">
        <v>26</v>
      </c>
      <c r="B27" s="7">
        <v>2015</v>
      </c>
      <c r="C27" t="s">
        <v>28</v>
      </c>
      <c r="D27" s="11">
        <v>615245</v>
      </c>
    </row>
    <row r="28" spans="1:4" x14ac:dyDescent="0.3">
      <c r="A28">
        <v>27</v>
      </c>
      <c r="B28" s="7">
        <v>2015</v>
      </c>
      <c r="C28" t="s">
        <v>29</v>
      </c>
      <c r="D28" s="11">
        <v>641655</v>
      </c>
    </row>
    <row r="29" spans="1:4" x14ac:dyDescent="0.3">
      <c r="A29">
        <v>28</v>
      </c>
      <c r="B29" s="7">
        <v>2015</v>
      </c>
      <c r="C29" t="s">
        <v>30</v>
      </c>
      <c r="D29" s="11">
        <v>5303737</v>
      </c>
    </row>
    <row r="30" spans="1:4" x14ac:dyDescent="0.3">
      <c r="A30">
        <v>29</v>
      </c>
      <c r="B30" s="7">
        <v>2015</v>
      </c>
      <c r="C30" t="s">
        <v>31</v>
      </c>
      <c r="D30" s="11">
        <v>462600</v>
      </c>
    </row>
    <row r="31" spans="1:4" x14ac:dyDescent="0.3">
      <c r="A31">
        <v>30</v>
      </c>
      <c r="B31" s="7">
        <v>2015</v>
      </c>
      <c r="C31" t="s">
        <v>32</v>
      </c>
      <c r="D31" s="11">
        <v>278766</v>
      </c>
    </row>
    <row r="32" spans="1:4" x14ac:dyDescent="0.3">
      <c r="A32">
        <v>31</v>
      </c>
      <c r="B32" s="7">
        <v>2015</v>
      </c>
      <c r="C32" t="s">
        <v>33</v>
      </c>
      <c r="D32" s="11">
        <v>5542754</v>
      </c>
    </row>
    <row r="33" spans="1:4" x14ac:dyDescent="0.3">
      <c r="A33">
        <v>32</v>
      </c>
      <c r="B33" s="7">
        <v>2015</v>
      </c>
      <c r="C33" t="s">
        <v>34</v>
      </c>
      <c r="D33" s="11">
        <v>1006571</v>
      </c>
    </row>
    <row r="34" spans="1:4" x14ac:dyDescent="0.3">
      <c r="A34">
        <v>33</v>
      </c>
      <c r="B34" s="7">
        <v>2015</v>
      </c>
      <c r="C34" t="s">
        <v>35</v>
      </c>
      <c r="D34" s="11">
        <v>2569129</v>
      </c>
    </row>
    <row r="35" spans="1:4" x14ac:dyDescent="0.3">
      <c r="A35">
        <v>34</v>
      </c>
      <c r="B35" s="7">
        <v>2015</v>
      </c>
      <c r="C35" t="s">
        <v>36</v>
      </c>
      <c r="D35" s="11">
        <v>4254694</v>
      </c>
    </row>
    <row r="36" spans="1:4" x14ac:dyDescent="0.3">
      <c r="A36">
        <v>35</v>
      </c>
      <c r="B36" s="7">
        <v>2015</v>
      </c>
      <c r="C36" t="s">
        <v>37</v>
      </c>
      <c r="D36" s="11">
        <v>3018701</v>
      </c>
    </row>
    <row r="37" spans="1:4" x14ac:dyDescent="0.3">
      <c r="A37">
        <v>36</v>
      </c>
      <c r="B37" s="7">
        <v>2015</v>
      </c>
      <c r="C37" t="s">
        <v>38</v>
      </c>
      <c r="D37" s="11">
        <v>463232</v>
      </c>
    </row>
    <row r="38" spans="1:4" x14ac:dyDescent="0.3">
      <c r="A38">
        <v>37</v>
      </c>
      <c r="B38" s="7">
        <v>2015</v>
      </c>
      <c r="C38" t="s">
        <v>39</v>
      </c>
      <c r="D38" s="11">
        <v>875632</v>
      </c>
    </row>
    <row r="39" spans="1:4" x14ac:dyDescent="0.3">
      <c r="A39">
        <v>38</v>
      </c>
      <c r="B39" s="7">
        <v>2015</v>
      </c>
      <c r="C39" t="s">
        <v>40</v>
      </c>
      <c r="D39" s="11">
        <v>469913</v>
      </c>
    </row>
    <row r="40" spans="1:4" x14ac:dyDescent="0.3">
      <c r="A40">
        <v>39</v>
      </c>
      <c r="B40" s="7">
        <v>2015</v>
      </c>
      <c r="C40" t="s">
        <v>41</v>
      </c>
      <c r="D40" s="11">
        <v>704115</v>
      </c>
    </row>
    <row r="41" spans="1:4" x14ac:dyDescent="0.3">
      <c r="A41">
        <v>40</v>
      </c>
      <c r="B41" s="7">
        <v>2015</v>
      </c>
      <c r="C41" t="s">
        <v>42</v>
      </c>
      <c r="D41" s="11">
        <v>2850555</v>
      </c>
    </row>
    <row r="42" spans="1:4" x14ac:dyDescent="0.3">
      <c r="A42">
        <v>41</v>
      </c>
      <c r="B42" s="7">
        <v>2015</v>
      </c>
      <c r="C42" t="s">
        <v>43</v>
      </c>
      <c r="D42" s="11">
        <v>4109848</v>
      </c>
    </row>
    <row r="43" spans="1:4" x14ac:dyDescent="0.3">
      <c r="A43">
        <v>42</v>
      </c>
      <c r="B43" s="7">
        <v>2015</v>
      </c>
      <c r="C43" t="s">
        <v>44</v>
      </c>
      <c r="D43" s="11">
        <v>688676</v>
      </c>
    </row>
    <row r="44" spans="1:4" x14ac:dyDescent="0.3">
      <c r="A44">
        <v>43</v>
      </c>
      <c r="B44" s="7">
        <v>2015</v>
      </c>
      <c r="C44" t="s">
        <v>45</v>
      </c>
      <c r="D44" s="11">
        <v>812533</v>
      </c>
    </row>
    <row r="45" spans="1:4" x14ac:dyDescent="0.3">
      <c r="A45">
        <v>44</v>
      </c>
      <c r="B45" s="7">
        <v>2015</v>
      </c>
      <c r="C45" t="s">
        <v>46</v>
      </c>
      <c r="D45" s="11">
        <v>3906797</v>
      </c>
    </row>
    <row r="46" spans="1:4" x14ac:dyDescent="0.3">
      <c r="A46">
        <v>45</v>
      </c>
      <c r="B46" s="7">
        <v>2015</v>
      </c>
      <c r="C46" t="s">
        <v>47</v>
      </c>
      <c r="D46" s="11">
        <v>1502569</v>
      </c>
    </row>
    <row r="47" spans="1:4" x14ac:dyDescent="0.3">
      <c r="A47">
        <v>46</v>
      </c>
      <c r="B47" s="7">
        <v>2015</v>
      </c>
      <c r="C47" t="s">
        <v>48</v>
      </c>
      <c r="D47" s="11">
        <v>1230365</v>
      </c>
    </row>
    <row r="48" spans="1:4" x14ac:dyDescent="0.3">
      <c r="A48">
        <v>47</v>
      </c>
      <c r="B48" s="7">
        <v>2015</v>
      </c>
      <c r="C48" t="s">
        <v>49</v>
      </c>
      <c r="D48" s="11">
        <v>2623408</v>
      </c>
    </row>
    <row r="49" spans="1:4" x14ac:dyDescent="0.3">
      <c r="A49">
        <v>48</v>
      </c>
      <c r="B49" s="7">
        <v>2015</v>
      </c>
      <c r="C49" t="s">
        <v>50</v>
      </c>
      <c r="D49" s="11">
        <v>1264004</v>
      </c>
    </row>
    <row r="50" spans="1:4" x14ac:dyDescent="0.3">
      <c r="A50">
        <v>49</v>
      </c>
      <c r="B50" s="7">
        <v>2015</v>
      </c>
      <c r="C50" t="s">
        <v>51</v>
      </c>
      <c r="D50" s="11">
        <v>3250563</v>
      </c>
    </row>
    <row r="51" spans="1:4" x14ac:dyDescent="0.3">
      <c r="A51">
        <v>50</v>
      </c>
      <c r="B51" s="7">
        <v>2015</v>
      </c>
      <c r="C51" t="s">
        <v>52</v>
      </c>
      <c r="D51" s="11">
        <v>1967232</v>
      </c>
    </row>
    <row r="52" spans="1:4" x14ac:dyDescent="0.3">
      <c r="A52">
        <v>51</v>
      </c>
      <c r="B52" s="7">
        <v>2015</v>
      </c>
      <c r="C52" t="s">
        <v>53</v>
      </c>
      <c r="D52" s="11">
        <v>1346711</v>
      </c>
    </row>
    <row r="53" spans="1:4" x14ac:dyDescent="0.3">
      <c r="A53">
        <v>52</v>
      </c>
      <c r="B53" s="7">
        <v>2015</v>
      </c>
      <c r="C53" t="s">
        <v>54</v>
      </c>
      <c r="D53" s="11">
        <v>3222676</v>
      </c>
    </row>
    <row r="54" spans="1:4" x14ac:dyDescent="0.3">
      <c r="A54">
        <v>53</v>
      </c>
      <c r="B54" s="7">
        <v>2015</v>
      </c>
      <c r="C54" t="s">
        <v>55</v>
      </c>
      <c r="D54" s="11">
        <v>2518281</v>
      </c>
    </row>
    <row r="55" spans="1:4" x14ac:dyDescent="0.3">
      <c r="A55">
        <v>54</v>
      </c>
      <c r="B55" s="7">
        <v>2015</v>
      </c>
      <c r="C55" t="s">
        <v>56</v>
      </c>
      <c r="D55" s="11">
        <v>1254898</v>
      </c>
    </row>
    <row r="56" spans="1:4" x14ac:dyDescent="0.3">
      <c r="A56">
        <v>55</v>
      </c>
      <c r="B56" s="7">
        <v>2015</v>
      </c>
      <c r="C56" t="s">
        <v>57</v>
      </c>
      <c r="D56" s="11">
        <v>852225</v>
      </c>
    </row>
    <row r="57" spans="1:4" x14ac:dyDescent="0.3">
      <c r="A57">
        <v>56</v>
      </c>
      <c r="B57" s="7">
        <v>2015</v>
      </c>
      <c r="C57" t="s">
        <v>58</v>
      </c>
      <c r="D57" s="11">
        <v>4328434</v>
      </c>
    </row>
    <row r="58" spans="1:4" x14ac:dyDescent="0.3">
      <c r="A58">
        <v>57</v>
      </c>
      <c r="B58" s="7">
        <v>2015</v>
      </c>
      <c r="C58" t="s">
        <v>59</v>
      </c>
      <c r="D58" s="11">
        <v>3605551</v>
      </c>
    </row>
    <row r="59" spans="1:4" x14ac:dyDescent="0.3">
      <c r="A59">
        <v>58</v>
      </c>
      <c r="B59" s="7">
        <v>2015</v>
      </c>
      <c r="C59" t="s">
        <v>60</v>
      </c>
      <c r="D59" s="11">
        <v>3500128</v>
      </c>
    </row>
    <row r="60" spans="1:4" x14ac:dyDescent="0.3">
      <c r="A60">
        <v>59</v>
      </c>
      <c r="B60" s="7">
        <v>2015</v>
      </c>
      <c r="C60" t="s">
        <v>61</v>
      </c>
      <c r="D60" s="11">
        <v>209910</v>
      </c>
    </row>
    <row r="61" spans="1:4" x14ac:dyDescent="0.3">
      <c r="A61">
        <v>60</v>
      </c>
      <c r="B61" s="7">
        <v>2015</v>
      </c>
      <c r="C61" t="s">
        <v>62</v>
      </c>
      <c r="D61" s="11">
        <v>316164</v>
      </c>
    </row>
    <row r="62" spans="1:4" x14ac:dyDescent="0.3">
      <c r="A62">
        <v>61</v>
      </c>
      <c r="B62" s="7">
        <v>2015</v>
      </c>
      <c r="C62" t="s">
        <v>63</v>
      </c>
      <c r="D62" s="11">
        <v>538067</v>
      </c>
    </row>
    <row r="63" spans="1:4" x14ac:dyDescent="0.3">
      <c r="A63">
        <v>62</v>
      </c>
      <c r="B63" s="7">
        <v>2015</v>
      </c>
      <c r="C63" t="s">
        <v>64</v>
      </c>
      <c r="D63" s="11">
        <v>2334206</v>
      </c>
    </row>
    <row r="64" spans="1:4" x14ac:dyDescent="0.3">
      <c r="A64">
        <v>63</v>
      </c>
      <c r="B64" s="7">
        <v>2015</v>
      </c>
      <c r="C64" t="s">
        <v>65</v>
      </c>
      <c r="D64" s="11">
        <v>2865506</v>
      </c>
    </row>
    <row r="65" spans="1:4" x14ac:dyDescent="0.3">
      <c r="A65">
        <v>64</v>
      </c>
      <c r="B65" s="7">
        <v>2015</v>
      </c>
      <c r="C65" t="s">
        <v>66</v>
      </c>
      <c r="D65" s="11">
        <v>2416463</v>
      </c>
    </row>
    <row r="66" spans="1:4" x14ac:dyDescent="0.3">
      <c r="A66">
        <v>65</v>
      </c>
      <c r="B66" s="7">
        <v>2015</v>
      </c>
      <c r="C66" t="s">
        <v>67</v>
      </c>
      <c r="D66" s="11">
        <v>2716100</v>
      </c>
    </row>
    <row r="67" spans="1:4" x14ac:dyDescent="0.3">
      <c r="A67">
        <v>66</v>
      </c>
      <c r="B67" s="7">
        <v>2015</v>
      </c>
      <c r="C67" t="s">
        <v>68</v>
      </c>
      <c r="D67" s="11">
        <v>2761518</v>
      </c>
    </row>
    <row r="68" spans="1:4" x14ac:dyDescent="0.3">
      <c r="A68">
        <v>67</v>
      </c>
      <c r="B68" s="7">
        <v>2015</v>
      </c>
      <c r="C68" t="s">
        <v>69</v>
      </c>
      <c r="D68" s="11">
        <v>1966641</v>
      </c>
    </row>
    <row r="69" spans="1:4" x14ac:dyDescent="0.3">
      <c r="A69">
        <v>68</v>
      </c>
      <c r="B69" s="7">
        <v>2015</v>
      </c>
      <c r="C69" t="s">
        <v>70</v>
      </c>
      <c r="D69" s="11">
        <v>1073321</v>
      </c>
    </row>
    <row r="70" spans="1:4" x14ac:dyDescent="0.3">
      <c r="A70">
        <v>69</v>
      </c>
      <c r="B70" s="7">
        <v>2015</v>
      </c>
      <c r="C70" t="s">
        <v>71</v>
      </c>
      <c r="D70" s="11">
        <v>978553</v>
      </c>
    </row>
    <row r="71" spans="1:4" x14ac:dyDescent="0.3">
      <c r="A71">
        <v>70</v>
      </c>
      <c r="B71" s="7">
        <v>2015</v>
      </c>
      <c r="C71" t="s">
        <v>72</v>
      </c>
      <c r="D71" s="11">
        <v>960741</v>
      </c>
    </row>
    <row r="72" spans="1:4" x14ac:dyDescent="0.3">
      <c r="A72">
        <v>71</v>
      </c>
      <c r="B72" s="7">
        <v>2015</v>
      </c>
      <c r="C72" t="s">
        <v>73</v>
      </c>
      <c r="D72" s="11">
        <v>1068032</v>
      </c>
    </row>
    <row r="73" spans="1:4" x14ac:dyDescent="0.3">
      <c r="A73">
        <v>72</v>
      </c>
      <c r="B73" s="7">
        <v>2015</v>
      </c>
      <c r="C73" t="s">
        <v>74</v>
      </c>
      <c r="D73" s="11">
        <v>308290</v>
      </c>
    </row>
    <row r="74" spans="1:4" x14ac:dyDescent="0.3">
      <c r="A74">
        <v>73</v>
      </c>
      <c r="B74" s="7">
        <v>2015</v>
      </c>
      <c r="C74" t="s">
        <v>75</v>
      </c>
      <c r="D74" s="11">
        <v>1921761</v>
      </c>
    </row>
    <row r="75" spans="1:4" x14ac:dyDescent="0.3">
      <c r="A75">
        <v>74</v>
      </c>
      <c r="B75" s="7">
        <v>2015</v>
      </c>
      <c r="C75" t="s">
        <v>76</v>
      </c>
      <c r="D75" s="11">
        <v>1333055</v>
      </c>
    </row>
    <row r="76" spans="1:4" x14ac:dyDescent="0.3">
      <c r="A76">
        <v>75</v>
      </c>
      <c r="B76" s="7">
        <v>2015</v>
      </c>
      <c r="C76" t="s">
        <v>77</v>
      </c>
      <c r="D76" s="11">
        <v>804032</v>
      </c>
    </row>
    <row r="77" spans="1:4" x14ac:dyDescent="0.3">
      <c r="A77">
        <v>76</v>
      </c>
      <c r="B77" s="7">
        <v>2015</v>
      </c>
      <c r="C77" t="s">
        <v>78</v>
      </c>
      <c r="D77" s="11">
        <v>146453</v>
      </c>
    </row>
    <row r="78" spans="1:4" x14ac:dyDescent="0.3">
      <c r="A78">
        <v>77</v>
      </c>
      <c r="B78" s="7">
        <v>2015</v>
      </c>
      <c r="C78" t="s">
        <v>79</v>
      </c>
      <c r="D78" s="11">
        <v>479031</v>
      </c>
    </row>
    <row r="79" spans="1:4" x14ac:dyDescent="0.3">
      <c r="A79">
        <v>78</v>
      </c>
      <c r="B79" s="7">
        <v>2015</v>
      </c>
      <c r="C79" t="s">
        <v>80</v>
      </c>
      <c r="D79" s="11">
        <v>165149</v>
      </c>
    </row>
    <row r="80" spans="1:4" x14ac:dyDescent="0.3">
      <c r="A80">
        <v>79</v>
      </c>
      <c r="B80" s="7">
        <v>2015</v>
      </c>
      <c r="C80" t="s">
        <v>81</v>
      </c>
      <c r="D80" s="11">
        <v>49450</v>
      </c>
    </row>
    <row r="81" spans="1:6" x14ac:dyDescent="0.3">
      <c r="A81" s="3">
        <v>1</v>
      </c>
      <c r="B81" s="8">
        <v>2016</v>
      </c>
      <c r="C81" s="2" t="s">
        <v>3</v>
      </c>
      <c r="D81" s="11">
        <v>1553965</v>
      </c>
      <c r="E81" s="16">
        <v>778027773.57921064</v>
      </c>
      <c r="F81" s="17">
        <f t="shared" ref="F81:F144" si="0">E81/D81*1000</f>
        <v>500672.64937061683</v>
      </c>
    </row>
    <row r="82" spans="1:6" x14ac:dyDescent="0.3">
      <c r="A82" s="3">
        <v>2</v>
      </c>
      <c r="B82" s="8">
        <v>2016</v>
      </c>
      <c r="C82" s="2" t="s">
        <v>4</v>
      </c>
      <c r="D82" s="11">
        <v>1220548</v>
      </c>
      <c r="E82" s="16">
        <v>316489444.45843047</v>
      </c>
      <c r="F82" s="17">
        <f t="shared" si="0"/>
        <v>259301.10446982048</v>
      </c>
    </row>
    <row r="83" spans="1:6" x14ac:dyDescent="0.3">
      <c r="A83" s="3">
        <v>3</v>
      </c>
      <c r="B83" s="8">
        <v>2016</v>
      </c>
      <c r="C83" t="s">
        <v>5</v>
      </c>
      <c r="D83" s="11">
        <v>1402656</v>
      </c>
      <c r="E83" s="16">
        <v>431549808.29659647</v>
      </c>
      <c r="F83" s="17">
        <f t="shared" si="0"/>
        <v>307666.17638009356</v>
      </c>
    </row>
    <row r="84" spans="1:6" x14ac:dyDescent="0.3">
      <c r="A84" s="3">
        <v>4</v>
      </c>
      <c r="B84" s="8">
        <v>2016</v>
      </c>
      <c r="C84" t="s">
        <v>6</v>
      </c>
      <c r="D84" s="11">
        <v>2341760</v>
      </c>
      <c r="E84" s="16">
        <v>827928563.69682026</v>
      </c>
      <c r="F84" s="17">
        <f t="shared" si="0"/>
        <v>353549.70778253116</v>
      </c>
    </row>
    <row r="85" spans="1:6" x14ac:dyDescent="0.3">
      <c r="A85" s="3">
        <v>5</v>
      </c>
      <c r="B85" s="8">
        <v>2016</v>
      </c>
      <c r="C85" t="s">
        <v>7</v>
      </c>
      <c r="D85" s="11">
        <v>999551</v>
      </c>
      <c r="E85" s="16">
        <v>205818571.66665143</v>
      </c>
      <c r="F85" s="17">
        <f t="shared" si="0"/>
        <v>205911.02571719844</v>
      </c>
    </row>
    <row r="86" spans="1:6" x14ac:dyDescent="0.3">
      <c r="A86" s="3">
        <v>6</v>
      </c>
      <c r="B86" s="8">
        <v>2016</v>
      </c>
      <c r="C86" t="s">
        <v>8</v>
      </c>
      <c r="D86" s="11">
        <v>1042172</v>
      </c>
      <c r="E86" s="16">
        <v>409462263.46277583</v>
      </c>
      <c r="F86" s="17">
        <f t="shared" si="0"/>
        <v>392893.17258837871</v>
      </c>
    </row>
    <row r="87" spans="1:6" x14ac:dyDescent="0.3">
      <c r="A87" s="3">
        <v>7</v>
      </c>
      <c r="B87" s="8">
        <v>2016</v>
      </c>
      <c r="C87" t="s">
        <v>9</v>
      </c>
      <c r="D87" s="11">
        <v>628123</v>
      </c>
      <c r="E87" s="16">
        <v>170225149.89646667</v>
      </c>
      <c r="F87" s="17">
        <f t="shared" si="0"/>
        <v>271006.0766704398</v>
      </c>
    </row>
    <row r="88" spans="1:6" x14ac:dyDescent="0.3">
      <c r="A88" s="3">
        <v>8</v>
      </c>
      <c r="B88" s="8">
        <v>2016</v>
      </c>
      <c r="C88" t="s">
        <v>10</v>
      </c>
      <c r="D88" s="11">
        <v>1118759</v>
      </c>
      <c r="E88" s="16">
        <v>379011264.66995251</v>
      </c>
      <c r="F88" s="17">
        <f t="shared" si="0"/>
        <v>338778.29333212291</v>
      </c>
    </row>
    <row r="89" spans="1:6" x14ac:dyDescent="0.3">
      <c r="A89" s="3">
        <v>9</v>
      </c>
      <c r="B89" s="8">
        <v>2016</v>
      </c>
      <c r="C89" t="s">
        <v>11</v>
      </c>
      <c r="D89" s="11">
        <v>1168270</v>
      </c>
      <c r="E89" s="16">
        <v>501263525.69755954</v>
      </c>
      <c r="F89" s="17">
        <f t="shared" si="0"/>
        <v>429064.79298240948</v>
      </c>
    </row>
    <row r="90" spans="1:6" x14ac:dyDescent="0.3">
      <c r="A90" s="3">
        <v>10</v>
      </c>
      <c r="B90" s="8">
        <v>2016</v>
      </c>
      <c r="C90" t="s">
        <v>12</v>
      </c>
      <c r="D90" s="11">
        <v>7882899</v>
      </c>
      <c r="E90" s="16">
        <v>4206505962.2048068</v>
      </c>
      <c r="F90" s="17">
        <f t="shared" si="0"/>
        <v>533624.23674397031</v>
      </c>
    </row>
    <row r="91" spans="1:6" x14ac:dyDescent="0.3">
      <c r="A91" s="3">
        <v>11</v>
      </c>
      <c r="B91" s="8">
        <v>2016</v>
      </c>
      <c r="C91" t="s">
        <v>13</v>
      </c>
      <c r="D91" s="11">
        <v>755247</v>
      </c>
      <c r="E91" s="16">
        <v>228583086.5949561</v>
      </c>
      <c r="F91" s="17">
        <f t="shared" si="0"/>
        <v>302660.03915931622</v>
      </c>
    </row>
    <row r="92" spans="1:6" x14ac:dyDescent="0.3">
      <c r="A92" s="3">
        <v>12</v>
      </c>
      <c r="B92" s="8">
        <v>2016</v>
      </c>
      <c r="C92" t="s">
        <v>14</v>
      </c>
      <c r="D92" s="11">
        <v>1135033</v>
      </c>
      <c r="E92" s="16">
        <v>366211278.95667195</v>
      </c>
      <c r="F92" s="17">
        <f t="shared" si="0"/>
        <v>322643.72838205757</v>
      </c>
    </row>
    <row r="93" spans="1:6" x14ac:dyDescent="0.3">
      <c r="A93" s="3">
        <v>13</v>
      </c>
      <c r="B93" s="8">
        <v>2016</v>
      </c>
      <c r="C93" t="s">
        <v>15</v>
      </c>
      <c r="D93" s="11">
        <v>944279</v>
      </c>
      <c r="E93" s="16">
        <v>283725533.23959261</v>
      </c>
      <c r="F93" s="17">
        <f t="shared" si="0"/>
        <v>300467.90539617272</v>
      </c>
    </row>
    <row r="94" spans="1:6" x14ac:dyDescent="0.3">
      <c r="A94" s="3">
        <v>14</v>
      </c>
      <c r="B94" s="8">
        <v>2016</v>
      </c>
      <c r="C94" t="s">
        <v>16</v>
      </c>
      <c r="D94" s="11">
        <v>1044761</v>
      </c>
      <c r="E94" s="16">
        <v>320623372.95134377</v>
      </c>
      <c r="F94" s="17">
        <f t="shared" si="0"/>
        <v>306886.81234401336</v>
      </c>
    </row>
    <row r="95" spans="1:6" x14ac:dyDescent="0.3">
      <c r="A95" s="3">
        <v>15</v>
      </c>
      <c r="B95" s="8">
        <v>2016</v>
      </c>
      <c r="C95" t="s">
        <v>17</v>
      </c>
      <c r="D95" s="11">
        <v>1298683</v>
      </c>
      <c r="E95" s="16">
        <v>397438929.13181269</v>
      </c>
      <c r="F95" s="17">
        <f t="shared" si="0"/>
        <v>306032.28742642561</v>
      </c>
    </row>
    <row r="96" spans="1:6" x14ac:dyDescent="0.3">
      <c r="A96" s="3">
        <v>16</v>
      </c>
      <c r="B96" s="8">
        <v>2016</v>
      </c>
      <c r="C96" t="s">
        <v>18</v>
      </c>
      <c r="D96" s="11">
        <v>1534873</v>
      </c>
      <c r="E96" s="16">
        <v>552308427.01306236</v>
      </c>
      <c r="F96" s="17">
        <f t="shared" si="0"/>
        <v>359839.82193514536</v>
      </c>
    </row>
    <row r="97" spans="1:6" x14ac:dyDescent="0.3">
      <c r="A97" s="3">
        <v>17</v>
      </c>
      <c r="B97" s="8">
        <v>2016</v>
      </c>
      <c r="C97" t="s">
        <v>19</v>
      </c>
      <c r="D97" s="11">
        <v>1260496</v>
      </c>
      <c r="E97" s="16">
        <v>498880349.38062149</v>
      </c>
      <c r="F97" s="17">
        <f t="shared" si="0"/>
        <v>395780.98572357348</v>
      </c>
    </row>
    <row r="98" spans="1:6" x14ac:dyDescent="0.3">
      <c r="A98" s="3">
        <v>18</v>
      </c>
      <c r="B98" s="8">
        <v>2016</v>
      </c>
      <c r="C98" t="s">
        <v>20</v>
      </c>
      <c r="D98" s="11">
        <v>12426540</v>
      </c>
      <c r="E98" s="16">
        <v>15121534165.055183</v>
      </c>
      <c r="F98" s="17">
        <f t="shared" si="0"/>
        <v>1216874.0586724207</v>
      </c>
    </row>
    <row r="99" spans="1:6" x14ac:dyDescent="0.3">
      <c r="A99" s="3">
        <v>19</v>
      </c>
      <c r="B99" s="8">
        <v>2016</v>
      </c>
      <c r="C99" t="s">
        <v>21</v>
      </c>
      <c r="D99" s="11">
        <v>591015</v>
      </c>
      <c r="E99" s="16">
        <v>248140392.09586692</v>
      </c>
      <c r="F99" s="17">
        <f t="shared" si="0"/>
        <v>419854.64344537264</v>
      </c>
    </row>
    <row r="100" spans="1:6" x14ac:dyDescent="0.3">
      <c r="A100" s="3">
        <v>20</v>
      </c>
      <c r="B100" s="8">
        <v>2016</v>
      </c>
      <c r="C100" t="s">
        <v>22</v>
      </c>
      <c r="D100" s="11">
        <v>817788</v>
      </c>
      <c r="E100" s="16">
        <v>578649148.89663577</v>
      </c>
      <c r="F100" s="17">
        <f t="shared" si="0"/>
        <v>707578.42973562307</v>
      </c>
    </row>
    <row r="101" spans="1:6" x14ac:dyDescent="0.3">
      <c r="A101" s="3">
        <v>21</v>
      </c>
      <c r="B101" s="8">
        <v>2016</v>
      </c>
      <c r="C101" t="s">
        <v>23</v>
      </c>
      <c r="D101" s="11">
        <v>1119189</v>
      </c>
      <c r="E101" s="16">
        <v>713043881.54792106</v>
      </c>
      <c r="F101" s="17">
        <f t="shared" si="0"/>
        <v>637107.65701585799</v>
      </c>
    </row>
    <row r="102" spans="1:6" x14ac:dyDescent="0.3">
      <c r="A102" s="3">
        <v>22</v>
      </c>
      <c r="B102" s="8">
        <v>2016</v>
      </c>
      <c r="C102" t="s">
        <v>24</v>
      </c>
      <c r="D102" s="11">
        <v>1185243</v>
      </c>
      <c r="E102" s="16">
        <v>509931657.56964338</v>
      </c>
      <c r="F102" s="17">
        <f t="shared" si="0"/>
        <v>430233.84872945328</v>
      </c>
    </row>
    <row r="103" spans="1:6" x14ac:dyDescent="0.3">
      <c r="A103" s="3">
        <v>23</v>
      </c>
      <c r="B103" s="8">
        <v>2016</v>
      </c>
      <c r="C103" t="s">
        <v>25</v>
      </c>
      <c r="D103" s="11">
        <v>982868</v>
      </c>
      <c r="E103" s="16">
        <v>417094862.00575942</v>
      </c>
      <c r="F103" s="17">
        <f t="shared" si="0"/>
        <v>424365.08463573892</v>
      </c>
    </row>
    <row r="104" spans="1:6" x14ac:dyDescent="0.3">
      <c r="A104" s="3">
        <v>24</v>
      </c>
      <c r="B104" s="8">
        <v>2016</v>
      </c>
      <c r="C104" t="s">
        <v>26</v>
      </c>
      <c r="D104" s="11">
        <v>1831619</v>
      </c>
      <c r="E104" s="16">
        <v>953668330.92564428</v>
      </c>
      <c r="F104" s="17">
        <f t="shared" si="0"/>
        <v>520669.5993684518</v>
      </c>
    </row>
    <row r="105" spans="1:6" x14ac:dyDescent="0.3">
      <c r="A105" s="3">
        <v>25</v>
      </c>
      <c r="B105" s="8">
        <v>2016</v>
      </c>
      <c r="C105" t="s">
        <v>27</v>
      </c>
      <c r="D105" s="11">
        <v>729119</v>
      </c>
      <c r="E105" s="16">
        <v>467006457.65904039</v>
      </c>
      <c r="F105" s="17">
        <f t="shared" si="0"/>
        <v>640507.86998972786</v>
      </c>
    </row>
    <row r="106" spans="1:6" x14ac:dyDescent="0.3">
      <c r="A106" s="3">
        <v>26</v>
      </c>
      <c r="B106" s="8">
        <v>2016</v>
      </c>
      <c r="C106" t="s">
        <v>28</v>
      </c>
      <c r="D106" s="11">
        <v>611801</v>
      </c>
      <c r="E106" s="16">
        <v>253056830.30749854</v>
      </c>
      <c r="F106" s="17">
        <f t="shared" si="0"/>
        <v>413626.04884185956</v>
      </c>
    </row>
    <row r="107" spans="1:6" x14ac:dyDescent="0.3">
      <c r="A107" s="3">
        <v>27</v>
      </c>
      <c r="B107" s="8">
        <v>2016</v>
      </c>
      <c r="C107" t="s">
        <v>29</v>
      </c>
      <c r="D107" s="11">
        <v>635721</v>
      </c>
      <c r="E107" s="16">
        <v>159206139.09677264</v>
      </c>
      <c r="F107" s="17">
        <f t="shared" si="0"/>
        <v>250433.97826526518</v>
      </c>
    </row>
    <row r="108" spans="1:6" x14ac:dyDescent="0.3">
      <c r="A108" s="3">
        <v>28</v>
      </c>
      <c r="B108" s="8">
        <v>2016</v>
      </c>
      <c r="C108" t="s">
        <v>30</v>
      </c>
      <c r="D108" s="11">
        <v>5368297</v>
      </c>
      <c r="E108" s="16">
        <v>4099939664.0456796</v>
      </c>
      <c r="F108" s="17">
        <f t="shared" si="0"/>
        <v>763731.89934269269</v>
      </c>
    </row>
    <row r="109" spans="1:6" x14ac:dyDescent="0.3">
      <c r="A109" s="3">
        <v>29</v>
      </c>
      <c r="B109" s="8">
        <v>2016</v>
      </c>
      <c r="C109" t="s">
        <v>31</v>
      </c>
      <c r="D109" s="11">
        <v>467564</v>
      </c>
      <c r="E109" s="16">
        <v>101102695.62080485</v>
      </c>
      <c r="F109" s="17">
        <f t="shared" si="0"/>
        <v>216232.84859571065</v>
      </c>
    </row>
    <row r="110" spans="1:6" x14ac:dyDescent="0.3">
      <c r="A110" s="3">
        <v>30</v>
      </c>
      <c r="B110" s="8">
        <v>2016</v>
      </c>
      <c r="C110" t="s">
        <v>32</v>
      </c>
      <c r="D110" s="11">
        <v>277344</v>
      </c>
      <c r="E110" s="16">
        <v>69564170.70379281</v>
      </c>
      <c r="F110" s="17">
        <f t="shared" si="0"/>
        <v>250822.69926081979</v>
      </c>
    </row>
    <row r="111" spans="1:6" x14ac:dyDescent="0.3">
      <c r="A111" s="3">
        <v>31</v>
      </c>
      <c r="B111" s="8">
        <v>2016</v>
      </c>
      <c r="C111" t="s">
        <v>33</v>
      </c>
      <c r="D111" s="11">
        <v>5614961</v>
      </c>
      <c r="E111" s="16">
        <v>2257074474.6573129</v>
      </c>
      <c r="F111" s="17">
        <f t="shared" si="0"/>
        <v>401975.09379981674</v>
      </c>
    </row>
    <row r="112" spans="1:6" x14ac:dyDescent="0.3">
      <c r="A112" s="3">
        <v>32</v>
      </c>
      <c r="B112" s="8">
        <v>2016</v>
      </c>
      <c r="C112" t="s">
        <v>34</v>
      </c>
      <c r="D112" s="11">
        <v>1002727</v>
      </c>
      <c r="E112" s="16">
        <v>368485352.63134104</v>
      </c>
      <c r="F112" s="17">
        <f t="shared" si="0"/>
        <v>367483.22587438161</v>
      </c>
    </row>
    <row r="113" spans="1:6" x14ac:dyDescent="0.3">
      <c r="A113" s="3">
        <v>33</v>
      </c>
      <c r="B113" s="8">
        <v>2016</v>
      </c>
      <c r="C113" t="s">
        <v>35</v>
      </c>
      <c r="D113" s="11">
        <v>2561940</v>
      </c>
      <c r="E113" s="16">
        <v>825586466.73914242</v>
      </c>
      <c r="F113" s="17">
        <f t="shared" si="0"/>
        <v>322250.50810680282</v>
      </c>
    </row>
    <row r="114" spans="1:6" x14ac:dyDescent="0.3">
      <c r="A114" s="3">
        <v>34</v>
      </c>
      <c r="B114" s="8">
        <v>2016</v>
      </c>
      <c r="C114" t="s">
        <v>36</v>
      </c>
      <c r="D114" s="11">
        <v>4253207</v>
      </c>
      <c r="E114" s="16">
        <v>1375107444.8261859</v>
      </c>
      <c r="F114" s="17">
        <f t="shared" si="0"/>
        <v>323310.72642977076</v>
      </c>
    </row>
    <row r="115" spans="1:6" x14ac:dyDescent="0.3">
      <c r="A115" s="3">
        <v>35</v>
      </c>
      <c r="B115" s="8">
        <v>2016</v>
      </c>
      <c r="C115" t="s">
        <v>37</v>
      </c>
      <c r="D115" s="11">
        <v>3046906</v>
      </c>
      <c r="E115" s="16">
        <v>617587559.99633121</v>
      </c>
      <c r="F115" s="17">
        <f t="shared" si="0"/>
        <v>202693.34203166465</v>
      </c>
    </row>
    <row r="116" spans="1:6" x14ac:dyDescent="0.3">
      <c r="A116" s="3">
        <v>36</v>
      </c>
      <c r="B116" s="8">
        <v>2016</v>
      </c>
      <c r="C116" t="s">
        <v>38</v>
      </c>
      <c r="D116" s="11">
        <v>470384</v>
      </c>
      <c r="E116" s="16">
        <v>58141513.918766491</v>
      </c>
      <c r="F116" s="17">
        <f t="shared" si="0"/>
        <v>123604.36137021346</v>
      </c>
    </row>
    <row r="117" spans="1:6" x14ac:dyDescent="0.3">
      <c r="A117" s="3">
        <v>37</v>
      </c>
      <c r="B117" s="8">
        <v>2016</v>
      </c>
      <c r="C117" t="s">
        <v>39</v>
      </c>
      <c r="D117" s="11">
        <v>881219</v>
      </c>
      <c r="E117" s="16">
        <v>152970828.2387991</v>
      </c>
      <c r="F117" s="17">
        <f t="shared" si="0"/>
        <v>173590.02499809818</v>
      </c>
    </row>
    <row r="118" spans="1:6" x14ac:dyDescent="0.3">
      <c r="A118" s="3">
        <v>38</v>
      </c>
      <c r="B118" s="8">
        <v>2016</v>
      </c>
      <c r="C118" t="s">
        <v>40</v>
      </c>
      <c r="D118" s="11">
        <v>469557</v>
      </c>
      <c r="E118" s="16">
        <v>78521138.898187771</v>
      </c>
      <c r="F118" s="17">
        <f t="shared" si="0"/>
        <v>167223.87036757576</v>
      </c>
    </row>
    <row r="119" spans="1:6" x14ac:dyDescent="0.3">
      <c r="A119" s="3">
        <v>39</v>
      </c>
      <c r="B119" s="8">
        <v>2016</v>
      </c>
      <c r="C119" t="s">
        <v>41</v>
      </c>
      <c r="D119" s="11">
        <v>702982</v>
      </c>
      <c r="E119" s="16">
        <v>148810041.92408839</v>
      </c>
      <c r="F119" s="17">
        <f t="shared" si="0"/>
        <v>211684.00033583844</v>
      </c>
    </row>
    <row r="120" spans="1:6" x14ac:dyDescent="0.3">
      <c r="A120" s="3">
        <v>40</v>
      </c>
      <c r="B120" s="8">
        <v>2016</v>
      </c>
      <c r="C120" t="s">
        <v>42</v>
      </c>
      <c r="D120" s="11">
        <v>2864896</v>
      </c>
      <c r="E120" s="16">
        <v>712594539.9541322</v>
      </c>
      <c r="F120" s="17">
        <f t="shared" si="0"/>
        <v>248733.12677114009</v>
      </c>
    </row>
    <row r="121" spans="1:6" x14ac:dyDescent="0.3">
      <c r="A121" s="3">
        <v>41</v>
      </c>
      <c r="B121" s="8">
        <v>2016</v>
      </c>
      <c r="C121" t="s">
        <v>43</v>
      </c>
      <c r="D121" s="11">
        <v>4116385</v>
      </c>
      <c r="E121" s="16">
        <v>1421517606.5521624</v>
      </c>
      <c r="F121" s="17">
        <f t="shared" si="0"/>
        <v>345331.54856801836</v>
      </c>
    </row>
    <row r="122" spans="1:6" x14ac:dyDescent="0.3">
      <c r="A122" s="3">
        <v>42</v>
      </c>
      <c r="B122" s="8">
        <v>2016</v>
      </c>
      <c r="C122" t="s">
        <v>44</v>
      </c>
      <c r="D122" s="11">
        <v>687739</v>
      </c>
      <c r="E122" s="16">
        <v>170890463.85410532</v>
      </c>
      <c r="F122" s="17">
        <f t="shared" si="0"/>
        <v>248481.56619605012</v>
      </c>
    </row>
    <row r="123" spans="1:6" x14ac:dyDescent="0.3">
      <c r="A123" s="3">
        <v>43</v>
      </c>
      <c r="B123" s="8">
        <v>2016</v>
      </c>
      <c r="C123" t="s">
        <v>45</v>
      </c>
      <c r="D123" s="11">
        <v>813367</v>
      </c>
      <c r="E123" s="16">
        <v>223297718.89639071</v>
      </c>
      <c r="F123" s="17">
        <f t="shared" si="0"/>
        <v>274535.01174302708</v>
      </c>
    </row>
    <row r="124" spans="1:6" x14ac:dyDescent="0.3">
      <c r="A124" s="3">
        <v>44</v>
      </c>
      <c r="B124" s="8">
        <v>2016</v>
      </c>
      <c r="C124" t="s">
        <v>46</v>
      </c>
      <c r="D124" s="11">
        <v>3932921</v>
      </c>
      <c r="E124" s="16">
        <v>2058139909.5502853</v>
      </c>
      <c r="F124" s="17">
        <f t="shared" si="0"/>
        <v>523310.76814161416</v>
      </c>
    </row>
    <row r="125" spans="1:6" x14ac:dyDescent="0.3">
      <c r="A125" s="3">
        <v>45</v>
      </c>
      <c r="B125" s="8">
        <v>2016</v>
      </c>
      <c r="C125" t="s">
        <v>47</v>
      </c>
      <c r="D125" s="11">
        <v>1498971</v>
      </c>
      <c r="E125" s="16">
        <v>570254794.23979902</v>
      </c>
      <c r="F125" s="17">
        <f t="shared" si="0"/>
        <v>380430.8383816625</v>
      </c>
    </row>
    <row r="126" spans="1:6" x14ac:dyDescent="0.3">
      <c r="A126" s="3">
        <v>46</v>
      </c>
      <c r="B126" s="8">
        <v>2016</v>
      </c>
      <c r="C126" t="s">
        <v>48</v>
      </c>
      <c r="D126" s="11">
        <v>1227872</v>
      </c>
      <c r="E126" s="16">
        <v>284659108.00056535</v>
      </c>
      <c r="F126" s="17">
        <f t="shared" si="0"/>
        <v>231831.25602714726</v>
      </c>
    </row>
    <row r="127" spans="1:6" x14ac:dyDescent="0.3">
      <c r="A127" s="3">
        <v>47</v>
      </c>
      <c r="B127" s="8">
        <v>2016</v>
      </c>
      <c r="C127" t="s">
        <v>49</v>
      </c>
      <c r="D127" s="11">
        <v>2618357</v>
      </c>
      <c r="E127" s="16">
        <v>1147634030.8809526</v>
      </c>
      <c r="F127" s="17">
        <f t="shared" si="0"/>
        <v>438303.11561064917</v>
      </c>
    </row>
    <row r="128" spans="1:6" x14ac:dyDescent="0.3">
      <c r="A128" s="3">
        <v>48</v>
      </c>
      <c r="B128" s="8">
        <v>2016</v>
      </c>
      <c r="C128" t="s">
        <v>50</v>
      </c>
      <c r="D128" s="11">
        <v>1250270</v>
      </c>
      <c r="E128" s="16">
        <v>313533809.18383157</v>
      </c>
      <c r="F128" s="17">
        <f t="shared" si="0"/>
        <v>250772.88040489779</v>
      </c>
    </row>
    <row r="129" spans="1:6" x14ac:dyDescent="0.3">
      <c r="A129" s="3">
        <v>49</v>
      </c>
      <c r="B129" s="8">
        <v>2016</v>
      </c>
      <c r="C129" t="s">
        <v>51</v>
      </c>
      <c r="D129" s="11">
        <v>3236317</v>
      </c>
      <c r="E129" s="16">
        <v>1282751717.9779861</v>
      </c>
      <c r="F129" s="17">
        <f t="shared" si="0"/>
        <v>396361.5795294423</v>
      </c>
    </row>
    <row r="130" spans="1:6" x14ac:dyDescent="0.3">
      <c r="A130" s="3">
        <v>50</v>
      </c>
      <c r="B130" s="8">
        <v>2016</v>
      </c>
      <c r="C130" t="s">
        <v>52</v>
      </c>
      <c r="D130" s="11">
        <v>1954702</v>
      </c>
      <c r="E130" s="16">
        <v>814765416.15179157</v>
      </c>
      <c r="F130" s="17">
        <f t="shared" si="0"/>
        <v>416823.33990132081</v>
      </c>
    </row>
    <row r="131" spans="1:6" x14ac:dyDescent="0.3">
      <c r="A131" s="3">
        <v>51</v>
      </c>
      <c r="B131" s="8">
        <v>2016</v>
      </c>
      <c r="C131" t="s">
        <v>53</v>
      </c>
      <c r="D131" s="11">
        <v>1338461</v>
      </c>
      <c r="E131" s="16">
        <v>358258197.73614311</v>
      </c>
      <c r="F131" s="17">
        <f t="shared" si="0"/>
        <v>267664.27840343735</v>
      </c>
    </row>
    <row r="132" spans="1:6" x14ac:dyDescent="0.3">
      <c r="A132" s="3">
        <v>52</v>
      </c>
      <c r="B132" s="8">
        <v>2016</v>
      </c>
      <c r="C132" t="s">
        <v>54</v>
      </c>
      <c r="D132" s="11">
        <v>3221165</v>
      </c>
      <c r="E132" s="16">
        <v>1364822203.483861</v>
      </c>
      <c r="F132" s="17">
        <f t="shared" si="0"/>
        <v>423704.53034348163</v>
      </c>
    </row>
    <row r="133" spans="1:6" x14ac:dyDescent="0.3">
      <c r="A133" s="3">
        <v>53</v>
      </c>
      <c r="B133" s="8">
        <v>2016</v>
      </c>
      <c r="C133" t="s">
        <v>55</v>
      </c>
      <c r="D133" s="11">
        <v>2517620</v>
      </c>
      <c r="E133" s="16">
        <v>700848615.38400257</v>
      </c>
      <c r="F133" s="17">
        <f t="shared" si="0"/>
        <v>278377.44194278825</v>
      </c>
    </row>
    <row r="134" spans="1:6" x14ac:dyDescent="0.3">
      <c r="A134" s="3">
        <v>54</v>
      </c>
      <c r="B134" s="8">
        <v>2016</v>
      </c>
      <c r="C134" t="s">
        <v>56</v>
      </c>
      <c r="D134" s="11">
        <v>1248955</v>
      </c>
      <c r="E134" s="16">
        <v>366954691.15114498</v>
      </c>
      <c r="F134" s="17">
        <f t="shared" si="0"/>
        <v>293809.37756055658</v>
      </c>
    </row>
    <row r="135" spans="1:6" x14ac:dyDescent="0.3">
      <c r="A135" s="3">
        <v>55</v>
      </c>
      <c r="B135" s="8">
        <v>2016</v>
      </c>
      <c r="C135" t="s">
        <v>57</v>
      </c>
      <c r="D135" s="11">
        <v>841365</v>
      </c>
      <c r="E135" s="16">
        <v>202100465.18358928</v>
      </c>
      <c r="F135" s="17">
        <f t="shared" si="0"/>
        <v>240205.45801594941</v>
      </c>
    </row>
    <row r="136" spans="1:6" x14ac:dyDescent="0.3">
      <c r="A136" s="3">
        <v>56</v>
      </c>
      <c r="B136" s="8">
        <v>2016</v>
      </c>
      <c r="C136" t="s">
        <v>58</v>
      </c>
      <c r="D136" s="11">
        <v>4329309</v>
      </c>
      <c r="E136" s="16">
        <v>2109619098.0812244</v>
      </c>
      <c r="F136" s="17">
        <f t="shared" si="0"/>
        <v>487287.71683453978</v>
      </c>
    </row>
    <row r="137" spans="1:6" x14ac:dyDescent="0.3">
      <c r="A137" s="3">
        <v>57</v>
      </c>
      <c r="B137" s="8">
        <v>2016</v>
      </c>
      <c r="C137" t="s">
        <v>59</v>
      </c>
      <c r="D137" s="11">
        <v>3646714</v>
      </c>
      <c r="E137" s="16">
        <v>6125961796.4562778</v>
      </c>
      <c r="F137" s="17">
        <f t="shared" si="0"/>
        <v>1679858.0301214401</v>
      </c>
    </row>
    <row r="138" spans="1:6" x14ac:dyDescent="0.3">
      <c r="A138" s="3">
        <v>58</v>
      </c>
      <c r="B138" s="8">
        <v>2016</v>
      </c>
      <c r="C138" t="s">
        <v>60</v>
      </c>
      <c r="D138" s="11">
        <v>3502934</v>
      </c>
      <c r="E138" s="16">
        <v>1332761396.2632241</v>
      </c>
      <c r="F138" s="17">
        <f t="shared" si="0"/>
        <v>380470.02777192608</v>
      </c>
    </row>
    <row r="139" spans="1:6" x14ac:dyDescent="0.3">
      <c r="A139" s="3">
        <v>59</v>
      </c>
      <c r="B139" s="8">
        <v>2016</v>
      </c>
      <c r="C139" t="s">
        <v>61</v>
      </c>
      <c r="D139" s="11">
        <v>210574</v>
      </c>
      <c r="E139" s="16">
        <v>47434942.208021201</v>
      </c>
      <c r="F139" s="17">
        <f t="shared" si="0"/>
        <v>225264.95297625157</v>
      </c>
    </row>
    <row r="140" spans="1:6" x14ac:dyDescent="0.3">
      <c r="A140" s="3">
        <v>60</v>
      </c>
      <c r="B140" s="8">
        <v>2016</v>
      </c>
      <c r="C140" t="s">
        <v>62</v>
      </c>
      <c r="D140" s="11">
        <v>318834</v>
      </c>
      <c r="E140" s="16">
        <v>58001071.048703194</v>
      </c>
      <c r="F140" s="17">
        <f t="shared" si="0"/>
        <v>181916.20419623752</v>
      </c>
    </row>
    <row r="141" spans="1:6" x14ac:dyDescent="0.3">
      <c r="A141" s="3">
        <v>61</v>
      </c>
      <c r="B141" s="8">
        <v>2016</v>
      </c>
      <c r="C141" t="s">
        <v>63</v>
      </c>
      <c r="D141" s="11">
        <v>539511</v>
      </c>
      <c r="E141" s="16">
        <v>207742574.27341366</v>
      </c>
      <c r="F141" s="17">
        <f t="shared" si="0"/>
        <v>385057.16152852058</v>
      </c>
    </row>
    <row r="142" spans="1:6" x14ac:dyDescent="0.3">
      <c r="A142" s="3">
        <v>62</v>
      </c>
      <c r="B142" s="8">
        <v>2016</v>
      </c>
      <c r="C142" t="s">
        <v>64</v>
      </c>
      <c r="D142" s="11">
        <v>2314315</v>
      </c>
      <c r="E142" s="16">
        <v>532401532.64324737</v>
      </c>
      <c r="F142" s="17">
        <f t="shared" si="0"/>
        <v>230047.13387903001</v>
      </c>
    </row>
    <row r="143" spans="1:6" x14ac:dyDescent="0.3">
      <c r="A143" s="3">
        <v>63</v>
      </c>
      <c r="B143" s="8">
        <v>2016</v>
      </c>
      <c r="C143" t="s">
        <v>65</v>
      </c>
      <c r="D143" s="11">
        <v>2874424</v>
      </c>
      <c r="E143" s="16">
        <v>1821899897.6714706</v>
      </c>
      <c r="F143" s="17">
        <f t="shared" si="0"/>
        <v>633831.29895640688</v>
      </c>
    </row>
    <row r="144" spans="1:6" x14ac:dyDescent="0.3">
      <c r="A144" s="3">
        <v>64</v>
      </c>
      <c r="B144" s="8">
        <v>2016</v>
      </c>
      <c r="C144" t="s">
        <v>66</v>
      </c>
      <c r="D144" s="11">
        <v>2414025</v>
      </c>
      <c r="E144" s="16">
        <v>1139206835.3861237</v>
      </c>
      <c r="F144" s="17">
        <f t="shared" si="0"/>
        <v>471911.78027821734</v>
      </c>
    </row>
    <row r="145" spans="1:6" x14ac:dyDescent="0.3">
      <c r="A145" s="3">
        <v>65</v>
      </c>
      <c r="B145" s="8">
        <v>2016</v>
      </c>
      <c r="C145" t="s">
        <v>67</v>
      </c>
      <c r="D145" s="11">
        <v>2706960</v>
      </c>
      <c r="E145" s="16">
        <v>903348871.6318723</v>
      </c>
      <c r="F145" s="17">
        <f t="shared" ref="F145:F208" si="1">E145/D145*1000</f>
        <v>333713.41712913098</v>
      </c>
    </row>
    <row r="146" spans="1:6" x14ac:dyDescent="0.3">
      <c r="A146" s="3">
        <v>66</v>
      </c>
      <c r="B146" s="8">
        <v>2016</v>
      </c>
      <c r="C146" t="s">
        <v>68</v>
      </c>
      <c r="D146" s="11">
        <v>2779423</v>
      </c>
      <c r="E146" s="16">
        <v>1074794706.5659225</v>
      </c>
      <c r="F146" s="17">
        <f t="shared" si="1"/>
        <v>386697.06142818939</v>
      </c>
    </row>
    <row r="147" spans="1:6" x14ac:dyDescent="0.3">
      <c r="A147" s="3">
        <v>67</v>
      </c>
      <c r="B147" s="8">
        <v>2016</v>
      </c>
      <c r="C147" t="s">
        <v>69</v>
      </c>
      <c r="D147" s="11">
        <v>1961304</v>
      </c>
      <c r="E147" s="16">
        <v>669480399.7807194</v>
      </c>
      <c r="F147" s="17">
        <f t="shared" si="1"/>
        <v>341344.53393289336</v>
      </c>
    </row>
    <row r="148" spans="1:6" x14ac:dyDescent="0.3">
      <c r="A148" s="3">
        <v>68</v>
      </c>
      <c r="B148" s="8">
        <v>2016</v>
      </c>
      <c r="C148" t="s">
        <v>70</v>
      </c>
      <c r="D148" s="11">
        <v>1075082</v>
      </c>
      <c r="E148" s="16">
        <v>521043510.81041986</v>
      </c>
      <c r="F148" s="17">
        <f t="shared" si="1"/>
        <v>484654.66895587486</v>
      </c>
    </row>
    <row r="149" spans="1:6" x14ac:dyDescent="0.3">
      <c r="A149" s="3">
        <v>69</v>
      </c>
      <c r="B149" s="8">
        <v>2016</v>
      </c>
      <c r="C149" t="s">
        <v>71</v>
      </c>
      <c r="D149" s="11">
        <v>980863</v>
      </c>
      <c r="E149" s="16">
        <v>220764555.77889797</v>
      </c>
      <c r="F149" s="17">
        <f t="shared" si="1"/>
        <v>225071.75393393164</v>
      </c>
    </row>
    <row r="150" spans="1:6" x14ac:dyDescent="0.3">
      <c r="A150" s="3">
        <v>70</v>
      </c>
      <c r="B150" s="8">
        <v>2016</v>
      </c>
      <c r="C150" t="s">
        <v>72</v>
      </c>
      <c r="D150" s="11">
        <v>964390</v>
      </c>
      <c r="E150" s="16">
        <v>889449306.68041289</v>
      </c>
      <c r="F150" s="17">
        <f t="shared" si="1"/>
        <v>922292.12940865511</v>
      </c>
    </row>
    <row r="151" spans="1:6" x14ac:dyDescent="0.3">
      <c r="A151" s="3">
        <v>71</v>
      </c>
      <c r="B151" s="8">
        <v>2016</v>
      </c>
      <c r="C151" t="s">
        <v>73</v>
      </c>
      <c r="D151" s="11">
        <v>1059975</v>
      </c>
      <c r="E151" s="16">
        <v>279140684.49141204</v>
      </c>
      <c r="F151" s="17">
        <f t="shared" si="1"/>
        <v>263346.47938999702</v>
      </c>
    </row>
    <row r="152" spans="1:6" x14ac:dyDescent="0.3">
      <c r="A152" s="3">
        <v>72</v>
      </c>
      <c r="B152" s="8">
        <v>2016</v>
      </c>
      <c r="C152" t="s">
        <v>74</v>
      </c>
      <c r="D152" s="11">
        <v>305166</v>
      </c>
      <c r="E152" s="16">
        <v>224090983.9132297</v>
      </c>
      <c r="F152" s="17">
        <f t="shared" si="1"/>
        <v>734324.87208021106</v>
      </c>
    </row>
    <row r="153" spans="1:6" x14ac:dyDescent="0.3">
      <c r="A153" s="3">
        <v>73</v>
      </c>
      <c r="B153" s="8">
        <v>2016</v>
      </c>
      <c r="C153" t="s">
        <v>75</v>
      </c>
      <c r="D153" s="11">
        <v>1914487</v>
      </c>
      <c r="E153" s="16">
        <v>860803569.00552595</v>
      </c>
      <c r="F153" s="17">
        <f t="shared" si="1"/>
        <v>449626.22833454912</v>
      </c>
    </row>
    <row r="154" spans="1:6" x14ac:dyDescent="0.3">
      <c r="A154" s="3">
        <v>74</v>
      </c>
      <c r="B154" s="8">
        <v>2016</v>
      </c>
      <c r="C154" t="s">
        <v>76</v>
      </c>
      <c r="D154" s="11">
        <v>1330017</v>
      </c>
      <c r="E154" s="16">
        <v>672660424.12288535</v>
      </c>
      <c r="F154" s="17">
        <f t="shared" si="1"/>
        <v>505753.2528703658</v>
      </c>
    </row>
    <row r="155" spans="1:6" x14ac:dyDescent="0.3">
      <c r="A155" s="3">
        <v>75</v>
      </c>
      <c r="B155" s="8">
        <v>2016</v>
      </c>
      <c r="C155" t="s">
        <v>77</v>
      </c>
      <c r="D155" s="11">
        <v>799170</v>
      </c>
      <c r="E155" s="16">
        <v>297531027.22361851</v>
      </c>
      <c r="F155" s="17">
        <f t="shared" si="1"/>
        <v>372300.04532654944</v>
      </c>
    </row>
    <row r="156" spans="1:6" x14ac:dyDescent="0.3">
      <c r="A156" s="3">
        <v>76</v>
      </c>
      <c r="B156" s="8">
        <v>2016</v>
      </c>
      <c r="C156" t="s">
        <v>78</v>
      </c>
      <c r="D156" s="11">
        <v>145034</v>
      </c>
      <c r="E156" s="16">
        <v>153879834.80468425</v>
      </c>
      <c r="F156" s="17">
        <f t="shared" si="1"/>
        <v>1060991.4558288695</v>
      </c>
    </row>
    <row r="157" spans="1:6" x14ac:dyDescent="0.3">
      <c r="A157" s="3">
        <v>77</v>
      </c>
      <c r="B157" s="8">
        <v>2016</v>
      </c>
      <c r="C157" t="s">
        <v>79</v>
      </c>
      <c r="D157" s="11">
        <v>477022</v>
      </c>
      <c r="E157" s="16">
        <v>762510326.8620522</v>
      </c>
      <c r="F157" s="17">
        <f t="shared" si="1"/>
        <v>1598480.4199010783</v>
      </c>
    </row>
    <row r="158" spans="1:6" x14ac:dyDescent="0.3">
      <c r="A158" s="3">
        <v>78</v>
      </c>
      <c r="B158" s="8">
        <v>2016</v>
      </c>
      <c r="C158" t="s">
        <v>80</v>
      </c>
      <c r="D158" s="11">
        <v>162743</v>
      </c>
      <c r="E158" s="16">
        <v>48563190.758904167</v>
      </c>
      <c r="F158" s="17">
        <f t="shared" si="1"/>
        <v>298404.1756567359</v>
      </c>
    </row>
    <row r="159" spans="1:6" x14ac:dyDescent="0.3">
      <c r="A159" s="3">
        <v>79</v>
      </c>
      <c r="B159" s="8">
        <v>2016</v>
      </c>
      <c r="C159" t="s">
        <v>81</v>
      </c>
      <c r="D159" s="11">
        <v>48903</v>
      </c>
      <c r="E159" s="16">
        <v>72174148.467028633</v>
      </c>
      <c r="F159" s="17">
        <f t="shared" si="1"/>
        <v>1475863.4126133085</v>
      </c>
    </row>
    <row r="160" spans="1:6" x14ac:dyDescent="0.3">
      <c r="A160" s="3">
        <v>1</v>
      </c>
      <c r="B160" s="8">
        <v>2017</v>
      </c>
      <c r="C160" s="2" t="s">
        <v>3</v>
      </c>
      <c r="D160" s="11">
        <v>1554224</v>
      </c>
      <c r="E160" s="16">
        <v>808776560.08560002</v>
      </c>
      <c r="F160" s="17">
        <f t="shared" si="1"/>
        <v>520373.22810971912</v>
      </c>
    </row>
    <row r="161" spans="1:6" x14ac:dyDescent="0.3">
      <c r="A161" s="3">
        <v>2</v>
      </c>
      <c r="B161" s="8">
        <v>2017</v>
      </c>
      <c r="C161" s="2" t="s">
        <v>4</v>
      </c>
      <c r="D161" s="11">
        <v>1213075</v>
      </c>
      <c r="E161" s="16">
        <v>328972206.37910002</v>
      </c>
      <c r="F161" s="17">
        <f t="shared" si="1"/>
        <v>271188.67867122812</v>
      </c>
    </row>
    <row r="162" spans="1:6" x14ac:dyDescent="0.3">
      <c r="A162" s="3">
        <v>3</v>
      </c>
      <c r="B162" s="8">
        <v>2017</v>
      </c>
      <c r="C162" t="s">
        <v>5</v>
      </c>
      <c r="D162" s="11">
        <v>1394996</v>
      </c>
      <c r="E162" s="16">
        <v>434377541.39540005</v>
      </c>
      <c r="F162" s="17">
        <f t="shared" si="1"/>
        <v>311382.64295768598</v>
      </c>
    </row>
    <row r="163" spans="1:6" x14ac:dyDescent="0.3">
      <c r="A163" s="3">
        <v>4</v>
      </c>
      <c r="B163" s="8">
        <v>2017</v>
      </c>
      <c r="C163" t="s">
        <v>6</v>
      </c>
      <c r="D163" s="11">
        <v>2343280</v>
      </c>
      <c r="E163" s="16">
        <v>848167791.73559999</v>
      </c>
      <c r="F163" s="17">
        <f t="shared" si="1"/>
        <v>361957.50901966478</v>
      </c>
    </row>
    <row r="164" spans="1:6" x14ac:dyDescent="0.3">
      <c r="A164" s="3">
        <v>5</v>
      </c>
      <c r="B164" s="8">
        <v>2017</v>
      </c>
      <c r="C164" t="s">
        <v>7</v>
      </c>
      <c r="D164" s="11">
        <v>987203</v>
      </c>
      <c r="E164" s="16">
        <v>204812646.07749999</v>
      </c>
      <c r="F164" s="17">
        <f t="shared" si="1"/>
        <v>207467.60907077874</v>
      </c>
    </row>
    <row r="165" spans="1:6" x14ac:dyDescent="0.3">
      <c r="A165" s="3">
        <v>6</v>
      </c>
      <c r="B165" s="8">
        <v>2017</v>
      </c>
      <c r="C165" t="s">
        <v>8</v>
      </c>
      <c r="D165" s="11">
        <v>1048957</v>
      </c>
      <c r="E165" s="16">
        <v>431495725.24970001</v>
      </c>
      <c r="F165" s="17">
        <f t="shared" si="1"/>
        <v>411356.92430643016</v>
      </c>
    </row>
    <row r="166" spans="1:6" x14ac:dyDescent="0.3">
      <c r="A166" s="3">
        <v>7</v>
      </c>
      <c r="B166" s="8">
        <v>2017</v>
      </c>
      <c r="C166" t="s">
        <v>9</v>
      </c>
      <c r="D166" s="11">
        <v>620092</v>
      </c>
      <c r="E166" s="16">
        <v>174156402.76190001</v>
      </c>
      <c r="F166" s="17">
        <f t="shared" si="1"/>
        <v>280855.74844039272</v>
      </c>
    </row>
    <row r="167" spans="1:6" x14ac:dyDescent="0.3">
      <c r="A167" s="3">
        <v>8</v>
      </c>
      <c r="B167" s="8">
        <v>2017</v>
      </c>
      <c r="C167" t="s">
        <v>10</v>
      </c>
      <c r="D167" s="11">
        <v>1115926</v>
      </c>
      <c r="E167" s="16">
        <v>389662964.58390003</v>
      </c>
      <c r="F167" s="17">
        <f t="shared" si="1"/>
        <v>349183.51627607929</v>
      </c>
    </row>
    <row r="168" spans="1:6" x14ac:dyDescent="0.3">
      <c r="A168" s="3">
        <v>9</v>
      </c>
      <c r="B168" s="8">
        <v>2017</v>
      </c>
      <c r="C168" t="s">
        <v>11</v>
      </c>
      <c r="D168" s="11">
        <v>1167649</v>
      </c>
      <c r="E168" s="16">
        <v>507253845.99789995</v>
      </c>
      <c r="F168" s="17">
        <f t="shared" si="1"/>
        <v>434423.226498631</v>
      </c>
    </row>
    <row r="169" spans="1:6" x14ac:dyDescent="0.3">
      <c r="A169" s="3">
        <v>10</v>
      </c>
      <c r="B169" s="8">
        <v>2017</v>
      </c>
      <c r="C169" t="s">
        <v>12</v>
      </c>
      <c r="D169" s="11">
        <v>8024182</v>
      </c>
      <c r="E169" s="16">
        <v>4288114076.724</v>
      </c>
      <c r="F169" s="17">
        <f t="shared" si="1"/>
        <v>534398.90529950592</v>
      </c>
    </row>
    <row r="170" spans="1:6" x14ac:dyDescent="0.3">
      <c r="A170" s="3">
        <v>11</v>
      </c>
      <c r="B170" s="8">
        <v>2017</v>
      </c>
      <c r="C170" t="s">
        <v>13</v>
      </c>
      <c r="D170" s="11">
        <v>748637</v>
      </c>
      <c r="E170" s="16">
        <v>225480760.08870003</v>
      </c>
      <c r="F170" s="17">
        <f t="shared" si="1"/>
        <v>301188.37312168651</v>
      </c>
    </row>
    <row r="171" spans="1:6" x14ac:dyDescent="0.3">
      <c r="A171" s="3">
        <v>12</v>
      </c>
      <c r="B171" s="8">
        <v>2017</v>
      </c>
      <c r="C171" t="s">
        <v>14</v>
      </c>
      <c r="D171" s="11">
        <v>1131938</v>
      </c>
      <c r="E171" s="16">
        <v>373118059.58660001</v>
      </c>
      <c r="F171" s="17">
        <f t="shared" si="1"/>
        <v>329627.6470854411</v>
      </c>
    </row>
    <row r="172" spans="1:6" x14ac:dyDescent="0.3">
      <c r="A172" s="3">
        <v>13</v>
      </c>
      <c r="B172" s="8">
        <v>2017</v>
      </c>
      <c r="C172" t="s">
        <v>15</v>
      </c>
      <c r="D172" s="11">
        <v>937675</v>
      </c>
      <c r="E172" s="16">
        <v>292161155.95049995</v>
      </c>
      <c r="F172" s="17">
        <f t="shared" si="1"/>
        <v>311580.40467166126</v>
      </c>
    </row>
    <row r="173" spans="1:6" x14ac:dyDescent="0.3">
      <c r="A173" s="3">
        <v>14</v>
      </c>
      <c r="B173" s="8">
        <v>2017</v>
      </c>
      <c r="C173" t="s">
        <v>16</v>
      </c>
      <c r="D173" s="11">
        <v>1036355</v>
      </c>
      <c r="E173" s="16">
        <v>324102593.38530004</v>
      </c>
      <c r="F173" s="17">
        <f t="shared" si="1"/>
        <v>312733.17867458548</v>
      </c>
    </row>
    <row r="174" spans="1:6" x14ac:dyDescent="0.3">
      <c r="A174" s="3">
        <v>15</v>
      </c>
      <c r="B174" s="8">
        <v>2017</v>
      </c>
      <c r="C174" t="s">
        <v>17</v>
      </c>
      <c r="D174" s="11">
        <v>1287871</v>
      </c>
      <c r="E174" s="16">
        <v>402394179.54809999</v>
      </c>
      <c r="F174" s="17">
        <f t="shared" si="1"/>
        <v>312449.13469446864</v>
      </c>
    </row>
    <row r="175" spans="1:6" x14ac:dyDescent="0.3">
      <c r="A175" s="3">
        <v>16</v>
      </c>
      <c r="B175" s="8">
        <v>2017</v>
      </c>
      <c r="C175" t="s">
        <v>18</v>
      </c>
      <c r="D175" s="11">
        <v>1533698</v>
      </c>
      <c r="E175" s="16">
        <v>574140374.18899989</v>
      </c>
      <c r="F175" s="17">
        <f t="shared" si="1"/>
        <v>374350.34419357654</v>
      </c>
    </row>
    <row r="176" spans="1:6" x14ac:dyDescent="0.3">
      <c r="A176" s="3">
        <v>17</v>
      </c>
      <c r="B176" s="8">
        <v>2017</v>
      </c>
      <c r="C176" t="s">
        <v>19</v>
      </c>
      <c r="D176" s="11">
        <v>1255397</v>
      </c>
      <c r="E176" s="16">
        <v>510523467.28659993</v>
      </c>
      <c r="F176" s="17">
        <f t="shared" si="1"/>
        <v>406662.96580810688</v>
      </c>
    </row>
    <row r="177" spans="1:6" x14ac:dyDescent="0.3">
      <c r="A177" s="3">
        <v>18</v>
      </c>
      <c r="B177" s="8">
        <v>2017</v>
      </c>
      <c r="C177" t="s">
        <v>20</v>
      </c>
      <c r="D177" s="11">
        <v>12571383</v>
      </c>
      <c r="E177" s="16">
        <v>15383951321.3318</v>
      </c>
      <c r="F177" s="17">
        <f t="shared" si="1"/>
        <v>1223727.8365738916</v>
      </c>
    </row>
    <row r="178" spans="1:6" x14ac:dyDescent="0.3">
      <c r="A178" s="3">
        <v>19</v>
      </c>
      <c r="B178" s="8">
        <v>2017</v>
      </c>
      <c r="C178" t="s">
        <v>21</v>
      </c>
      <c r="D178" s="11">
        <v>578819</v>
      </c>
      <c r="E178" s="16">
        <v>249636918.16000003</v>
      </c>
      <c r="F178" s="17">
        <f t="shared" si="1"/>
        <v>431286.66847494646</v>
      </c>
    </row>
    <row r="179" spans="1:6" x14ac:dyDescent="0.3">
      <c r="A179" s="3">
        <v>20</v>
      </c>
      <c r="B179" s="8">
        <v>2017</v>
      </c>
      <c r="C179" t="s">
        <v>22</v>
      </c>
      <c r="D179" s="11">
        <v>803653</v>
      </c>
      <c r="E179" s="16">
        <v>557324940.94749999</v>
      </c>
      <c r="F179" s="17">
        <f t="shared" si="1"/>
        <v>693489.52961974882</v>
      </c>
    </row>
    <row r="180" spans="1:6" x14ac:dyDescent="0.3">
      <c r="A180" s="3">
        <v>21</v>
      </c>
      <c r="B180" s="8">
        <v>2017</v>
      </c>
      <c r="C180" t="s">
        <v>23</v>
      </c>
      <c r="D180" s="11">
        <v>1100864</v>
      </c>
      <c r="E180" s="16">
        <v>724935712.77139163</v>
      </c>
      <c r="F180" s="17">
        <f t="shared" si="1"/>
        <v>658515.23237329198</v>
      </c>
    </row>
    <row r="181" spans="1:6" x14ac:dyDescent="0.3">
      <c r="A181" s="3">
        <v>22</v>
      </c>
      <c r="B181" s="8">
        <v>2017</v>
      </c>
      <c r="C181" t="s">
        <v>24</v>
      </c>
      <c r="D181" s="11">
        <v>1179666</v>
      </c>
      <c r="E181" s="16">
        <v>513374683.57549995</v>
      </c>
      <c r="F181" s="17">
        <f t="shared" si="1"/>
        <v>435186.47106511495</v>
      </c>
    </row>
    <row r="182" spans="1:6" x14ac:dyDescent="0.3">
      <c r="A182" s="3">
        <v>23</v>
      </c>
      <c r="B182" s="8">
        <v>2017</v>
      </c>
      <c r="C182" t="s">
        <v>25</v>
      </c>
      <c r="D182" s="11">
        <v>992214</v>
      </c>
      <c r="E182" s="16">
        <v>425788063.41830003</v>
      </c>
      <c r="F182" s="17">
        <f t="shared" si="1"/>
        <v>429129.26386676671</v>
      </c>
    </row>
    <row r="183" spans="1:6" x14ac:dyDescent="0.3">
      <c r="A183" s="3">
        <v>24</v>
      </c>
      <c r="B183" s="8">
        <v>2017</v>
      </c>
      <c r="C183" t="s">
        <v>26</v>
      </c>
      <c r="D183" s="11">
        <v>1856619</v>
      </c>
      <c r="E183" s="16">
        <v>969112396.04649997</v>
      </c>
      <c r="F183" s="17">
        <f t="shared" si="1"/>
        <v>521976.98938042752</v>
      </c>
    </row>
    <row r="184" spans="1:6" x14ac:dyDescent="0.3">
      <c r="A184" s="3">
        <v>25</v>
      </c>
      <c r="B184" s="8">
        <v>2017</v>
      </c>
      <c r="C184" t="s">
        <v>27</v>
      </c>
      <c r="D184" s="11">
        <v>719418</v>
      </c>
      <c r="E184" s="16">
        <v>473350968.76650006</v>
      </c>
      <c r="F184" s="17">
        <f t="shared" si="1"/>
        <v>657963.75509995583</v>
      </c>
    </row>
    <row r="185" spans="1:6" x14ac:dyDescent="0.3">
      <c r="A185" s="3">
        <v>26</v>
      </c>
      <c r="B185" s="8">
        <v>2017</v>
      </c>
      <c r="C185" t="s">
        <v>28</v>
      </c>
      <c r="D185" s="11">
        <v>606830</v>
      </c>
      <c r="E185" s="16">
        <v>257982111.93280002</v>
      </c>
      <c r="F185" s="17">
        <f t="shared" si="1"/>
        <v>425130.78116243437</v>
      </c>
    </row>
    <row r="186" spans="1:6" x14ac:dyDescent="0.3">
      <c r="A186" s="3">
        <v>27</v>
      </c>
      <c r="B186" s="8">
        <v>2017</v>
      </c>
      <c r="C186" t="s">
        <v>29</v>
      </c>
      <c r="D186" s="11">
        <v>629303</v>
      </c>
      <c r="E186" s="16">
        <v>160385550.14070001</v>
      </c>
      <c r="F186" s="17">
        <f t="shared" si="1"/>
        <v>254862.20491670945</v>
      </c>
    </row>
    <row r="187" spans="1:6" x14ac:dyDescent="0.3">
      <c r="A187" s="3">
        <v>28</v>
      </c>
      <c r="B187" s="8">
        <v>2017</v>
      </c>
      <c r="C187" t="s">
        <v>30</v>
      </c>
      <c r="D187" s="11">
        <v>5450085</v>
      </c>
      <c r="E187" s="16">
        <v>4144957389.4584994</v>
      </c>
      <c r="F187" s="17">
        <f t="shared" si="1"/>
        <v>760530.77877840423</v>
      </c>
    </row>
    <row r="188" spans="1:6" x14ac:dyDescent="0.3">
      <c r="A188" s="3">
        <v>29</v>
      </c>
      <c r="B188" s="8">
        <v>2017</v>
      </c>
      <c r="C188" t="s">
        <v>31</v>
      </c>
      <c r="D188" s="11">
        <v>471202</v>
      </c>
      <c r="E188" s="16">
        <v>103687537.72729999</v>
      </c>
      <c r="F188" s="17">
        <f t="shared" si="1"/>
        <v>220049.01873782367</v>
      </c>
    </row>
    <row r="189" spans="1:6" x14ac:dyDescent="0.3">
      <c r="A189" s="3">
        <v>30</v>
      </c>
      <c r="B189" s="8">
        <v>2017</v>
      </c>
      <c r="C189" t="s">
        <v>32</v>
      </c>
      <c r="D189" s="11">
        <v>275685</v>
      </c>
      <c r="E189" s="16">
        <v>70610740.590499997</v>
      </c>
      <c r="F189" s="17">
        <f t="shared" si="1"/>
        <v>256128.3370168852</v>
      </c>
    </row>
    <row r="190" spans="1:6" x14ac:dyDescent="0.3">
      <c r="A190" s="3">
        <v>31</v>
      </c>
      <c r="B190" s="8">
        <v>2017</v>
      </c>
      <c r="C190" t="s">
        <v>33</v>
      </c>
      <c r="D190" s="11">
        <v>5673078</v>
      </c>
      <c r="E190" s="16">
        <v>2331860690.7827997</v>
      </c>
      <c r="F190" s="17">
        <f t="shared" si="1"/>
        <v>411039.77255077398</v>
      </c>
    </row>
    <row r="191" spans="1:6" x14ac:dyDescent="0.3">
      <c r="A191" s="3">
        <v>32</v>
      </c>
      <c r="B191" s="8">
        <v>2017</v>
      </c>
      <c r="C191" t="s">
        <v>34</v>
      </c>
      <c r="D191" s="11">
        <v>999464</v>
      </c>
      <c r="E191" s="16">
        <v>413246904.57859999</v>
      </c>
      <c r="F191" s="17">
        <f t="shared" si="1"/>
        <v>413468.52370730712</v>
      </c>
    </row>
    <row r="192" spans="1:6" x14ac:dyDescent="0.3">
      <c r="A192" s="3">
        <v>33</v>
      </c>
      <c r="B192" s="8">
        <v>2017</v>
      </c>
      <c r="C192" t="s">
        <v>35</v>
      </c>
      <c r="D192" s="11">
        <v>2553518</v>
      </c>
      <c r="E192" s="16">
        <v>825742428.48189998</v>
      </c>
      <c r="F192" s="17">
        <f t="shared" si="1"/>
        <v>323374.43028868409</v>
      </c>
    </row>
    <row r="193" spans="1:6" x14ac:dyDescent="0.3">
      <c r="A193" s="3">
        <v>34</v>
      </c>
      <c r="B193" s="8">
        <v>2017</v>
      </c>
      <c r="C193" t="s">
        <v>36</v>
      </c>
      <c r="D193" s="11">
        <v>4248997</v>
      </c>
      <c r="E193" s="16">
        <v>1409884962.3175001</v>
      </c>
      <c r="F193" s="17">
        <f t="shared" si="1"/>
        <v>331815.9467557873</v>
      </c>
    </row>
    <row r="194" spans="1:6" x14ac:dyDescent="0.3">
      <c r="A194" s="3">
        <v>35</v>
      </c>
      <c r="B194" s="8">
        <v>2017</v>
      </c>
      <c r="C194" t="s">
        <v>37</v>
      </c>
      <c r="D194" s="11">
        <v>3073954</v>
      </c>
      <c r="E194" s="16">
        <v>637624469.58209991</v>
      </c>
      <c r="F194" s="17">
        <f t="shared" si="1"/>
        <v>207428.1103692833</v>
      </c>
    </row>
    <row r="195" spans="1:6" x14ac:dyDescent="0.3">
      <c r="A195" s="3">
        <v>36</v>
      </c>
      <c r="B195" s="8">
        <v>2017</v>
      </c>
      <c r="C195" t="s">
        <v>38</v>
      </c>
      <c r="D195" s="11">
        <v>476837</v>
      </c>
      <c r="E195" s="16">
        <v>60032068.926500008</v>
      </c>
      <c r="F195" s="17">
        <f t="shared" si="1"/>
        <v>125896.41518275639</v>
      </c>
    </row>
    <row r="196" spans="1:6" x14ac:dyDescent="0.3">
      <c r="A196" s="3">
        <v>37</v>
      </c>
      <c r="B196" s="8">
        <v>2017</v>
      </c>
      <c r="C196" t="s">
        <v>39</v>
      </c>
      <c r="D196" s="11">
        <v>886233</v>
      </c>
      <c r="E196" s="16">
        <v>153523866.23800001</v>
      </c>
      <c r="F196" s="17">
        <f t="shared" si="1"/>
        <v>173231.94491516342</v>
      </c>
    </row>
    <row r="197" spans="1:6" x14ac:dyDescent="0.3">
      <c r="A197" s="3">
        <v>38</v>
      </c>
      <c r="B197" s="8">
        <v>2017</v>
      </c>
      <c r="C197" t="s">
        <v>40</v>
      </c>
      <c r="D197" s="11">
        <v>469583</v>
      </c>
      <c r="E197" s="16">
        <v>79195119.804699987</v>
      </c>
      <c r="F197" s="17">
        <f t="shared" si="1"/>
        <v>168649.8868244804</v>
      </c>
    </row>
    <row r="198" spans="1:6" x14ac:dyDescent="0.3">
      <c r="A198" s="3">
        <v>39</v>
      </c>
      <c r="B198" s="8">
        <v>2017</v>
      </c>
      <c r="C198" t="s">
        <v>41</v>
      </c>
      <c r="D198" s="11">
        <v>701642</v>
      </c>
      <c r="E198" s="16">
        <v>146576555.23180002</v>
      </c>
      <c r="F198" s="17">
        <f t="shared" si="1"/>
        <v>208905.0473486479</v>
      </c>
    </row>
    <row r="199" spans="1:6" x14ac:dyDescent="0.3">
      <c r="A199" s="3">
        <v>40</v>
      </c>
      <c r="B199" s="8">
        <v>2017</v>
      </c>
      <c r="C199" t="s">
        <v>42</v>
      </c>
      <c r="D199" s="11">
        <v>2875772</v>
      </c>
      <c r="E199" s="16">
        <v>715203109.59139991</v>
      </c>
      <c r="F199" s="17">
        <f t="shared" si="1"/>
        <v>248699.51776128286</v>
      </c>
    </row>
    <row r="200" spans="1:6" x14ac:dyDescent="0.3">
      <c r="A200" s="3">
        <v>41</v>
      </c>
      <c r="B200" s="8">
        <v>2017</v>
      </c>
      <c r="C200" t="s">
        <v>43</v>
      </c>
      <c r="D200" s="11">
        <v>4120782</v>
      </c>
      <c r="E200" s="16">
        <v>1428675792.9777002</v>
      </c>
      <c r="F200" s="17">
        <f t="shared" si="1"/>
        <v>346700.16345870768</v>
      </c>
    </row>
    <row r="201" spans="1:6" x14ac:dyDescent="0.3">
      <c r="A201" s="3">
        <v>42</v>
      </c>
      <c r="B201" s="8">
        <v>2017</v>
      </c>
      <c r="C201" t="s">
        <v>44</v>
      </c>
      <c r="D201" s="11">
        <v>686409</v>
      </c>
      <c r="E201" s="16">
        <v>173484678.12280002</v>
      </c>
      <c r="F201" s="17">
        <f t="shared" si="1"/>
        <v>252742.42925544395</v>
      </c>
    </row>
    <row r="202" spans="1:6" x14ac:dyDescent="0.3">
      <c r="A202" s="3">
        <v>43</v>
      </c>
      <c r="B202" s="8">
        <v>2017</v>
      </c>
      <c r="C202" t="s">
        <v>45</v>
      </c>
      <c r="D202" s="11">
        <v>813090</v>
      </c>
      <c r="E202" s="16">
        <v>229489368.11939996</v>
      </c>
      <c r="F202" s="17">
        <f t="shared" si="1"/>
        <v>282243.5008663247</v>
      </c>
    </row>
    <row r="203" spans="1:6" x14ac:dyDescent="0.3">
      <c r="A203" s="3">
        <v>44</v>
      </c>
      <c r="B203" s="8">
        <v>2017</v>
      </c>
      <c r="C203" t="s">
        <v>46</v>
      </c>
      <c r="D203" s="11">
        <v>3956764</v>
      </c>
      <c r="E203" s="16">
        <v>2098379137.0909002</v>
      </c>
      <c r="F203" s="17">
        <f t="shared" si="1"/>
        <v>530327.0897862243</v>
      </c>
    </row>
    <row r="204" spans="1:6" x14ac:dyDescent="0.3">
      <c r="A204" s="3">
        <v>45</v>
      </c>
      <c r="B204" s="8">
        <v>2017</v>
      </c>
      <c r="C204" t="s">
        <v>47</v>
      </c>
      <c r="D204" s="11">
        <v>1493657</v>
      </c>
      <c r="E204" s="16">
        <v>568206929.50609994</v>
      </c>
      <c r="F204" s="17">
        <f t="shared" si="1"/>
        <v>380413.26054515858</v>
      </c>
    </row>
    <row r="205" spans="1:6" x14ac:dyDescent="0.3">
      <c r="A205" s="3">
        <v>46</v>
      </c>
      <c r="B205" s="8">
        <v>2017</v>
      </c>
      <c r="C205" t="s">
        <v>48</v>
      </c>
      <c r="D205" s="11">
        <v>1224210</v>
      </c>
      <c r="E205" s="16">
        <v>288551519.71030003</v>
      </c>
      <c r="F205" s="17">
        <f t="shared" si="1"/>
        <v>235704.26618823569</v>
      </c>
    </row>
    <row r="206" spans="1:6" x14ac:dyDescent="0.3">
      <c r="A206" s="3">
        <v>47</v>
      </c>
      <c r="B206" s="8">
        <v>2017</v>
      </c>
      <c r="C206" t="s">
        <v>49</v>
      </c>
      <c r="D206" s="11">
        <v>2610139</v>
      </c>
      <c r="E206" s="16">
        <v>1169237611.7881002</v>
      </c>
      <c r="F206" s="17">
        <f t="shared" si="1"/>
        <v>447959.90243741818</v>
      </c>
    </row>
    <row r="207" spans="1:6" x14ac:dyDescent="0.3">
      <c r="A207" s="3">
        <v>48</v>
      </c>
      <c r="B207" s="8">
        <v>2017</v>
      </c>
      <c r="C207" t="s">
        <v>50</v>
      </c>
      <c r="D207" s="11">
        <v>1235739</v>
      </c>
      <c r="E207" s="16">
        <v>317323496.63440001</v>
      </c>
      <c r="F207" s="17">
        <f t="shared" si="1"/>
        <v>256788.44532251553</v>
      </c>
    </row>
    <row r="208" spans="1:6" x14ac:dyDescent="0.3">
      <c r="A208" s="3">
        <v>49</v>
      </c>
      <c r="B208" s="8">
        <v>2017</v>
      </c>
      <c r="C208" t="s">
        <v>51</v>
      </c>
      <c r="D208" s="11">
        <v>3220481</v>
      </c>
      <c r="E208" s="16">
        <v>1306969871.1459</v>
      </c>
      <c r="F208" s="17">
        <f t="shared" si="1"/>
        <v>405830.64180347597</v>
      </c>
    </row>
    <row r="209" spans="1:6" x14ac:dyDescent="0.3">
      <c r="A209" s="3">
        <v>50</v>
      </c>
      <c r="B209" s="8">
        <v>2017</v>
      </c>
      <c r="C209" t="s">
        <v>52</v>
      </c>
      <c r="D209" s="11">
        <v>1939640</v>
      </c>
      <c r="E209" s="16">
        <v>829541654.56999993</v>
      </c>
      <c r="F209" s="17">
        <f t="shared" ref="F209:F272" si="2">E209/D209*1000</f>
        <v>427678.15397187101</v>
      </c>
    </row>
    <row r="210" spans="1:6" x14ac:dyDescent="0.3">
      <c r="A210" s="3">
        <v>51</v>
      </c>
      <c r="B210" s="8">
        <v>2017</v>
      </c>
      <c r="C210" t="s">
        <v>53</v>
      </c>
      <c r="D210" s="11">
        <v>1328720</v>
      </c>
      <c r="E210" s="16">
        <v>365724441.88630003</v>
      </c>
      <c r="F210" s="17">
        <f t="shared" si="2"/>
        <v>275245.68147262029</v>
      </c>
    </row>
    <row r="211" spans="1:6" x14ac:dyDescent="0.3">
      <c r="A211" s="3">
        <v>52</v>
      </c>
      <c r="B211" s="8">
        <v>2017</v>
      </c>
      <c r="C211" t="s">
        <v>54</v>
      </c>
      <c r="D211" s="11">
        <v>3217895</v>
      </c>
      <c r="E211" s="16">
        <v>1375711047.9758</v>
      </c>
      <c r="F211" s="17">
        <f t="shared" si="2"/>
        <v>427518.93644006405</v>
      </c>
    </row>
    <row r="212" spans="1:6" x14ac:dyDescent="0.3">
      <c r="A212" s="3">
        <v>53</v>
      </c>
      <c r="B212" s="8">
        <v>2017</v>
      </c>
      <c r="C212" t="s">
        <v>55</v>
      </c>
      <c r="D212" s="11">
        <v>2511589</v>
      </c>
      <c r="E212" s="16">
        <v>716278398.81210005</v>
      </c>
      <c r="F212" s="17">
        <f t="shared" si="2"/>
        <v>285189.3358396219</v>
      </c>
    </row>
    <row r="213" spans="1:6" x14ac:dyDescent="0.3">
      <c r="A213" s="3">
        <v>54</v>
      </c>
      <c r="B213" s="8">
        <v>2017</v>
      </c>
      <c r="C213" t="s">
        <v>56</v>
      </c>
      <c r="D213" s="11">
        <v>1242345</v>
      </c>
      <c r="E213" s="16">
        <v>371932980.72179991</v>
      </c>
      <c r="F213" s="17">
        <f t="shared" si="2"/>
        <v>299379.78638928791</v>
      </c>
    </row>
    <row r="214" spans="1:6" x14ac:dyDescent="0.3">
      <c r="A214" s="3">
        <v>55</v>
      </c>
      <c r="B214" s="8">
        <v>2017</v>
      </c>
      <c r="C214" t="s">
        <v>57</v>
      </c>
      <c r="D214" s="11">
        <v>830177</v>
      </c>
      <c r="E214" s="16">
        <v>204647379.8321</v>
      </c>
      <c r="F214" s="17">
        <f t="shared" si="2"/>
        <v>246510.53911647759</v>
      </c>
    </row>
    <row r="215" spans="1:6" x14ac:dyDescent="0.3">
      <c r="A215" s="3">
        <v>56</v>
      </c>
      <c r="B215" s="8">
        <v>2017</v>
      </c>
      <c r="C215" t="s">
        <v>58</v>
      </c>
      <c r="D215" s="11">
        <v>4326875</v>
      </c>
      <c r="E215" s="16">
        <v>2153976967.6051998</v>
      </c>
      <c r="F215" s="17">
        <f t="shared" si="2"/>
        <v>497813.54155255231</v>
      </c>
    </row>
    <row r="216" spans="1:6" x14ac:dyDescent="0.3">
      <c r="A216" s="3">
        <v>57</v>
      </c>
      <c r="B216" s="8">
        <v>2017</v>
      </c>
      <c r="C216" t="s">
        <v>59</v>
      </c>
      <c r="D216" s="11">
        <v>3687260</v>
      </c>
      <c r="E216" s="16">
        <v>6343967695.0276613</v>
      </c>
      <c r="F216" s="17">
        <f t="shared" si="2"/>
        <v>1720509.9979463508</v>
      </c>
    </row>
    <row r="217" spans="1:6" x14ac:dyDescent="0.3">
      <c r="A217" s="3">
        <v>58</v>
      </c>
      <c r="B217" s="8">
        <v>2017</v>
      </c>
      <c r="C217" t="s">
        <v>60</v>
      </c>
      <c r="D217" s="11">
        <v>3499368</v>
      </c>
      <c r="E217" s="16">
        <v>1356897129.6104999</v>
      </c>
      <c r="F217" s="17">
        <f t="shared" si="2"/>
        <v>387754.91163275763</v>
      </c>
    </row>
    <row r="218" spans="1:6" x14ac:dyDescent="0.3">
      <c r="A218" s="3">
        <v>59</v>
      </c>
      <c r="B218" s="8">
        <v>2017</v>
      </c>
      <c r="C218" t="s">
        <v>61</v>
      </c>
      <c r="D218" s="11">
        <v>211051</v>
      </c>
      <c r="E218" s="16">
        <v>46509979.5405</v>
      </c>
      <c r="F218" s="17">
        <f t="shared" si="2"/>
        <v>220373.17776508996</v>
      </c>
    </row>
    <row r="219" spans="1:6" x14ac:dyDescent="0.3">
      <c r="A219" s="3">
        <v>60</v>
      </c>
      <c r="B219" s="8">
        <v>2017</v>
      </c>
      <c r="C219" t="s">
        <v>62</v>
      </c>
      <c r="D219" s="11">
        <v>322162</v>
      </c>
      <c r="E219" s="16">
        <v>59104151.521000005</v>
      </c>
      <c r="F219" s="17">
        <f t="shared" si="2"/>
        <v>183460.96535593894</v>
      </c>
    </row>
    <row r="220" spans="1:6" x14ac:dyDescent="0.3">
      <c r="A220" s="3">
        <v>61</v>
      </c>
      <c r="B220" s="8">
        <v>2017</v>
      </c>
      <c r="C220" t="s">
        <v>63</v>
      </c>
      <c r="D220" s="11">
        <v>540346</v>
      </c>
      <c r="E220" s="16">
        <v>207961175.68380001</v>
      </c>
      <c r="F220" s="17">
        <f t="shared" si="2"/>
        <v>384866.6885362342</v>
      </c>
    </row>
    <row r="221" spans="1:6" x14ac:dyDescent="0.3">
      <c r="A221" s="3">
        <v>62</v>
      </c>
      <c r="B221" s="8">
        <v>2017</v>
      </c>
      <c r="C221" t="s">
        <v>64</v>
      </c>
      <c r="D221" s="11">
        <v>2290644</v>
      </c>
      <c r="E221" s="16">
        <v>536065371.64849997</v>
      </c>
      <c r="F221" s="17">
        <f t="shared" si="2"/>
        <v>234023.86911650171</v>
      </c>
    </row>
    <row r="222" spans="1:6" x14ac:dyDescent="0.3">
      <c r="A222" s="3">
        <v>63</v>
      </c>
      <c r="B222" s="8">
        <v>2017</v>
      </c>
      <c r="C222" t="s">
        <v>65</v>
      </c>
      <c r="D222" s="11">
        <v>2880081</v>
      </c>
      <c r="E222" s="16">
        <v>1882664068.3872001</v>
      </c>
      <c r="F222" s="17">
        <f t="shared" si="2"/>
        <v>653684.41664911504</v>
      </c>
    </row>
    <row r="223" spans="1:6" x14ac:dyDescent="0.3">
      <c r="A223" s="3">
        <v>64</v>
      </c>
      <c r="B223" s="8">
        <v>2017</v>
      </c>
      <c r="C223" t="s">
        <v>66</v>
      </c>
      <c r="D223" s="11">
        <v>2410290</v>
      </c>
      <c r="E223" s="16">
        <v>1173325334.9033999</v>
      </c>
      <c r="F223" s="17">
        <f t="shared" si="2"/>
        <v>486798.40803529863</v>
      </c>
    </row>
    <row r="224" spans="1:6" x14ac:dyDescent="0.3">
      <c r="A224" s="3">
        <v>65</v>
      </c>
      <c r="B224" s="8">
        <v>2017</v>
      </c>
      <c r="C224" t="s">
        <v>67</v>
      </c>
      <c r="D224" s="11">
        <v>2694486</v>
      </c>
      <c r="E224" s="16">
        <v>922508456.65069997</v>
      </c>
      <c r="F224" s="17">
        <f t="shared" si="2"/>
        <v>342368.99232384207</v>
      </c>
    </row>
    <row r="225" spans="1:6" x14ac:dyDescent="0.3">
      <c r="A225" s="3">
        <v>66</v>
      </c>
      <c r="B225" s="8">
        <v>2017</v>
      </c>
      <c r="C225" t="s">
        <v>68</v>
      </c>
      <c r="D225" s="11">
        <v>2794287</v>
      </c>
      <c r="E225" s="16">
        <v>1116974599.3583002</v>
      </c>
      <c r="F225" s="17">
        <f t="shared" si="2"/>
        <v>399735.10214172711</v>
      </c>
    </row>
    <row r="226" spans="1:6" x14ac:dyDescent="0.3">
      <c r="A226" s="3">
        <v>67</v>
      </c>
      <c r="B226" s="8">
        <v>2017</v>
      </c>
      <c r="C226" t="s">
        <v>69</v>
      </c>
      <c r="D226" s="11">
        <v>1949563</v>
      </c>
      <c r="E226" s="16">
        <v>681791175.85339987</v>
      </c>
      <c r="F226" s="17">
        <f t="shared" si="2"/>
        <v>349714.87243725895</v>
      </c>
    </row>
    <row r="227" spans="1:6" x14ac:dyDescent="0.3">
      <c r="A227" s="3">
        <v>68</v>
      </c>
      <c r="B227" s="8">
        <v>2017</v>
      </c>
      <c r="C227" t="s">
        <v>70</v>
      </c>
      <c r="D227" s="11">
        <v>1075323</v>
      </c>
      <c r="E227" s="16">
        <v>516544847.79830009</v>
      </c>
      <c r="F227" s="17">
        <f t="shared" si="2"/>
        <v>480362.50298589363</v>
      </c>
    </row>
    <row r="228" spans="1:6" x14ac:dyDescent="0.3">
      <c r="A228" s="3">
        <v>69</v>
      </c>
      <c r="B228" s="8">
        <v>2017</v>
      </c>
      <c r="C228" t="s">
        <v>71</v>
      </c>
      <c r="D228" s="11">
        <v>981428</v>
      </c>
      <c r="E228" s="16">
        <v>216699330.89779997</v>
      </c>
      <c r="F228" s="17">
        <f t="shared" si="2"/>
        <v>220800.02903707654</v>
      </c>
    </row>
    <row r="229" spans="1:6" x14ac:dyDescent="0.3">
      <c r="A229" s="3">
        <v>70</v>
      </c>
      <c r="B229" s="8">
        <v>2017</v>
      </c>
      <c r="C229" t="s">
        <v>72</v>
      </c>
      <c r="D229" s="11">
        <v>967159</v>
      </c>
      <c r="E229" s="16">
        <v>895740760.08650017</v>
      </c>
      <c r="F229" s="17">
        <f t="shared" si="2"/>
        <v>926156.67132963671</v>
      </c>
    </row>
    <row r="230" spans="1:6" x14ac:dyDescent="0.3">
      <c r="A230" s="3">
        <v>71</v>
      </c>
      <c r="B230" s="8">
        <v>2017</v>
      </c>
      <c r="C230" t="s">
        <v>73</v>
      </c>
      <c r="D230" s="11">
        <v>1051005</v>
      </c>
      <c r="E230" s="16">
        <v>290933785.4864831</v>
      </c>
      <c r="F230" s="17">
        <f t="shared" si="2"/>
        <v>276814.84435039142</v>
      </c>
    </row>
    <row r="231" spans="1:6" x14ac:dyDescent="0.3">
      <c r="A231" s="3">
        <v>72</v>
      </c>
      <c r="B231" s="8">
        <v>2017</v>
      </c>
      <c r="C231" t="s">
        <v>74</v>
      </c>
      <c r="D231" s="11">
        <v>303034</v>
      </c>
      <c r="E231" s="16">
        <v>226550967.37530002</v>
      </c>
      <c r="F231" s="17">
        <f t="shared" si="2"/>
        <v>747609.07150781772</v>
      </c>
    </row>
    <row r="232" spans="1:6" x14ac:dyDescent="0.3">
      <c r="A232" s="3">
        <v>73</v>
      </c>
      <c r="B232" s="8">
        <v>2017</v>
      </c>
      <c r="C232" t="s">
        <v>75</v>
      </c>
      <c r="D232" s="11">
        <v>1904449</v>
      </c>
      <c r="E232" s="16">
        <v>876871565.83670008</v>
      </c>
      <c r="F232" s="17">
        <f t="shared" si="2"/>
        <v>460433.20972979593</v>
      </c>
    </row>
    <row r="233" spans="1:6" x14ac:dyDescent="0.3">
      <c r="A233" s="3">
        <v>74</v>
      </c>
      <c r="B233" s="8">
        <v>2017</v>
      </c>
      <c r="C233" t="s">
        <v>76</v>
      </c>
      <c r="D233" s="11">
        <v>1326346</v>
      </c>
      <c r="E233" s="16">
        <v>682909253.44210005</v>
      </c>
      <c r="F233" s="17">
        <f t="shared" si="2"/>
        <v>514880.16961041844</v>
      </c>
    </row>
    <row r="234" spans="1:6" x14ac:dyDescent="0.3">
      <c r="A234" s="3">
        <v>75</v>
      </c>
      <c r="B234" s="8">
        <v>2017</v>
      </c>
      <c r="C234" t="s">
        <v>77</v>
      </c>
      <c r="D234" s="11">
        <v>794737</v>
      </c>
      <c r="E234" s="16">
        <v>289537390.92879999</v>
      </c>
      <c r="F234" s="17">
        <f t="shared" si="2"/>
        <v>364318.49898620549</v>
      </c>
    </row>
    <row r="235" spans="1:6" x14ac:dyDescent="0.3">
      <c r="A235" s="3">
        <v>76</v>
      </c>
      <c r="B235" s="8">
        <v>2017</v>
      </c>
      <c r="C235" t="s">
        <v>78</v>
      </c>
      <c r="D235" s="11">
        <v>143741</v>
      </c>
      <c r="E235" s="16">
        <v>163287016.8339</v>
      </c>
      <c r="F235" s="17">
        <f t="shared" si="2"/>
        <v>1135980.8045992444</v>
      </c>
    </row>
    <row r="236" spans="1:6" x14ac:dyDescent="0.3">
      <c r="A236" s="3">
        <v>77</v>
      </c>
      <c r="B236" s="8">
        <v>2017</v>
      </c>
      <c r="C236" t="s">
        <v>79</v>
      </c>
      <c r="D236" s="11">
        <v>477456</v>
      </c>
      <c r="E236" s="16">
        <v>719502700.56299996</v>
      </c>
      <c r="F236" s="17">
        <f t="shared" si="2"/>
        <v>1506950.7987395695</v>
      </c>
    </row>
    <row r="237" spans="1:6" x14ac:dyDescent="0.3">
      <c r="A237" s="3">
        <v>78</v>
      </c>
      <c r="B237" s="8">
        <v>2017</v>
      </c>
      <c r="C237" t="s">
        <v>80</v>
      </c>
      <c r="D237" s="11">
        <v>160362</v>
      </c>
      <c r="E237" s="16">
        <v>52630608.289100006</v>
      </c>
      <c r="F237" s="17">
        <f t="shared" si="2"/>
        <v>328198.75213018048</v>
      </c>
    </row>
    <row r="238" spans="1:6" x14ac:dyDescent="0.3">
      <c r="A238" s="3">
        <v>79</v>
      </c>
      <c r="B238" s="8">
        <v>2017</v>
      </c>
      <c r="C238" t="s">
        <v>81</v>
      </c>
      <c r="D238" s="11">
        <v>48314</v>
      </c>
      <c r="E238" s="16">
        <v>72231324.939099997</v>
      </c>
      <c r="F238" s="17">
        <f t="shared" si="2"/>
        <v>1495039.2213250815</v>
      </c>
    </row>
    <row r="239" spans="1:6" x14ac:dyDescent="0.3">
      <c r="A239" s="3">
        <v>1</v>
      </c>
      <c r="B239" s="9">
        <v>2018</v>
      </c>
      <c r="C239" s="2" t="s">
        <v>3</v>
      </c>
      <c r="D239" s="11">
        <v>1551910</v>
      </c>
      <c r="E239" s="16">
        <v>825691599.43767369</v>
      </c>
      <c r="F239" s="17">
        <f t="shared" si="2"/>
        <v>532048.63647870917</v>
      </c>
    </row>
    <row r="240" spans="1:6" x14ac:dyDescent="0.3">
      <c r="A240" s="3">
        <v>2</v>
      </c>
      <c r="B240" s="9">
        <v>2018</v>
      </c>
      <c r="C240" s="2" t="s">
        <v>4</v>
      </c>
      <c r="D240" s="11">
        <v>1202671</v>
      </c>
      <c r="E240" s="16">
        <v>338793217.62281013</v>
      </c>
      <c r="F240" s="17">
        <f t="shared" si="2"/>
        <v>281700.66262744355</v>
      </c>
    </row>
    <row r="241" spans="1:6" x14ac:dyDescent="0.3">
      <c r="A241" s="3">
        <v>3</v>
      </c>
      <c r="B241" s="9">
        <v>2018</v>
      </c>
      <c r="C241" t="s">
        <v>5</v>
      </c>
      <c r="D241" s="11">
        <v>1384819</v>
      </c>
      <c r="E241" s="16">
        <v>437098141.82148403</v>
      </c>
      <c r="F241" s="17">
        <f t="shared" si="2"/>
        <v>315635.57535062992</v>
      </c>
    </row>
    <row r="242" spans="1:6" x14ac:dyDescent="0.3">
      <c r="A242" s="3">
        <v>4</v>
      </c>
      <c r="B242" s="9">
        <v>2018</v>
      </c>
      <c r="C242" t="s">
        <v>6</v>
      </c>
      <c r="D242" s="11">
        <v>2340861</v>
      </c>
      <c r="E242" s="16">
        <v>873063256.76676238</v>
      </c>
      <c r="F242" s="17">
        <f t="shared" si="2"/>
        <v>372966.72325557237</v>
      </c>
    </row>
    <row r="243" spans="1:6" x14ac:dyDescent="0.3">
      <c r="A243" s="3">
        <v>5</v>
      </c>
      <c r="B243" s="9">
        <v>2018</v>
      </c>
      <c r="C243" t="s">
        <v>7</v>
      </c>
      <c r="D243" s="11">
        <v>972935</v>
      </c>
      <c r="E243" s="16">
        <v>207014688.3149924</v>
      </c>
      <c r="F243" s="17">
        <f t="shared" si="2"/>
        <v>212773.40039672991</v>
      </c>
    </row>
    <row r="244" spans="1:6" x14ac:dyDescent="0.3">
      <c r="A244" s="3">
        <v>6</v>
      </c>
      <c r="B244" s="9">
        <v>2018</v>
      </c>
      <c r="C244" t="s">
        <v>8</v>
      </c>
      <c r="D244" s="11">
        <v>1051953</v>
      </c>
      <c r="E244" s="16">
        <v>442363735.23476022</v>
      </c>
      <c r="F244" s="17">
        <f t="shared" si="2"/>
        <v>420516.63452146645</v>
      </c>
    </row>
    <row r="245" spans="1:6" x14ac:dyDescent="0.3">
      <c r="A245" s="3">
        <v>7</v>
      </c>
      <c r="B245" s="9">
        <v>2018</v>
      </c>
      <c r="C245" t="s">
        <v>9</v>
      </c>
      <c r="D245" s="11">
        <v>610690</v>
      </c>
      <c r="E245" s="16">
        <v>174747776.53176257</v>
      </c>
      <c r="F245" s="17">
        <f t="shared" si="2"/>
        <v>286148.08909882687</v>
      </c>
    </row>
    <row r="246" spans="1:6" x14ac:dyDescent="0.3">
      <c r="A246" s="3">
        <v>8</v>
      </c>
      <c r="B246" s="9">
        <v>2018</v>
      </c>
      <c r="C246" t="s">
        <v>10</v>
      </c>
      <c r="D246" s="11">
        <v>1107508</v>
      </c>
      <c r="E246" s="16">
        <v>400904809.92906463</v>
      </c>
      <c r="F246" s="17">
        <f t="shared" si="2"/>
        <v>361988.18421994662</v>
      </c>
    </row>
    <row r="247" spans="1:6" x14ac:dyDescent="0.3">
      <c r="A247" s="3">
        <v>9</v>
      </c>
      <c r="B247" s="9">
        <v>2018</v>
      </c>
      <c r="C247" t="s">
        <v>11</v>
      </c>
      <c r="D247" s="11">
        <v>1163882</v>
      </c>
      <c r="E247" s="16">
        <v>517743673.16317612</v>
      </c>
      <c r="F247" s="17">
        <f t="shared" si="2"/>
        <v>444842.06574478868</v>
      </c>
    </row>
    <row r="248" spans="1:6" x14ac:dyDescent="0.3">
      <c r="A248" s="3">
        <v>10</v>
      </c>
      <c r="B248" s="9">
        <v>2018</v>
      </c>
      <c r="C248" t="s">
        <v>12</v>
      </c>
      <c r="D248" s="11">
        <v>8160757</v>
      </c>
      <c r="E248" s="16">
        <v>4371706626.4869843</v>
      </c>
      <c r="F248" s="17">
        <f t="shared" si="2"/>
        <v>535698.66453406028</v>
      </c>
    </row>
    <row r="249" spans="1:6" x14ac:dyDescent="0.3">
      <c r="A249" s="3">
        <v>11</v>
      </c>
      <c r="B249" s="9">
        <v>2018</v>
      </c>
      <c r="C249" t="s">
        <v>13</v>
      </c>
      <c r="D249" s="11">
        <v>740588</v>
      </c>
      <c r="E249" s="16">
        <v>229544706.92283338</v>
      </c>
      <c r="F249" s="17">
        <f t="shared" si="2"/>
        <v>309949.2658844504</v>
      </c>
    </row>
    <row r="250" spans="1:6" x14ac:dyDescent="0.3">
      <c r="A250" s="3">
        <v>12</v>
      </c>
      <c r="B250" s="9">
        <v>2018</v>
      </c>
      <c r="C250" t="s">
        <v>14</v>
      </c>
      <c r="D250" s="11">
        <v>1126857</v>
      </c>
      <c r="E250" s="16">
        <v>374286114.73296732</v>
      </c>
      <c r="F250" s="17">
        <f t="shared" si="2"/>
        <v>332150.49889468437</v>
      </c>
    </row>
    <row r="251" spans="1:6" x14ac:dyDescent="0.3">
      <c r="A251" s="3">
        <v>13</v>
      </c>
      <c r="B251" s="9">
        <v>2018</v>
      </c>
      <c r="C251" t="s">
        <v>15</v>
      </c>
      <c r="D251" s="11">
        <v>930243</v>
      </c>
      <c r="E251" s="16">
        <v>298330964.50261563</v>
      </c>
      <c r="F251" s="17">
        <f t="shared" si="2"/>
        <v>320702.18695826322</v>
      </c>
    </row>
    <row r="252" spans="1:6" x14ac:dyDescent="0.3">
      <c r="A252" s="3">
        <v>14</v>
      </c>
      <c r="B252" s="9">
        <v>2018</v>
      </c>
      <c r="C252" t="s">
        <v>16</v>
      </c>
      <c r="D252" s="11">
        <v>1024187</v>
      </c>
      <c r="E252" s="16">
        <v>335542671.3174966</v>
      </c>
      <c r="F252" s="17">
        <f t="shared" si="2"/>
        <v>327618.5611782776</v>
      </c>
    </row>
    <row r="253" spans="1:6" x14ac:dyDescent="0.3">
      <c r="A253" s="3">
        <v>15</v>
      </c>
      <c r="B253" s="9">
        <v>2018</v>
      </c>
      <c r="C253" t="s">
        <v>17</v>
      </c>
      <c r="D253" s="11">
        <v>1273914</v>
      </c>
      <c r="E253" s="16">
        <v>416152852.60851932</v>
      </c>
      <c r="F253" s="17">
        <f t="shared" si="2"/>
        <v>326672.64242995944</v>
      </c>
    </row>
    <row r="254" spans="1:6" x14ac:dyDescent="0.3">
      <c r="A254" s="3">
        <v>16</v>
      </c>
      <c r="B254" s="9">
        <v>2018</v>
      </c>
      <c r="C254" t="s">
        <v>18</v>
      </c>
      <c r="D254" s="11">
        <v>1529328</v>
      </c>
      <c r="E254" s="16">
        <v>592411403.8856796</v>
      </c>
      <c r="F254" s="17">
        <f t="shared" si="2"/>
        <v>387367.13372519147</v>
      </c>
    </row>
    <row r="255" spans="1:6" x14ac:dyDescent="0.3">
      <c r="A255" s="3">
        <v>17</v>
      </c>
      <c r="B255" s="9">
        <v>2018</v>
      </c>
      <c r="C255" t="s">
        <v>19</v>
      </c>
      <c r="D255" s="11">
        <v>1247850</v>
      </c>
      <c r="E255" s="16">
        <v>527112995.10606217</v>
      </c>
      <c r="F255" s="17">
        <f t="shared" si="2"/>
        <v>422416.95324443013</v>
      </c>
    </row>
    <row r="256" spans="1:6" x14ac:dyDescent="0.3">
      <c r="A256" s="3">
        <v>18</v>
      </c>
      <c r="B256" s="9">
        <v>2018</v>
      </c>
      <c r="C256" t="s">
        <v>20</v>
      </c>
      <c r="D256" s="11">
        <v>12745157</v>
      </c>
      <c r="E256" s="16">
        <v>15846491306.560663</v>
      </c>
      <c r="F256" s="17">
        <f t="shared" si="2"/>
        <v>1243334.3352742272</v>
      </c>
    </row>
    <row r="257" spans="1:6" x14ac:dyDescent="0.3">
      <c r="A257" s="3">
        <v>19</v>
      </c>
      <c r="B257" s="9">
        <v>2018</v>
      </c>
      <c r="C257" t="s">
        <v>21</v>
      </c>
      <c r="D257" s="11">
        <v>565635</v>
      </c>
      <c r="E257" s="16">
        <v>253094323.52720371</v>
      </c>
      <c r="F257" s="17">
        <f t="shared" si="2"/>
        <v>447451.66675895889</v>
      </c>
    </row>
    <row r="258" spans="1:6" x14ac:dyDescent="0.3">
      <c r="A258" s="3">
        <v>20</v>
      </c>
      <c r="B258" s="9">
        <v>2018</v>
      </c>
      <c r="C258" t="s">
        <v>22</v>
      </c>
      <c r="D258" s="11">
        <v>787461</v>
      </c>
      <c r="E258" s="16">
        <v>549404231.71748435</v>
      </c>
      <c r="F258" s="17">
        <f t="shared" si="2"/>
        <v>697690.71956259967</v>
      </c>
    </row>
    <row r="259" spans="1:6" x14ac:dyDescent="0.3">
      <c r="A259" s="3">
        <v>21</v>
      </c>
      <c r="B259" s="9">
        <v>2018</v>
      </c>
      <c r="C259" t="s">
        <v>23</v>
      </c>
      <c r="D259" s="11">
        <v>1081359</v>
      </c>
      <c r="E259" s="16">
        <v>717889152.37418878</v>
      </c>
      <c r="F259" s="17">
        <f t="shared" si="2"/>
        <v>663876.79981781146</v>
      </c>
    </row>
    <row r="260" spans="1:6" x14ac:dyDescent="0.3">
      <c r="A260" s="3">
        <v>22</v>
      </c>
      <c r="B260" s="9">
        <v>2018</v>
      </c>
      <c r="C260" t="s">
        <v>24</v>
      </c>
      <c r="D260" s="11">
        <v>1171486</v>
      </c>
      <c r="E260" s="16">
        <v>525083913.21824938</v>
      </c>
      <c r="F260" s="17">
        <f t="shared" si="2"/>
        <v>448220.39121103397</v>
      </c>
    </row>
    <row r="261" spans="1:6" x14ac:dyDescent="0.3">
      <c r="A261" s="3">
        <v>23</v>
      </c>
      <c r="B261" s="9">
        <v>2018</v>
      </c>
      <c r="C261" t="s">
        <v>25</v>
      </c>
      <c r="D261" s="11">
        <v>1000498</v>
      </c>
      <c r="E261" s="16">
        <v>440020322.03564501</v>
      </c>
      <c r="F261" s="17">
        <f t="shared" si="2"/>
        <v>439801.30098775309</v>
      </c>
    </row>
    <row r="262" spans="1:6" x14ac:dyDescent="0.3">
      <c r="A262" s="3">
        <v>24</v>
      </c>
      <c r="B262" s="9">
        <v>2018</v>
      </c>
      <c r="C262" t="s">
        <v>26</v>
      </c>
      <c r="D262" s="11">
        <v>1892426</v>
      </c>
      <c r="E262" s="16">
        <v>1012905937.2483805</v>
      </c>
      <c r="F262" s="17">
        <f t="shared" si="2"/>
        <v>535242.03178796987</v>
      </c>
    </row>
    <row r="263" spans="1:6" x14ac:dyDescent="0.3">
      <c r="A263" s="3">
        <v>25</v>
      </c>
      <c r="B263" s="9">
        <v>2018</v>
      </c>
      <c r="C263" t="s">
        <v>27</v>
      </c>
      <c r="D263" s="11">
        <v>709332</v>
      </c>
      <c r="E263" s="16">
        <v>476167748.71198696</v>
      </c>
      <c r="F263" s="17">
        <f t="shared" si="2"/>
        <v>671290.38124881859</v>
      </c>
    </row>
    <row r="264" spans="1:6" x14ac:dyDescent="0.3">
      <c r="A264" s="3">
        <v>26</v>
      </c>
      <c r="B264" s="9">
        <v>2018</v>
      </c>
      <c r="C264" t="s">
        <v>28</v>
      </c>
      <c r="D264" s="11">
        <v>600354</v>
      </c>
      <c r="E264" s="16">
        <v>253404565.2267352</v>
      </c>
      <c r="F264" s="17">
        <f t="shared" si="2"/>
        <v>422091.90781894553</v>
      </c>
    </row>
    <row r="265" spans="1:6" x14ac:dyDescent="0.3">
      <c r="A265" s="3">
        <v>27</v>
      </c>
      <c r="B265" s="9">
        <v>2018</v>
      </c>
      <c r="C265" t="s">
        <v>29</v>
      </c>
      <c r="D265" s="11">
        <v>621621</v>
      </c>
      <c r="E265" s="16">
        <v>163472296.92046273</v>
      </c>
      <c r="F265" s="17">
        <f t="shared" si="2"/>
        <v>262977.43628426763</v>
      </c>
    </row>
    <row r="266" spans="1:6" x14ac:dyDescent="0.3">
      <c r="A266" s="3">
        <v>28</v>
      </c>
      <c r="B266" s="9">
        <v>2018</v>
      </c>
      <c r="C266" t="s">
        <v>30</v>
      </c>
      <c r="D266" s="11">
        <v>5520589</v>
      </c>
      <c r="E266" s="16">
        <v>4287987639.273016</v>
      </c>
      <c r="F266" s="17">
        <f t="shared" si="2"/>
        <v>776726.47597439622</v>
      </c>
    </row>
    <row r="267" spans="1:6" x14ac:dyDescent="0.3">
      <c r="A267" s="3">
        <v>29</v>
      </c>
      <c r="B267" s="9">
        <v>2018</v>
      </c>
      <c r="C267" t="s">
        <v>31</v>
      </c>
      <c r="D267" s="11">
        <v>474576</v>
      </c>
      <c r="E267" s="16">
        <v>107089964.75002332</v>
      </c>
      <c r="F267" s="17">
        <f t="shared" si="2"/>
        <v>225653.98323982526</v>
      </c>
    </row>
    <row r="268" spans="1:6" x14ac:dyDescent="0.3">
      <c r="A268" s="3">
        <v>30</v>
      </c>
      <c r="B268" s="9">
        <v>2018</v>
      </c>
      <c r="C268" t="s">
        <v>32</v>
      </c>
      <c r="D268" s="11">
        <v>273108</v>
      </c>
      <c r="E268" s="16">
        <v>70308223.062780783</v>
      </c>
      <c r="F268" s="17">
        <f t="shared" si="2"/>
        <v>257437.43523727165</v>
      </c>
    </row>
    <row r="269" spans="1:6" x14ac:dyDescent="0.3">
      <c r="A269" s="3">
        <v>31</v>
      </c>
      <c r="B269" s="9">
        <v>2018</v>
      </c>
      <c r="C269" t="s">
        <v>33</v>
      </c>
      <c r="D269" s="11">
        <v>5724891</v>
      </c>
      <c r="E269" s="16">
        <v>2355062819.2467284</v>
      </c>
      <c r="F269" s="17">
        <f t="shared" si="2"/>
        <v>411372.51682988001</v>
      </c>
    </row>
    <row r="270" spans="1:6" x14ac:dyDescent="0.3">
      <c r="A270" s="3">
        <v>32</v>
      </c>
      <c r="B270" s="9">
        <v>2018</v>
      </c>
      <c r="C270" t="s">
        <v>34</v>
      </c>
      <c r="D270" s="11">
        <v>994240</v>
      </c>
      <c r="E270" s="16">
        <v>428756983.91054773</v>
      </c>
      <c r="F270" s="17">
        <f t="shared" si="2"/>
        <v>431240.93167700729</v>
      </c>
    </row>
    <row r="271" spans="1:6" x14ac:dyDescent="0.3">
      <c r="A271" s="3">
        <v>33</v>
      </c>
      <c r="B271" s="9">
        <v>2018</v>
      </c>
      <c r="C271" t="s">
        <v>35</v>
      </c>
      <c r="D271" s="11">
        <v>2543595</v>
      </c>
      <c r="E271" s="16">
        <v>820431089.77510941</v>
      </c>
      <c r="F271" s="17">
        <f t="shared" si="2"/>
        <v>322547.84656170086</v>
      </c>
    </row>
    <row r="272" spans="1:6" x14ac:dyDescent="0.3">
      <c r="A272" s="3">
        <v>34</v>
      </c>
      <c r="B272" s="9">
        <v>2018</v>
      </c>
      <c r="C272" t="s">
        <v>36</v>
      </c>
      <c r="D272" s="11">
        <v>4237904</v>
      </c>
      <c r="E272" s="16">
        <v>1438095365.6770098</v>
      </c>
      <c r="F272" s="17">
        <f t="shared" si="2"/>
        <v>339341.18509456795</v>
      </c>
    </row>
    <row r="273" spans="1:6" x14ac:dyDescent="0.3">
      <c r="A273" s="3">
        <v>35</v>
      </c>
      <c r="B273" s="9">
        <v>2018</v>
      </c>
      <c r="C273" t="s">
        <v>37</v>
      </c>
      <c r="D273" s="11">
        <v>3099781</v>
      </c>
      <c r="E273" s="16">
        <v>642866912.31665301</v>
      </c>
      <c r="F273" s="17">
        <f t="shared" ref="F273:F336" si="3">E273/D273*1000</f>
        <v>207391.07450386108</v>
      </c>
    </row>
    <row r="274" spans="1:6" x14ac:dyDescent="0.3">
      <c r="A274" s="3">
        <v>36</v>
      </c>
      <c r="B274" s="9">
        <v>2018</v>
      </c>
      <c r="C274" t="s">
        <v>38</v>
      </c>
      <c r="D274" s="11">
        <v>484116</v>
      </c>
      <c r="E274" s="16">
        <v>61882495.818036944</v>
      </c>
      <c r="F274" s="17">
        <f t="shared" si="3"/>
        <v>127825.76039221374</v>
      </c>
    </row>
    <row r="275" spans="1:6" x14ac:dyDescent="0.3">
      <c r="A275" s="3">
        <v>37</v>
      </c>
      <c r="B275" s="9">
        <v>2018</v>
      </c>
      <c r="C275" t="s">
        <v>39</v>
      </c>
      <c r="D275" s="11">
        <v>890342</v>
      </c>
      <c r="E275" s="16">
        <v>155336403.06397069</v>
      </c>
      <c r="F275" s="17">
        <f t="shared" si="3"/>
        <v>174468.24148919256</v>
      </c>
    </row>
    <row r="276" spans="1:6" x14ac:dyDescent="0.3">
      <c r="A276" s="3">
        <v>38</v>
      </c>
      <c r="B276" s="9">
        <v>2018</v>
      </c>
      <c r="C276" t="s">
        <v>40</v>
      </c>
      <c r="D276" s="11">
        <v>469882</v>
      </c>
      <c r="E276" s="16">
        <v>77510536.682140812</v>
      </c>
      <c r="F276" s="17">
        <f t="shared" si="3"/>
        <v>164957.45034315172</v>
      </c>
    </row>
    <row r="277" spans="1:6" x14ac:dyDescent="0.3">
      <c r="A277" s="3">
        <v>39</v>
      </c>
      <c r="B277" s="9">
        <v>2018</v>
      </c>
      <c r="C277" t="s">
        <v>41</v>
      </c>
      <c r="D277" s="11">
        <v>699240</v>
      </c>
      <c r="E277" s="16">
        <v>144753804.22310272</v>
      </c>
      <c r="F277" s="17">
        <f t="shared" si="3"/>
        <v>207015.90901993981</v>
      </c>
    </row>
    <row r="278" spans="1:6" x14ac:dyDescent="0.3">
      <c r="A278" s="3">
        <v>40</v>
      </c>
      <c r="B278" s="9">
        <v>2018</v>
      </c>
      <c r="C278" t="s">
        <v>42</v>
      </c>
      <c r="D278" s="11">
        <v>2882213</v>
      </c>
      <c r="E278" s="16">
        <v>720815265.10467184</v>
      </c>
      <c r="F278" s="17">
        <f t="shared" si="3"/>
        <v>250090.90761323742</v>
      </c>
    </row>
    <row r="279" spans="1:6" x14ac:dyDescent="0.3">
      <c r="A279" s="3">
        <v>41</v>
      </c>
      <c r="B279" s="9">
        <v>2018</v>
      </c>
      <c r="C279" t="s">
        <v>43</v>
      </c>
      <c r="D279" s="11">
        <v>4120410</v>
      </c>
      <c r="E279" s="16">
        <v>1475553932.3482506</v>
      </c>
      <c r="F279" s="17">
        <f t="shared" si="3"/>
        <v>358108.52132390963</v>
      </c>
    </row>
    <row r="280" spans="1:6" x14ac:dyDescent="0.3">
      <c r="A280" s="3">
        <v>42</v>
      </c>
      <c r="B280" s="9">
        <v>2018</v>
      </c>
      <c r="C280" t="s">
        <v>44</v>
      </c>
      <c r="D280" s="11">
        <v>684692</v>
      </c>
      <c r="E280" s="16">
        <v>177571654.81525815</v>
      </c>
      <c r="F280" s="17">
        <f t="shared" si="3"/>
        <v>259345.30389614333</v>
      </c>
    </row>
    <row r="281" spans="1:6" x14ac:dyDescent="0.3">
      <c r="A281" s="3">
        <v>43</v>
      </c>
      <c r="B281" s="9">
        <v>2018</v>
      </c>
      <c r="C281" t="s">
        <v>45</v>
      </c>
      <c r="D281" s="11">
        <v>807577</v>
      </c>
      <c r="E281" s="16">
        <v>229562760.71364513</v>
      </c>
      <c r="F281" s="17">
        <f t="shared" si="3"/>
        <v>284261.14254572027</v>
      </c>
    </row>
    <row r="282" spans="1:6" x14ac:dyDescent="0.3">
      <c r="A282" s="3">
        <v>44</v>
      </c>
      <c r="B282" s="9">
        <v>2018</v>
      </c>
      <c r="C282" t="s">
        <v>46</v>
      </c>
      <c r="D282" s="11">
        <v>3974375</v>
      </c>
      <c r="E282" s="16">
        <v>2144319594.7152669</v>
      </c>
      <c r="F282" s="17">
        <f t="shared" si="3"/>
        <v>539536.30312068365</v>
      </c>
    </row>
    <row r="283" spans="1:6" x14ac:dyDescent="0.3">
      <c r="A283" s="3">
        <v>45</v>
      </c>
      <c r="B283" s="9">
        <v>2018</v>
      </c>
      <c r="C283" t="s">
        <v>47</v>
      </c>
      <c r="D283" s="11">
        <v>1485682</v>
      </c>
      <c r="E283" s="16">
        <v>580018579.28631341</v>
      </c>
      <c r="F283" s="17">
        <f t="shared" si="3"/>
        <v>390405.60448757769</v>
      </c>
    </row>
    <row r="284" spans="1:6" x14ac:dyDescent="0.3">
      <c r="A284" s="3">
        <v>46</v>
      </c>
      <c r="B284" s="9">
        <v>2018</v>
      </c>
      <c r="C284" t="s">
        <v>48</v>
      </c>
      <c r="D284" s="11">
        <v>1217054</v>
      </c>
      <c r="E284" s="16">
        <v>294304047.04780984</v>
      </c>
      <c r="F284" s="17">
        <f t="shared" si="3"/>
        <v>241816.75344545915</v>
      </c>
    </row>
    <row r="285" spans="1:6" x14ac:dyDescent="0.3">
      <c r="A285" s="3">
        <v>47</v>
      </c>
      <c r="B285" s="9">
        <v>2018</v>
      </c>
      <c r="C285" t="s">
        <v>49</v>
      </c>
      <c r="D285" s="11">
        <v>2596807</v>
      </c>
      <c r="E285" s="16">
        <v>1178966972.2814815</v>
      </c>
      <c r="F285" s="17">
        <f t="shared" si="3"/>
        <v>454006.3902636898</v>
      </c>
    </row>
    <row r="286" spans="1:6" x14ac:dyDescent="0.3">
      <c r="A286" s="3">
        <v>48</v>
      </c>
      <c r="B286" s="9">
        <v>2018</v>
      </c>
      <c r="C286" t="s">
        <v>50</v>
      </c>
      <c r="D286" s="11">
        <v>1218763</v>
      </c>
      <c r="E286" s="16">
        <v>323581309.4871639</v>
      </c>
      <c r="F286" s="17">
        <f t="shared" si="3"/>
        <v>265499.78091488162</v>
      </c>
    </row>
    <row r="287" spans="1:6" x14ac:dyDescent="0.3">
      <c r="A287" s="3">
        <v>49</v>
      </c>
      <c r="B287" s="9">
        <v>2018</v>
      </c>
      <c r="C287" t="s">
        <v>51</v>
      </c>
      <c r="D287" s="11">
        <v>3200781</v>
      </c>
      <c r="E287" s="16">
        <v>1334243771.4671867</v>
      </c>
      <c r="F287" s="17">
        <f t="shared" si="3"/>
        <v>416849.44126673666</v>
      </c>
    </row>
    <row r="288" spans="1:6" x14ac:dyDescent="0.3">
      <c r="A288" s="3">
        <v>50</v>
      </c>
      <c r="B288" s="9">
        <v>2018</v>
      </c>
      <c r="C288" t="s">
        <v>52</v>
      </c>
      <c r="D288" s="11">
        <v>1920172</v>
      </c>
      <c r="E288" s="16">
        <v>851812659.28923476</v>
      </c>
      <c r="F288" s="17">
        <f t="shared" si="3"/>
        <v>443612.68640998553</v>
      </c>
    </row>
    <row r="289" spans="1:6" x14ac:dyDescent="0.3">
      <c r="A289" s="3">
        <v>51</v>
      </c>
      <c r="B289" s="9">
        <v>2018</v>
      </c>
      <c r="C289" t="s">
        <v>53</v>
      </c>
      <c r="D289" s="11">
        <v>1315622</v>
      </c>
      <c r="E289" s="16">
        <v>377622016.37502491</v>
      </c>
      <c r="F289" s="17">
        <f t="shared" si="3"/>
        <v>287029.2655299356</v>
      </c>
    </row>
    <row r="290" spans="1:6" x14ac:dyDescent="0.3">
      <c r="A290" s="3">
        <v>52</v>
      </c>
      <c r="B290" s="9">
        <v>2018</v>
      </c>
      <c r="C290" t="s">
        <v>54</v>
      </c>
      <c r="D290" s="11">
        <v>3210539</v>
      </c>
      <c r="E290" s="16">
        <v>1378561361.8056569</v>
      </c>
      <c r="F290" s="17">
        <f t="shared" si="3"/>
        <v>429386.26872486423</v>
      </c>
    </row>
    <row r="291" spans="1:6" x14ac:dyDescent="0.3">
      <c r="A291" s="3">
        <v>53</v>
      </c>
      <c r="B291" s="9">
        <v>2018</v>
      </c>
      <c r="C291" t="s">
        <v>55</v>
      </c>
      <c r="D291" s="11">
        <v>2498661</v>
      </c>
      <c r="E291" s="16">
        <v>727380608.99467754</v>
      </c>
      <c r="F291" s="17">
        <f t="shared" si="3"/>
        <v>291108.16112897167</v>
      </c>
    </row>
    <row r="292" spans="1:6" x14ac:dyDescent="0.3">
      <c r="A292" s="3">
        <v>54</v>
      </c>
      <c r="B292" s="9">
        <v>2018</v>
      </c>
      <c r="C292" t="s">
        <v>56</v>
      </c>
      <c r="D292" s="11">
        <v>1234009</v>
      </c>
      <c r="E292" s="16">
        <v>373254668.39168626</v>
      </c>
      <c r="F292" s="17">
        <f t="shared" si="3"/>
        <v>302473.21404599666</v>
      </c>
    </row>
    <row r="293" spans="1:6" x14ac:dyDescent="0.3">
      <c r="A293" s="3">
        <v>55</v>
      </c>
      <c r="B293" s="9">
        <v>2018</v>
      </c>
      <c r="C293" t="s">
        <v>57</v>
      </c>
      <c r="D293" s="11">
        <v>817465</v>
      </c>
      <c r="E293" s="16">
        <v>207451815.95919871</v>
      </c>
      <c r="F293" s="17">
        <f t="shared" si="3"/>
        <v>253774.55421235002</v>
      </c>
    </row>
    <row r="294" spans="1:6" x14ac:dyDescent="0.3">
      <c r="A294" s="3">
        <v>56</v>
      </c>
      <c r="B294" s="9">
        <v>2018</v>
      </c>
      <c r="C294" t="s">
        <v>58</v>
      </c>
      <c r="D294" s="11">
        <v>4319999</v>
      </c>
      <c r="E294" s="16">
        <v>2202288769.2101378</v>
      </c>
      <c r="F294" s="17">
        <f t="shared" si="3"/>
        <v>509789.18495354697</v>
      </c>
    </row>
    <row r="295" spans="1:6" x14ac:dyDescent="0.3">
      <c r="A295" s="3">
        <v>57</v>
      </c>
      <c r="B295" s="9">
        <v>2018</v>
      </c>
      <c r="C295" t="s">
        <v>59</v>
      </c>
      <c r="D295" s="11">
        <v>3721567</v>
      </c>
      <c r="E295" s="16">
        <v>6786194250.8507872</v>
      </c>
      <c r="F295" s="17">
        <f t="shared" si="3"/>
        <v>1823477.6509064024</v>
      </c>
    </row>
    <row r="296" spans="1:6" x14ac:dyDescent="0.3">
      <c r="A296" s="3">
        <v>58</v>
      </c>
      <c r="B296" s="9">
        <v>2018</v>
      </c>
      <c r="C296" t="s">
        <v>60</v>
      </c>
      <c r="D296" s="11">
        <v>3486357</v>
      </c>
      <c r="E296" s="16">
        <v>1373584921.0933797</v>
      </c>
      <c r="F296" s="17">
        <f t="shared" si="3"/>
        <v>393988.60216936469</v>
      </c>
    </row>
    <row r="297" spans="1:6" x14ac:dyDescent="0.3">
      <c r="A297" s="3">
        <v>59</v>
      </c>
      <c r="B297" s="9">
        <v>2018</v>
      </c>
      <c r="C297" t="s">
        <v>61</v>
      </c>
      <c r="D297" s="11">
        <v>211019</v>
      </c>
      <c r="E297" s="16">
        <v>48608119.608893543</v>
      </c>
      <c r="F297" s="17">
        <f t="shared" si="3"/>
        <v>230349.49274185521</v>
      </c>
    </row>
    <row r="298" spans="1:6" x14ac:dyDescent="0.3">
      <c r="A298" s="3">
        <v>60</v>
      </c>
      <c r="B298" s="9">
        <v>2018</v>
      </c>
      <c r="C298" t="s">
        <v>62</v>
      </c>
      <c r="D298" s="11">
        <v>325396</v>
      </c>
      <c r="E298" s="16">
        <v>59193217.196928017</v>
      </c>
      <c r="F298" s="17">
        <f t="shared" si="3"/>
        <v>181911.32403879586</v>
      </c>
    </row>
    <row r="299" spans="1:6" x14ac:dyDescent="0.3">
      <c r="A299" s="3">
        <v>61</v>
      </c>
      <c r="B299" s="9">
        <v>2018</v>
      </c>
      <c r="C299" t="s">
        <v>63</v>
      </c>
      <c r="D299" s="11">
        <v>540117</v>
      </c>
      <c r="E299" s="16">
        <v>213009392.77925584</v>
      </c>
      <c r="F299" s="17">
        <f t="shared" si="3"/>
        <v>394376.39026221324</v>
      </c>
    </row>
    <row r="300" spans="1:6" x14ac:dyDescent="0.3">
      <c r="A300" s="3">
        <v>62</v>
      </c>
      <c r="B300" s="9">
        <v>2018</v>
      </c>
      <c r="C300" t="s">
        <v>64</v>
      </c>
      <c r="D300" s="11">
        <v>2263889</v>
      </c>
      <c r="E300" s="16">
        <v>547064410.7178036</v>
      </c>
      <c r="F300" s="17">
        <f t="shared" si="3"/>
        <v>241648.07140182384</v>
      </c>
    </row>
    <row r="301" spans="1:6" x14ac:dyDescent="0.3">
      <c r="A301" s="3">
        <v>63</v>
      </c>
      <c r="B301" s="9">
        <v>2018</v>
      </c>
      <c r="C301" t="s">
        <v>65</v>
      </c>
      <c r="D301" s="11">
        <v>2880100</v>
      </c>
      <c r="E301" s="16">
        <v>1943090327.864413</v>
      </c>
      <c r="F301" s="17">
        <f t="shared" si="3"/>
        <v>674660.71590028575</v>
      </c>
    </row>
    <row r="302" spans="1:6" x14ac:dyDescent="0.3">
      <c r="A302" s="3">
        <v>64</v>
      </c>
      <c r="B302" s="9">
        <v>2018</v>
      </c>
      <c r="C302" t="s">
        <v>66</v>
      </c>
      <c r="D302" s="11">
        <v>2405290</v>
      </c>
      <c r="E302" s="16">
        <v>1201892494.6782808</v>
      </c>
      <c r="F302" s="17">
        <f t="shared" si="3"/>
        <v>499687.14569897216</v>
      </c>
    </row>
    <row r="303" spans="1:6" x14ac:dyDescent="0.3">
      <c r="A303" s="3">
        <v>65</v>
      </c>
      <c r="B303" s="9">
        <v>2018</v>
      </c>
      <c r="C303" t="s">
        <v>67</v>
      </c>
      <c r="D303" s="11">
        <v>2676139</v>
      </c>
      <c r="E303" s="16">
        <v>940061712.0353595</v>
      </c>
      <c r="F303" s="17">
        <f t="shared" si="3"/>
        <v>351275.36799671449</v>
      </c>
    </row>
    <row r="304" spans="1:6" x14ac:dyDescent="0.3">
      <c r="A304" s="3">
        <v>66</v>
      </c>
      <c r="B304" s="9">
        <v>2018</v>
      </c>
      <c r="C304" t="s">
        <v>68</v>
      </c>
      <c r="D304" s="11">
        <v>2802770</v>
      </c>
      <c r="E304" s="16">
        <v>1155908270.2529569</v>
      </c>
      <c r="F304" s="17">
        <f t="shared" si="3"/>
        <v>412416.3845955811</v>
      </c>
    </row>
    <row r="305" spans="1:6" x14ac:dyDescent="0.3">
      <c r="A305" s="3">
        <v>67</v>
      </c>
      <c r="B305" s="9">
        <v>2018</v>
      </c>
      <c r="C305" t="s">
        <v>69</v>
      </c>
      <c r="D305" s="11">
        <v>1932800</v>
      </c>
      <c r="E305" s="16">
        <v>682096376.93295884</v>
      </c>
      <c r="F305" s="17">
        <f t="shared" si="3"/>
        <v>352905.82415819477</v>
      </c>
    </row>
    <row r="306" spans="1:6" x14ac:dyDescent="0.3">
      <c r="A306" s="3">
        <v>68</v>
      </c>
      <c r="B306" s="9">
        <v>2018</v>
      </c>
      <c r="C306" t="s">
        <v>70</v>
      </c>
      <c r="D306" s="11">
        <v>1074081</v>
      </c>
      <c r="E306" s="16">
        <v>523020411.55869126</v>
      </c>
      <c r="F306" s="17">
        <f t="shared" si="3"/>
        <v>486946.89837981609</v>
      </c>
    </row>
    <row r="307" spans="1:6" x14ac:dyDescent="0.3">
      <c r="A307" s="3">
        <v>69</v>
      </c>
      <c r="B307" s="9">
        <v>2018</v>
      </c>
      <c r="C307" t="s">
        <v>71</v>
      </c>
      <c r="D307" s="11">
        <v>980413</v>
      </c>
      <c r="E307" s="16">
        <v>225769594.2019318</v>
      </c>
      <c r="F307" s="17">
        <f t="shared" si="3"/>
        <v>230280.09033124999</v>
      </c>
    </row>
    <row r="308" spans="1:6" x14ac:dyDescent="0.3">
      <c r="A308" s="3">
        <v>70</v>
      </c>
      <c r="B308" s="9">
        <v>2018</v>
      </c>
      <c r="C308" t="s">
        <v>72</v>
      </c>
      <c r="D308" s="11">
        <v>969732</v>
      </c>
      <c r="E308" s="16">
        <v>931459793.71498334</v>
      </c>
      <c r="F308" s="17">
        <f t="shared" si="3"/>
        <v>960533.21300625673</v>
      </c>
    </row>
    <row r="309" spans="1:6" x14ac:dyDescent="0.3">
      <c r="A309" s="3">
        <v>71</v>
      </c>
      <c r="B309" s="9">
        <v>2018</v>
      </c>
      <c r="C309" t="s">
        <v>73</v>
      </c>
      <c r="D309" s="11">
        <v>1040538</v>
      </c>
      <c r="E309" s="16">
        <v>293450932.9001621</v>
      </c>
      <c r="F309" s="17">
        <f t="shared" si="3"/>
        <v>282018.46823485743</v>
      </c>
    </row>
    <row r="310" spans="1:6" x14ac:dyDescent="0.3">
      <c r="A310" s="3">
        <v>72</v>
      </c>
      <c r="B310" s="9">
        <v>2018</v>
      </c>
      <c r="C310" t="s">
        <v>74</v>
      </c>
      <c r="D310" s="11">
        <v>301213</v>
      </c>
      <c r="E310" s="16">
        <v>241948248.28200677</v>
      </c>
      <c r="F310" s="17">
        <f t="shared" si="3"/>
        <v>803246.36812490411</v>
      </c>
    </row>
    <row r="311" spans="1:6" x14ac:dyDescent="0.3">
      <c r="A311" s="3">
        <v>73</v>
      </c>
      <c r="B311" s="9">
        <v>2018</v>
      </c>
      <c r="C311" t="s">
        <v>75</v>
      </c>
      <c r="D311" s="11">
        <v>1892360</v>
      </c>
      <c r="E311" s="16">
        <v>893156358.53602982</v>
      </c>
      <c r="F311" s="17">
        <f t="shared" si="3"/>
        <v>471980.15099454112</v>
      </c>
    </row>
    <row r="312" spans="1:6" x14ac:dyDescent="0.3">
      <c r="A312" s="3">
        <v>74</v>
      </c>
      <c r="B312" s="9">
        <v>2018</v>
      </c>
      <c r="C312" t="s">
        <v>76</v>
      </c>
      <c r="D312" s="11">
        <v>1320136</v>
      </c>
      <c r="E312" s="16">
        <v>695469723.62842548</v>
      </c>
      <c r="F312" s="17">
        <f t="shared" si="3"/>
        <v>526816.72466202383</v>
      </c>
    </row>
    <row r="313" spans="1:6" x14ac:dyDescent="0.3">
      <c r="A313" s="3">
        <v>75</v>
      </c>
      <c r="B313" s="9">
        <v>2018</v>
      </c>
      <c r="C313" t="s">
        <v>77</v>
      </c>
      <c r="D313" s="11">
        <v>789657</v>
      </c>
      <c r="E313" s="16">
        <v>293187105.46226156</v>
      </c>
      <c r="F313" s="17">
        <f t="shared" si="3"/>
        <v>371284.12141253933</v>
      </c>
    </row>
    <row r="314" spans="1:6" x14ac:dyDescent="0.3">
      <c r="A314" s="3">
        <v>76</v>
      </c>
      <c r="B314" s="9">
        <v>2018</v>
      </c>
      <c r="C314" t="s">
        <v>78</v>
      </c>
      <c r="D314" s="11">
        <v>141407</v>
      </c>
      <c r="E314" s="16">
        <v>168197278.27482036</v>
      </c>
      <c r="F314" s="17">
        <f t="shared" si="3"/>
        <v>1189455.1067119758</v>
      </c>
    </row>
    <row r="315" spans="1:6" x14ac:dyDescent="0.3">
      <c r="A315" s="3">
        <v>77</v>
      </c>
      <c r="B315" s="9">
        <v>2018</v>
      </c>
      <c r="C315" t="s">
        <v>79</v>
      </c>
      <c r="D315" s="11">
        <v>477282</v>
      </c>
      <c r="E315" s="16">
        <v>766698456.88130105</v>
      </c>
      <c r="F315" s="17">
        <f t="shared" si="3"/>
        <v>1606384.6046599308</v>
      </c>
    </row>
    <row r="316" spans="1:6" x14ac:dyDescent="0.3">
      <c r="A316" s="3">
        <v>78</v>
      </c>
      <c r="B316" s="9">
        <v>2018</v>
      </c>
      <c r="C316" t="s">
        <v>80</v>
      </c>
      <c r="D316" s="11">
        <v>157877</v>
      </c>
      <c r="E316" s="16">
        <v>52578616.57607913</v>
      </c>
      <c r="F316" s="17">
        <f t="shared" si="3"/>
        <v>333035.31594899279</v>
      </c>
    </row>
    <row r="317" spans="1:6" x14ac:dyDescent="0.3">
      <c r="A317" s="3">
        <v>79</v>
      </c>
      <c r="B317" s="9">
        <v>2018</v>
      </c>
      <c r="C317" t="s">
        <v>81</v>
      </c>
      <c r="D317" s="11">
        <v>48046</v>
      </c>
      <c r="E317" s="16">
        <v>75062195.640120149</v>
      </c>
      <c r="F317" s="17">
        <f t="shared" si="3"/>
        <v>1562298.5397352567</v>
      </c>
    </row>
    <row r="318" spans="1:6" x14ac:dyDescent="0.3">
      <c r="A318" s="3">
        <v>1</v>
      </c>
      <c r="B318" s="9">
        <v>2019</v>
      </c>
      <c r="C318" s="2" t="s">
        <v>3</v>
      </c>
      <c r="D318" s="11">
        <v>1551920</v>
      </c>
      <c r="E318" s="16">
        <v>841017480.94335604</v>
      </c>
      <c r="F318" s="17">
        <f t="shared" si="3"/>
        <v>541920.64084705152</v>
      </c>
    </row>
    <row r="319" spans="1:6" x14ac:dyDescent="0.3">
      <c r="A319" s="3">
        <v>2</v>
      </c>
      <c r="B319" s="9">
        <v>2019</v>
      </c>
      <c r="C319" s="2" t="s">
        <v>4</v>
      </c>
      <c r="D319" s="11">
        <v>1193180</v>
      </c>
      <c r="E319" s="16">
        <v>347004175.89232528</v>
      </c>
      <c r="F319" s="17">
        <f t="shared" si="3"/>
        <v>290822.99057336303</v>
      </c>
    </row>
    <row r="320" spans="1:6" x14ac:dyDescent="0.3">
      <c r="A320" s="3">
        <v>3</v>
      </c>
      <c r="B320" s="9">
        <v>2019</v>
      </c>
      <c r="C320" t="s">
        <v>5</v>
      </c>
      <c r="D320" s="11">
        <v>1376582</v>
      </c>
      <c r="E320" s="16">
        <v>465808570.18474311</v>
      </c>
      <c r="F320" s="17">
        <f t="shared" si="3"/>
        <v>338380.54702498153</v>
      </c>
    </row>
    <row r="321" spans="1:6" x14ac:dyDescent="0.3">
      <c r="A321" s="3">
        <v>4</v>
      </c>
      <c r="B321" s="9">
        <v>2019</v>
      </c>
      <c r="C321" t="s">
        <v>6</v>
      </c>
      <c r="D321" s="11">
        <v>2337457</v>
      </c>
      <c r="E321" s="16">
        <v>881917046.5200218</v>
      </c>
      <c r="F321" s="17">
        <f t="shared" si="3"/>
        <v>377297.65575153759</v>
      </c>
    </row>
    <row r="322" spans="1:6" x14ac:dyDescent="0.3">
      <c r="A322" s="3">
        <v>5</v>
      </c>
      <c r="B322" s="9">
        <v>2019</v>
      </c>
      <c r="C322" t="s">
        <v>7</v>
      </c>
      <c r="D322" s="11">
        <v>959459</v>
      </c>
      <c r="E322" s="16">
        <v>212088111.46362141</v>
      </c>
      <c r="F322" s="17">
        <f t="shared" si="3"/>
        <v>221049.68681686389</v>
      </c>
    </row>
    <row r="323" spans="1:6" x14ac:dyDescent="0.3">
      <c r="A323" s="3">
        <v>6</v>
      </c>
      <c r="B323" s="9">
        <v>2019</v>
      </c>
      <c r="C323" t="s">
        <v>8</v>
      </c>
      <c r="D323" s="11">
        <v>1052781</v>
      </c>
      <c r="E323" s="16">
        <v>452456439.30072063</v>
      </c>
      <c r="F323" s="17">
        <f t="shared" si="3"/>
        <v>429772.61111353704</v>
      </c>
    </row>
    <row r="324" spans="1:6" x14ac:dyDescent="0.3">
      <c r="A324" s="3">
        <v>7</v>
      </c>
      <c r="B324" s="9">
        <v>2019</v>
      </c>
      <c r="C324" t="s">
        <v>9</v>
      </c>
      <c r="D324" s="11">
        <v>601815</v>
      </c>
      <c r="E324" s="16">
        <v>177194051.35351577</v>
      </c>
      <c r="F324" s="17">
        <f t="shared" si="3"/>
        <v>294432.75982405851</v>
      </c>
    </row>
    <row r="325" spans="1:6" x14ac:dyDescent="0.3">
      <c r="A325" s="3">
        <v>8</v>
      </c>
      <c r="B325" s="9">
        <v>2019</v>
      </c>
      <c r="C325" t="s">
        <v>10</v>
      </c>
      <c r="D325" s="11">
        <v>1101403</v>
      </c>
      <c r="E325" s="16">
        <v>412380995.89248025</v>
      </c>
      <c r="F325" s="17">
        <f t="shared" si="3"/>
        <v>374414.26607016713</v>
      </c>
    </row>
    <row r="326" spans="1:6" x14ac:dyDescent="0.3">
      <c r="A326" s="3">
        <v>9</v>
      </c>
      <c r="B326" s="9">
        <v>2019</v>
      </c>
      <c r="C326" t="s">
        <v>11</v>
      </c>
      <c r="D326" s="11">
        <v>1160836</v>
      </c>
      <c r="E326" s="16">
        <v>510026857.04701406</v>
      </c>
      <c r="F326" s="17">
        <f t="shared" si="3"/>
        <v>439361.68162170541</v>
      </c>
    </row>
    <row r="327" spans="1:6" x14ac:dyDescent="0.3">
      <c r="A327" s="3">
        <v>10</v>
      </c>
      <c r="B327" s="9">
        <v>2019</v>
      </c>
      <c r="C327" t="s">
        <v>12</v>
      </c>
      <c r="D327" s="11">
        <v>8303032</v>
      </c>
      <c r="E327" s="16">
        <v>4634122135.8323746</v>
      </c>
      <c r="F327" s="17">
        <f t="shared" si="3"/>
        <v>558124.08477196936</v>
      </c>
    </row>
    <row r="328" spans="1:6" x14ac:dyDescent="0.3">
      <c r="A328" s="3">
        <v>11</v>
      </c>
      <c r="B328" s="9">
        <v>2019</v>
      </c>
      <c r="C328" t="s">
        <v>13</v>
      </c>
      <c r="D328" s="11">
        <v>733340</v>
      </c>
      <c r="E328" s="16">
        <v>236414556.32179567</v>
      </c>
      <c r="F328" s="17">
        <f t="shared" si="3"/>
        <v>322380.55516103812</v>
      </c>
    </row>
    <row r="329" spans="1:6" x14ac:dyDescent="0.3">
      <c r="A329" s="3">
        <v>12</v>
      </c>
      <c r="B329" s="9">
        <v>2019</v>
      </c>
      <c r="C329" t="s">
        <v>14</v>
      </c>
      <c r="D329" s="11">
        <v>1121803</v>
      </c>
      <c r="E329" s="16">
        <v>379198355.86521584</v>
      </c>
      <c r="F329" s="17">
        <f t="shared" si="3"/>
        <v>338025.79941862857</v>
      </c>
    </row>
    <row r="330" spans="1:6" x14ac:dyDescent="0.3">
      <c r="A330" s="3">
        <v>13</v>
      </c>
      <c r="B330" s="9">
        <v>2019</v>
      </c>
      <c r="C330" t="s">
        <v>15</v>
      </c>
      <c r="D330" s="11">
        <v>920967</v>
      </c>
      <c r="E330" s="16">
        <v>298986760.84364974</v>
      </c>
      <c r="F330" s="17">
        <f t="shared" si="3"/>
        <v>324644.38013919041</v>
      </c>
    </row>
    <row r="331" spans="1:6" x14ac:dyDescent="0.3">
      <c r="A331" s="3">
        <v>14</v>
      </c>
      <c r="B331" s="9">
        <v>2019</v>
      </c>
      <c r="C331" t="s">
        <v>16</v>
      </c>
      <c r="D331" s="11">
        <v>1010592</v>
      </c>
      <c r="E331" s="16">
        <v>328694726.55152756</v>
      </c>
      <c r="F331" s="17">
        <f t="shared" si="3"/>
        <v>325249.68192062434</v>
      </c>
    </row>
    <row r="332" spans="1:6" x14ac:dyDescent="0.3">
      <c r="A332" s="3">
        <v>15</v>
      </c>
      <c r="B332" s="9">
        <v>2019</v>
      </c>
      <c r="C332" t="s">
        <v>17</v>
      </c>
      <c r="D332" s="11">
        <v>1261790</v>
      </c>
      <c r="E332" s="16">
        <v>411537166.85929573</v>
      </c>
      <c r="F332" s="17">
        <f t="shared" si="3"/>
        <v>326153.45410828723</v>
      </c>
    </row>
    <row r="333" spans="1:6" x14ac:dyDescent="0.3">
      <c r="A333" s="3">
        <v>16</v>
      </c>
      <c r="B333" s="9">
        <v>2019</v>
      </c>
      <c r="C333" t="s">
        <v>18</v>
      </c>
      <c r="D333" s="11">
        <v>1522369</v>
      </c>
      <c r="E333" s="16">
        <v>595389467.54680645</v>
      </c>
      <c r="F333" s="17">
        <f t="shared" si="3"/>
        <v>391094.05639947113</v>
      </c>
    </row>
    <row r="334" spans="1:6" x14ac:dyDescent="0.3">
      <c r="A334" s="3">
        <v>17</v>
      </c>
      <c r="B334" s="9">
        <v>2019</v>
      </c>
      <c r="C334" t="s">
        <v>19</v>
      </c>
      <c r="D334" s="11">
        <v>1239717</v>
      </c>
      <c r="E334" s="16">
        <v>527844846.29816294</v>
      </c>
      <c r="F334" s="17">
        <f t="shared" si="3"/>
        <v>425778.50130163814</v>
      </c>
    </row>
    <row r="335" spans="1:6" x14ac:dyDescent="0.3">
      <c r="A335" s="3">
        <v>18</v>
      </c>
      <c r="B335" s="9">
        <v>2019</v>
      </c>
      <c r="C335" t="s">
        <v>20</v>
      </c>
      <c r="D335" s="11">
        <v>12887153</v>
      </c>
      <c r="E335" s="16">
        <v>16019317744.213484</v>
      </c>
      <c r="F335" s="17">
        <f t="shared" si="3"/>
        <v>1243045.5155000864</v>
      </c>
    </row>
    <row r="336" spans="1:6" x14ac:dyDescent="0.3">
      <c r="A336" s="3">
        <v>19</v>
      </c>
      <c r="B336" s="9">
        <v>2019</v>
      </c>
      <c r="C336" t="s">
        <v>21</v>
      </c>
      <c r="D336" s="11">
        <v>555068</v>
      </c>
      <c r="E336" s="16">
        <v>254349936.20118362</v>
      </c>
      <c r="F336" s="17">
        <f t="shared" si="3"/>
        <v>458232.02959129988</v>
      </c>
    </row>
    <row r="337" spans="1:6" x14ac:dyDescent="0.3">
      <c r="A337" s="3">
        <v>20</v>
      </c>
      <c r="B337" s="9">
        <v>2019</v>
      </c>
      <c r="C337" t="s">
        <v>22</v>
      </c>
      <c r="D337" s="11">
        <v>771255</v>
      </c>
      <c r="E337" s="16">
        <v>548966105.7638576</v>
      </c>
      <c r="F337" s="17">
        <f t="shared" ref="F337:F400" si="4">E337/D337*1000</f>
        <v>711782.88084207894</v>
      </c>
    </row>
    <row r="338" spans="1:6" x14ac:dyDescent="0.3">
      <c r="A338" s="3">
        <v>21</v>
      </c>
      <c r="B338" s="9">
        <v>2019</v>
      </c>
      <c r="C338" t="s">
        <v>23</v>
      </c>
      <c r="D338" s="11">
        <v>1063524</v>
      </c>
      <c r="E338" s="16">
        <v>720051125.40256476</v>
      </c>
      <c r="F338" s="17">
        <f t="shared" si="4"/>
        <v>677042.66702261986</v>
      </c>
    </row>
    <row r="339" spans="1:6" x14ac:dyDescent="0.3">
      <c r="A339" s="3">
        <v>22</v>
      </c>
      <c r="B339" s="9">
        <v>2019</v>
      </c>
      <c r="C339" t="s">
        <v>24</v>
      </c>
      <c r="D339" s="11">
        <v>1163259</v>
      </c>
      <c r="E339" s="16">
        <v>520180802.9821493</v>
      </c>
      <c r="F339" s="17">
        <f t="shared" si="4"/>
        <v>447175.3951460073</v>
      </c>
    </row>
    <row r="340" spans="1:6" x14ac:dyDescent="0.3">
      <c r="A340" s="3">
        <v>23</v>
      </c>
      <c r="B340" s="9">
        <v>2019</v>
      </c>
      <c r="C340" t="s">
        <v>25</v>
      </c>
      <c r="D340" s="11">
        <v>1009884</v>
      </c>
      <c r="E340" s="16">
        <v>448272981.28824449</v>
      </c>
      <c r="F340" s="17">
        <f t="shared" si="4"/>
        <v>443885.61586107366</v>
      </c>
    </row>
    <row r="341" spans="1:6" x14ac:dyDescent="0.3">
      <c r="A341" s="3">
        <v>24</v>
      </c>
      <c r="B341" s="9">
        <v>2019</v>
      </c>
      <c r="C341" t="s">
        <v>26</v>
      </c>
      <c r="D341" s="11">
        <v>1932223</v>
      </c>
      <c r="E341" s="16">
        <v>1042762080.6836641</v>
      </c>
      <c r="F341" s="17">
        <f t="shared" si="4"/>
        <v>539669.63475937513</v>
      </c>
    </row>
    <row r="342" spans="1:6" x14ac:dyDescent="0.3">
      <c r="A342" s="3">
        <v>25</v>
      </c>
      <c r="B342" s="9">
        <v>2019</v>
      </c>
      <c r="C342" t="s">
        <v>27</v>
      </c>
      <c r="D342" s="11">
        <v>698097</v>
      </c>
      <c r="E342" s="16">
        <v>495769449.57509661</v>
      </c>
      <c r="F342" s="17">
        <f t="shared" si="4"/>
        <v>710172.72610410384</v>
      </c>
    </row>
    <row r="343" spans="1:6" x14ac:dyDescent="0.3">
      <c r="A343" s="3">
        <v>26</v>
      </c>
      <c r="B343" s="9">
        <v>2019</v>
      </c>
      <c r="C343" t="s">
        <v>28</v>
      </c>
      <c r="D343" s="11">
        <v>594935</v>
      </c>
      <c r="E343" s="16">
        <v>258691402.14209488</v>
      </c>
      <c r="F343" s="17">
        <f t="shared" si="4"/>
        <v>434822.96745374688</v>
      </c>
    </row>
    <row r="344" spans="1:6" x14ac:dyDescent="0.3">
      <c r="A344" s="3">
        <v>27</v>
      </c>
      <c r="B344" s="9">
        <v>2019</v>
      </c>
      <c r="C344" t="s">
        <v>29</v>
      </c>
      <c r="D344" s="11">
        <v>614980</v>
      </c>
      <c r="E344" s="16">
        <v>168253694.07445654</v>
      </c>
      <c r="F344" s="17">
        <f t="shared" si="4"/>
        <v>273592.13970284653</v>
      </c>
    </row>
    <row r="345" spans="1:6" x14ac:dyDescent="0.3">
      <c r="A345" s="3">
        <v>28</v>
      </c>
      <c r="B345" s="9">
        <v>2019</v>
      </c>
      <c r="C345" t="s">
        <v>30</v>
      </c>
      <c r="D345" s="11">
        <v>5563564</v>
      </c>
      <c r="E345" s="16">
        <v>4363529326.525465</v>
      </c>
      <c r="F345" s="17">
        <f t="shared" si="4"/>
        <v>784304.68788090954</v>
      </c>
    </row>
    <row r="346" spans="1:6" x14ac:dyDescent="0.3">
      <c r="A346" s="3">
        <v>29</v>
      </c>
      <c r="B346" s="9">
        <v>2019</v>
      </c>
      <c r="C346" t="s">
        <v>31</v>
      </c>
      <c r="D346" s="11">
        <v>482078</v>
      </c>
      <c r="E346" s="16">
        <v>111786409.39194575</v>
      </c>
      <c r="F346" s="17">
        <f t="shared" si="4"/>
        <v>231884.48631123127</v>
      </c>
    </row>
    <row r="347" spans="1:6" x14ac:dyDescent="0.3">
      <c r="A347" s="3">
        <v>30</v>
      </c>
      <c r="B347" s="9">
        <v>2019</v>
      </c>
      <c r="C347" t="s">
        <v>32</v>
      </c>
      <c r="D347" s="11">
        <v>270936</v>
      </c>
      <c r="E347" s="16">
        <v>70193217.577384725</v>
      </c>
      <c r="F347" s="17">
        <f t="shared" si="4"/>
        <v>259076.74719263855</v>
      </c>
    </row>
    <row r="348" spans="1:6" x14ac:dyDescent="0.3">
      <c r="A348" s="3">
        <v>31</v>
      </c>
      <c r="B348" s="9">
        <v>2019</v>
      </c>
      <c r="C348" t="s">
        <v>33</v>
      </c>
      <c r="D348" s="11">
        <v>5773979</v>
      </c>
      <c r="E348" s="16">
        <v>2365512943.369122</v>
      </c>
      <c r="F348" s="17">
        <f t="shared" si="4"/>
        <v>409685.0617865292</v>
      </c>
    </row>
    <row r="349" spans="1:6" x14ac:dyDescent="0.3">
      <c r="A349" s="3">
        <v>32</v>
      </c>
      <c r="B349" s="9">
        <v>2019</v>
      </c>
      <c r="C349" t="s">
        <v>34</v>
      </c>
      <c r="D349" s="11">
        <v>985507</v>
      </c>
      <c r="E349" s="16">
        <v>438817201.02679628</v>
      </c>
      <c r="F349" s="17">
        <f t="shared" si="4"/>
        <v>445270.50647716993</v>
      </c>
    </row>
    <row r="350" spans="1:6" x14ac:dyDescent="0.3">
      <c r="A350" s="3">
        <v>33</v>
      </c>
      <c r="B350" s="9">
        <v>2019</v>
      </c>
      <c r="C350" t="s">
        <v>35</v>
      </c>
      <c r="D350" s="11">
        <v>2532443</v>
      </c>
      <c r="E350" s="16">
        <v>821711304.73752856</v>
      </c>
      <c r="F350" s="17">
        <f t="shared" si="4"/>
        <v>324473.761003714</v>
      </c>
    </row>
    <row r="351" spans="1:6" x14ac:dyDescent="0.3">
      <c r="A351" s="3">
        <v>34</v>
      </c>
      <c r="B351" s="9">
        <v>2019</v>
      </c>
      <c r="C351" t="s">
        <v>36</v>
      </c>
      <c r="D351" s="11">
        <v>4230015</v>
      </c>
      <c r="E351" s="16">
        <v>1465476250.7371659</v>
      </c>
      <c r="F351" s="17">
        <f t="shared" si="4"/>
        <v>346447.05769061478</v>
      </c>
    </row>
    <row r="352" spans="1:6" x14ac:dyDescent="0.3">
      <c r="A352" s="3">
        <v>35</v>
      </c>
      <c r="B352" s="9">
        <v>2019</v>
      </c>
      <c r="C352" t="s">
        <v>37</v>
      </c>
      <c r="D352" s="11">
        <v>3126938</v>
      </c>
      <c r="E352" s="16">
        <v>649205169.13044286</v>
      </c>
      <c r="F352" s="17">
        <f t="shared" si="4"/>
        <v>207616.89842601385</v>
      </c>
    </row>
    <row r="353" spans="1:6" x14ac:dyDescent="0.3">
      <c r="A353" s="3">
        <v>36</v>
      </c>
      <c r="B353" s="9">
        <v>2019</v>
      </c>
      <c r="C353" t="s">
        <v>38</v>
      </c>
      <c r="D353" s="11">
        <v>492438</v>
      </c>
      <c r="E353" s="16">
        <v>63181627.660601936</v>
      </c>
      <c r="F353" s="17">
        <f t="shared" si="4"/>
        <v>128303.7207944999</v>
      </c>
    </row>
    <row r="354" spans="1:6" x14ac:dyDescent="0.3">
      <c r="A354" s="3">
        <v>37</v>
      </c>
      <c r="B354" s="9">
        <v>2019</v>
      </c>
      <c r="C354" t="s">
        <v>39</v>
      </c>
      <c r="D354" s="11">
        <v>894760</v>
      </c>
      <c r="E354" s="16">
        <v>154869973.19791046</v>
      </c>
      <c r="F354" s="17">
        <f t="shared" si="4"/>
        <v>173085.49018497748</v>
      </c>
    </row>
    <row r="355" spans="1:6" x14ac:dyDescent="0.3">
      <c r="A355" s="3">
        <v>38</v>
      </c>
      <c r="B355" s="9">
        <v>2019</v>
      </c>
      <c r="C355" t="s">
        <v>40</v>
      </c>
      <c r="D355" s="11">
        <v>470105</v>
      </c>
      <c r="E355" s="16">
        <v>78635347.600555778</v>
      </c>
      <c r="F355" s="17">
        <f t="shared" si="4"/>
        <v>167271.88096394588</v>
      </c>
    </row>
    <row r="356" spans="1:6" x14ac:dyDescent="0.3">
      <c r="A356" s="3">
        <v>39</v>
      </c>
      <c r="B356" s="9">
        <v>2019</v>
      </c>
      <c r="C356" t="s">
        <v>41</v>
      </c>
      <c r="D356" s="11">
        <v>696345</v>
      </c>
      <c r="E356" s="16">
        <v>144344728.25747079</v>
      </c>
      <c r="F356" s="17">
        <f t="shared" si="4"/>
        <v>207289.09988220033</v>
      </c>
    </row>
    <row r="357" spans="1:6" x14ac:dyDescent="0.3">
      <c r="A357" s="3">
        <v>40</v>
      </c>
      <c r="B357" s="9">
        <v>2019</v>
      </c>
      <c r="C357" t="s">
        <v>42</v>
      </c>
      <c r="D357" s="11">
        <v>2894529</v>
      </c>
      <c r="E357" s="16">
        <v>738806289.57729256</v>
      </c>
      <c r="F357" s="17">
        <f t="shared" si="4"/>
        <v>255242.31734326814</v>
      </c>
    </row>
    <row r="358" spans="1:6" x14ac:dyDescent="0.3">
      <c r="A358" s="3">
        <v>41</v>
      </c>
      <c r="B358" s="9">
        <v>2019</v>
      </c>
      <c r="C358" t="s">
        <v>43</v>
      </c>
      <c r="D358" s="11">
        <v>4115453</v>
      </c>
      <c r="E358" s="16">
        <v>1505950705.2172844</v>
      </c>
      <c r="F358" s="17">
        <f t="shared" si="4"/>
        <v>365925.86653699714</v>
      </c>
    </row>
    <row r="359" spans="1:6" x14ac:dyDescent="0.3">
      <c r="A359" s="3">
        <v>42</v>
      </c>
      <c r="B359" s="9">
        <v>2019</v>
      </c>
      <c r="C359" t="s">
        <v>44</v>
      </c>
      <c r="D359" s="11">
        <v>683686</v>
      </c>
      <c r="E359" s="16">
        <v>178620441.64336881</v>
      </c>
      <c r="F359" s="17">
        <f t="shared" si="4"/>
        <v>261260.93212873867</v>
      </c>
    </row>
    <row r="360" spans="1:6" x14ac:dyDescent="0.3">
      <c r="A360" s="3">
        <v>43</v>
      </c>
      <c r="B360" s="9">
        <v>2019</v>
      </c>
      <c r="C360" t="s">
        <v>45</v>
      </c>
      <c r="D360" s="11">
        <v>801163</v>
      </c>
      <c r="E360" s="16">
        <v>235224643.27194053</v>
      </c>
      <c r="F360" s="17">
        <f t="shared" si="4"/>
        <v>293603.97730791429</v>
      </c>
    </row>
    <row r="361" spans="1:6" x14ac:dyDescent="0.3">
      <c r="A361" s="3">
        <v>44</v>
      </c>
      <c r="B361" s="9">
        <v>2019</v>
      </c>
      <c r="C361" t="s">
        <v>46</v>
      </c>
      <c r="D361" s="11">
        <v>3989152</v>
      </c>
      <c r="E361" s="16">
        <v>2201203654.4250469</v>
      </c>
      <c r="F361" s="17">
        <f t="shared" si="4"/>
        <v>551797.38812285091</v>
      </c>
    </row>
    <row r="362" spans="1:6" x14ac:dyDescent="0.3">
      <c r="A362" s="3">
        <v>45</v>
      </c>
      <c r="B362" s="9">
        <v>2019</v>
      </c>
      <c r="C362" t="s">
        <v>47</v>
      </c>
      <c r="D362" s="11">
        <v>1476440</v>
      </c>
      <c r="E362" s="16">
        <v>581154747.84657669</v>
      </c>
      <c r="F362" s="17">
        <f t="shared" si="4"/>
        <v>393618.94004942745</v>
      </c>
    </row>
    <row r="363" spans="1:6" x14ac:dyDescent="0.3">
      <c r="A363" s="3">
        <v>46</v>
      </c>
      <c r="B363" s="9">
        <v>2019</v>
      </c>
      <c r="C363" t="s">
        <v>48</v>
      </c>
      <c r="D363" s="11">
        <v>1209255</v>
      </c>
      <c r="E363" s="16">
        <v>301315620.66938555</v>
      </c>
      <c r="F363" s="17">
        <f t="shared" si="4"/>
        <v>249174.59152071777</v>
      </c>
    </row>
    <row r="364" spans="1:6" x14ac:dyDescent="0.3">
      <c r="A364" s="3">
        <v>47</v>
      </c>
      <c r="B364" s="9">
        <v>2019</v>
      </c>
      <c r="C364" t="s">
        <v>49</v>
      </c>
      <c r="D364" s="11">
        <v>2581988</v>
      </c>
      <c r="E364" s="16">
        <v>1184120633.8334141</v>
      </c>
      <c r="F364" s="17">
        <f t="shared" si="4"/>
        <v>458608.1088809917</v>
      </c>
    </row>
    <row r="365" spans="1:6" x14ac:dyDescent="0.3">
      <c r="A365" s="3">
        <v>48</v>
      </c>
      <c r="B365" s="9">
        <v>2019</v>
      </c>
      <c r="C365" t="s">
        <v>50</v>
      </c>
      <c r="D365" s="11">
        <v>1201063</v>
      </c>
      <c r="E365" s="16">
        <v>326458788.25279421</v>
      </c>
      <c r="F365" s="17">
        <f t="shared" si="4"/>
        <v>271808.2134349274</v>
      </c>
    </row>
    <row r="366" spans="1:6" x14ac:dyDescent="0.3">
      <c r="A366" s="3">
        <v>49</v>
      </c>
      <c r="B366" s="9">
        <v>2019</v>
      </c>
      <c r="C366" t="s">
        <v>51</v>
      </c>
      <c r="D366" s="11">
        <v>3181635</v>
      </c>
      <c r="E366" s="16">
        <v>1382303064.8260522</v>
      </c>
      <c r="F366" s="17">
        <f t="shared" si="4"/>
        <v>434463.11875059595</v>
      </c>
    </row>
    <row r="367" spans="1:6" x14ac:dyDescent="0.3">
      <c r="A367" s="3">
        <v>50</v>
      </c>
      <c r="B367" s="9">
        <v>2019</v>
      </c>
      <c r="C367" t="s">
        <v>52</v>
      </c>
      <c r="D367" s="11">
        <v>1904146</v>
      </c>
      <c r="E367" s="16">
        <v>863200029.23821712</v>
      </c>
      <c r="F367" s="17">
        <f t="shared" si="4"/>
        <v>453326.59850569081</v>
      </c>
    </row>
    <row r="368" spans="1:6" x14ac:dyDescent="0.3">
      <c r="A368" s="3">
        <v>51</v>
      </c>
      <c r="B368" s="9">
        <v>2019</v>
      </c>
      <c r="C368" t="s">
        <v>53</v>
      </c>
      <c r="D368" s="11">
        <v>1301298</v>
      </c>
      <c r="E368" s="16">
        <v>389923125.72425497</v>
      </c>
      <c r="F368" s="17">
        <f t="shared" si="4"/>
        <v>299641.68524369894</v>
      </c>
    </row>
    <row r="369" spans="1:6" x14ac:dyDescent="0.3">
      <c r="A369" s="3">
        <v>52</v>
      </c>
      <c r="B369" s="9">
        <v>2019</v>
      </c>
      <c r="C369" t="s">
        <v>54</v>
      </c>
      <c r="D369" s="11">
        <v>3206514</v>
      </c>
      <c r="E369" s="16">
        <v>1394776104.7252095</v>
      </c>
      <c r="F369" s="17">
        <f t="shared" si="4"/>
        <v>434982.07234560943</v>
      </c>
    </row>
    <row r="370" spans="1:6" x14ac:dyDescent="0.3">
      <c r="A370" s="3">
        <v>53</v>
      </c>
      <c r="B370" s="9">
        <v>2019</v>
      </c>
      <c r="C370" t="s">
        <v>55</v>
      </c>
      <c r="D370" s="11">
        <v>2484437</v>
      </c>
      <c r="E370" s="16">
        <v>739846443.06257594</v>
      </c>
      <c r="F370" s="17">
        <f t="shared" si="4"/>
        <v>297792.39443889132</v>
      </c>
    </row>
    <row r="371" spans="1:6" x14ac:dyDescent="0.3">
      <c r="A371" s="3">
        <v>54</v>
      </c>
      <c r="B371" s="9">
        <v>2019</v>
      </c>
      <c r="C371" t="s">
        <v>56</v>
      </c>
      <c r="D371" s="11">
        <v>1224520</v>
      </c>
      <c r="E371" s="16">
        <v>381273273.40005797</v>
      </c>
      <c r="F371" s="17">
        <f t="shared" si="4"/>
        <v>311365.49292788847</v>
      </c>
    </row>
    <row r="372" spans="1:6" x14ac:dyDescent="0.3">
      <c r="A372" s="3">
        <v>55</v>
      </c>
      <c r="B372" s="9">
        <v>2019</v>
      </c>
      <c r="C372" t="s">
        <v>57</v>
      </c>
      <c r="D372" s="11">
        <v>805272</v>
      </c>
      <c r="E372" s="16">
        <v>210362627.638522</v>
      </c>
      <c r="F372" s="17">
        <f t="shared" si="4"/>
        <v>261231.7672022894</v>
      </c>
    </row>
    <row r="373" spans="1:6" x14ac:dyDescent="0.3">
      <c r="A373" s="3">
        <v>56</v>
      </c>
      <c r="B373" s="9">
        <v>2019</v>
      </c>
      <c r="C373" t="s">
        <v>58</v>
      </c>
      <c r="D373" s="11">
        <v>4312661</v>
      </c>
      <c r="E373" s="16">
        <v>2205649531.9527659</v>
      </c>
      <c r="F373" s="17">
        <f t="shared" si="4"/>
        <v>511435.87032525067</v>
      </c>
    </row>
    <row r="374" spans="1:6" x14ac:dyDescent="0.3">
      <c r="A374" s="3">
        <v>57</v>
      </c>
      <c r="B374" s="9">
        <v>2019</v>
      </c>
      <c r="C374" t="s">
        <v>59</v>
      </c>
      <c r="D374" s="11">
        <v>3755879</v>
      </c>
      <c r="E374" s="16">
        <v>6789087519.6930599</v>
      </c>
      <c r="F374" s="17">
        <f t="shared" si="4"/>
        <v>1807589.5202409502</v>
      </c>
    </row>
    <row r="375" spans="1:6" x14ac:dyDescent="0.3">
      <c r="A375" s="3">
        <v>58</v>
      </c>
      <c r="B375" s="9">
        <v>2019</v>
      </c>
      <c r="C375" t="s">
        <v>60</v>
      </c>
      <c r="D375" s="11">
        <v>3473309</v>
      </c>
      <c r="E375" s="16">
        <v>1364093567.4583144</v>
      </c>
      <c r="F375" s="17">
        <f t="shared" si="4"/>
        <v>392736.02419430995</v>
      </c>
    </row>
    <row r="376" spans="1:6" x14ac:dyDescent="0.3">
      <c r="A376" s="3">
        <v>59</v>
      </c>
      <c r="B376" s="9">
        <v>2019</v>
      </c>
      <c r="C376" t="s">
        <v>61</v>
      </c>
      <c r="D376" s="11">
        <v>211127</v>
      </c>
      <c r="E376" s="16">
        <v>50982129.04631453</v>
      </c>
      <c r="F376" s="17">
        <f t="shared" si="4"/>
        <v>241476.12122710279</v>
      </c>
    </row>
    <row r="377" spans="1:6" x14ac:dyDescent="0.3">
      <c r="A377" s="3">
        <v>60</v>
      </c>
      <c r="B377" s="9">
        <v>2019</v>
      </c>
      <c r="C377" t="s">
        <v>62</v>
      </c>
      <c r="D377" s="11">
        <v>328476</v>
      </c>
      <c r="E377" s="16">
        <v>60399645.081090681</v>
      </c>
      <c r="F377" s="17">
        <f t="shared" si="4"/>
        <v>183878.41145499423</v>
      </c>
    </row>
    <row r="378" spans="1:6" x14ac:dyDescent="0.3">
      <c r="A378" s="3">
        <v>61</v>
      </c>
      <c r="B378" s="9">
        <v>2019</v>
      </c>
      <c r="C378" t="s">
        <v>63</v>
      </c>
      <c r="D378" s="11">
        <v>538969</v>
      </c>
      <c r="E378" s="16">
        <v>218389606.92834035</v>
      </c>
      <c r="F378" s="17">
        <f t="shared" si="4"/>
        <v>405198.82762893662</v>
      </c>
    </row>
    <row r="379" spans="1:6" x14ac:dyDescent="0.3">
      <c r="A379" s="3">
        <v>62</v>
      </c>
      <c r="B379" s="9">
        <v>2019</v>
      </c>
      <c r="C379" t="s">
        <v>64</v>
      </c>
      <c r="D379" s="11">
        <v>2237107</v>
      </c>
      <c r="E379" s="16">
        <v>558801070.74950445</v>
      </c>
      <c r="F379" s="17">
        <f t="shared" si="4"/>
        <v>249787.36857445998</v>
      </c>
    </row>
    <row r="380" spans="1:6" x14ac:dyDescent="0.3">
      <c r="A380" s="3">
        <v>63</v>
      </c>
      <c r="B380" s="9">
        <v>2019</v>
      </c>
      <c r="C380" t="s">
        <v>65</v>
      </c>
      <c r="D380" s="11">
        <v>2875636</v>
      </c>
      <c r="E380" s="16">
        <v>1946041868.4271777</v>
      </c>
      <c r="F380" s="17">
        <f t="shared" si="4"/>
        <v>676734.42272498249</v>
      </c>
    </row>
    <row r="381" spans="1:6" x14ac:dyDescent="0.3">
      <c r="A381" s="3">
        <v>64</v>
      </c>
      <c r="B381" s="9">
        <v>2019</v>
      </c>
      <c r="C381" t="s">
        <v>66</v>
      </c>
      <c r="D381" s="11">
        <v>2399358</v>
      </c>
      <c r="E381" s="16">
        <v>1227526660.9014609</v>
      </c>
      <c r="F381" s="17">
        <f t="shared" si="4"/>
        <v>511606.29672664974</v>
      </c>
    </row>
    <row r="382" spans="1:6" x14ac:dyDescent="0.3">
      <c r="A382" s="3">
        <v>65</v>
      </c>
      <c r="B382" s="9">
        <v>2019</v>
      </c>
      <c r="C382" t="s">
        <v>67</v>
      </c>
      <c r="D382" s="11">
        <v>2656497</v>
      </c>
      <c r="E382" s="16">
        <v>939313386.00105977</v>
      </c>
      <c r="F382" s="17">
        <f t="shared" si="4"/>
        <v>353590.98316356452</v>
      </c>
    </row>
    <row r="383" spans="1:6" x14ac:dyDescent="0.3">
      <c r="A383" s="3">
        <v>66</v>
      </c>
      <c r="B383" s="9">
        <v>2019</v>
      </c>
      <c r="C383" t="s">
        <v>68</v>
      </c>
      <c r="D383" s="11">
        <v>2808986</v>
      </c>
      <c r="E383" s="16">
        <v>1189628573.8017318</v>
      </c>
      <c r="F383" s="17">
        <f t="shared" si="4"/>
        <v>423508.1890054745</v>
      </c>
    </row>
    <row r="384" spans="1:6" x14ac:dyDescent="0.3">
      <c r="A384" s="3">
        <v>67</v>
      </c>
      <c r="B384" s="9">
        <v>2019</v>
      </c>
      <c r="C384" t="s">
        <v>69</v>
      </c>
      <c r="D384" s="11">
        <v>1913594</v>
      </c>
      <c r="E384" s="16">
        <v>692012117.7519263</v>
      </c>
      <c r="F384" s="17">
        <f t="shared" si="4"/>
        <v>361629.53988773283</v>
      </c>
    </row>
    <row r="385" spans="1:6" x14ac:dyDescent="0.3">
      <c r="A385" s="3">
        <v>68</v>
      </c>
      <c r="B385" s="9">
        <v>2019</v>
      </c>
      <c r="C385" t="s">
        <v>70</v>
      </c>
      <c r="D385" s="11">
        <v>1074060</v>
      </c>
      <c r="E385" s="16">
        <v>526887456.40655798</v>
      </c>
      <c r="F385" s="17">
        <f t="shared" si="4"/>
        <v>490556.81843338173</v>
      </c>
    </row>
    <row r="386" spans="1:6" x14ac:dyDescent="0.3">
      <c r="A386" s="3">
        <v>69</v>
      </c>
      <c r="B386" s="9">
        <v>2019</v>
      </c>
      <c r="C386" t="s">
        <v>71</v>
      </c>
      <c r="D386" s="11">
        <v>980819</v>
      </c>
      <c r="E386" s="16">
        <v>235712166.10944951</v>
      </c>
      <c r="F386" s="17">
        <f t="shared" si="4"/>
        <v>240321.7781358737</v>
      </c>
    </row>
    <row r="387" spans="1:6" x14ac:dyDescent="0.3">
      <c r="A387" s="3">
        <v>70</v>
      </c>
      <c r="B387" s="9">
        <v>2019</v>
      </c>
      <c r="C387" t="s">
        <v>72</v>
      </c>
      <c r="D387" s="11">
        <v>974061</v>
      </c>
      <c r="E387" s="16">
        <v>967703051.06061697</v>
      </c>
      <c r="F387" s="17">
        <f t="shared" si="4"/>
        <v>993472.74047581921</v>
      </c>
    </row>
    <row r="388" spans="1:6" x14ac:dyDescent="0.3">
      <c r="A388" s="3">
        <v>71</v>
      </c>
      <c r="B388" s="9">
        <v>2019</v>
      </c>
      <c r="C388" t="s">
        <v>73</v>
      </c>
      <c r="D388" s="11">
        <v>1030090</v>
      </c>
      <c r="E388" s="16">
        <v>300375435.91044241</v>
      </c>
      <c r="F388" s="17">
        <f t="shared" si="4"/>
        <v>291601.15709349903</v>
      </c>
    </row>
    <row r="389" spans="1:6" x14ac:dyDescent="0.3">
      <c r="A389" s="3">
        <v>72</v>
      </c>
      <c r="B389" s="9">
        <v>2019</v>
      </c>
      <c r="C389" t="s">
        <v>74</v>
      </c>
      <c r="D389" s="11">
        <v>298132</v>
      </c>
      <c r="E389" s="16">
        <v>239207230.11194623</v>
      </c>
      <c r="F389" s="17">
        <f t="shared" si="4"/>
        <v>802353.42100796371</v>
      </c>
    </row>
    <row r="390" spans="1:6" x14ac:dyDescent="0.3">
      <c r="A390" s="3">
        <v>73</v>
      </c>
      <c r="B390" s="9">
        <v>2019</v>
      </c>
      <c r="C390" t="s">
        <v>75</v>
      </c>
      <c r="D390" s="11">
        <v>1881968</v>
      </c>
      <c r="E390" s="16">
        <v>937931482.87160921</v>
      </c>
      <c r="F390" s="17">
        <f t="shared" si="4"/>
        <v>498378.01858034206</v>
      </c>
    </row>
    <row r="391" spans="1:6" x14ac:dyDescent="0.3">
      <c r="A391" s="3">
        <v>74</v>
      </c>
      <c r="B391" s="9">
        <v>2019</v>
      </c>
      <c r="C391" t="s">
        <v>76</v>
      </c>
      <c r="D391" s="11">
        <v>1313552</v>
      </c>
      <c r="E391" s="16">
        <v>692918645.65396178</v>
      </c>
      <c r="F391" s="17">
        <f t="shared" si="4"/>
        <v>527515.19974387146</v>
      </c>
    </row>
    <row r="392" spans="1:6" x14ac:dyDescent="0.3">
      <c r="A392" s="3">
        <v>75</v>
      </c>
      <c r="B392" s="9">
        <v>2019</v>
      </c>
      <c r="C392" t="s">
        <v>77</v>
      </c>
      <c r="D392" s="11">
        <v>784666</v>
      </c>
      <c r="E392" s="16">
        <v>329214605.59263361</v>
      </c>
      <c r="F392" s="17">
        <f t="shared" si="4"/>
        <v>419560.17667725327</v>
      </c>
    </row>
    <row r="393" spans="1:6" x14ac:dyDescent="0.3">
      <c r="A393" s="3">
        <v>76</v>
      </c>
      <c r="B393" s="9">
        <v>2019</v>
      </c>
      <c r="C393" t="s">
        <v>78</v>
      </c>
      <c r="D393" s="11">
        <v>139267</v>
      </c>
      <c r="E393" s="16">
        <v>177870007.05865085</v>
      </c>
      <c r="F393" s="17">
        <f t="shared" si="4"/>
        <v>1277187.0368332113</v>
      </c>
    </row>
    <row r="394" spans="1:6" x14ac:dyDescent="0.3">
      <c r="A394" s="3">
        <v>77</v>
      </c>
      <c r="B394" s="9">
        <v>2019</v>
      </c>
      <c r="C394" t="s">
        <v>79</v>
      </c>
      <c r="D394" s="11">
        <v>474937</v>
      </c>
      <c r="E394" s="16">
        <v>770574540.70616579</v>
      </c>
      <c r="F394" s="17">
        <f t="shared" si="4"/>
        <v>1622477.3826974225</v>
      </c>
    </row>
    <row r="395" spans="1:6" x14ac:dyDescent="0.3">
      <c r="A395" s="3">
        <v>78</v>
      </c>
      <c r="B395" s="9">
        <v>2019</v>
      </c>
      <c r="C395" t="s">
        <v>80</v>
      </c>
      <c r="D395" s="11">
        <v>155685</v>
      </c>
      <c r="E395" s="16">
        <v>51052116.201253071</v>
      </c>
      <c r="F395" s="17">
        <f t="shared" si="4"/>
        <v>327919.29987637262</v>
      </c>
    </row>
    <row r="396" spans="1:6" x14ac:dyDescent="0.3">
      <c r="A396" s="3">
        <v>79</v>
      </c>
      <c r="B396" s="9">
        <v>2019</v>
      </c>
      <c r="C396" t="s">
        <v>81</v>
      </c>
      <c r="D396" s="11">
        <v>48324</v>
      </c>
      <c r="E396" s="16">
        <v>78735328.67653124</v>
      </c>
      <c r="F396" s="17">
        <f t="shared" si="4"/>
        <v>1629321.4277901507</v>
      </c>
    </row>
    <row r="397" spans="1:6" x14ac:dyDescent="0.3">
      <c r="A397" s="3">
        <v>1</v>
      </c>
      <c r="B397" s="9">
        <v>2020</v>
      </c>
      <c r="C397" s="2" t="s">
        <v>3</v>
      </c>
      <c r="D397" s="11">
        <v>1549193</v>
      </c>
      <c r="E397" s="16">
        <v>839068062.48166311</v>
      </c>
      <c r="F397" s="17">
        <f t="shared" si="4"/>
        <v>541616.22372529644</v>
      </c>
    </row>
    <row r="398" spans="1:6" x14ac:dyDescent="0.3">
      <c r="A398" s="3">
        <v>2</v>
      </c>
      <c r="B398" s="9">
        <v>2020</v>
      </c>
      <c r="C398" s="2" t="s">
        <v>4</v>
      </c>
      <c r="D398" s="11">
        <v>1184133</v>
      </c>
      <c r="E398" s="16">
        <v>344655761.62309009</v>
      </c>
      <c r="F398" s="17">
        <f t="shared" si="4"/>
        <v>291061.69798754877</v>
      </c>
    </row>
    <row r="399" spans="1:6" x14ac:dyDescent="0.3">
      <c r="A399" s="3">
        <v>3</v>
      </c>
      <c r="B399" s="9">
        <v>2020</v>
      </c>
      <c r="C399" t="s">
        <v>5</v>
      </c>
      <c r="D399" s="11">
        <v>1366384</v>
      </c>
      <c r="E399" s="16">
        <v>465216847.5288018</v>
      </c>
      <c r="F399" s="17">
        <f t="shared" si="4"/>
        <v>340472.99114216922</v>
      </c>
    </row>
    <row r="400" spans="1:6" x14ac:dyDescent="0.3">
      <c r="A400" s="3">
        <v>4</v>
      </c>
      <c r="B400" s="9">
        <v>2020</v>
      </c>
      <c r="C400" t="s">
        <v>6</v>
      </c>
      <c r="D400" s="11">
        <v>2327739</v>
      </c>
      <c r="E400" s="16">
        <v>861842437.30837286</v>
      </c>
      <c r="F400" s="17">
        <f t="shared" si="4"/>
        <v>370248.74236689461</v>
      </c>
    </row>
    <row r="401" spans="1:6" x14ac:dyDescent="0.3">
      <c r="A401" s="3">
        <v>5</v>
      </c>
      <c r="B401" s="9">
        <v>2020</v>
      </c>
      <c r="C401" t="s">
        <v>7</v>
      </c>
      <c r="D401" s="11">
        <v>946222</v>
      </c>
      <c r="E401" s="16">
        <v>215266999.8874512</v>
      </c>
      <c r="F401" s="17">
        <f t="shared" ref="F401:F464" si="5">E401/D401*1000</f>
        <v>227501.57984854633</v>
      </c>
    </row>
    <row r="402" spans="1:6" x14ac:dyDescent="0.3">
      <c r="A402" s="3">
        <v>6</v>
      </c>
      <c r="B402" s="9">
        <v>2020</v>
      </c>
      <c r="C402" t="s">
        <v>8</v>
      </c>
      <c r="D402" s="11">
        <v>1054095</v>
      </c>
      <c r="E402" s="16">
        <v>446611139.04129916</v>
      </c>
      <c r="F402" s="17">
        <f t="shared" si="5"/>
        <v>423691.54491891066</v>
      </c>
    </row>
    <row r="403" spans="1:6" x14ac:dyDescent="0.3">
      <c r="A403" s="3">
        <v>7</v>
      </c>
      <c r="B403" s="9">
        <v>2020</v>
      </c>
      <c r="C403" t="s">
        <v>9</v>
      </c>
      <c r="D403" s="11">
        <v>593582</v>
      </c>
      <c r="E403" s="16">
        <v>170231745.53824851</v>
      </c>
      <c r="F403" s="17">
        <f t="shared" si="5"/>
        <v>286787.24344445841</v>
      </c>
    </row>
    <row r="404" spans="1:6" x14ac:dyDescent="0.3">
      <c r="A404" s="3">
        <v>8</v>
      </c>
      <c r="B404" s="9">
        <v>2020</v>
      </c>
      <c r="C404" t="s">
        <v>10</v>
      </c>
      <c r="D404" s="11">
        <v>1095604</v>
      </c>
      <c r="E404" s="16">
        <v>422651098.5755263</v>
      </c>
      <c r="F404" s="17">
        <f t="shared" si="5"/>
        <v>385769.94842618896</v>
      </c>
    </row>
    <row r="405" spans="1:6" x14ac:dyDescent="0.3">
      <c r="A405" s="3">
        <v>9</v>
      </c>
      <c r="B405" s="9">
        <v>2020</v>
      </c>
      <c r="C405" t="s">
        <v>11</v>
      </c>
      <c r="D405" s="11">
        <v>1155138</v>
      </c>
      <c r="E405" s="16">
        <v>524617467.88329923</v>
      </c>
      <c r="F405" s="17">
        <f t="shared" si="5"/>
        <v>454159.99463553209</v>
      </c>
    </row>
    <row r="406" spans="1:6" x14ac:dyDescent="0.3">
      <c r="A406" s="3">
        <v>10</v>
      </c>
      <c r="B406" s="9">
        <v>2020</v>
      </c>
      <c r="C406" t="s">
        <v>12</v>
      </c>
      <c r="D406" s="11">
        <v>8404864</v>
      </c>
      <c r="E406" s="16">
        <v>4610243766.2936659</v>
      </c>
      <c r="F406" s="17">
        <f t="shared" si="5"/>
        <v>548520.92387142335</v>
      </c>
    </row>
    <row r="407" spans="1:6" x14ac:dyDescent="0.3">
      <c r="A407" s="3">
        <v>11</v>
      </c>
      <c r="B407" s="9">
        <v>2020</v>
      </c>
      <c r="C407" t="s">
        <v>13</v>
      </c>
      <c r="D407" s="11">
        <v>725578</v>
      </c>
      <c r="E407" s="16">
        <v>238076994.16648725</v>
      </c>
      <c r="F407" s="17">
        <f t="shared" si="5"/>
        <v>328120.46970344643</v>
      </c>
    </row>
    <row r="408" spans="1:6" x14ac:dyDescent="0.3">
      <c r="A408" s="3">
        <v>12</v>
      </c>
      <c r="B408" s="9">
        <v>2020</v>
      </c>
      <c r="C408" t="s">
        <v>14</v>
      </c>
      <c r="D408" s="11">
        <v>1115127</v>
      </c>
      <c r="E408" s="16">
        <v>384614716.5505572</v>
      </c>
      <c r="F408" s="17">
        <f t="shared" si="5"/>
        <v>344906.64879476262</v>
      </c>
    </row>
    <row r="409" spans="1:6" x14ac:dyDescent="0.3">
      <c r="A409" s="3">
        <v>13</v>
      </c>
      <c r="B409" s="9">
        <v>2020</v>
      </c>
      <c r="C409" t="s">
        <v>15</v>
      </c>
      <c r="D409" s="11">
        <v>908257</v>
      </c>
      <c r="E409" s="16">
        <v>295361835.87568462</v>
      </c>
      <c r="F409" s="17">
        <f t="shared" si="5"/>
        <v>325196.32204946905</v>
      </c>
    </row>
    <row r="410" spans="1:6" x14ac:dyDescent="0.3">
      <c r="A410" s="3">
        <v>14</v>
      </c>
      <c r="B410" s="9">
        <v>2020</v>
      </c>
      <c r="C410" t="s">
        <v>16</v>
      </c>
      <c r="D410" s="11">
        <v>999424</v>
      </c>
      <c r="E410" s="16">
        <v>331146576.29849195</v>
      </c>
      <c r="F410" s="17">
        <f t="shared" si="5"/>
        <v>331337.42665624595</v>
      </c>
    </row>
    <row r="411" spans="1:6" x14ac:dyDescent="0.3">
      <c r="A411" s="3">
        <v>15</v>
      </c>
      <c r="B411" s="9">
        <v>2020</v>
      </c>
      <c r="C411" t="s">
        <v>17</v>
      </c>
      <c r="D411" s="11">
        <v>1249406</v>
      </c>
      <c r="E411" s="16">
        <v>396958036.59159839</v>
      </c>
      <c r="F411" s="17">
        <f t="shared" si="5"/>
        <v>317717.40858583874</v>
      </c>
    </row>
    <row r="412" spans="1:6" x14ac:dyDescent="0.3">
      <c r="A412" s="3">
        <v>16</v>
      </c>
      <c r="B412" s="9">
        <v>2020</v>
      </c>
      <c r="C412" t="s">
        <v>18</v>
      </c>
      <c r="D412" s="11">
        <v>1513299</v>
      </c>
      <c r="E412" s="16">
        <v>613324314.33564961</v>
      </c>
      <c r="F412" s="17">
        <f t="shared" si="5"/>
        <v>405289.57881796634</v>
      </c>
    </row>
    <row r="413" spans="1:6" x14ac:dyDescent="0.3">
      <c r="A413" s="3">
        <v>17</v>
      </c>
      <c r="B413" s="9">
        <v>2020</v>
      </c>
      <c r="C413" t="s">
        <v>19</v>
      </c>
      <c r="D413" s="11">
        <v>1228638</v>
      </c>
      <c r="E413" s="16">
        <v>527068391.06174821</v>
      </c>
      <c r="F413" s="17">
        <f t="shared" si="5"/>
        <v>428985.91046487918</v>
      </c>
    </row>
    <row r="414" spans="1:6" x14ac:dyDescent="0.3">
      <c r="A414" s="3">
        <v>18</v>
      </c>
      <c r="B414" s="9">
        <v>2020</v>
      </c>
      <c r="C414" t="s">
        <v>20</v>
      </c>
      <c r="D414" s="11">
        <v>12963013</v>
      </c>
      <c r="E414" s="16">
        <v>15878403702.044212</v>
      </c>
      <c r="F414" s="17">
        <f t="shared" si="5"/>
        <v>1224900.7003267074</v>
      </c>
    </row>
    <row r="415" spans="1:6" x14ac:dyDescent="0.3">
      <c r="A415" s="3">
        <v>19</v>
      </c>
      <c r="B415" s="9">
        <v>2020</v>
      </c>
      <c r="C415" t="s">
        <v>21</v>
      </c>
      <c r="D415" s="11">
        <v>546093</v>
      </c>
      <c r="E415" s="16">
        <v>254840282.3804872</v>
      </c>
      <c r="F415" s="17">
        <f t="shared" si="5"/>
        <v>466660.95771322324</v>
      </c>
    </row>
    <row r="416" spans="1:6" x14ac:dyDescent="0.3">
      <c r="A416" s="3">
        <v>20</v>
      </c>
      <c r="B416" s="9">
        <v>2020</v>
      </c>
      <c r="C416" t="s">
        <v>22</v>
      </c>
      <c r="D416" s="11">
        <v>756916</v>
      </c>
      <c r="E416" s="16">
        <v>519573158.39597332</v>
      </c>
      <c r="F416" s="17">
        <f t="shared" si="5"/>
        <v>686434.3710477429</v>
      </c>
    </row>
    <row r="417" spans="1:6" x14ac:dyDescent="0.3">
      <c r="A417" s="3">
        <v>21</v>
      </c>
      <c r="B417" s="9">
        <v>2020</v>
      </c>
      <c r="C417" t="s">
        <v>23</v>
      </c>
      <c r="D417" s="11">
        <v>1046371</v>
      </c>
      <c r="E417" s="16">
        <v>674397963.57152855</v>
      </c>
      <c r="F417" s="17">
        <f t="shared" si="5"/>
        <v>644511.32874623686</v>
      </c>
    </row>
    <row r="418" spans="1:6" x14ac:dyDescent="0.3">
      <c r="A418" s="3">
        <v>22</v>
      </c>
      <c r="B418" s="9">
        <v>2020</v>
      </c>
      <c r="C418" t="s">
        <v>24</v>
      </c>
      <c r="D418" s="11">
        <v>1154820</v>
      </c>
      <c r="E418" s="16">
        <v>511843681.7243439</v>
      </c>
      <c r="F418" s="17">
        <f t="shared" si="5"/>
        <v>443223.77662695822</v>
      </c>
    </row>
    <row r="419" spans="1:6" x14ac:dyDescent="0.3">
      <c r="A419" s="3">
        <v>23</v>
      </c>
      <c r="B419" s="9">
        <v>2020</v>
      </c>
      <c r="C419" t="s">
        <v>25</v>
      </c>
      <c r="D419" s="11">
        <v>1018468</v>
      </c>
      <c r="E419" s="16">
        <v>449593508.80108804</v>
      </c>
      <c r="F419" s="17">
        <f t="shared" si="5"/>
        <v>441440.97684079228</v>
      </c>
    </row>
    <row r="420" spans="1:6" x14ac:dyDescent="0.3">
      <c r="A420" s="3">
        <v>24</v>
      </c>
      <c r="B420" s="9">
        <v>2020</v>
      </c>
      <c r="C420" t="s">
        <v>26</v>
      </c>
      <c r="D420" s="11">
        <v>1964107</v>
      </c>
      <c r="E420" s="16">
        <v>1040408855.506687</v>
      </c>
      <c r="F420" s="17">
        <f t="shared" si="5"/>
        <v>529710.88413548085</v>
      </c>
    </row>
    <row r="421" spans="1:6" x14ac:dyDescent="0.3">
      <c r="A421" s="3">
        <v>25</v>
      </c>
      <c r="B421" s="9">
        <v>2020</v>
      </c>
      <c r="C421" t="s">
        <v>27</v>
      </c>
      <c r="D421" s="11">
        <v>685413</v>
      </c>
      <c r="E421" s="16">
        <v>523506750.14013571</v>
      </c>
      <c r="F421" s="17">
        <f t="shared" si="5"/>
        <v>763782.93107970769</v>
      </c>
    </row>
    <row r="422" spans="1:6" x14ac:dyDescent="0.3">
      <c r="A422" s="3">
        <v>26</v>
      </c>
      <c r="B422" s="9">
        <v>2020</v>
      </c>
      <c r="C422" t="s">
        <v>28</v>
      </c>
      <c r="D422" s="11">
        <v>590560</v>
      </c>
      <c r="E422" s="16">
        <v>259246534.24942502</v>
      </c>
      <c r="F422" s="17">
        <f t="shared" si="5"/>
        <v>438984.24249767174</v>
      </c>
    </row>
    <row r="423" spans="1:6" x14ac:dyDescent="0.3">
      <c r="A423" s="3">
        <v>27</v>
      </c>
      <c r="B423" s="9">
        <v>2020</v>
      </c>
      <c r="C423" t="s">
        <v>29</v>
      </c>
      <c r="D423" s="11">
        <v>608791</v>
      </c>
      <c r="E423" s="16">
        <v>164383079.08615163</v>
      </c>
      <c r="F423" s="17">
        <f t="shared" si="5"/>
        <v>270015.61962340382</v>
      </c>
    </row>
    <row r="424" spans="1:6" x14ac:dyDescent="0.3">
      <c r="A424" s="3">
        <v>28</v>
      </c>
      <c r="B424" s="9">
        <v>2020</v>
      </c>
      <c r="C424" t="s">
        <v>30</v>
      </c>
      <c r="D424" s="11">
        <v>5584633</v>
      </c>
      <c r="E424" s="16">
        <v>4254843012.5226288</v>
      </c>
      <c r="F424" s="17">
        <f t="shared" si="5"/>
        <v>761884.08665755275</v>
      </c>
    </row>
    <row r="425" spans="1:6" x14ac:dyDescent="0.3">
      <c r="A425" s="3">
        <v>29</v>
      </c>
      <c r="B425" s="9">
        <v>2020</v>
      </c>
      <c r="C425" t="s">
        <v>31</v>
      </c>
      <c r="D425" s="11">
        <v>488987</v>
      </c>
      <c r="E425" s="16">
        <v>116012477.44167522</v>
      </c>
      <c r="F425" s="17">
        <f t="shared" si="5"/>
        <v>237250.63742323458</v>
      </c>
    </row>
    <row r="426" spans="1:6" x14ac:dyDescent="0.3">
      <c r="A426" s="3">
        <v>30</v>
      </c>
      <c r="B426" s="9">
        <v>2020</v>
      </c>
      <c r="C426" t="s">
        <v>32</v>
      </c>
      <c r="D426" s="11">
        <v>269521</v>
      </c>
      <c r="E426" s="16">
        <v>68092519.562112778</v>
      </c>
      <c r="F426" s="17">
        <f t="shared" si="5"/>
        <v>252642.72380301639</v>
      </c>
    </row>
    <row r="427" spans="1:6" x14ac:dyDescent="0.3">
      <c r="A427" s="3">
        <v>31</v>
      </c>
      <c r="B427" s="9">
        <v>2020</v>
      </c>
      <c r="C427" t="s">
        <v>33</v>
      </c>
      <c r="D427" s="11">
        <v>5804870</v>
      </c>
      <c r="E427" s="16">
        <v>2324244506.0012918</v>
      </c>
      <c r="F427" s="17">
        <f t="shared" si="5"/>
        <v>400395.6171285992</v>
      </c>
    </row>
    <row r="428" spans="1:6" x14ac:dyDescent="0.3">
      <c r="A428" s="3">
        <v>32</v>
      </c>
      <c r="B428" s="9">
        <v>2020</v>
      </c>
      <c r="C428" t="s">
        <v>34</v>
      </c>
      <c r="D428" s="11">
        <v>974480</v>
      </c>
      <c r="E428" s="16">
        <v>437693849.87511218</v>
      </c>
      <c r="F428" s="17">
        <f t="shared" si="5"/>
        <v>449156.31913955358</v>
      </c>
    </row>
    <row r="429" spans="1:6" x14ac:dyDescent="0.3">
      <c r="A429" s="3">
        <v>33</v>
      </c>
      <c r="B429" s="9">
        <v>2020</v>
      </c>
      <c r="C429" t="s">
        <v>35</v>
      </c>
      <c r="D429" s="11">
        <v>2519924</v>
      </c>
      <c r="E429" s="16">
        <v>811105142.27554071</v>
      </c>
      <c r="F429" s="17">
        <f t="shared" si="5"/>
        <v>321876.82734699169</v>
      </c>
    </row>
    <row r="430" spans="1:6" x14ac:dyDescent="0.3">
      <c r="A430" s="3">
        <v>34</v>
      </c>
      <c r="B430" s="9">
        <v>2020</v>
      </c>
      <c r="C430" t="s">
        <v>36</v>
      </c>
      <c r="D430" s="11">
        <v>4223033</v>
      </c>
      <c r="E430" s="16">
        <v>1429914454.5465584</v>
      </c>
      <c r="F430" s="17">
        <f t="shared" si="5"/>
        <v>338598.92985599645</v>
      </c>
    </row>
    <row r="431" spans="1:6" x14ac:dyDescent="0.3">
      <c r="A431" s="3">
        <v>35</v>
      </c>
      <c r="B431" s="9">
        <v>2020</v>
      </c>
      <c r="C431" t="s">
        <v>37</v>
      </c>
      <c r="D431" s="11">
        <v>3152863</v>
      </c>
      <c r="E431" s="16">
        <v>647503613.35552299</v>
      </c>
      <c r="F431" s="17">
        <f t="shared" si="5"/>
        <v>205370.04410135266</v>
      </c>
    </row>
    <row r="432" spans="1:6" x14ac:dyDescent="0.3">
      <c r="A432" s="3">
        <v>36</v>
      </c>
      <c r="B432" s="9">
        <v>2020</v>
      </c>
      <c r="C432" t="s">
        <v>38</v>
      </c>
      <c r="D432" s="11">
        <v>500340</v>
      </c>
      <c r="E432" s="16">
        <v>60198899.069362998</v>
      </c>
      <c r="F432" s="17">
        <f t="shared" si="5"/>
        <v>120315.98327010233</v>
      </c>
    </row>
    <row r="433" spans="1:6" x14ac:dyDescent="0.3">
      <c r="A433" s="3">
        <v>37</v>
      </c>
      <c r="B433" s="9">
        <v>2020</v>
      </c>
      <c r="C433" t="s">
        <v>39</v>
      </c>
      <c r="D433" s="11">
        <v>898978</v>
      </c>
      <c r="E433" s="16">
        <v>154891499.46107939</v>
      </c>
      <c r="F433" s="17">
        <f t="shared" si="5"/>
        <v>172297.31924594304</v>
      </c>
    </row>
    <row r="434" spans="1:6" x14ac:dyDescent="0.3">
      <c r="A434" s="3">
        <v>38</v>
      </c>
      <c r="B434" s="9">
        <v>2020</v>
      </c>
      <c r="C434" t="s">
        <v>40</v>
      </c>
      <c r="D434" s="11">
        <v>470308</v>
      </c>
      <c r="E434" s="16">
        <v>75881685.610959351</v>
      </c>
      <c r="F434" s="17">
        <f t="shared" si="5"/>
        <v>161344.66266990855</v>
      </c>
    </row>
    <row r="435" spans="1:6" x14ac:dyDescent="0.3">
      <c r="A435" s="3">
        <v>39</v>
      </c>
      <c r="B435" s="9">
        <v>2020</v>
      </c>
      <c r="C435" t="s">
        <v>41</v>
      </c>
      <c r="D435" s="11">
        <v>692869</v>
      </c>
      <c r="E435" s="16">
        <v>148790067.78615162</v>
      </c>
      <c r="F435" s="17">
        <f t="shared" si="5"/>
        <v>214744.87642851911</v>
      </c>
    </row>
    <row r="436" spans="1:6" x14ac:dyDescent="0.3">
      <c r="A436" s="3">
        <v>40</v>
      </c>
      <c r="B436" s="9">
        <v>2020</v>
      </c>
      <c r="C436" t="s">
        <v>42</v>
      </c>
      <c r="D436" s="11">
        <v>2904146</v>
      </c>
      <c r="E436" s="16">
        <v>736240972.99646997</v>
      </c>
      <c r="F436" s="17">
        <f t="shared" si="5"/>
        <v>253513.76032626114</v>
      </c>
    </row>
    <row r="437" spans="1:6" x14ac:dyDescent="0.3">
      <c r="A437" s="3">
        <v>41</v>
      </c>
      <c r="B437" s="9">
        <v>2020</v>
      </c>
      <c r="C437" t="s">
        <v>43</v>
      </c>
      <c r="D437" s="11">
        <v>4104463</v>
      </c>
      <c r="E437" s="16">
        <v>1428786749.2473478</v>
      </c>
      <c r="F437" s="17">
        <f t="shared" si="5"/>
        <v>348105.64725454897</v>
      </c>
    </row>
    <row r="438" spans="1:6" x14ac:dyDescent="0.3">
      <c r="A438" s="3">
        <v>42</v>
      </c>
      <c r="B438" s="9">
        <v>2020</v>
      </c>
      <c r="C438" t="s">
        <v>44</v>
      </c>
      <c r="D438" s="11">
        <v>681613</v>
      </c>
      <c r="E438" s="16">
        <v>174149600.40984851</v>
      </c>
      <c r="F438" s="17">
        <f t="shared" si="5"/>
        <v>255496.30128804542</v>
      </c>
    </row>
    <row r="439" spans="1:6" x14ac:dyDescent="0.3">
      <c r="A439" s="3">
        <v>43</v>
      </c>
      <c r="B439" s="9">
        <v>2020</v>
      </c>
      <c r="C439" t="s">
        <v>45</v>
      </c>
      <c r="D439" s="11">
        <v>793859</v>
      </c>
      <c r="E439" s="16">
        <v>233987157.84380752</v>
      </c>
      <c r="F439" s="17">
        <f t="shared" si="5"/>
        <v>294746.49508767616</v>
      </c>
    </row>
    <row r="440" spans="1:6" x14ac:dyDescent="0.3">
      <c r="A440" s="3">
        <v>44</v>
      </c>
      <c r="B440" s="9">
        <v>2020</v>
      </c>
      <c r="C440" t="s">
        <v>46</v>
      </c>
      <c r="D440" s="11">
        <v>3997023</v>
      </c>
      <c r="E440" s="16">
        <v>2159030789.5964704</v>
      </c>
      <c r="F440" s="17">
        <f t="shared" si="5"/>
        <v>540159.711264226</v>
      </c>
    </row>
    <row r="441" spans="1:6" x14ac:dyDescent="0.3">
      <c r="A441" s="3">
        <v>45</v>
      </c>
      <c r="B441" s="9">
        <v>2020</v>
      </c>
      <c r="C441" t="s">
        <v>47</v>
      </c>
      <c r="D441" s="11">
        <v>1466282</v>
      </c>
      <c r="E441" s="16">
        <v>559888079.63491952</v>
      </c>
      <c r="F441" s="17">
        <f t="shared" si="5"/>
        <v>381842.01922612399</v>
      </c>
    </row>
    <row r="442" spans="1:6" x14ac:dyDescent="0.3">
      <c r="A442" s="3">
        <v>46</v>
      </c>
      <c r="B442" s="9">
        <v>2020</v>
      </c>
      <c r="C442" t="s">
        <v>48</v>
      </c>
      <c r="D442" s="11">
        <v>1200388</v>
      </c>
      <c r="E442" s="16">
        <v>296469273.34743607</v>
      </c>
      <c r="F442" s="17">
        <f t="shared" si="5"/>
        <v>246977.8716110425</v>
      </c>
    </row>
    <row r="443" spans="1:6" x14ac:dyDescent="0.3">
      <c r="A443" s="3">
        <v>47</v>
      </c>
      <c r="B443" s="9">
        <v>2020</v>
      </c>
      <c r="C443" t="s">
        <v>49</v>
      </c>
      <c r="D443" s="11">
        <v>2562731</v>
      </c>
      <c r="E443" s="16">
        <v>1155573515.6204307</v>
      </c>
      <c r="F443" s="17">
        <f t="shared" si="5"/>
        <v>450914.86996506096</v>
      </c>
    </row>
    <row r="444" spans="1:6" x14ac:dyDescent="0.3">
      <c r="A444" s="3">
        <v>48</v>
      </c>
      <c r="B444" s="9">
        <v>2020</v>
      </c>
      <c r="C444" t="s">
        <v>50</v>
      </c>
      <c r="D444" s="11">
        <v>1182667</v>
      </c>
      <c r="E444" s="16">
        <v>331726059.46415102</v>
      </c>
      <c r="F444" s="17">
        <f t="shared" si="5"/>
        <v>280489.82466252212</v>
      </c>
    </row>
    <row r="445" spans="1:6" x14ac:dyDescent="0.3">
      <c r="A445" s="3">
        <v>49</v>
      </c>
      <c r="B445" s="9">
        <v>2020</v>
      </c>
      <c r="C445" t="s">
        <v>51</v>
      </c>
      <c r="D445" s="11">
        <v>3159332</v>
      </c>
      <c r="E445" s="16">
        <v>1326297190.7552855</v>
      </c>
      <c r="F445" s="17">
        <f t="shared" si="5"/>
        <v>419803.04404705984</v>
      </c>
    </row>
    <row r="446" spans="1:6" x14ac:dyDescent="0.3">
      <c r="A446" s="3">
        <v>50</v>
      </c>
      <c r="B446" s="9">
        <v>2020</v>
      </c>
      <c r="C446" t="s">
        <v>52</v>
      </c>
      <c r="D446" s="11">
        <v>1888872</v>
      </c>
      <c r="E446" s="16">
        <v>853987374.96632588</v>
      </c>
      <c r="F446" s="17">
        <f t="shared" si="5"/>
        <v>452115.00565751718</v>
      </c>
    </row>
    <row r="447" spans="1:6" x14ac:dyDescent="0.3">
      <c r="A447" s="3">
        <v>51</v>
      </c>
      <c r="B447" s="9">
        <v>2020</v>
      </c>
      <c r="C447" t="s">
        <v>53</v>
      </c>
      <c r="D447" s="11">
        <v>1286654</v>
      </c>
      <c r="E447" s="16">
        <v>402660491.06896698</v>
      </c>
      <c r="F447" s="17">
        <f t="shared" si="5"/>
        <v>312951.64905947284</v>
      </c>
    </row>
    <row r="448" spans="1:6" x14ac:dyDescent="0.3">
      <c r="A448" s="3">
        <v>52</v>
      </c>
      <c r="B448" s="9">
        <v>2020</v>
      </c>
      <c r="C448" t="s">
        <v>54</v>
      </c>
      <c r="D448" s="11">
        <v>3195048</v>
      </c>
      <c r="E448" s="16">
        <v>1318748042.7094998</v>
      </c>
      <c r="F448" s="17">
        <f t="shared" si="5"/>
        <v>412747.49008762935</v>
      </c>
    </row>
    <row r="449" spans="1:6" x14ac:dyDescent="0.3">
      <c r="A449" s="3">
        <v>53</v>
      </c>
      <c r="B449" s="9">
        <v>2020</v>
      </c>
      <c r="C449" t="s">
        <v>55</v>
      </c>
      <c r="D449" s="11">
        <v>2467866</v>
      </c>
      <c r="E449" s="16">
        <v>751630286.67471635</v>
      </c>
      <c r="F449" s="17">
        <f t="shared" si="5"/>
        <v>304566.89572072239</v>
      </c>
    </row>
    <row r="450" spans="1:6" x14ac:dyDescent="0.3">
      <c r="A450" s="3">
        <v>54</v>
      </c>
      <c r="B450" s="9">
        <v>2020</v>
      </c>
      <c r="C450" t="s">
        <v>56</v>
      </c>
      <c r="D450" s="11">
        <v>1213385</v>
      </c>
      <c r="E450" s="16">
        <v>375563449.83977425</v>
      </c>
      <c r="F450" s="17">
        <f t="shared" si="5"/>
        <v>309517.1358140856</v>
      </c>
    </row>
    <row r="451" spans="1:6" x14ac:dyDescent="0.3">
      <c r="A451" s="3">
        <v>55</v>
      </c>
      <c r="B451" s="9">
        <v>2020</v>
      </c>
      <c r="C451" t="s">
        <v>57</v>
      </c>
      <c r="D451" s="11">
        <v>794199</v>
      </c>
      <c r="E451" s="16">
        <v>204935006.6838342</v>
      </c>
      <c r="F451" s="17">
        <f t="shared" si="5"/>
        <v>258039.86996185363</v>
      </c>
    </row>
    <row r="452" spans="1:6" x14ac:dyDescent="0.3">
      <c r="A452" s="3">
        <v>56</v>
      </c>
      <c r="B452" s="9">
        <v>2020</v>
      </c>
      <c r="C452" t="s">
        <v>58</v>
      </c>
      <c r="D452" s="11">
        <v>4299797</v>
      </c>
      <c r="E452" s="16">
        <v>2135410418.3368638</v>
      </c>
      <c r="F452" s="17">
        <f t="shared" si="5"/>
        <v>496630.51961217326</v>
      </c>
    </row>
    <row r="453" spans="1:6" x14ac:dyDescent="0.3">
      <c r="A453" s="3">
        <v>57</v>
      </c>
      <c r="B453" s="9">
        <v>2020</v>
      </c>
      <c r="C453" t="s">
        <v>59</v>
      </c>
      <c r="D453" s="11">
        <v>3784809</v>
      </c>
      <c r="E453" s="16">
        <v>6395359381.5066414</v>
      </c>
      <c r="F453" s="17">
        <f t="shared" si="5"/>
        <v>1689744.2860410237</v>
      </c>
    </row>
    <row r="454" spans="1:6" x14ac:dyDescent="0.3">
      <c r="A454" s="3">
        <v>58</v>
      </c>
      <c r="B454" s="9">
        <v>2020</v>
      </c>
      <c r="C454" t="s">
        <v>60</v>
      </c>
      <c r="D454" s="11">
        <v>3457131</v>
      </c>
      <c r="E454" s="16">
        <v>1377998688.7421367</v>
      </c>
      <c r="F454" s="17">
        <f t="shared" si="5"/>
        <v>398596.02911840385</v>
      </c>
    </row>
    <row r="455" spans="1:6" x14ac:dyDescent="0.3">
      <c r="A455" s="3">
        <v>59</v>
      </c>
      <c r="B455" s="9">
        <v>2020</v>
      </c>
      <c r="C455" t="s">
        <v>61</v>
      </c>
      <c r="D455" s="11">
        <v>211229</v>
      </c>
      <c r="E455" s="16">
        <v>51332969.463681251</v>
      </c>
      <c r="F455" s="17">
        <f t="shared" si="5"/>
        <v>243020.46340077001</v>
      </c>
    </row>
    <row r="456" spans="1:6" x14ac:dyDescent="0.3">
      <c r="A456" s="3">
        <v>60</v>
      </c>
      <c r="B456" s="9">
        <v>2020</v>
      </c>
      <c r="C456" t="s">
        <v>62</v>
      </c>
      <c r="D456" s="11">
        <v>331888</v>
      </c>
      <c r="E456" s="16">
        <v>58074407.62452253</v>
      </c>
      <c r="F456" s="17">
        <f t="shared" si="5"/>
        <v>174981.9445852894</v>
      </c>
    </row>
    <row r="457" spans="1:6" x14ac:dyDescent="0.3">
      <c r="A457" s="3">
        <v>61</v>
      </c>
      <c r="B457" s="9">
        <v>2020</v>
      </c>
      <c r="C457" t="s">
        <v>63</v>
      </c>
      <c r="D457" s="11">
        <v>537293</v>
      </c>
      <c r="E457" s="16">
        <v>219163350.5164651</v>
      </c>
      <c r="F457" s="17">
        <f t="shared" si="5"/>
        <v>407902.85843378771</v>
      </c>
    </row>
    <row r="458" spans="1:6" x14ac:dyDescent="0.3">
      <c r="A458" s="3">
        <v>62</v>
      </c>
      <c r="B458" s="9">
        <v>2020</v>
      </c>
      <c r="C458" t="s">
        <v>64</v>
      </c>
      <c r="D458" s="11">
        <v>2208563</v>
      </c>
      <c r="E458" s="16">
        <v>554647715.57375264</v>
      </c>
      <c r="F458" s="17">
        <f t="shared" si="5"/>
        <v>251135.111642164</v>
      </c>
    </row>
    <row r="459" spans="1:6" x14ac:dyDescent="0.3">
      <c r="A459" s="3">
        <v>63</v>
      </c>
      <c r="B459" s="9">
        <v>2020</v>
      </c>
      <c r="C459" t="s">
        <v>65</v>
      </c>
      <c r="D459" s="11">
        <v>2867233</v>
      </c>
      <c r="E459" s="16">
        <v>1841715984.6699231</v>
      </c>
      <c r="F459" s="17">
        <f t="shared" si="5"/>
        <v>642332.16647196899</v>
      </c>
    </row>
    <row r="460" spans="1:6" x14ac:dyDescent="0.3">
      <c r="A460" s="3">
        <v>64</v>
      </c>
      <c r="B460" s="9">
        <v>2020</v>
      </c>
      <c r="C460" t="s">
        <v>66</v>
      </c>
      <c r="D460" s="11">
        <v>2388558</v>
      </c>
      <c r="E460" s="16">
        <v>1209003672.1807559</v>
      </c>
      <c r="F460" s="17">
        <f t="shared" si="5"/>
        <v>506164.67014020839</v>
      </c>
    </row>
    <row r="461" spans="1:6" x14ac:dyDescent="0.3">
      <c r="A461" s="3">
        <v>65</v>
      </c>
      <c r="B461" s="9">
        <v>2020</v>
      </c>
      <c r="C461" t="s">
        <v>67</v>
      </c>
      <c r="D461" s="11">
        <v>2634981</v>
      </c>
      <c r="E461" s="16">
        <v>902932583.76697159</v>
      </c>
      <c r="F461" s="17">
        <f t="shared" si="5"/>
        <v>342671.38312077831</v>
      </c>
    </row>
    <row r="462" spans="1:6" x14ac:dyDescent="0.3">
      <c r="A462" s="3">
        <v>66</v>
      </c>
      <c r="B462" s="9">
        <v>2020</v>
      </c>
      <c r="C462" t="s">
        <v>68</v>
      </c>
      <c r="D462" s="11">
        <v>2806789</v>
      </c>
      <c r="E462" s="16">
        <v>1173067642.0980475</v>
      </c>
      <c r="F462" s="17">
        <f t="shared" si="5"/>
        <v>417939.37559896649</v>
      </c>
    </row>
    <row r="463" spans="1:6" x14ac:dyDescent="0.3">
      <c r="A463" s="3">
        <v>67</v>
      </c>
      <c r="B463" s="9">
        <v>2020</v>
      </c>
      <c r="C463" t="s">
        <v>69</v>
      </c>
      <c r="D463" s="11">
        <v>1890857</v>
      </c>
      <c r="E463" s="16">
        <v>687021168.88437653</v>
      </c>
      <c r="F463" s="17">
        <f t="shared" si="5"/>
        <v>363338.51205267059</v>
      </c>
    </row>
    <row r="464" spans="1:6" x14ac:dyDescent="0.3">
      <c r="A464" s="3">
        <v>68</v>
      </c>
      <c r="B464" s="9">
        <v>2020</v>
      </c>
      <c r="C464" t="s">
        <v>70</v>
      </c>
      <c r="D464" s="11">
        <v>1069994</v>
      </c>
      <c r="E464" s="16">
        <v>497130281.08424532</v>
      </c>
      <c r="F464" s="17">
        <f t="shared" si="5"/>
        <v>464610.34462272248</v>
      </c>
    </row>
    <row r="465" spans="1:6" x14ac:dyDescent="0.3">
      <c r="A465" s="3">
        <v>69</v>
      </c>
      <c r="B465" s="9">
        <v>2020</v>
      </c>
      <c r="C465" t="s">
        <v>71</v>
      </c>
      <c r="D465" s="11">
        <v>981527</v>
      </c>
      <c r="E465" s="16">
        <v>237105749.38671157</v>
      </c>
      <c r="F465" s="17">
        <f t="shared" ref="F465:F528" si="6">E465/D465*1000</f>
        <v>241568.23947452445</v>
      </c>
    </row>
    <row r="466" spans="1:6" x14ac:dyDescent="0.3">
      <c r="A466" s="3">
        <v>70</v>
      </c>
      <c r="B466" s="9">
        <v>2020</v>
      </c>
      <c r="C466" t="s">
        <v>72</v>
      </c>
      <c r="D466" s="11">
        <v>981987</v>
      </c>
      <c r="E466" s="16">
        <v>874033417.04810584</v>
      </c>
      <c r="F466" s="17">
        <f t="shared" si="6"/>
        <v>890066.17913282535</v>
      </c>
    </row>
    <row r="467" spans="1:6" x14ac:dyDescent="0.3">
      <c r="A467" s="3">
        <v>71</v>
      </c>
      <c r="B467" s="9">
        <v>2020</v>
      </c>
      <c r="C467" t="s">
        <v>73</v>
      </c>
      <c r="D467" s="11">
        <v>1019906</v>
      </c>
      <c r="E467" s="16">
        <v>312759529.45984864</v>
      </c>
      <c r="F467" s="17">
        <f t="shared" si="6"/>
        <v>306655.25005230738</v>
      </c>
    </row>
    <row r="468" spans="1:6" x14ac:dyDescent="0.3">
      <c r="A468" s="3">
        <v>72</v>
      </c>
      <c r="B468" s="9">
        <v>2020</v>
      </c>
      <c r="C468" t="s">
        <v>74</v>
      </c>
      <c r="D468" s="11">
        <v>294810</v>
      </c>
      <c r="E468" s="16">
        <v>239709010.64270118</v>
      </c>
      <c r="F468" s="17">
        <f t="shared" si="6"/>
        <v>813096.60677284072</v>
      </c>
    </row>
    <row r="469" spans="1:6" x14ac:dyDescent="0.3">
      <c r="A469" s="3">
        <v>73</v>
      </c>
      <c r="B469" s="9">
        <v>2020</v>
      </c>
      <c r="C469" t="s">
        <v>75</v>
      </c>
      <c r="D469" s="11">
        <v>1867932</v>
      </c>
      <c r="E469" s="16">
        <v>925181056.80001509</v>
      </c>
      <c r="F469" s="17">
        <f t="shared" si="6"/>
        <v>495296.96841213445</v>
      </c>
    </row>
    <row r="470" spans="1:6" x14ac:dyDescent="0.3">
      <c r="A470" s="3">
        <v>74</v>
      </c>
      <c r="B470" s="9">
        <v>2020</v>
      </c>
      <c r="C470" t="s">
        <v>76</v>
      </c>
      <c r="D470" s="11">
        <v>1302772</v>
      </c>
      <c r="E470" s="16">
        <v>694499084.1381495</v>
      </c>
      <c r="F470" s="17">
        <f t="shared" si="6"/>
        <v>533093.34567994205</v>
      </c>
    </row>
    <row r="471" spans="1:6" x14ac:dyDescent="0.3">
      <c r="A471" s="3">
        <v>75</v>
      </c>
      <c r="B471" s="9">
        <v>2020</v>
      </c>
      <c r="C471" t="s">
        <v>77</v>
      </c>
      <c r="D471" s="11">
        <v>778191</v>
      </c>
      <c r="E471" s="16">
        <v>335142281.12866795</v>
      </c>
      <c r="F471" s="17">
        <f t="shared" si="6"/>
        <v>430668.41061984521</v>
      </c>
    </row>
    <row r="472" spans="1:6" x14ac:dyDescent="0.3">
      <c r="A472" s="3">
        <v>76</v>
      </c>
      <c r="B472" s="9">
        <v>2020</v>
      </c>
      <c r="C472" t="s">
        <v>78</v>
      </c>
      <c r="D472" s="11">
        <v>137993</v>
      </c>
      <c r="E472" s="16">
        <v>186944257.76206344</v>
      </c>
      <c r="F472" s="17">
        <f t="shared" si="6"/>
        <v>1354737.253064021</v>
      </c>
    </row>
    <row r="473" spans="1:6" x14ac:dyDescent="0.3">
      <c r="A473" s="3">
        <v>77</v>
      </c>
      <c r="B473" s="9">
        <v>2020</v>
      </c>
      <c r="C473" t="s">
        <v>79</v>
      </c>
      <c r="D473" s="11">
        <v>471462</v>
      </c>
      <c r="E473" s="16">
        <v>752624612.23586559</v>
      </c>
      <c r="F473" s="17">
        <f t="shared" si="6"/>
        <v>1596363.2535302222</v>
      </c>
    </row>
    <row r="474" spans="1:6" x14ac:dyDescent="0.3">
      <c r="A474" s="3">
        <v>78</v>
      </c>
      <c r="B474" s="9">
        <v>2020</v>
      </c>
      <c r="C474" t="s">
        <v>80</v>
      </c>
      <c r="D474" s="11">
        <v>153641</v>
      </c>
      <c r="E474" s="16">
        <v>51906138.184457839</v>
      </c>
      <c r="F474" s="17">
        <f t="shared" si="6"/>
        <v>337840.40838355542</v>
      </c>
    </row>
    <row r="475" spans="1:6" x14ac:dyDescent="0.3">
      <c r="A475" s="3">
        <v>79</v>
      </c>
      <c r="B475" s="9">
        <v>2020</v>
      </c>
      <c r="C475" t="s">
        <v>81</v>
      </c>
      <c r="D475" s="11">
        <v>48066</v>
      </c>
      <c r="E475" s="16">
        <v>78982267.219008535</v>
      </c>
      <c r="F475" s="17">
        <f t="shared" si="6"/>
        <v>1643204.4942164635</v>
      </c>
    </row>
    <row r="476" spans="1:6" x14ac:dyDescent="0.3">
      <c r="A476" s="3">
        <v>1</v>
      </c>
      <c r="B476" s="9">
        <v>2021</v>
      </c>
      <c r="C476" s="2" t="s">
        <v>3</v>
      </c>
      <c r="D476" s="11">
        <v>1540947</v>
      </c>
      <c r="E476" s="16">
        <v>860035410.91380084</v>
      </c>
      <c r="F476" s="17">
        <f t="shared" si="6"/>
        <v>558121.34415641869</v>
      </c>
    </row>
    <row r="477" spans="1:6" x14ac:dyDescent="0.3">
      <c r="A477" s="3">
        <v>2</v>
      </c>
      <c r="B477" s="9">
        <v>2021</v>
      </c>
      <c r="C477" s="2" t="s">
        <v>4</v>
      </c>
      <c r="D477" s="11">
        <v>1171845</v>
      </c>
      <c r="E477" s="16">
        <v>357687004.53106236</v>
      </c>
      <c r="F477" s="17">
        <f t="shared" si="6"/>
        <v>305234.05785838771</v>
      </c>
    </row>
    <row r="478" spans="1:6" x14ac:dyDescent="0.3">
      <c r="A478" s="3">
        <v>3</v>
      </c>
      <c r="B478" s="9">
        <v>2021</v>
      </c>
      <c r="C478" t="s">
        <v>5</v>
      </c>
      <c r="D478" s="11">
        <v>1350639</v>
      </c>
      <c r="E478" s="16">
        <v>526966362.02457666</v>
      </c>
      <c r="F478" s="17">
        <f t="shared" si="6"/>
        <v>390160.77725030645</v>
      </c>
    </row>
    <row r="479" spans="1:6" x14ac:dyDescent="0.3">
      <c r="A479" s="3">
        <v>4</v>
      </c>
      <c r="B479" s="9">
        <v>2021</v>
      </c>
      <c r="C479" t="s">
        <v>6</v>
      </c>
      <c r="D479" s="11">
        <v>2310877</v>
      </c>
      <c r="E479" s="16">
        <v>898129448.1773349</v>
      </c>
      <c r="F479" s="17">
        <f t="shared" si="6"/>
        <v>388653.07334719022</v>
      </c>
    </row>
    <row r="480" spans="1:6" x14ac:dyDescent="0.3">
      <c r="A480" s="3">
        <v>5</v>
      </c>
      <c r="B480" s="9">
        <v>2021</v>
      </c>
      <c r="C480" t="s">
        <v>7</v>
      </c>
      <c r="D480" s="11">
        <v>931473</v>
      </c>
      <c r="E480" s="16">
        <v>219977113.68107969</v>
      </c>
      <c r="F480" s="17">
        <f t="shared" si="6"/>
        <v>236160.4831069496</v>
      </c>
    </row>
    <row r="481" spans="1:6" x14ac:dyDescent="0.3">
      <c r="A481" s="3">
        <v>6</v>
      </c>
      <c r="B481" s="9">
        <v>2021</v>
      </c>
      <c r="C481" t="s">
        <v>8</v>
      </c>
      <c r="D481" s="11">
        <v>1064630</v>
      </c>
      <c r="E481" s="16">
        <v>479604543.5243268</v>
      </c>
      <c r="F481" s="17">
        <f t="shared" si="6"/>
        <v>450489.41277657665</v>
      </c>
    </row>
    <row r="482" spans="1:6" x14ac:dyDescent="0.3">
      <c r="A482" s="3">
        <v>7</v>
      </c>
      <c r="B482" s="9">
        <v>2021</v>
      </c>
      <c r="C482" t="s">
        <v>9</v>
      </c>
      <c r="D482" s="11">
        <v>583596</v>
      </c>
      <c r="E482" s="16">
        <v>179297477.40066814</v>
      </c>
      <c r="F482" s="17">
        <f t="shared" si="6"/>
        <v>307228.76339225791</v>
      </c>
    </row>
    <row r="483" spans="1:6" x14ac:dyDescent="0.3">
      <c r="A483" s="3">
        <v>8</v>
      </c>
      <c r="B483" s="9">
        <v>2021</v>
      </c>
      <c r="C483" t="s">
        <v>10</v>
      </c>
      <c r="D483" s="11">
        <v>1084868</v>
      </c>
      <c r="E483" s="16">
        <v>450055956.06085634</v>
      </c>
      <c r="F483" s="17">
        <f t="shared" si="6"/>
        <v>414848.58624353964</v>
      </c>
    </row>
    <row r="484" spans="1:6" x14ac:dyDescent="0.3">
      <c r="A484" s="3">
        <v>9</v>
      </c>
      <c r="B484" s="9">
        <v>2021</v>
      </c>
      <c r="C484" t="s">
        <v>11</v>
      </c>
      <c r="D484" s="11">
        <v>1144374</v>
      </c>
      <c r="E484" s="16">
        <v>548022442.58079565</v>
      </c>
      <c r="F484" s="17">
        <f t="shared" si="6"/>
        <v>478884.03841820563</v>
      </c>
    </row>
    <row r="485" spans="1:6" x14ac:dyDescent="0.3">
      <c r="A485" s="3">
        <v>10</v>
      </c>
      <c r="B485" s="9">
        <v>2021</v>
      </c>
      <c r="C485" t="s">
        <v>12</v>
      </c>
      <c r="D485" s="11">
        <v>8489558</v>
      </c>
      <c r="E485" s="16">
        <v>5172707788.6773281</v>
      </c>
      <c r="F485" s="17">
        <f t="shared" si="6"/>
        <v>609302.36752930225</v>
      </c>
    </row>
    <row r="486" spans="1:6" x14ac:dyDescent="0.3">
      <c r="A486" s="3">
        <v>11</v>
      </c>
      <c r="B486" s="9">
        <v>2021</v>
      </c>
      <c r="C486" t="s">
        <v>13</v>
      </c>
      <c r="D486" s="11">
        <v>715505</v>
      </c>
      <c r="E486" s="16">
        <v>242870311.89410049</v>
      </c>
      <c r="F486" s="17">
        <f t="shared" si="6"/>
        <v>339439.01425440836</v>
      </c>
    </row>
    <row r="487" spans="1:6" x14ac:dyDescent="0.3">
      <c r="A487" s="3">
        <v>12</v>
      </c>
      <c r="B487" s="9">
        <v>2021</v>
      </c>
      <c r="C487" t="s">
        <v>14</v>
      </c>
      <c r="D487" s="11">
        <v>1104512</v>
      </c>
      <c r="E487" s="16">
        <v>399686710.53775263</v>
      </c>
      <c r="F487" s="17">
        <f t="shared" si="6"/>
        <v>361867.24140412477</v>
      </c>
    </row>
    <row r="488" spans="1:6" x14ac:dyDescent="0.3">
      <c r="A488" s="3">
        <v>13</v>
      </c>
      <c r="B488" s="9">
        <v>2021</v>
      </c>
      <c r="C488" t="s">
        <v>15</v>
      </c>
      <c r="D488" s="11">
        <v>893606</v>
      </c>
      <c r="E488" s="16">
        <v>310902676.18721688</v>
      </c>
      <c r="F488" s="17">
        <f t="shared" si="6"/>
        <v>347919.19054618804</v>
      </c>
    </row>
    <row r="489" spans="1:6" x14ac:dyDescent="0.3">
      <c r="A489" s="3">
        <v>14</v>
      </c>
      <c r="B489" s="9">
        <v>2021</v>
      </c>
      <c r="C489" t="s">
        <v>16</v>
      </c>
      <c r="D489" s="11">
        <v>986089</v>
      </c>
      <c r="E489" s="16">
        <v>332791048.80511904</v>
      </c>
      <c r="F489" s="17">
        <f t="shared" si="6"/>
        <v>337485.81396316056</v>
      </c>
    </row>
    <row r="490" spans="1:6" x14ac:dyDescent="0.3">
      <c r="A490" s="3">
        <v>15</v>
      </c>
      <c r="B490" s="9">
        <v>2021</v>
      </c>
      <c r="C490" t="s">
        <v>17</v>
      </c>
      <c r="D490" s="11">
        <v>1233938</v>
      </c>
      <c r="E490" s="16">
        <v>409324058.33490777</v>
      </c>
      <c r="F490" s="17">
        <f t="shared" si="6"/>
        <v>331721.73831659922</v>
      </c>
    </row>
    <row r="491" spans="1:6" x14ac:dyDescent="0.3">
      <c r="A491" s="3">
        <v>16</v>
      </c>
      <c r="B491" s="9">
        <v>2021</v>
      </c>
      <c r="C491" t="s">
        <v>18</v>
      </c>
      <c r="D491" s="11">
        <v>1502152</v>
      </c>
      <c r="E491" s="16">
        <v>648703171.02901709</v>
      </c>
      <c r="F491" s="17">
        <f t="shared" si="6"/>
        <v>431849.22100361157</v>
      </c>
    </row>
    <row r="492" spans="1:6" x14ac:dyDescent="0.3">
      <c r="A492" s="3">
        <v>17</v>
      </c>
      <c r="B492" s="9">
        <v>2021</v>
      </c>
      <c r="C492" t="s">
        <v>19</v>
      </c>
      <c r="D492" s="11">
        <v>1213650</v>
      </c>
      <c r="E492" s="16">
        <v>553405006.21334553</v>
      </c>
      <c r="F492" s="17">
        <f t="shared" si="6"/>
        <v>455984.02028043137</v>
      </c>
    </row>
    <row r="493" spans="1:6" x14ac:dyDescent="0.3">
      <c r="A493" s="3">
        <v>18</v>
      </c>
      <c r="B493" s="9">
        <v>2021</v>
      </c>
      <c r="C493" t="s">
        <v>20</v>
      </c>
      <c r="D493" s="11">
        <v>12997272</v>
      </c>
      <c r="E493" s="16">
        <v>17524100457.475391</v>
      </c>
      <c r="F493" s="17">
        <f t="shared" si="6"/>
        <v>1348290.6611076072</v>
      </c>
    </row>
    <row r="494" spans="1:6" x14ac:dyDescent="0.3">
      <c r="A494" s="3">
        <v>19</v>
      </c>
      <c r="B494" s="9">
        <v>2021</v>
      </c>
      <c r="C494" t="s">
        <v>21</v>
      </c>
      <c r="D494" s="11">
        <v>536924</v>
      </c>
      <c r="E494" s="16">
        <v>261270983.86665469</v>
      </c>
      <c r="F494" s="17">
        <f t="shared" si="6"/>
        <v>486607.01303472125</v>
      </c>
    </row>
    <row r="495" spans="1:6" x14ac:dyDescent="0.3">
      <c r="A495" s="3">
        <v>20</v>
      </c>
      <c r="B495" s="9">
        <v>2021</v>
      </c>
      <c r="C495" t="s">
        <v>22</v>
      </c>
      <c r="D495" s="11">
        <v>742395</v>
      </c>
      <c r="E495" s="16">
        <v>531246932.61883891</v>
      </c>
      <c r="F495" s="17">
        <f t="shared" si="6"/>
        <v>715585.2782128636</v>
      </c>
    </row>
    <row r="496" spans="1:6" x14ac:dyDescent="0.3">
      <c r="A496" s="3">
        <v>21</v>
      </c>
      <c r="B496" s="9">
        <v>2021</v>
      </c>
      <c r="C496" t="s">
        <v>23</v>
      </c>
      <c r="D496" s="11">
        <v>1026656</v>
      </c>
      <c r="E496" s="16">
        <v>711316867.43858433</v>
      </c>
      <c r="F496" s="17">
        <f t="shared" si="6"/>
        <v>692848.30307189981</v>
      </c>
    </row>
    <row r="497" spans="1:6" x14ac:dyDescent="0.3">
      <c r="A497" s="3">
        <v>22</v>
      </c>
      <c r="B497" s="9">
        <v>2021</v>
      </c>
      <c r="C497" t="s">
        <v>24</v>
      </c>
      <c r="D497" s="11">
        <v>1144246</v>
      </c>
      <c r="E497" s="16">
        <v>527333895.97944361</v>
      </c>
      <c r="F497" s="17">
        <f t="shared" si="6"/>
        <v>460857.10238833574</v>
      </c>
    </row>
    <row r="498" spans="1:6" x14ac:dyDescent="0.3">
      <c r="A498" s="3">
        <v>23</v>
      </c>
      <c r="B498" s="9">
        <v>2021</v>
      </c>
      <c r="C498" t="s">
        <v>25</v>
      </c>
      <c r="D498" s="11">
        <v>1026313</v>
      </c>
      <c r="E498" s="16">
        <v>489148525.9445464</v>
      </c>
      <c r="F498" s="17">
        <f t="shared" si="6"/>
        <v>476607.55144341581</v>
      </c>
    </row>
    <row r="499" spans="1:6" x14ac:dyDescent="0.3">
      <c r="A499" s="3">
        <v>24</v>
      </c>
      <c r="B499" s="9">
        <v>2021</v>
      </c>
      <c r="C499" t="s">
        <v>26</v>
      </c>
      <c r="D499" s="11">
        <v>1991648</v>
      </c>
      <c r="E499" s="16">
        <v>1112354308.3496969</v>
      </c>
      <c r="F499" s="17">
        <f t="shared" si="6"/>
        <v>558509.48980427103</v>
      </c>
    </row>
    <row r="500" spans="1:6" x14ac:dyDescent="0.3">
      <c r="A500" s="3">
        <v>25</v>
      </c>
      <c r="B500" s="9">
        <v>2021</v>
      </c>
      <c r="C500" t="s">
        <v>27</v>
      </c>
      <c r="D500" s="11">
        <v>671913</v>
      </c>
      <c r="E500" s="16">
        <v>557436365.818331</v>
      </c>
      <c r="F500" s="17">
        <f t="shared" si="6"/>
        <v>829625.80842807179</v>
      </c>
    </row>
    <row r="501" spans="1:6" x14ac:dyDescent="0.3">
      <c r="A501" s="3">
        <v>26</v>
      </c>
      <c r="B501" s="9">
        <v>2021</v>
      </c>
      <c r="C501" t="s">
        <v>28</v>
      </c>
      <c r="D501" s="11">
        <v>584937</v>
      </c>
      <c r="E501" s="16">
        <v>270202391.57328725</v>
      </c>
      <c r="F501" s="17">
        <f t="shared" si="6"/>
        <v>461934.17679730849</v>
      </c>
    </row>
    <row r="502" spans="1:6" x14ac:dyDescent="0.3">
      <c r="A502" s="3">
        <v>27</v>
      </c>
      <c r="B502" s="9">
        <v>2021</v>
      </c>
      <c r="C502" t="s">
        <v>29</v>
      </c>
      <c r="D502" s="11">
        <v>600993</v>
      </c>
      <c r="E502" s="16">
        <v>166988769.88018644</v>
      </c>
      <c r="F502" s="17">
        <f t="shared" si="6"/>
        <v>277854.76682787726</v>
      </c>
    </row>
    <row r="503" spans="1:6" x14ac:dyDescent="0.3">
      <c r="A503" s="3">
        <v>28</v>
      </c>
      <c r="B503" s="9">
        <v>2021</v>
      </c>
      <c r="C503" t="s">
        <v>30</v>
      </c>
      <c r="D503" s="11">
        <v>5598215</v>
      </c>
      <c r="E503" s="16">
        <v>5154113824.5947161</v>
      </c>
      <c r="F503" s="17">
        <f t="shared" si="6"/>
        <v>920670.93253737409</v>
      </c>
    </row>
    <row r="504" spans="1:6" x14ac:dyDescent="0.3">
      <c r="A504" s="3">
        <v>29</v>
      </c>
      <c r="B504" s="9">
        <v>2021</v>
      </c>
      <c r="C504" t="s">
        <v>31</v>
      </c>
      <c r="D504" s="11">
        <v>494351</v>
      </c>
      <c r="E504" s="16">
        <v>121131856.01210563</v>
      </c>
      <c r="F504" s="17">
        <f t="shared" si="6"/>
        <v>245032.08451506242</v>
      </c>
    </row>
    <row r="505" spans="1:6" x14ac:dyDescent="0.3">
      <c r="A505" s="3">
        <v>30</v>
      </c>
      <c r="B505" s="9">
        <v>2021</v>
      </c>
      <c r="C505" t="s">
        <v>32</v>
      </c>
      <c r="D505" s="11">
        <v>267661</v>
      </c>
      <c r="E505" s="16">
        <v>68011491.615042076</v>
      </c>
      <c r="F505" s="17">
        <f t="shared" si="6"/>
        <v>254095.63445941723</v>
      </c>
    </row>
    <row r="506" spans="1:6" x14ac:dyDescent="0.3">
      <c r="A506" s="3">
        <v>31</v>
      </c>
      <c r="B506" s="9">
        <v>2021</v>
      </c>
      <c r="C506" t="s">
        <v>33</v>
      </c>
      <c r="D506" s="11">
        <v>5823840</v>
      </c>
      <c r="E506" s="16">
        <v>2512658980.094327</v>
      </c>
      <c r="F506" s="17">
        <f t="shared" si="6"/>
        <v>431443.6832217793</v>
      </c>
    </row>
    <row r="507" spans="1:6" x14ac:dyDescent="0.3">
      <c r="A507" s="3">
        <v>32</v>
      </c>
      <c r="B507" s="9">
        <v>2021</v>
      </c>
      <c r="C507" t="s">
        <v>34</v>
      </c>
      <c r="D507" s="11">
        <v>963399</v>
      </c>
      <c r="E507" s="16">
        <v>425083495.94842589</v>
      </c>
      <c r="F507" s="17">
        <f t="shared" si="6"/>
        <v>441233.06745016953</v>
      </c>
    </row>
    <row r="508" spans="1:6" x14ac:dyDescent="0.3">
      <c r="A508" s="3">
        <v>33</v>
      </c>
      <c r="B508" s="9">
        <v>2021</v>
      </c>
      <c r="C508" t="s">
        <v>35</v>
      </c>
      <c r="D508" s="11">
        <v>2503227</v>
      </c>
      <c r="E508" s="16">
        <v>781286275.38804734</v>
      </c>
      <c r="F508" s="17">
        <f t="shared" si="6"/>
        <v>312111.63645488297</v>
      </c>
    </row>
    <row r="509" spans="1:6" x14ac:dyDescent="0.3">
      <c r="A509" s="3">
        <v>34</v>
      </c>
      <c r="B509" s="9">
        <v>2021</v>
      </c>
      <c r="C509" t="s">
        <v>36</v>
      </c>
      <c r="D509" s="11">
        <v>4204454</v>
      </c>
      <c r="E509" s="16">
        <v>1520121169.4130192</v>
      </c>
      <c r="F509" s="17">
        <f t="shared" si="6"/>
        <v>361550.19639007089</v>
      </c>
    </row>
    <row r="510" spans="1:6" x14ac:dyDescent="0.3">
      <c r="A510" s="3">
        <v>35</v>
      </c>
      <c r="B510" s="9">
        <v>2021</v>
      </c>
      <c r="C510" t="s">
        <v>37</v>
      </c>
      <c r="D510" s="11">
        <v>3175870</v>
      </c>
      <c r="E510" s="16">
        <v>664333444.72383618</v>
      </c>
      <c r="F510" s="17">
        <f t="shared" si="6"/>
        <v>209181.56118601712</v>
      </c>
    </row>
    <row r="511" spans="1:6" x14ac:dyDescent="0.3">
      <c r="A511" s="3">
        <v>36</v>
      </c>
      <c r="B511" s="9">
        <v>2021</v>
      </c>
      <c r="C511" t="s">
        <v>38</v>
      </c>
      <c r="D511" s="11">
        <v>507658</v>
      </c>
      <c r="E511" s="16">
        <v>59507368.748909801</v>
      </c>
      <c r="F511" s="17">
        <f t="shared" si="6"/>
        <v>117219.40508946929</v>
      </c>
    </row>
    <row r="512" spans="1:6" x14ac:dyDescent="0.3">
      <c r="A512" s="3">
        <v>37</v>
      </c>
      <c r="B512" s="9">
        <v>2021</v>
      </c>
      <c r="C512" t="s">
        <v>39</v>
      </c>
      <c r="D512" s="11">
        <v>902476</v>
      </c>
      <c r="E512" s="16">
        <v>163596587.41817486</v>
      </c>
      <c r="F512" s="17">
        <f t="shared" si="6"/>
        <v>181275.27758984713</v>
      </c>
    </row>
    <row r="513" spans="1:6" x14ac:dyDescent="0.3">
      <c r="A513" s="3">
        <v>38</v>
      </c>
      <c r="B513" s="9">
        <v>2021</v>
      </c>
      <c r="C513" t="s">
        <v>40</v>
      </c>
      <c r="D513" s="11">
        <v>469682</v>
      </c>
      <c r="E513" s="16">
        <v>85611182.550297946</v>
      </c>
      <c r="F513" s="17">
        <f t="shared" si="6"/>
        <v>182274.77857422244</v>
      </c>
    </row>
    <row r="514" spans="1:6" x14ac:dyDescent="0.3">
      <c r="A514" s="3">
        <v>39</v>
      </c>
      <c r="B514" s="9">
        <v>2021</v>
      </c>
      <c r="C514" t="s">
        <v>41</v>
      </c>
      <c r="D514" s="11">
        <v>688096</v>
      </c>
      <c r="E514" s="16">
        <v>159610021.92144492</v>
      </c>
      <c r="F514" s="17">
        <f t="shared" si="6"/>
        <v>231958.94456797442</v>
      </c>
    </row>
    <row r="515" spans="1:6" x14ac:dyDescent="0.3">
      <c r="A515" s="3">
        <v>40</v>
      </c>
      <c r="B515" s="9">
        <v>2021</v>
      </c>
      <c r="C515" t="s">
        <v>42</v>
      </c>
      <c r="D515" s="11">
        <v>2903318</v>
      </c>
      <c r="E515" s="16">
        <v>791291582.87063181</v>
      </c>
      <c r="F515" s="17">
        <f t="shared" si="6"/>
        <v>272547.33476340928</v>
      </c>
    </row>
    <row r="516" spans="1:6" x14ac:dyDescent="0.3">
      <c r="A516" s="3">
        <v>41</v>
      </c>
      <c r="B516" s="9">
        <v>2021</v>
      </c>
      <c r="C516" t="s">
        <v>43</v>
      </c>
      <c r="D516" s="11">
        <v>4093857</v>
      </c>
      <c r="E516" s="16">
        <v>1467158855.0940919</v>
      </c>
      <c r="F516" s="17">
        <f t="shared" si="6"/>
        <v>358380.58219769079</v>
      </c>
    </row>
    <row r="517" spans="1:6" x14ac:dyDescent="0.3">
      <c r="A517" s="3">
        <v>42</v>
      </c>
      <c r="B517" s="9">
        <v>2021</v>
      </c>
      <c r="C517" t="s">
        <v>44</v>
      </c>
      <c r="D517" s="11">
        <v>678070</v>
      </c>
      <c r="E517" s="16">
        <v>174596903.82744128</v>
      </c>
      <c r="F517" s="17">
        <f t="shared" si="6"/>
        <v>257490.97265391669</v>
      </c>
    </row>
    <row r="518" spans="1:6" x14ac:dyDescent="0.3">
      <c r="A518" s="3">
        <v>43</v>
      </c>
      <c r="B518" s="9">
        <v>2021</v>
      </c>
      <c r="C518" t="s">
        <v>45</v>
      </c>
      <c r="D518" s="11">
        <v>785082</v>
      </c>
      <c r="E518" s="16">
        <v>240855453.81831369</v>
      </c>
      <c r="F518" s="17">
        <f t="shared" si="6"/>
        <v>306790.18729038967</v>
      </c>
    </row>
    <row r="519" spans="1:6" x14ac:dyDescent="0.3">
      <c r="A519" s="3">
        <v>44</v>
      </c>
      <c r="B519" s="9">
        <v>2021</v>
      </c>
      <c r="C519" t="s">
        <v>46</v>
      </c>
      <c r="D519" s="11">
        <v>3998887</v>
      </c>
      <c r="E519" s="16">
        <v>2226823037.1291633</v>
      </c>
      <c r="F519" s="17">
        <f t="shared" si="6"/>
        <v>556860.70577367232</v>
      </c>
    </row>
    <row r="520" spans="1:6" x14ac:dyDescent="0.3">
      <c r="A520" s="3">
        <v>45</v>
      </c>
      <c r="B520" s="9">
        <v>2021</v>
      </c>
      <c r="C520" t="s">
        <v>47</v>
      </c>
      <c r="D520" s="11">
        <v>1454945</v>
      </c>
      <c r="E520" s="16">
        <v>573996932.44808602</v>
      </c>
      <c r="F520" s="17">
        <f t="shared" si="6"/>
        <v>394514.52285006375</v>
      </c>
    </row>
    <row r="521" spans="1:6" x14ac:dyDescent="0.3">
      <c r="A521" s="3">
        <v>46</v>
      </c>
      <c r="B521" s="9">
        <v>2021</v>
      </c>
      <c r="C521" t="s">
        <v>48</v>
      </c>
      <c r="D521" s="11">
        <v>1189342</v>
      </c>
      <c r="E521" s="16">
        <v>304937337.27569711</v>
      </c>
      <c r="F521" s="17">
        <f t="shared" si="6"/>
        <v>256391.6327479372</v>
      </c>
    </row>
    <row r="522" spans="1:6" x14ac:dyDescent="0.3">
      <c r="A522" s="3">
        <v>47</v>
      </c>
      <c r="B522" s="9">
        <v>2021</v>
      </c>
      <c r="C522" t="s">
        <v>49</v>
      </c>
      <c r="D522" s="11">
        <v>2537933</v>
      </c>
      <c r="E522" s="16">
        <v>1199236602.6238689</v>
      </c>
      <c r="F522" s="17">
        <f t="shared" si="6"/>
        <v>472524.92584472051</v>
      </c>
    </row>
    <row r="523" spans="1:6" x14ac:dyDescent="0.3">
      <c r="A523" s="3">
        <v>48</v>
      </c>
      <c r="B523" s="9">
        <v>2021</v>
      </c>
      <c r="C523" t="s">
        <v>50</v>
      </c>
      <c r="D523" s="11">
        <v>1160985</v>
      </c>
      <c r="E523" s="16">
        <v>352780111.36316681</v>
      </c>
      <c r="F523" s="17">
        <f t="shared" si="6"/>
        <v>303862.76425894117</v>
      </c>
    </row>
    <row r="524" spans="1:6" x14ac:dyDescent="0.3">
      <c r="A524" s="3">
        <v>49</v>
      </c>
      <c r="B524" s="9">
        <v>2021</v>
      </c>
      <c r="C524" t="s">
        <v>51</v>
      </c>
      <c r="D524" s="11">
        <v>3126706</v>
      </c>
      <c r="E524" s="16">
        <v>1402677657.673667</v>
      </c>
      <c r="F524" s="17">
        <f t="shared" si="6"/>
        <v>448611.94422298321</v>
      </c>
    </row>
    <row r="525" spans="1:6" x14ac:dyDescent="0.3">
      <c r="A525" s="3">
        <v>50</v>
      </c>
      <c r="B525" s="9">
        <v>2021</v>
      </c>
      <c r="C525" t="s">
        <v>52</v>
      </c>
      <c r="D525" s="11">
        <v>1867547</v>
      </c>
      <c r="E525" s="16">
        <v>870401303.0187155</v>
      </c>
      <c r="F525" s="17">
        <f t="shared" si="6"/>
        <v>466066.61198819388</v>
      </c>
    </row>
    <row r="526" spans="1:6" x14ac:dyDescent="0.3">
      <c r="A526" s="3">
        <v>51</v>
      </c>
      <c r="B526" s="9">
        <v>2021</v>
      </c>
      <c r="C526" t="s">
        <v>53</v>
      </c>
      <c r="D526" s="11">
        <v>1269953</v>
      </c>
      <c r="E526" s="16">
        <v>409793037.80432171</v>
      </c>
      <c r="F526" s="17">
        <f t="shared" si="6"/>
        <v>322683.62514543586</v>
      </c>
    </row>
    <row r="527" spans="1:6" x14ac:dyDescent="0.3">
      <c r="A527" s="3">
        <v>52</v>
      </c>
      <c r="B527" s="9">
        <v>2021</v>
      </c>
      <c r="C527" t="s">
        <v>54</v>
      </c>
      <c r="D527" s="11">
        <v>3174117</v>
      </c>
      <c r="E527" s="16">
        <v>1386424258.2602816</v>
      </c>
      <c r="F527" s="17">
        <f t="shared" si="6"/>
        <v>436790.53363826271</v>
      </c>
    </row>
    <row r="528" spans="1:6" x14ac:dyDescent="0.3">
      <c r="A528" s="3">
        <v>53</v>
      </c>
      <c r="B528" s="9">
        <v>2021</v>
      </c>
      <c r="C528" t="s">
        <v>55</v>
      </c>
      <c r="D528" s="11">
        <v>2444309</v>
      </c>
      <c r="E528" s="16">
        <v>755685278.65320611</v>
      </c>
      <c r="F528" s="17">
        <f t="shared" si="6"/>
        <v>309161.10796679393</v>
      </c>
    </row>
    <row r="529" spans="1:6" x14ac:dyDescent="0.3">
      <c r="A529" s="3">
        <v>54</v>
      </c>
      <c r="B529" s="9">
        <v>2021</v>
      </c>
      <c r="C529" t="s">
        <v>56</v>
      </c>
      <c r="D529" s="11">
        <v>1199376</v>
      </c>
      <c r="E529" s="16">
        <v>388971367.04785281</v>
      </c>
      <c r="F529" s="17">
        <f t="shared" ref="F529:F592" si="7">E529/D529*1000</f>
        <v>324311.44782608026</v>
      </c>
    </row>
    <row r="530" spans="1:6" x14ac:dyDescent="0.3">
      <c r="A530" s="3">
        <v>55</v>
      </c>
      <c r="B530" s="9">
        <v>2021</v>
      </c>
      <c r="C530" t="s">
        <v>57</v>
      </c>
      <c r="D530" s="11">
        <v>780364</v>
      </c>
      <c r="E530" s="16">
        <v>208005472.24850655</v>
      </c>
      <c r="F530" s="17">
        <f t="shared" si="7"/>
        <v>266549.29269995354</v>
      </c>
    </row>
    <row r="531" spans="1:6" x14ac:dyDescent="0.3">
      <c r="A531" s="3">
        <v>56</v>
      </c>
      <c r="B531" s="9">
        <v>2021</v>
      </c>
      <c r="C531" t="s">
        <v>58</v>
      </c>
      <c r="D531" s="11">
        <v>4276579</v>
      </c>
      <c r="E531" s="16">
        <v>2247224224.1307697</v>
      </c>
      <c r="F531" s="17">
        <f t="shared" si="7"/>
        <v>525472.39841255592</v>
      </c>
    </row>
    <row r="532" spans="1:6" x14ac:dyDescent="0.3">
      <c r="A532" s="3">
        <v>57</v>
      </c>
      <c r="B532" s="9">
        <v>2021</v>
      </c>
      <c r="C532" t="s">
        <v>59</v>
      </c>
      <c r="D532" s="11">
        <v>3812032</v>
      </c>
      <c r="E532" s="16">
        <v>6856563450.005022</v>
      </c>
      <c r="F532" s="17">
        <f t="shared" si="7"/>
        <v>1798663.6654689736</v>
      </c>
    </row>
    <row r="533" spans="1:6" x14ac:dyDescent="0.3">
      <c r="A533" s="3">
        <v>58</v>
      </c>
      <c r="B533" s="9">
        <v>2021</v>
      </c>
      <c r="C533" t="s">
        <v>60</v>
      </c>
      <c r="D533" s="11">
        <v>3433528</v>
      </c>
      <c r="E533" s="16">
        <v>1465374309.2016709</v>
      </c>
      <c r="F533" s="17">
        <f t="shared" si="7"/>
        <v>426783.85299367615</v>
      </c>
    </row>
    <row r="534" spans="1:6" x14ac:dyDescent="0.3">
      <c r="A534" s="3">
        <v>59</v>
      </c>
      <c r="B534" s="9">
        <v>2021</v>
      </c>
      <c r="C534" t="s">
        <v>61</v>
      </c>
      <c r="D534" s="11">
        <v>210976</v>
      </c>
      <c r="E534" s="16">
        <v>53890042.583335213</v>
      </c>
      <c r="F534" s="17">
        <f t="shared" si="7"/>
        <v>255432.0993067231</v>
      </c>
    </row>
    <row r="535" spans="1:6" x14ac:dyDescent="0.3">
      <c r="A535" s="3">
        <v>60</v>
      </c>
      <c r="B535" s="9">
        <v>2021</v>
      </c>
      <c r="C535" t="s">
        <v>62</v>
      </c>
      <c r="D535" s="11">
        <v>334988</v>
      </c>
      <c r="E535" s="16">
        <v>57698444.089989543</v>
      </c>
      <c r="F535" s="17">
        <f t="shared" si="7"/>
        <v>172240.33126556638</v>
      </c>
    </row>
    <row r="536" spans="1:6" x14ac:dyDescent="0.3">
      <c r="A536" s="3">
        <v>61</v>
      </c>
      <c r="B536" s="9">
        <v>2021</v>
      </c>
      <c r="C536" t="s">
        <v>63</v>
      </c>
      <c r="D536" s="11">
        <v>534668</v>
      </c>
      <c r="E536" s="16">
        <v>224472920.10539594</v>
      </c>
      <c r="F536" s="17">
        <f t="shared" si="7"/>
        <v>419836.08539391914</v>
      </c>
    </row>
    <row r="537" spans="1:6" x14ac:dyDescent="0.3">
      <c r="A537" s="3">
        <v>62</v>
      </c>
      <c r="B537" s="9">
        <v>2021</v>
      </c>
      <c r="C537" t="s">
        <v>64</v>
      </c>
      <c r="D537" s="11">
        <v>2173970</v>
      </c>
      <c r="E537" s="16">
        <v>572855603.42679667</v>
      </c>
      <c r="F537" s="17">
        <f t="shared" si="7"/>
        <v>263506.67370147549</v>
      </c>
    </row>
    <row r="538" spans="1:6" x14ac:dyDescent="0.3">
      <c r="A538" s="3">
        <v>63</v>
      </c>
      <c r="B538" s="9">
        <v>2021</v>
      </c>
      <c r="C538" t="s">
        <v>65</v>
      </c>
      <c r="D538" s="11">
        <v>2859356</v>
      </c>
      <c r="E538" s="16">
        <v>1854247489.3527846</v>
      </c>
      <c r="F538" s="17">
        <f t="shared" si="7"/>
        <v>648484.30533056555</v>
      </c>
    </row>
    <row r="539" spans="1:6" x14ac:dyDescent="0.3">
      <c r="A539" s="3">
        <v>64</v>
      </c>
      <c r="B539" s="9">
        <v>2021</v>
      </c>
      <c r="C539" t="s">
        <v>66</v>
      </c>
      <c r="D539" s="11">
        <v>2372103</v>
      </c>
      <c r="E539" s="16">
        <v>1267873496.5277531</v>
      </c>
      <c r="F539" s="17">
        <f t="shared" si="7"/>
        <v>534493.44169614604</v>
      </c>
    </row>
    <row r="540" spans="1:6" x14ac:dyDescent="0.3">
      <c r="A540" s="3">
        <v>65</v>
      </c>
      <c r="B540" s="9">
        <v>2021</v>
      </c>
      <c r="C540" t="s">
        <v>67</v>
      </c>
      <c r="D540" s="11">
        <v>2607141</v>
      </c>
      <c r="E540" s="16">
        <v>976001947.55212951</v>
      </c>
      <c r="F540" s="17">
        <f t="shared" si="7"/>
        <v>374357.17805524502</v>
      </c>
    </row>
    <row r="541" spans="1:6" x14ac:dyDescent="0.3">
      <c r="A541" s="3">
        <v>66</v>
      </c>
      <c r="B541" s="9">
        <v>2021</v>
      </c>
      <c r="C541" t="s">
        <v>68</v>
      </c>
      <c r="D541" s="11">
        <v>2799459</v>
      </c>
      <c r="E541" s="16">
        <v>1267672173.8574145</v>
      </c>
      <c r="F541" s="17">
        <f t="shared" si="7"/>
        <v>452827.55484449479</v>
      </c>
    </row>
    <row r="542" spans="1:6" x14ac:dyDescent="0.3">
      <c r="A542" s="3">
        <v>67</v>
      </c>
      <c r="B542" s="9">
        <v>2021</v>
      </c>
      <c r="C542" t="s">
        <v>69</v>
      </c>
      <c r="D542" s="11">
        <v>1864832</v>
      </c>
      <c r="E542" s="16">
        <v>695977067.89932525</v>
      </c>
      <c r="F542" s="17">
        <f t="shared" si="7"/>
        <v>373211.67156040075</v>
      </c>
    </row>
    <row r="543" spans="1:6" x14ac:dyDescent="0.3">
      <c r="A543" s="3">
        <v>68</v>
      </c>
      <c r="B543" s="9">
        <v>2021</v>
      </c>
      <c r="C543" t="s">
        <v>70</v>
      </c>
      <c r="D543" s="11">
        <v>1063999</v>
      </c>
      <c r="E543" s="16">
        <v>513911870.98368227</v>
      </c>
      <c r="F543" s="17">
        <f t="shared" si="7"/>
        <v>483000.33269174339</v>
      </c>
    </row>
    <row r="544" spans="1:6" x14ac:dyDescent="0.3">
      <c r="A544" s="3">
        <v>69</v>
      </c>
      <c r="B544" s="9">
        <v>2021</v>
      </c>
      <c r="C544" t="s">
        <v>71</v>
      </c>
      <c r="D544" s="11">
        <v>979453</v>
      </c>
      <c r="E544" s="16">
        <v>247329309.02512428</v>
      </c>
      <c r="F544" s="17">
        <f t="shared" si="7"/>
        <v>252517.79209939044</v>
      </c>
    </row>
    <row r="545" spans="1:6" x14ac:dyDescent="0.3">
      <c r="A545" s="3">
        <v>70</v>
      </c>
      <c r="B545" s="9">
        <v>2021</v>
      </c>
      <c r="C545" t="s">
        <v>72</v>
      </c>
      <c r="D545" s="11">
        <v>992542</v>
      </c>
      <c r="E545" s="16">
        <v>1014793484.1503562</v>
      </c>
      <c r="F545" s="17">
        <f t="shared" si="7"/>
        <v>1022418.6826858271</v>
      </c>
    </row>
    <row r="546" spans="1:6" x14ac:dyDescent="0.3">
      <c r="A546" s="3">
        <v>71</v>
      </c>
      <c r="B546" s="9">
        <v>2021</v>
      </c>
      <c r="C546" t="s">
        <v>73</v>
      </c>
      <c r="D546" s="11">
        <v>1007620</v>
      </c>
      <c r="E546" s="16">
        <v>329126846.23022002</v>
      </c>
      <c r="F546" s="17">
        <f t="shared" si="7"/>
        <v>326637.86569363455</v>
      </c>
    </row>
    <row r="547" spans="1:6" x14ac:dyDescent="0.3">
      <c r="A547" s="3">
        <v>72</v>
      </c>
      <c r="B547" s="9">
        <v>2021</v>
      </c>
      <c r="C547" t="s">
        <v>74</v>
      </c>
      <c r="D547" s="11">
        <v>292913</v>
      </c>
      <c r="E547" s="16">
        <v>257427479.30360082</v>
      </c>
      <c r="F547" s="17">
        <f t="shared" si="7"/>
        <v>878853.03589666833</v>
      </c>
    </row>
    <row r="548" spans="1:6" x14ac:dyDescent="0.3">
      <c r="A548" s="3">
        <v>73</v>
      </c>
      <c r="B548" s="9">
        <v>2021</v>
      </c>
      <c r="C548" t="s">
        <v>75</v>
      </c>
      <c r="D548" s="11">
        <v>1850077</v>
      </c>
      <c r="E548" s="16">
        <v>995944699.09370863</v>
      </c>
      <c r="F548" s="17">
        <f t="shared" si="7"/>
        <v>538326.07999218872</v>
      </c>
    </row>
    <row r="549" spans="1:6" x14ac:dyDescent="0.3">
      <c r="A549" s="3">
        <v>74</v>
      </c>
      <c r="B549" s="9">
        <v>2021</v>
      </c>
      <c r="C549" t="s">
        <v>76</v>
      </c>
      <c r="D549" s="11">
        <v>1293932</v>
      </c>
      <c r="E549" s="16">
        <v>722725850.01348078</v>
      </c>
      <c r="F549" s="17">
        <f t="shared" si="7"/>
        <v>558550.10156135005</v>
      </c>
    </row>
    <row r="550" spans="1:6" x14ac:dyDescent="0.3">
      <c r="A550" s="3">
        <v>75</v>
      </c>
      <c r="B550" s="9">
        <v>2021</v>
      </c>
      <c r="C550" t="s">
        <v>77</v>
      </c>
      <c r="D550" s="11">
        <v>768631</v>
      </c>
      <c r="E550" s="16">
        <v>354766735.71575034</v>
      </c>
      <c r="F550" s="17">
        <f t="shared" si="7"/>
        <v>461556.6321365523</v>
      </c>
    </row>
    <row r="551" spans="1:6" x14ac:dyDescent="0.3">
      <c r="A551" s="3">
        <v>76</v>
      </c>
      <c r="B551" s="9">
        <v>2021</v>
      </c>
      <c r="C551" t="s">
        <v>78</v>
      </c>
      <c r="D551" s="11">
        <v>136627</v>
      </c>
      <c r="E551" s="16">
        <v>198255844.25165066</v>
      </c>
      <c r="F551" s="17">
        <f t="shared" si="7"/>
        <v>1451073.6842033467</v>
      </c>
    </row>
    <row r="552" spans="1:6" x14ac:dyDescent="0.3">
      <c r="A552" s="3">
        <v>77</v>
      </c>
      <c r="B552" s="9">
        <v>2021</v>
      </c>
      <c r="C552" t="s">
        <v>79</v>
      </c>
      <c r="D552" s="11">
        <v>467639</v>
      </c>
      <c r="E552" s="16">
        <v>728409308.60884178</v>
      </c>
      <c r="F552" s="17">
        <f t="shared" si="7"/>
        <v>1557631.6530675197</v>
      </c>
    </row>
    <row r="553" spans="1:6" x14ac:dyDescent="0.3">
      <c r="A553" s="3">
        <v>78</v>
      </c>
      <c r="B553" s="9">
        <v>2021</v>
      </c>
      <c r="C553" t="s">
        <v>80</v>
      </c>
      <c r="D553" s="11">
        <v>151073</v>
      </c>
      <c r="E553" s="16">
        <v>54176621.510046154</v>
      </c>
      <c r="F553" s="17">
        <f t="shared" si="7"/>
        <v>358612.2041003101</v>
      </c>
    </row>
    <row r="554" spans="1:6" x14ac:dyDescent="0.3">
      <c r="A554" s="3">
        <v>79</v>
      </c>
      <c r="B554" s="9">
        <v>2021</v>
      </c>
      <c r="C554" t="s">
        <v>81</v>
      </c>
      <c r="D554" s="11">
        <v>47745</v>
      </c>
      <c r="E554" s="16">
        <v>84516196.417894498</v>
      </c>
      <c r="F554" s="17">
        <f t="shared" si="7"/>
        <v>1770158.0567157711</v>
      </c>
    </row>
    <row r="555" spans="1:6" x14ac:dyDescent="0.3">
      <c r="A555" s="3">
        <v>1</v>
      </c>
      <c r="B555" s="9">
        <v>2022</v>
      </c>
      <c r="C555" s="2" t="s">
        <v>3</v>
      </c>
      <c r="D555" s="11">
        <v>1525496</v>
      </c>
      <c r="E555" s="16">
        <v>866058847.25014305</v>
      </c>
      <c r="F555" s="17">
        <f t="shared" si="7"/>
        <v>567722.7913086256</v>
      </c>
    </row>
    <row r="556" spans="1:6" x14ac:dyDescent="0.3">
      <c r="A556" s="3">
        <v>2</v>
      </c>
      <c r="B556" s="9">
        <v>2022</v>
      </c>
      <c r="C556" s="2" t="s">
        <v>4</v>
      </c>
      <c r="D556" s="11">
        <v>1158570</v>
      </c>
      <c r="E556" s="16">
        <v>355689397.23329574</v>
      </c>
      <c r="F556" s="17">
        <f t="shared" si="7"/>
        <v>307007.25656049763</v>
      </c>
    </row>
    <row r="557" spans="1:6" x14ac:dyDescent="0.3">
      <c r="A557" s="3">
        <v>3</v>
      </c>
      <c r="B557" s="9">
        <v>2022</v>
      </c>
      <c r="C557" t="s">
        <v>5</v>
      </c>
      <c r="D557" s="11">
        <v>1333872</v>
      </c>
      <c r="E557" s="16">
        <v>495556849.40836942</v>
      </c>
      <c r="F557" s="17">
        <f t="shared" si="7"/>
        <v>371517.54396851378</v>
      </c>
    </row>
    <row r="558" spans="1:6" x14ac:dyDescent="0.3">
      <c r="A558" s="3">
        <v>4</v>
      </c>
      <c r="B558" s="9">
        <v>2022</v>
      </c>
      <c r="C558" t="s">
        <v>6</v>
      </c>
      <c r="D558" s="11">
        <v>2293949</v>
      </c>
      <c r="E558" s="16">
        <v>877350839.17084324</v>
      </c>
      <c r="F558" s="17">
        <f t="shared" si="7"/>
        <v>382463.09711804544</v>
      </c>
    </row>
    <row r="559" spans="1:6" x14ac:dyDescent="0.3">
      <c r="A559" s="3">
        <v>5</v>
      </c>
      <c r="B559" s="9">
        <v>2022</v>
      </c>
      <c r="C559" t="s">
        <v>7</v>
      </c>
      <c r="D559" s="11">
        <v>919420</v>
      </c>
      <c r="E559" s="16">
        <v>217834601.51019743</v>
      </c>
      <c r="F559" s="17">
        <f t="shared" si="7"/>
        <v>236926.10723086013</v>
      </c>
    </row>
    <row r="560" spans="1:6" x14ac:dyDescent="0.3">
      <c r="A560" s="3">
        <v>6</v>
      </c>
      <c r="B560" s="9">
        <v>2022</v>
      </c>
      <c r="C560" t="s">
        <v>8</v>
      </c>
      <c r="D560" s="11">
        <v>1072053</v>
      </c>
      <c r="E560" s="16">
        <v>425038793.56703824</v>
      </c>
      <c r="F560" s="17">
        <f t="shared" si="7"/>
        <v>396471.81022490328</v>
      </c>
    </row>
    <row r="561" spans="1:6" x14ac:dyDescent="0.3">
      <c r="A561" s="3">
        <v>7</v>
      </c>
      <c r="B561" s="9">
        <v>2022</v>
      </c>
      <c r="C561" t="s">
        <v>9</v>
      </c>
      <c r="D561" s="11">
        <v>574948</v>
      </c>
      <c r="E561" s="16">
        <v>175900378.35713086</v>
      </c>
      <c r="F561" s="17">
        <f t="shared" si="7"/>
        <v>305941.36923187983</v>
      </c>
    </row>
    <row r="562" spans="1:6" x14ac:dyDescent="0.3">
      <c r="A562" s="3">
        <v>8</v>
      </c>
      <c r="B562" s="9">
        <v>2022</v>
      </c>
      <c r="C562" t="s">
        <v>10</v>
      </c>
      <c r="D562" s="11">
        <v>1072595</v>
      </c>
      <c r="E562" s="16">
        <v>437798694.82370251</v>
      </c>
      <c r="F562" s="17">
        <f t="shared" si="7"/>
        <v>408167.75653783814</v>
      </c>
    </row>
    <row r="563" spans="1:6" x14ac:dyDescent="0.3">
      <c r="A563" s="3">
        <v>9</v>
      </c>
      <c r="B563" s="9">
        <v>2022</v>
      </c>
      <c r="C563" t="s">
        <v>11</v>
      </c>
      <c r="D563" s="11">
        <v>1132202</v>
      </c>
      <c r="E563" s="16">
        <v>512480644.32242876</v>
      </c>
      <c r="F563" s="17">
        <f t="shared" si="7"/>
        <v>452640.64568197966</v>
      </c>
    </row>
    <row r="564" spans="1:6" x14ac:dyDescent="0.3">
      <c r="A564" s="3">
        <v>10</v>
      </c>
      <c r="B564" s="9">
        <v>2022</v>
      </c>
      <c r="C564" t="s">
        <v>12</v>
      </c>
      <c r="D564" s="11">
        <v>8566996</v>
      </c>
      <c r="E564" s="16">
        <v>4899857132.7286224</v>
      </c>
      <c r="F564" s="17">
        <f t="shared" si="7"/>
        <v>571945.77104140387</v>
      </c>
    </row>
    <row r="565" spans="1:6" x14ac:dyDescent="0.3">
      <c r="A565" s="3">
        <v>11</v>
      </c>
      <c r="B565" s="9">
        <v>2022</v>
      </c>
      <c r="C565" t="s">
        <v>13</v>
      </c>
      <c r="D565" s="11">
        <v>705150</v>
      </c>
      <c r="E565" s="16">
        <v>235757999.50174341</v>
      </c>
      <c r="F565" s="17">
        <f t="shared" si="7"/>
        <v>334337.37431999348</v>
      </c>
    </row>
    <row r="566" spans="1:6" x14ac:dyDescent="0.3">
      <c r="A566" s="3">
        <v>12</v>
      </c>
      <c r="B566" s="9">
        <v>2022</v>
      </c>
      <c r="C566" t="s">
        <v>14</v>
      </c>
      <c r="D566" s="11">
        <v>1093748</v>
      </c>
      <c r="E566" s="16">
        <v>407301842.84526658</v>
      </c>
      <c r="F566" s="17">
        <f t="shared" si="7"/>
        <v>372390.93725910044</v>
      </c>
    </row>
    <row r="567" spans="1:6" x14ac:dyDescent="0.3">
      <c r="A567" s="3">
        <v>13</v>
      </c>
      <c r="B567" s="9">
        <v>2022</v>
      </c>
      <c r="C567" t="s">
        <v>15</v>
      </c>
      <c r="D567" s="11">
        <v>879971</v>
      </c>
      <c r="E567" s="16">
        <v>311384853.51006365</v>
      </c>
      <c r="F567" s="17">
        <f t="shared" si="7"/>
        <v>353858.08567562298</v>
      </c>
    </row>
    <row r="568" spans="1:6" x14ac:dyDescent="0.3">
      <c r="A568" s="3">
        <v>14</v>
      </c>
      <c r="B568" s="9">
        <v>2022</v>
      </c>
      <c r="C568" t="s">
        <v>16</v>
      </c>
      <c r="D568" s="11">
        <v>972711</v>
      </c>
      <c r="E568" s="16">
        <v>327075329.10508472</v>
      </c>
      <c r="F568" s="17">
        <f t="shared" si="7"/>
        <v>336251.2905735462</v>
      </c>
    </row>
    <row r="569" spans="1:6" x14ac:dyDescent="0.3">
      <c r="A569" s="3">
        <v>15</v>
      </c>
      <c r="B569" s="9">
        <v>2022</v>
      </c>
      <c r="C569" t="s">
        <v>17</v>
      </c>
      <c r="D569" s="11">
        <v>1218611</v>
      </c>
      <c r="E569" s="16">
        <v>395645767.17125511</v>
      </c>
      <c r="F569" s="17">
        <f t="shared" si="7"/>
        <v>324669.45331303845</v>
      </c>
    </row>
    <row r="570" spans="1:6" x14ac:dyDescent="0.3">
      <c r="A570" s="3">
        <v>16</v>
      </c>
      <c r="B570" s="9">
        <v>2022</v>
      </c>
      <c r="C570" t="s">
        <v>18</v>
      </c>
      <c r="D570" s="11">
        <v>1489080</v>
      </c>
      <c r="E570" s="16">
        <v>676089552.0439446</v>
      </c>
      <c r="F570" s="17">
        <f t="shared" si="7"/>
        <v>454031.71894320293</v>
      </c>
    </row>
    <row r="571" spans="1:6" x14ac:dyDescent="0.3">
      <c r="A571" s="3">
        <v>17</v>
      </c>
      <c r="B571" s="9">
        <v>2022</v>
      </c>
      <c r="C571" t="s">
        <v>19</v>
      </c>
      <c r="D571" s="11">
        <v>1200121</v>
      </c>
      <c r="E571" s="16">
        <v>536576898.75477356</v>
      </c>
      <c r="F571" s="17">
        <f t="shared" si="7"/>
        <v>447102.33281041955</v>
      </c>
    </row>
    <row r="572" spans="1:6" x14ac:dyDescent="0.3">
      <c r="A572" s="3">
        <v>18</v>
      </c>
      <c r="B572" s="9">
        <v>2022</v>
      </c>
      <c r="C572" t="s">
        <v>20</v>
      </c>
      <c r="D572" s="11">
        <v>13059651</v>
      </c>
      <c r="E572" s="16">
        <v>17481676238.063557</v>
      </c>
      <c r="F572" s="17">
        <f t="shared" si="7"/>
        <v>1338602.0987898954</v>
      </c>
    </row>
    <row r="573" spans="1:6" x14ac:dyDescent="0.3">
      <c r="A573" s="3">
        <v>19</v>
      </c>
      <c r="B573" s="9">
        <v>2022</v>
      </c>
      <c r="C573" t="s">
        <v>21</v>
      </c>
      <c r="D573" s="11">
        <v>530132</v>
      </c>
      <c r="E573" s="16">
        <v>247601738.76920781</v>
      </c>
      <c r="F573" s="17">
        <f t="shared" si="7"/>
        <v>467056.76844485488</v>
      </c>
    </row>
    <row r="574" spans="1:6" x14ac:dyDescent="0.3">
      <c r="A574" s="3">
        <v>20</v>
      </c>
      <c r="B574" s="9">
        <v>2022</v>
      </c>
      <c r="C574" t="s">
        <v>22</v>
      </c>
      <c r="D574" s="11">
        <v>730399</v>
      </c>
      <c r="E574" s="16">
        <v>524758079.00812769</v>
      </c>
      <c r="F574" s="17">
        <f t="shared" si="7"/>
        <v>718453.99433477828</v>
      </c>
    </row>
    <row r="575" spans="1:6" x14ac:dyDescent="0.3">
      <c r="A575" s="3">
        <v>21</v>
      </c>
      <c r="B575" s="9">
        <v>2022</v>
      </c>
      <c r="C575" t="s">
        <v>23</v>
      </c>
      <c r="D575" s="11">
        <v>1010859</v>
      </c>
      <c r="E575" s="16">
        <v>721830782.93235409</v>
      </c>
      <c r="F575" s="17">
        <f t="shared" si="7"/>
        <v>714076.62486296718</v>
      </c>
    </row>
    <row r="576" spans="1:6" x14ac:dyDescent="0.3">
      <c r="A576" s="3">
        <v>22</v>
      </c>
      <c r="B576" s="9">
        <v>2022</v>
      </c>
      <c r="C576" t="s">
        <v>24</v>
      </c>
      <c r="D576" s="11">
        <v>1133603</v>
      </c>
      <c r="E576" s="16">
        <v>501877843.82341361</v>
      </c>
      <c r="F576" s="17">
        <f t="shared" si="7"/>
        <v>442728.04837620718</v>
      </c>
    </row>
    <row r="577" spans="1:6" x14ac:dyDescent="0.3">
      <c r="A577" s="3">
        <v>23</v>
      </c>
      <c r="B577" s="9">
        <v>2022</v>
      </c>
      <c r="C577" t="s">
        <v>25</v>
      </c>
      <c r="D577" s="11">
        <v>1031661</v>
      </c>
      <c r="E577" s="16">
        <v>466392012.50455225</v>
      </c>
      <c r="F577" s="17">
        <f t="shared" si="7"/>
        <v>452078.74728670774</v>
      </c>
    </row>
    <row r="578" spans="1:6" x14ac:dyDescent="0.3">
      <c r="A578" s="3">
        <v>24</v>
      </c>
      <c r="B578" s="9">
        <v>2022</v>
      </c>
      <c r="C578" t="s">
        <v>26</v>
      </c>
      <c r="D578" s="11">
        <v>2014894</v>
      </c>
      <c r="E578" s="16">
        <v>1112298437.7230749</v>
      </c>
      <c r="F578" s="17">
        <f t="shared" si="7"/>
        <v>552038.19045720261</v>
      </c>
    </row>
    <row r="579" spans="1:6" x14ac:dyDescent="0.3">
      <c r="A579" s="3">
        <v>25</v>
      </c>
      <c r="B579" s="9">
        <v>2022</v>
      </c>
      <c r="C579" t="s">
        <v>27</v>
      </c>
      <c r="D579" s="11">
        <v>661969</v>
      </c>
      <c r="E579" s="16">
        <v>522645374.10314655</v>
      </c>
      <c r="F579" s="17">
        <f t="shared" si="7"/>
        <v>789531.49483306089</v>
      </c>
    </row>
    <row r="580" spans="1:6" x14ac:dyDescent="0.3">
      <c r="A580" s="3">
        <v>26</v>
      </c>
      <c r="B580" s="9">
        <v>2022</v>
      </c>
      <c r="C580" t="s">
        <v>28</v>
      </c>
      <c r="D580" s="11">
        <v>578752</v>
      </c>
      <c r="E580" s="16">
        <v>266908264.63000092</v>
      </c>
      <c r="F580" s="17">
        <f t="shared" si="7"/>
        <v>461178.9931265912</v>
      </c>
    </row>
    <row r="581" spans="1:6" x14ac:dyDescent="0.3">
      <c r="A581" s="3">
        <v>27</v>
      </c>
      <c r="B581" s="9">
        <v>2022</v>
      </c>
      <c r="C581" t="s">
        <v>29</v>
      </c>
      <c r="D581" s="11">
        <v>592342</v>
      </c>
      <c r="E581" s="16">
        <v>165130697.95219406</v>
      </c>
      <c r="F581" s="17">
        <f t="shared" si="7"/>
        <v>278775.94017002691</v>
      </c>
    </row>
    <row r="582" spans="1:6" x14ac:dyDescent="0.3">
      <c r="A582" s="3">
        <v>28</v>
      </c>
      <c r="B582" s="9">
        <v>2022</v>
      </c>
      <c r="C582" t="s">
        <v>30</v>
      </c>
      <c r="D582" s="11">
        <v>5603980</v>
      </c>
      <c r="E582" s="16">
        <v>5086179387.4157581</v>
      </c>
      <c r="F582" s="17">
        <f t="shared" si="7"/>
        <v>907601.27399022807</v>
      </c>
    </row>
    <row r="583" spans="1:6" x14ac:dyDescent="0.3">
      <c r="A583" s="3">
        <v>29</v>
      </c>
      <c r="B583" s="9">
        <v>2022</v>
      </c>
      <c r="C583" t="s">
        <v>31</v>
      </c>
      <c r="D583" s="11">
        <v>498135</v>
      </c>
      <c r="E583" s="16">
        <v>126976610.17959584</v>
      </c>
      <c r="F583" s="17">
        <f t="shared" si="7"/>
        <v>254904.01232516457</v>
      </c>
    </row>
    <row r="584" spans="1:6" x14ac:dyDescent="0.3">
      <c r="A584" s="3">
        <v>30</v>
      </c>
      <c r="B584" s="9">
        <v>2022</v>
      </c>
      <c r="C584" t="s">
        <v>32</v>
      </c>
      <c r="D584" s="11">
        <v>265458</v>
      </c>
      <c r="E584" s="16">
        <v>73394864.004219651</v>
      </c>
      <c r="F584" s="17">
        <f t="shared" si="7"/>
        <v>276483.90330756526</v>
      </c>
    </row>
    <row r="585" spans="1:6" x14ac:dyDescent="0.3">
      <c r="A585" s="3">
        <v>31</v>
      </c>
      <c r="B585" s="9">
        <v>2022</v>
      </c>
      <c r="C585" t="s">
        <v>33</v>
      </c>
      <c r="D585" s="11">
        <v>5825693</v>
      </c>
      <c r="E585" s="16">
        <v>2712816015.0755396</v>
      </c>
      <c r="F585" s="17">
        <f t="shared" si="7"/>
        <v>465664.08753010834</v>
      </c>
    </row>
    <row r="586" spans="1:6" x14ac:dyDescent="0.3">
      <c r="A586" s="3">
        <v>32</v>
      </c>
      <c r="B586" s="9">
        <v>2022</v>
      </c>
      <c r="C586" t="s">
        <v>34</v>
      </c>
      <c r="D586" s="11">
        <v>954164</v>
      </c>
      <c r="E586" s="16">
        <v>426581441.98377222</v>
      </c>
      <c r="F586" s="17">
        <f t="shared" si="7"/>
        <v>447073.5030705122</v>
      </c>
    </row>
    <row r="587" spans="1:6" x14ac:dyDescent="0.3">
      <c r="A587" s="3">
        <v>33</v>
      </c>
      <c r="B587" s="9">
        <v>2022</v>
      </c>
      <c r="C587" t="s">
        <v>35</v>
      </c>
      <c r="D587" s="11">
        <v>2481432</v>
      </c>
      <c r="E587" s="16">
        <v>817312988.5825938</v>
      </c>
      <c r="F587" s="17">
        <f t="shared" si="7"/>
        <v>329371.50346356205</v>
      </c>
    </row>
    <row r="588" spans="1:6" x14ac:dyDescent="0.3">
      <c r="A588" s="3">
        <v>34</v>
      </c>
      <c r="B588" s="9">
        <v>2022</v>
      </c>
      <c r="C588" t="s">
        <v>36</v>
      </c>
      <c r="D588" s="11">
        <v>4178435</v>
      </c>
      <c r="E588" s="16">
        <v>1567262388.6495411</v>
      </c>
      <c r="F588" s="17">
        <f t="shared" si="7"/>
        <v>375083.58719222416</v>
      </c>
    </row>
    <row r="589" spans="1:6" x14ac:dyDescent="0.3">
      <c r="A589" s="3">
        <v>35</v>
      </c>
      <c r="B589" s="9">
        <v>2022</v>
      </c>
      <c r="C589" t="s">
        <v>37</v>
      </c>
      <c r="D589" s="11">
        <v>3198342</v>
      </c>
      <c r="E589" s="16">
        <v>679055690.08836412</v>
      </c>
      <c r="F589" s="17">
        <f t="shared" si="7"/>
        <v>212314.90881474342</v>
      </c>
    </row>
    <row r="590" spans="1:6" x14ac:dyDescent="0.3">
      <c r="A590" s="3">
        <v>36</v>
      </c>
      <c r="B590" s="9">
        <v>2022</v>
      </c>
      <c r="C590" t="s">
        <v>38</v>
      </c>
      <c r="D590" s="11">
        <v>515197</v>
      </c>
      <c r="E590" s="16">
        <v>62015413.83729928</v>
      </c>
      <c r="F590" s="17">
        <f t="shared" si="7"/>
        <v>120372.23399456766</v>
      </c>
    </row>
    <row r="591" spans="1:6" x14ac:dyDescent="0.3">
      <c r="A591" s="3">
        <v>37</v>
      </c>
      <c r="B591" s="9">
        <v>2022</v>
      </c>
      <c r="C591" t="s">
        <v>39</v>
      </c>
      <c r="D591" s="11">
        <v>903802</v>
      </c>
      <c r="E591" s="16">
        <v>175220319.97479287</v>
      </c>
      <c r="F591" s="17">
        <f t="shared" si="7"/>
        <v>193870.25031455216</v>
      </c>
    </row>
    <row r="592" spans="1:6" x14ac:dyDescent="0.3">
      <c r="A592" s="3">
        <v>38</v>
      </c>
      <c r="B592" s="9">
        <v>2022</v>
      </c>
      <c r="C592" t="s">
        <v>40</v>
      </c>
      <c r="D592" s="11">
        <v>468770</v>
      </c>
      <c r="E592" s="16">
        <v>121027318.92012782</v>
      </c>
      <c r="F592" s="17">
        <f t="shared" si="7"/>
        <v>258180.59799075843</v>
      </c>
    </row>
    <row r="593" spans="1:6" x14ac:dyDescent="0.3">
      <c r="A593" s="3">
        <v>39</v>
      </c>
      <c r="B593" s="9">
        <v>2022</v>
      </c>
      <c r="C593" t="s">
        <v>41</v>
      </c>
      <c r="D593" s="11">
        <v>683071</v>
      </c>
      <c r="E593" s="16">
        <v>160975739.8220998</v>
      </c>
      <c r="F593" s="17">
        <f t="shared" ref="F593:F633" si="8">E593/D593*1000</f>
        <v>235664.72566116817</v>
      </c>
    </row>
    <row r="594" spans="1:6" x14ac:dyDescent="0.3">
      <c r="A594" s="3">
        <v>40</v>
      </c>
      <c r="B594" s="9">
        <v>2022</v>
      </c>
      <c r="C594" t="s">
        <v>42</v>
      </c>
      <c r="D594" s="11">
        <v>2896829</v>
      </c>
      <c r="E594" s="16">
        <v>804251391.10661507</v>
      </c>
      <c r="F594" s="17">
        <f t="shared" si="8"/>
        <v>277631.6417388168</v>
      </c>
    </row>
    <row r="595" spans="1:6" x14ac:dyDescent="0.3">
      <c r="A595" s="3">
        <v>41</v>
      </c>
      <c r="B595" s="9">
        <v>2022</v>
      </c>
      <c r="C595" t="s">
        <v>43</v>
      </c>
      <c r="D595" s="11">
        <v>4084610</v>
      </c>
      <c r="E595" s="16">
        <v>1491751219.2323349</v>
      </c>
      <c r="F595" s="17">
        <f t="shared" si="8"/>
        <v>365212.64434850198</v>
      </c>
    </row>
    <row r="596" spans="1:6" x14ac:dyDescent="0.3">
      <c r="A596" s="3">
        <v>42</v>
      </c>
      <c r="B596" s="9">
        <v>2022</v>
      </c>
      <c r="C596" t="s">
        <v>44</v>
      </c>
      <c r="D596" s="11">
        <v>674336</v>
      </c>
      <c r="E596" s="16">
        <v>174048479.80990627</v>
      </c>
      <c r="F596" s="17">
        <f t="shared" si="8"/>
        <v>258103.4970844005</v>
      </c>
    </row>
    <row r="597" spans="1:6" x14ac:dyDescent="0.3">
      <c r="A597" s="3">
        <v>43</v>
      </c>
      <c r="B597" s="9">
        <v>2022</v>
      </c>
      <c r="C597" t="s">
        <v>45</v>
      </c>
      <c r="D597" s="11">
        <v>776407</v>
      </c>
      <c r="E597" s="16">
        <v>238096437.53167081</v>
      </c>
      <c r="F597" s="17">
        <f t="shared" si="8"/>
        <v>306664.46532768355</v>
      </c>
    </row>
    <row r="598" spans="1:6" x14ac:dyDescent="0.3">
      <c r="A598" s="3">
        <v>44</v>
      </c>
      <c r="B598" s="9">
        <v>2022</v>
      </c>
      <c r="C598" t="s">
        <v>46</v>
      </c>
      <c r="D598" s="11">
        <v>4000854</v>
      </c>
      <c r="E598" s="16">
        <v>2353609954.6433268</v>
      </c>
      <c r="F598" s="17">
        <f t="shared" si="8"/>
        <v>588276.89154448698</v>
      </c>
    </row>
    <row r="599" spans="1:6" x14ac:dyDescent="0.3">
      <c r="A599" s="3">
        <v>45</v>
      </c>
      <c r="B599" s="9">
        <v>2022</v>
      </c>
      <c r="C599" t="s">
        <v>47</v>
      </c>
      <c r="D599" s="11">
        <v>1445599</v>
      </c>
      <c r="E599" s="16">
        <v>582991196.1346935</v>
      </c>
      <c r="F599" s="17">
        <f t="shared" si="8"/>
        <v>403286.93927893799</v>
      </c>
    </row>
    <row r="600" spans="1:6" x14ac:dyDescent="0.3">
      <c r="A600" s="3">
        <v>46</v>
      </c>
      <c r="B600" s="9">
        <v>2022</v>
      </c>
      <c r="C600" t="s">
        <v>48</v>
      </c>
      <c r="D600" s="11">
        <v>1178543</v>
      </c>
      <c r="E600" s="16">
        <v>317139029.46150327</v>
      </c>
      <c r="F600" s="17">
        <f t="shared" si="8"/>
        <v>269094.15223840222</v>
      </c>
    </row>
    <row r="601" spans="1:6" x14ac:dyDescent="0.3">
      <c r="A601" s="3">
        <v>47</v>
      </c>
      <c r="B601" s="9">
        <v>2022</v>
      </c>
      <c r="C601" t="s">
        <v>49</v>
      </c>
      <c r="D601" s="11">
        <v>2516751</v>
      </c>
      <c r="E601" s="16">
        <v>1167252595.0891883</v>
      </c>
      <c r="F601" s="17">
        <f t="shared" si="8"/>
        <v>463793.43649379234</v>
      </c>
    </row>
    <row r="602" spans="1:6" x14ac:dyDescent="0.3">
      <c r="A602" s="3">
        <v>48</v>
      </c>
      <c r="B602" s="9">
        <v>2022</v>
      </c>
      <c r="C602" t="s">
        <v>50</v>
      </c>
      <c r="D602" s="11">
        <v>1143644</v>
      </c>
      <c r="E602" s="16">
        <v>355530959.51949739</v>
      </c>
      <c r="F602" s="17">
        <f t="shared" si="8"/>
        <v>310875.55176217196</v>
      </c>
    </row>
    <row r="603" spans="1:6" x14ac:dyDescent="0.3">
      <c r="A603" s="3">
        <v>49</v>
      </c>
      <c r="B603" s="9">
        <v>2022</v>
      </c>
      <c r="C603" t="s">
        <v>51</v>
      </c>
      <c r="D603" s="11">
        <v>3095367</v>
      </c>
      <c r="E603" s="16">
        <v>1445699876.6662762</v>
      </c>
      <c r="F603" s="17">
        <f t="shared" si="8"/>
        <v>467052.8168925611</v>
      </c>
    </row>
    <row r="604" spans="1:6" x14ac:dyDescent="0.3">
      <c r="A604" s="3">
        <v>50</v>
      </c>
      <c r="B604" s="9">
        <v>2022</v>
      </c>
      <c r="C604" t="s">
        <v>52</v>
      </c>
      <c r="D604" s="11">
        <v>1848579</v>
      </c>
      <c r="E604" s="16">
        <v>882757588.85438526</v>
      </c>
      <c r="F604" s="17">
        <f t="shared" si="8"/>
        <v>477533.06126185856</v>
      </c>
    </row>
    <row r="605" spans="1:6" x14ac:dyDescent="0.3">
      <c r="A605" s="3">
        <v>51</v>
      </c>
      <c r="B605" s="9">
        <v>2022</v>
      </c>
      <c r="C605" t="s">
        <v>53</v>
      </c>
      <c r="D605" s="11">
        <v>1253856</v>
      </c>
      <c r="E605" s="16">
        <v>415704678.36595184</v>
      </c>
      <c r="F605" s="17">
        <f t="shared" si="8"/>
        <v>331541.00500053581</v>
      </c>
    </row>
    <row r="606" spans="1:6" x14ac:dyDescent="0.3">
      <c r="A606" s="3">
        <v>52</v>
      </c>
      <c r="B606" s="9">
        <v>2022</v>
      </c>
      <c r="C606" t="s">
        <v>54</v>
      </c>
      <c r="D606" s="11">
        <v>3153533</v>
      </c>
      <c r="E606" s="16">
        <v>1356192402.880224</v>
      </c>
      <c r="F606" s="17">
        <f t="shared" si="8"/>
        <v>430054.92661095475</v>
      </c>
    </row>
    <row r="607" spans="1:6" x14ac:dyDescent="0.3">
      <c r="A607" s="3">
        <v>53</v>
      </c>
      <c r="B607" s="9">
        <v>2022</v>
      </c>
      <c r="C607" t="s">
        <v>55</v>
      </c>
      <c r="D607" s="11">
        <v>2417978</v>
      </c>
      <c r="E607" s="16">
        <v>794221642.66731739</v>
      </c>
      <c r="F607" s="17">
        <f t="shared" si="8"/>
        <v>328465.20632831124</v>
      </c>
    </row>
    <row r="608" spans="1:6" x14ac:dyDescent="0.3">
      <c r="A608" s="3">
        <v>54</v>
      </c>
      <c r="B608" s="9">
        <v>2022</v>
      </c>
      <c r="C608" t="s">
        <v>56</v>
      </c>
      <c r="D608" s="11">
        <v>1186333</v>
      </c>
      <c r="E608" s="16">
        <v>382584100.17547691</v>
      </c>
      <c r="F608" s="17">
        <f t="shared" si="8"/>
        <v>322493.01012066338</v>
      </c>
    </row>
    <row r="609" spans="1:6" x14ac:dyDescent="0.3">
      <c r="A609" s="3">
        <v>55</v>
      </c>
      <c r="B609" s="9">
        <v>2022</v>
      </c>
      <c r="C609" t="s">
        <v>57</v>
      </c>
      <c r="D609" s="11">
        <v>766959</v>
      </c>
      <c r="E609" s="16">
        <v>221049284.17858514</v>
      </c>
      <c r="F609" s="17">
        <f t="shared" si="8"/>
        <v>288215.25554636575</v>
      </c>
    </row>
    <row r="610" spans="1:6" x14ac:dyDescent="0.3">
      <c r="A610" s="3">
        <v>56</v>
      </c>
      <c r="B610" s="9">
        <v>2022</v>
      </c>
      <c r="C610" t="s">
        <v>58</v>
      </c>
      <c r="D610" s="11">
        <v>4251426</v>
      </c>
      <c r="E610" s="16">
        <v>2244107241.2305918</v>
      </c>
      <c r="F610" s="17">
        <f t="shared" si="8"/>
        <v>527848.12465995923</v>
      </c>
    </row>
    <row r="611" spans="1:6" x14ac:dyDescent="0.3">
      <c r="A611" s="3">
        <v>57</v>
      </c>
      <c r="B611" s="9">
        <v>2022</v>
      </c>
      <c r="C611" t="s">
        <v>59</v>
      </c>
      <c r="D611" s="11">
        <v>3839456</v>
      </c>
      <c r="E611" s="16">
        <v>6965982544.4778242</v>
      </c>
      <c r="F611" s="17">
        <f t="shared" si="8"/>
        <v>1814314.9822469184</v>
      </c>
    </row>
    <row r="612" spans="1:6" x14ac:dyDescent="0.3">
      <c r="A612" s="3">
        <v>58</v>
      </c>
      <c r="B612" s="9">
        <v>2022</v>
      </c>
      <c r="C612" t="s">
        <v>60</v>
      </c>
      <c r="D612" s="11">
        <v>3414351</v>
      </c>
      <c r="E612" s="16">
        <v>1475120696.3153791</v>
      </c>
      <c r="F612" s="17">
        <f t="shared" si="8"/>
        <v>432035.45748968958</v>
      </c>
    </row>
    <row r="613" spans="1:6" x14ac:dyDescent="0.3">
      <c r="A613" s="3">
        <v>59</v>
      </c>
      <c r="B613" s="9">
        <v>2022</v>
      </c>
      <c r="C613" t="s">
        <v>61</v>
      </c>
      <c r="D613" s="11">
        <v>210789</v>
      </c>
      <c r="E613" s="16">
        <v>59409231.28805092</v>
      </c>
      <c r="F613" s="17">
        <f t="shared" si="8"/>
        <v>281842.18003809935</v>
      </c>
    </row>
    <row r="614" spans="1:6" x14ac:dyDescent="0.3">
      <c r="A614" s="3">
        <v>60</v>
      </c>
      <c r="B614" s="9">
        <v>2022</v>
      </c>
      <c r="C614" t="s">
        <v>62</v>
      </c>
      <c r="D614" s="11">
        <v>336761</v>
      </c>
      <c r="E614" s="16">
        <v>62159309.318975672</v>
      </c>
      <c r="F614" s="17">
        <f t="shared" si="8"/>
        <v>184579.8929180507</v>
      </c>
    </row>
    <row r="615" spans="1:6" x14ac:dyDescent="0.3">
      <c r="A615" s="3">
        <v>61</v>
      </c>
      <c r="B615" s="9">
        <v>2022</v>
      </c>
      <c r="C615" t="s">
        <v>63</v>
      </c>
      <c r="D615" s="11">
        <v>531611</v>
      </c>
      <c r="E615" s="16">
        <v>217338846.91632396</v>
      </c>
      <c r="F615" s="17">
        <f t="shared" si="8"/>
        <v>408830.60530411138</v>
      </c>
    </row>
    <row r="616" spans="1:6" x14ac:dyDescent="0.3">
      <c r="A616" s="3">
        <v>62</v>
      </c>
      <c r="B616" s="9">
        <v>2022</v>
      </c>
      <c r="C616" t="s">
        <v>64</v>
      </c>
      <c r="D616" s="11">
        <v>2142941</v>
      </c>
      <c r="E616" s="16">
        <v>587465818.55000973</v>
      </c>
      <c r="F616" s="17">
        <f t="shared" si="8"/>
        <v>274139.98731183435</v>
      </c>
    </row>
    <row r="617" spans="1:6" x14ac:dyDescent="0.3">
      <c r="A617" s="3">
        <v>63</v>
      </c>
      <c r="B617" s="9">
        <v>2022</v>
      </c>
      <c r="C617" t="s">
        <v>65</v>
      </c>
      <c r="D617" s="11">
        <v>2850935</v>
      </c>
      <c r="E617" s="16">
        <v>1903446481.646404</v>
      </c>
      <c r="F617" s="17">
        <f t="shared" si="8"/>
        <v>667656.92014949629</v>
      </c>
    </row>
    <row r="618" spans="1:6" x14ac:dyDescent="0.3">
      <c r="A618" s="3">
        <v>64</v>
      </c>
      <c r="B618" s="9">
        <v>2022</v>
      </c>
      <c r="C618" t="s">
        <v>66</v>
      </c>
      <c r="D618" s="11">
        <v>2353904</v>
      </c>
      <c r="E618" s="16">
        <v>1327942981.517487</v>
      </c>
      <c r="F618" s="17">
        <f t="shared" si="8"/>
        <v>564144.91904405924</v>
      </c>
    </row>
    <row r="619" spans="1:6" x14ac:dyDescent="0.3">
      <c r="A619" s="3">
        <v>65</v>
      </c>
      <c r="B619" s="9">
        <v>2022</v>
      </c>
      <c r="C619" t="s">
        <v>67</v>
      </c>
      <c r="D619" s="11">
        <v>2580125</v>
      </c>
      <c r="E619" s="16">
        <v>979770462.30047858</v>
      </c>
      <c r="F619" s="17">
        <f t="shared" si="8"/>
        <v>379737.59500042774</v>
      </c>
    </row>
    <row r="620" spans="1:6" x14ac:dyDescent="0.3">
      <c r="A620" s="3">
        <v>66</v>
      </c>
      <c r="B620" s="9">
        <v>2022</v>
      </c>
      <c r="C620" t="s">
        <v>68</v>
      </c>
      <c r="D620" s="11">
        <v>2795879</v>
      </c>
      <c r="E620" s="16">
        <v>1301672229.6427341</v>
      </c>
      <c r="F620" s="17">
        <f t="shared" si="8"/>
        <v>465568.15571873251</v>
      </c>
    </row>
    <row r="621" spans="1:6" x14ac:dyDescent="0.3">
      <c r="A621" s="3">
        <v>67</v>
      </c>
      <c r="B621" s="9">
        <v>2022</v>
      </c>
      <c r="C621" t="s">
        <v>69</v>
      </c>
      <c r="D621" s="11">
        <v>1841800</v>
      </c>
      <c r="E621" s="16">
        <v>742684640.41154087</v>
      </c>
      <c r="F621" s="17">
        <f t="shared" si="8"/>
        <v>403238.48431509442</v>
      </c>
    </row>
    <row r="622" spans="1:6" x14ac:dyDescent="0.3">
      <c r="A622" s="3">
        <v>68</v>
      </c>
      <c r="B622" s="9">
        <v>2022</v>
      </c>
      <c r="C622" t="s">
        <v>70</v>
      </c>
      <c r="D622" s="11">
        <v>1057416</v>
      </c>
      <c r="E622" s="16">
        <v>517417173.27763867</v>
      </c>
      <c r="F622" s="17">
        <f t="shared" si="8"/>
        <v>489322.24713607389</v>
      </c>
    </row>
    <row r="623" spans="1:6" x14ac:dyDescent="0.3">
      <c r="A623" s="3">
        <v>69</v>
      </c>
      <c r="B623" s="9">
        <v>2022</v>
      </c>
      <c r="C623" t="s">
        <v>71</v>
      </c>
      <c r="D623" s="11">
        <v>976290</v>
      </c>
      <c r="E623" s="16">
        <v>274189745.83249426</v>
      </c>
      <c r="F623" s="17">
        <f t="shared" si="8"/>
        <v>280848.66774472158</v>
      </c>
    </row>
    <row r="624" spans="1:6" x14ac:dyDescent="0.3">
      <c r="A624" s="3">
        <v>70</v>
      </c>
      <c r="B624" s="9">
        <v>2022</v>
      </c>
      <c r="C624" t="s">
        <v>72</v>
      </c>
      <c r="D624" s="11">
        <v>997699</v>
      </c>
      <c r="E624" s="16">
        <v>1066191273.4787364</v>
      </c>
      <c r="F624" s="17">
        <f t="shared" si="8"/>
        <v>1068650.2376756279</v>
      </c>
    </row>
    <row r="625" spans="1:6" x14ac:dyDescent="0.3">
      <c r="A625" s="3">
        <v>71</v>
      </c>
      <c r="B625" s="9">
        <v>2022</v>
      </c>
      <c r="C625" t="s">
        <v>73</v>
      </c>
      <c r="D625" s="11">
        <v>996474</v>
      </c>
      <c r="E625" s="16">
        <v>320802015.06892961</v>
      </c>
      <c r="F625" s="17">
        <f t="shared" si="8"/>
        <v>321937.16551453382</v>
      </c>
    </row>
    <row r="626" spans="1:6" x14ac:dyDescent="0.3">
      <c r="A626" s="3">
        <v>72</v>
      </c>
      <c r="B626" s="9">
        <v>2022</v>
      </c>
      <c r="C626" t="s">
        <v>74</v>
      </c>
      <c r="D626" s="11">
        <v>290652</v>
      </c>
      <c r="E626" s="16">
        <v>234205260.16571349</v>
      </c>
      <c r="F626" s="17">
        <f t="shared" si="8"/>
        <v>805792.70111925423</v>
      </c>
    </row>
    <row r="627" spans="1:6" x14ac:dyDescent="0.3">
      <c r="A627" s="3">
        <v>73</v>
      </c>
      <c r="B627" s="9">
        <v>2022</v>
      </c>
      <c r="C627" t="s">
        <v>75</v>
      </c>
      <c r="D627" s="11">
        <v>1831019</v>
      </c>
      <c r="E627" s="16">
        <v>1020799611.8294154</v>
      </c>
      <c r="F627" s="17">
        <f t="shared" si="8"/>
        <v>557503.56049249927</v>
      </c>
    </row>
    <row r="628" spans="1:6" x14ac:dyDescent="0.3">
      <c r="A628" s="3">
        <v>74</v>
      </c>
      <c r="B628" s="9">
        <v>2022</v>
      </c>
      <c r="C628" t="s">
        <v>76</v>
      </c>
      <c r="D628" s="11">
        <v>1288427</v>
      </c>
      <c r="E628" s="16">
        <v>701799618.18542838</v>
      </c>
      <c r="F628" s="17">
        <f t="shared" si="8"/>
        <v>544694.9017565049</v>
      </c>
    </row>
    <row r="629" spans="1:6" x14ac:dyDescent="0.3">
      <c r="A629" s="3">
        <v>75</v>
      </c>
      <c r="B629" s="9">
        <v>2022</v>
      </c>
      <c r="C629" t="s">
        <v>77</v>
      </c>
      <c r="D629" s="11">
        <v>759884</v>
      </c>
      <c r="E629" s="16">
        <v>359940551.4986456</v>
      </c>
      <c r="F629" s="17">
        <f t="shared" si="8"/>
        <v>473678.28707887733</v>
      </c>
    </row>
    <row r="630" spans="1:6" x14ac:dyDescent="0.3">
      <c r="A630" s="3">
        <v>76</v>
      </c>
      <c r="B630" s="9">
        <v>2022</v>
      </c>
      <c r="C630" t="s">
        <v>78</v>
      </c>
      <c r="D630" s="11">
        <v>135111</v>
      </c>
      <c r="E630" s="16">
        <v>184937443.07785657</v>
      </c>
      <c r="F630" s="17">
        <f t="shared" si="8"/>
        <v>1368781.5431597468</v>
      </c>
    </row>
    <row r="631" spans="1:6" x14ac:dyDescent="0.3">
      <c r="A631" s="3">
        <v>77</v>
      </c>
      <c r="B631" s="9">
        <v>2022</v>
      </c>
      <c r="C631" t="s">
        <v>79</v>
      </c>
      <c r="D631" s="11">
        <v>463272</v>
      </c>
      <c r="E631" s="16">
        <v>704613037.11082792</v>
      </c>
      <c r="F631" s="17">
        <f t="shared" si="8"/>
        <v>1520948.8963520953</v>
      </c>
    </row>
    <row r="632" spans="1:6" x14ac:dyDescent="0.3">
      <c r="A632" s="3">
        <v>78</v>
      </c>
      <c r="B632" s="9">
        <v>2022</v>
      </c>
      <c r="C632" t="s">
        <v>80</v>
      </c>
      <c r="D632" s="11">
        <v>148519</v>
      </c>
      <c r="E632" s="16">
        <v>55196057.994182348</v>
      </c>
      <c r="F632" s="17">
        <f t="shared" si="8"/>
        <v>371643.07593090681</v>
      </c>
    </row>
    <row r="633" spans="1:6" x14ac:dyDescent="0.3">
      <c r="A633" s="3">
        <v>79</v>
      </c>
      <c r="B633" s="9">
        <v>2022</v>
      </c>
      <c r="C633" t="s">
        <v>81</v>
      </c>
      <c r="D633" s="11">
        <v>47873</v>
      </c>
      <c r="E633" s="16">
        <v>81060103.553348124</v>
      </c>
      <c r="F633" s="17">
        <f t="shared" si="8"/>
        <v>1693232.1674711867</v>
      </c>
    </row>
  </sheetData>
  <conditionalFormatting sqref="B160:B238 A81:B159 A160:A554">
    <cfRule type="cellIs" dxfId="3" priority="8" stopIfTrue="1" operator="lessThan">
      <formula>0</formula>
    </cfRule>
  </conditionalFormatting>
  <conditionalFormatting sqref="A555:A633">
    <cfRule type="cellIs" dxfId="2" priority="1" stopIfTrue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2"/>
  <sheetViews>
    <sheetView topLeftCell="E1" workbookViewId="0">
      <selection activeCell="P1" sqref="P1:P1048576"/>
    </sheetView>
  </sheetViews>
  <sheetFormatPr defaultColWidth="8.77734375" defaultRowHeight="14.4" x14ac:dyDescent="0.3"/>
  <cols>
    <col min="1" max="1" width="10.6640625" style="5" customWidth="1"/>
    <col min="2" max="2" width="15.44140625" style="10" customWidth="1"/>
    <col min="3" max="3" width="33.6640625" style="4" customWidth="1"/>
    <col min="4" max="4" width="14.77734375" style="19" customWidth="1"/>
    <col min="5" max="5" width="16.44140625" customWidth="1"/>
    <col min="6" max="6" width="20.109375" customWidth="1"/>
    <col min="7" max="8" width="19.109375" customWidth="1"/>
    <col min="9" max="9" width="14" customWidth="1"/>
    <col min="10" max="10" width="21.77734375" customWidth="1"/>
    <col min="11" max="11" width="25.6640625" customWidth="1"/>
    <col min="12" max="12" width="20.77734375" customWidth="1"/>
    <col min="13" max="13" width="22" customWidth="1"/>
    <col min="14" max="14" width="13.77734375" customWidth="1"/>
    <col min="15" max="15" width="22.6640625" customWidth="1"/>
    <col min="16" max="16" width="21.77734375" customWidth="1"/>
  </cols>
  <sheetData>
    <row r="1" spans="1:16" s="14" customFormat="1" ht="86.4" x14ac:dyDescent="0.3">
      <c r="A1" s="29" t="s">
        <v>1</v>
      </c>
      <c r="B1" s="30" t="s">
        <v>2</v>
      </c>
      <c r="C1" s="31" t="s">
        <v>0</v>
      </c>
      <c r="D1" s="32" t="s">
        <v>85</v>
      </c>
      <c r="E1" s="33" t="s">
        <v>172</v>
      </c>
      <c r="F1" s="33" t="s">
        <v>86</v>
      </c>
      <c r="G1" s="33" t="s">
        <v>87</v>
      </c>
      <c r="H1" s="33" t="s">
        <v>205</v>
      </c>
      <c r="I1" s="32" t="s">
        <v>180</v>
      </c>
      <c r="J1" s="15" t="s">
        <v>183</v>
      </c>
      <c r="K1" s="15" t="s">
        <v>185</v>
      </c>
      <c r="L1" s="15" t="s">
        <v>184</v>
      </c>
      <c r="M1" s="15" t="s">
        <v>182</v>
      </c>
      <c r="N1" s="15" t="s">
        <v>186</v>
      </c>
      <c r="O1" s="15" t="s">
        <v>181</v>
      </c>
      <c r="P1" s="15" t="s">
        <v>187</v>
      </c>
    </row>
    <row r="2" spans="1:16" x14ac:dyDescent="0.3">
      <c r="A2" s="2">
        <v>1</v>
      </c>
      <c r="B2" s="6">
        <v>2015</v>
      </c>
      <c r="C2" s="2" t="s">
        <v>3</v>
      </c>
      <c r="D2">
        <v>806</v>
      </c>
      <c r="E2" s="17" t="e">
        <v>#DIV/0!</v>
      </c>
      <c r="H2" s="51">
        <v>0.28000000000000003</v>
      </c>
      <c r="I2">
        <v>11.7</v>
      </c>
      <c r="J2">
        <v>66.400000000000006</v>
      </c>
      <c r="K2">
        <v>342</v>
      </c>
      <c r="L2">
        <v>0.34100000000000003</v>
      </c>
      <c r="M2">
        <v>1004</v>
      </c>
      <c r="N2">
        <v>77</v>
      </c>
      <c r="O2">
        <v>0.90299200000000002</v>
      </c>
      <c r="P2">
        <v>149</v>
      </c>
    </row>
    <row r="3" spans="1:16" x14ac:dyDescent="0.3">
      <c r="A3" s="2">
        <v>2</v>
      </c>
      <c r="B3" s="6">
        <v>2015</v>
      </c>
      <c r="C3" s="2" t="s">
        <v>4</v>
      </c>
      <c r="D3">
        <v>624</v>
      </c>
      <c r="E3" s="17" t="e">
        <v>#DIV/0!</v>
      </c>
      <c r="H3" s="51">
        <v>0.2</v>
      </c>
      <c r="I3">
        <v>7.0000000000000009</v>
      </c>
      <c r="J3">
        <v>61.7</v>
      </c>
      <c r="K3">
        <v>282</v>
      </c>
      <c r="L3">
        <v>0.30499999999999999</v>
      </c>
      <c r="M3">
        <v>524</v>
      </c>
      <c r="N3">
        <v>76.900000000000006</v>
      </c>
      <c r="O3">
        <v>0.64575900000000008</v>
      </c>
      <c r="P3">
        <v>55</v>
      </c>
    </row>
    <row r="4" spans="1:16" x14ac:dyDescent="0.3">
      <c r="A4">
        <v>3</v>
      </c>
      <c r="B4" s="7">
        <v>2015</v>
      </c>
      <c r="C4" t="s">
        <v>5</v>
      </c>
      <c r="D4">
        <v>760</v>
      </c>
      <c r="E4" s="17" t="e">
        <v>#DIV/0!</v>
      </c>
      <c r="H4" s="51">
        <v>1.02</v>
      </c>
      <c r="I4">
        <v>10</v>
      </c>
      <c r="J4">
        <v>69.2</v>
      </c>
      <c r="K4">
        <v>239</v>
      </c>
      <c r="L4">
        <v>0.223</v>
      </c>
      <c r="M4">
        <v>461</v>
      </c>
      <c r="N4">
        <v>85.5</v>
      </c>
      <c r="O4">
        <v>0.6736629999999999</v>
      </c>
      <c r="P4">
        <v>260</v>
      </c>
    </row>
    <row r="5" spans="1:16" x14ac:dyDescent="0.3">
      <c r="A5">
        <v>4</v>
      </c>
      <c r="B5" s="7">
        <v>2015</v>
      </c>
      <c r="C5" t="s">
        <v>6</v>
      </c>
      <c r="D5">
        <v>1162</v>
      </c>
      <c r="E5" s="17" t="e">
        <v>#DIV/0!</v>
      </c>
      <c r="H5" s="51">
        <v>0.79</v>
      </c>
      <c r="I5">
        <v>10.5</v>
      </c>
      <c r="J5">
        <v>70.900000000000006</v>
      </c>
      <c r="K5">
        <v>393</v>
      </c>
      <c r="L5">
        <v>0.32700000000000001</v>
      </c>
      <c r="M5">
        <v>698</v>
      </c>
      <c r="N5">
        <v>85.4</v>
      </c>
      <c r="O5">
        <v>0.59041500000000002</v>
      </c>
      <c r="P5">
        <v>671</v>
      </c>
    </row>
    <row r="6" spans="1:16" x14ac:dyDescent="0.3">
      <c r="A6">
        <v>5</v>
      </c>
      <c r="B6" s="7">
        <v>2015</v>
      </c>
      <c r="C6" t="s">
        <v>7</v>
      </c>
      <c r="D6">
        <v>548</v>
      </c>
      <c r="E6" s="17" t="e">
        <v>#DIV/0!</v>
      </c>
      <c r="H6" s="51">
        <v>0.39</v>
      </c>
      <c r="I6">
        <v>3.5000000000000004</v>
      </c>
      <c r="J6">
        <v>67.3</v>
      </c>
      <c r="K6">
        <v>304</v>
      </c>
      <c r="L6">
        <v>0.187</v>
      </c>
      <c r="M6">
        <v>252</v>
      </c>
      <c r="N6">
        <v>91.1</v>
      </c>
      <c r="O6">
        <v>0.62619199999999997</v>
      </c>
      <c r="P6">
        <v>310</v>
      </c>
    </row>
    <row r="7" spans="1:16" x14ac:dyDescent="0.3">
      <c r="A7">
        <v>6</v>
      </c>
      <c r="B7" s="7">
        <v>2015</v>
      </c>
      <c r="C7" t="s">
        <v>8</v>
      </c>
      <c r="D7">
        <v>535</v>
      </c>
      <c r="E7" s="17" t="e">
        <v>#DIV/0!</v>
      </c>
      <c r="H7" s="51">
        <v>2.93</v>
      </c>
      <c r="I7">
        <v>9.1</v>
      </c>
      <c r="J7">
        <v>68</v>
      </c>
      <c r="K7">
        <v>218</v>
      </c>
      <c r="L7">
        <v>0.24</v>
      </c>
      <c r="M7">
        <v>788</v>
      </c>
      <c r="N7">
        <v>81.599999999999994</v>
      </c>
      <c r="O7">
        <v>0.59335799999999994</v>
      </c>
      <c r="P7">
        <v>105</v>
      </c>
    </row>
    <row r="8" spans="1:16" x14ac:dyDescent="0.3">
      <c r="A8">
        <v>7</v>
      </c>
      <c r="B8" s="7">
        <v>2015</v>
      </c>
      <c r="C8" t="s">
        <v>9</v>
      </c>
      <c r="D8">
        <v>325</v>
      </c>
      <c r="E8" s="17" t="e">
        <v>#DIV/0!</v>
      </c>
      <c r="H8" s="51">
        <v>0.09</v>
      </c>
      <c r="I8">
        <v>7.3</v>
      </c>
      <c r="J8">
        <v>63.1</v>
      </c>
      <c r="K8">
        <v>209</v>
      </c>
      <c r="L8">
        <v>0.28399999999999997</v>
      </c>
      <c r="M8">
        <v>494</v>
      </c>
      <c r="N8">
        <v>98.3</v>
      </c>
      <c r="O8">
        <v>0.58582699999999999</v>
      </c>
      <c r="P8">
        <v>41</v>
      </c>
    </row>
    <row r="9" spans="1:16" x14ac:dyDescent="0.3">
      <c r="A9">
        <v>8</v>
      </c>
      <c r="B9" s="7">
        <v>2015</v>
      </c>
      <c r="C9" t="s">
        <v>10</v>
      </c>
      <c r="D9">
        <v>571</v>
      </c>
      <c r="E9" s="17" t="e">
        <v>#DIV/0!</v>
      </c>
      <c r="H9" s="51">
        <v>0.82</v>
      </c>
      <c r="I9">
        <v>5.5</v>
      </c>
      <c r="J9">
        <v>61.5</v>
      </c>
      <c r="K9">
        <v>488</v>
      </c>
      <c r="L9">
        <v>0.32799999999999996</v>
      </c>
      <c r="M9">
        <v>507</v>
      </c>
      <c r="N9">
        <v>85.6</v>
      </c>
      <c r="O9">
        <v>0.62997199999999998</v>
      </c>
      <c r="P9">
        <v>233</v>
      </c>
    </row>
    <row r="10" spans="1:16" x14ac:dyDescent="0.3">
      <c r="A10">
        <v>9</v>
      </c>
      <c r="B10" s="7">
        <v>2015</v>
      </c>
      <c r="C10" t="s">
        <v>11</v>
      </c>
      <c r="D10">
        <v>595</v>
      </c>
      <c r="E10" s="17" t="e">
        <v>#DIV/0!</v>
      </c>
      <c r="H10" s="51">
        <v>0.09</v>
      </c>
      <c r="I10">
        <v>18.8</v>
      </c>
      <c r="J10">
        <v>70.400000000000006</v>
      </c>
      <c r="K10">
        <v>216</v>
      </c>
      <c r="L10">
        <v>0.36399999999999999</v>
      </c>
      <c r="M10">
        <v>917</v>
      </c>
      <c r="N10">
        <v>82.3</v>
      </c>
      <c r="O10">
        <v>0.75302199999999997</v>
      </c>
      <c r="P10">
        <v>87</v>
      </c>
    </row>
    <row r="11" spans="1:16" x14ac:dyDescent="0.3">
      <c r="A11">
        <v>10</v>
      </c>
      <c r="B11" s="7">
        <v>2015</v>
      </c>
      <c r="C11" t="s">
        <v>12</v>
      </c>
      <c r="D11">
        <v>3938</v>
      </c>
      <c r="E11" s="17" t="e">
        <v>#DIV/0!</v>
      </c>
      <c r="H11" s="51">
        <v>3.5</v>
      </c>
      <c r="I11">
        <v>7.2000000000000011</v>
      </c>
      <c r="J11">
        <v>78.099999999999994</v>
      </c>
      <c r="K11">
        <v>153</v>
      </c>
      <c r="L11">
        <v>0.20300000000000001</v>
      </c>
      <c r="M11">
        <v>1323</v>
      </c>
      <c r="N11">
        <v>70.900000000000006</v>
      </c>
      <c r="O11">
        <v>0.8103530000000001</v>
      </c>
      <c r="P11">
        <v>1497</v>
      </c>
    </row>
    <row r="12" spans="1:16" x14ac:dyDescent="0.3">
      <c r="A12">
        <v>11</v>
      </c>
      <c r="B12" s="7">
        <v>2015</v>
      </c>
      <c r="C12" t="s">
        <v>13</v>
      </c>
      <c r="D12">
        <v>385</v>
      </c>
      <c r="E12" s="17" t="e">
        <v>#DIV/0!</v>
      </c>
      <c r="H12" s="51">
        <v>0.25</v>
      </c>
      <c r="I12">
        <v>7.5</v>
      </c>
      <c r="J12">
        <v>68</v>
      </c>
      <c r="K12">
        <v>420</v>
      </c>
      <c r="L12">
        <v>0.33399999999999996</v>
      </c>
      <c r="M12">
        <v>629</v>
      </c>
      <c r="N12">
        <v>96</v>
      </c>
      <c r="O12">
        <v>0.57289499999999993</v>
      </c>
      <c r="P12">
        <v>50</v>
      </c>
    </row>
    <row r="13" spans="1:16" x14ac:dyDescent="0.3">
      <c r="A13">
        <v>12</v>
      </c>
      <c r="B13" s="7">
        <v>2015</v>
      </c>
      <c r="C13" t="s">
        <v>14</v>
      </c>
      <c r="D13">
        <v>538</v>
      </c>
      <c r="E13" s="17" t="e">
        <v>#DIV/0!</v>
      </c>
      <c r="H13" s="51">
        <v>0.68</v>
      </c>
      <c r="I13">
        <v>11.2</v>
      </c>
      <c r="J13">
        <v>63.3</v>
      </c>
      <c r="K13">
        <v>315</v>
      </c>
      <c r="L13">
        <v>0.28800000000000003</v>
      </c>
      <c r="M13">
        <v>588</v>
      </c>
      <c r="N13">
        <v>78.7</v>
      </c>
      <c r="O13">
        <v>0.69091599999999997</v>
      </c>
      <c r="P13">
        <v>135</v>
      </c>
    </row>
    <row r="14" spans="1:16" x14ac:dyDescent="0.3">
      <c r="A14">
        <v>13</v>
      </c>
      <c r="B14" s="7">
        <v>2015</v>
      </c>
      <c r="C14" t="s">
        <v>15</v>
      </c>
      <c r="D14">
        <v>530</v>
      </c>
      <c r="E14" s="17" t="e">
        <v>#DIV/0!</v>
      </c>
      <c r="H14" s="51">
        <v>0.52</v>
      </c>
      <c r="I14">
        <v>6.2</v>
      </c>
      <c r="J14">
        <v>71.599999999999994</v>
      </c>
      <c r="K14">
        <v>273</v>
      </c>
      <c r="L14">
        <v>0.27500000000000002</v>
      </c>
      <c r="M14">
        <v>534</v>
      </c>
      <c r="N14">
        <v>99.6</v>
      </c>
      <c r="O14">
        <v>0.60345100000000007</v>
      </c>
      <c r="P14">
        <v>58</v>
      </c>
    </row>
    <row r="15" spans="1:16" x14ac:dyDescent="0.3">
      <c r="A15">
        <v>14</v>
      </c>
      <c r="B15" s="7">
        <v>2015</v>
      </c>
      <c r="C15" t="s">
        <v>16</v>
      </c>
      <c r="D15">
        <v>526</v>
      </c>
      <c r="E15" s="17" t="e">
        <v>#DIV/0!</v>
      </c>
      <c r="H15" s="51">
        <v>0.69</v>
      </c>
      <c r="I15">
        <v>8.5</v>
      </c>
      <c r="J15">
        <v>68</v>
      </c>
      <c r="K15">
        <v>278</v>
      </c>
      <c r="L15">
        <v>0.40500000000000003</v>
      </c>
      <c r="M15">
        <v>782</v>
      </c>
      <c r="N15">
        <v>81.599999999999994</v>
      </c>
      <c r="O15">
        <v>0.50263100000000005</v>
      </c>
      <c r="P15">
        <v>74</v>
      </c>
    </row>
    <row r="16" spans="1:16" x14ac:dyDescent="0.3">
      <c r="A16">
        <v>15</v>
      </c>
      <c r="B16" s="7">
        <v>2015</v>
      </c>
      <c r="C16" t="s">
        <v>17</v>
      </c>
      <c r="D16">
        <v>704</v>
      </c>
      <c r="E16" s="17" t="e">
        <v>#DIV/0!</v>
      </c>
      <c r="H16" s="51">
        <v>1.42</v>
      </c>
      <c r="I16">
        <v>7.1</v>
      </c>
      <c r="J16">
        <v>66.599999999999994</v>
      </c>
      <c r="K16">
        <v>224</v>
      </c>
      <c r="L16">
        <v>0.24600000000000002</v>
      </c>
      <c r="M16">
        <v>424</v>
      </c>
      <c r="N16">
        <v>95.5</v>
      </c>
      <c r="O16">
        <v>0.62463900000000006</v>
      </c>
      <c r="P16">
        <v>158</v>
      </c>
    </row>
    <row r="17" spans="1:16" x14ac:dyDescent="0.3">
      <c r="A17">
        <v>16</v>
      </c>
      <c r="B17" s="7">
        <v>2015</v>
      </c>
      <c r="C17" t="s">
        <v>18</v>
      </c>
      <c r="D17">
        <v>803</v>
      </c>
      <c r="E17" s="17" t="e">
        <v>#DIV/0!</v>
      </c>
      <c r="H17" s="51">
        <v>0.88</v>
      </c>
      <c r="I17">
        <v>11.8</v>
      </c>
      <c r="J17">
        <v>74.400000000000006</v>
      </c>
      <c r="K17">
        <v>232</v>
      </c>
      <c r="L17">
        <v>0.23699999999999999</v>
      </c>
      <c r="M17">
        <v>510</v>
      </c>
      <c r="N17">
        <v>85.5</v>
      </c>
      <c r="O17">
        <v>0.73931499999999994</v>
      </c>
      <c r="P17">
        <v>185</v>
      </c>
    </row>
    <row r="18" spans="1:16" x14ac:dyDescent="0.3">
      <c r="A18">
        <v>17</v>
      </c>
      <c r="B18" s="7">
        <v>2015</v>
      </c>
      <c r="C18" t="s">
        <v>19</v>
      </c>
      <c r="D18">
        <v>688</v>
      </c>
      <c r="E18" s="17" t="e">
        <v>#DIV/0!</v>
      </c>
      <c r="H18" s="51">
        <v>1.53</v>
      </c>
      <c r="I18">
        <v>7.5</v>
      </c>
      <c r="J18">
        <v>69.2</v>
      </c>
      <c r="K18">
        <v>292</v>
      </c>
      <c r="L18">
        <v>0.183</v>
      </c>
      <c r="M18">
        <v>563</v>
      </c>
      <c r="N18">
        <v>95</v>
      </c>
      <c r="O18">
        <v>0.51964900000000003</v>
      </c>
      <c r="P18">
        <v>137</v>
      </c>
    </row>
    <row r="19" spans="1:16" x14ac:dyDescent="0.3">
      <c r="A19">
        <v>18</v>
      </c>
      <c r="B19" s="7">
        <v>2015</v>
      </c>
      <c r="C19" t="s">
        <v>20</v>
      </c>
      <c r="D19">
        <v>7067</v>
      </c>
      <c r="E19" s="17" t="e">
        <v>#DIV/0!</v>
      </c>
      <c r="H19" s="51">
        <v>2.39</v>
      </c>
      <c r="I19">
        <v>18.5</v>
      </c>
      <c r="J19">
        <v>80.400000000000006</v>
      </c>
      <c r="K19">
        <v>616</v>
      </c>
      <c r="L19">
        <v>0</v>
      </c>
      <c r="M19">
        <v>320</v>
      </c>
      <c r="N19">
        <v>67.3</v>
      </c>
      <c r="O19">
        <v>0.99766900000000003</v>
      </c>
      <c r="P19">
        <v>12681</v>
      </c>
    </row>
    <row r="20" spans="1:16" x14ac:dyDescent="0.3">
      <c r="A20">
        <v>19</v>
      </c>
      <c r="B20" s="7">
        <v>2015</v>
      </c>
      <c r="C20" t="s">
        <v>21</v>
      </c>
      <c r="D20">
        <v>327</v>
      </c>
      <c r="E20" s="17" t="e">
        <v>#DIV/0!</v>
      </c>
      <c r="H20" s="51">
        <v>0.5</v>
      </c>
      <c r="I20">
        <v>5.3</v>
      </c>
      <c r="J20">
        <v>74.599999999999994</v>
      </c>
      <c r="K20">
        <v>227</v>
      </c>
      <c r="L20">
        <v>0.21</v>
      </c>
      <c r="M20">
        <v>429</v>
      </c>
      <c r="N20">
        <v>82.2</v>
      </c>
      <c r="O20">
        <v>0.790574</v>
      </c>
      <c r="P20">
        <v>32</v>
      </c>
    </row>
    <row r="21" spans="1:16" x14ac:dyDescent="0.3">
      <c r="A21">
        <v>20</v>
      </c>
      <c r="B21" s="7">
        <v>2015</v>
      </c>
      <c r="C21" t="s">
        <v>22</v>
      </c>
      <c r="D21">
        <v>477</v>
      </c>
      <c r="E21" s="17" t="e">
        <v>#DIV/0!</v>
      </c>
      <c r="H21" s="51">
        <v>0.45</v>
      </c>
      <c r="I21">
        <v>3.6000000000000005</v>
      </c>
      <c r="J21">
        <v>83.2</v>
      </c>
      <c r="K21">
        <v>239</v>
      </c>
      <c r="L21">
        <v>0.22500000000000001</v>
      </c>
      <c r="M21">
        <v>244</v>
      </c>
      <c r="N21">
        <v>107.4</v>
      </c>
      <c r="O21">
        <v>0.85169799999999996</v>
      </c>
      <c r="P21">
        <v>39</v>
      </c>
    </row>
    <row r="22" spans="1:16" x14ac:dyDescent="0.3">
      <c r="A22">
        <v>21</v>
      </c>
      <c r="B22" s="7">
        <v>2015</v>
      </c>
      <c r="C22" t="s">
        <v>23</v>
      </c>
      <c r="D22">
        <v>611</v>
      </c>
      <c r="E22" s="17" t="e">
        <v>#DIV/0!</v>
      </c>
      <c r="H22" s="51">
        <v>0.23</v>
      </c>
      <c r="I22">
        <v>4.5999999999999996</v>
      </c>
      <c r="J22">
        <v>76.599999999999994</v>
      </c>
      <c r="K22">
        <v>193</v>
      </c>
      <c r="L22">
        <v>0.23100000000000001</v>
      </c>
      <c r="M22">
        <v>334</v>
      </c>
      <c r="N22">
        <v>101.8</v>
      </c>
      <c r="O22">
        <v>0.63085500000000005</v>
      </c>
      <c r="P22">
        <v>97</v>
      </c>
    </row>
    <row r="23" spans="1:16" x14ac:dyDescent="0.3">
      <c r="A23">
        <v>22</v>
      </c>
      <c r="B23" s="7">
        <v>2015</v>
      </c>
      <c r="C23" t="s">
        <v>24</v>
      </c>
      <c r="D23">
        <v>611</v>
      </c>
      <c r="E23" s="17" t="e">
        <v>#DIV/0!</v>
      </c>
      <c r="H23" s="51">
        <v>0.08</v>
      </c>
      <c r="I23">
        <v>5</v>
      </c>
      <c r="J23">
        <v>62.9</v>
      </c>
      <c r="K23">
        <v>205</v>
      </c>
      <c r="L23">
        <v>0.28000000000000003</v>
      </c>
      <c r="M23">
        <v>726</v>
      </c>
      <c r="N23">
        <v>84.3</v>
      </c>
      <c r="O23">
        <v>0.59652400000000005</v>
      </c>
      <c r="P23">
        <v>86</v>
      </c>
    </row>
    <row r="24" spans="1:16" x14ac:dyDescent="0.3">
      <c r="A24">
        <v>23</v>
      </c>
      <c r="B24" s="7">
        <v>2015</v>
      </c>
      <c r="C24" t="s">
        <v>25</v>
      </c>
      <c r="D24">
        <v>530</v>
      </c>
      <c r="E24" s="17" t="e">
        <v>#DIV/0!</v>
      </c>
      <c r="H24" s="51">
        <v>0.33</v>
      </c>
      <c r="I24">
        <v>3.4000000000000004</v>
      </c>
      <c r="J24">
        <v>79.400000000000006</v>
      </c>
      <c r="K24">
        <v>280</v>
      </c>
      <c r="L24">
        <v>0.23100000000000001</v>
      </c>
      <c r="M24">
        <v>1241</v>
      </c>
      <c r="N24">
        <v>88.2</v>
      </c>
      <c r="O24">
        <v>0.89339000000000002</v>
      </c>
      <c r="P24">
        <v>69</v>
      </c>
    </row>
    <row r="25" spans="1:16" x14ac:dyDescent="0.3">
      <c r="A25">
        <v>24</v>
      </c>
      <c r="B25" s="7">
        <v>2015</v>
      </c>
      <c r="C25" t="s">
        <v>26</v>
      </c>
      <c r="D25">
        <v>966</v>
      </c>
      <c r="E25" s="17" t="e">
        <v>#DIV/0!</v>
      </c>
      <c r="H25" s="51">
        <v>0.89</v>
      </c>
      <c r="I25">
        <v>8.4</v>
      </c>
      <c r="J25">
        <v>76.400000000000006</v>
      </c>
      <c r="K25">
        <v>55</v>
      </c>
      <c r="L25">
        <v>0.34700000000000003</v>
      </c>
      <c r="M25">
        <v>1307</v>
      </c>
      <c r="N25">
        <v>64.400000000000006</v>
      </c>
      <c r="O25">
        <v>0.77965999999999991</v>
      </c>
      <c r="P25">
        <v>77</v>
      </c>
    </row>
    <row r="26" spans="1:16" x14ac:dyDescent="0.3">
      <c r="A26">
        <v>25</v>
      </c>
      <c r="B26" s="7">
        <v>2015</v>
      </c>
      <c r="C26" t="s">
        <v>27</v>
      </c>
      <c r="D26">
        <v>455</v>
      </c>
      <c r="E26" s="17" t="e">
        <v>#DIV/0!</v>
      </c>
      <c r="H26" s="51">
        <v>0.63</v>
      </c>
      <c r="I26">
        <v>7.8</v>
      </c>
      <c r="J26">
        <v>87.3</v>
      </c>
      <c r="K26">
        <v>202</v>
      </c>
      <c r="L26">
        <v>7.0000000000000007E-2</v>
      </c>
      <c r="M26">
        <v>44</v>
      </c>
      <c r="N26">
        <v>107.7</v>
      </c>
      <c r="O26">
        <v>0.94079599999999997</v>
      </c>
      <c r="P26">
        <v>36</v>
      </c>
    </row>
    <row r="27" spans="1:16" x14ac:dyDescent="0.3">
      <c r="A27">
        <v>26</v>
      </c>
      <c r="B27" s="7">
        <v>2015</v>
      </c>
      <c r="C27" t="s">
        <v>28</v>
      </c>
      <c r="D27">
        <v>326</v>
      </c>
      <c r="E27" s="17" t="e">
        <v>#DIV/0!</v>
      </c>
      <c r="H27" s="51">
        <v>0.68</v>
      </c>
      <c r="I27">
        <v>7.4000000000000012</v>
      </c>
      <c r="J27">
        <v>71.400000000000006</v>
      </c>
      <c r="K27">
        <v>203</v>
      </c>
      <c r="L27">
        <v>0.28699999999999998</v>
      </c>
      <c r="M27">
        <v>582</v>
      </c>
      <c r="N27">
        <v>83.3</v>
      </c>
      <c r="O27">
        <v>0.72539299999999995</v>
      </c>
      <c r="P27">
        <v>46</v>
      </c>
    </row>
    <row r="28" spans="1:16" x14ac:dyDescent="0.3">
      <c r="A28">
        <v>27</v>
      </c>
      <c r="B28" s="7">
        <v>2015</v>
      </c>
      <c r="C28" t="s">
        <v>29</v>
      </c>
      <c r="D28">
        <v>335</v>
      </c>
      <c r="E28" s="17" t="e">
        <v>#DIV/0!</v>
      </c>
      <c r="H28" s="51">
        <v>0.25</v>
      </c>
      <c r="I28">
        <v>6.7</v>
      </c>
      <c r="J28">
        <v>65.599999999999994</v>
      </c>
      <c r="K28">
        <v>222</v>
      </c>
      <c r="L28">
        <v>0.29699999999999999</v>
      </c>
      <c r="M28">
        <v>540</v>
      </c>
      <c r="N28">
        <v>86.5</v>
      </c>
      <c r="O28">
        <v>0.72815600000000003</v>
      </c>
      <c r="P28">
        <v>41</v>
      </c>
    </row>
    <row r="29" spans="1:16" x14ac:dyDescent="0.3">
      <c r="A29">
        <v>28</v>
      </c>
      <c r="B29" s="7">
        <v>2015</v>
      </c>
      <c r="C29" t="s">
        <v>30</v>
      </c>
      <c r="D29">
        <v>2967</v>
      </c>
      <c r="E29" s="17" t="e">
        <v>#DIV/0!</v>
      </c>
      <c r="H29" s="51">
        <v>3.24</v>
      </c>
      <c r="I29">
        <v>14.800000000000002</v>
      </c>
      <c r="J29">
        <v>87.4</v>
      </c>
      <c r="K29">
        <v>580</v>
      </c>
      <c r="L29">
        <v>0</v>
      </c>
      <c r="M29">
        <v>582</v>
      </c>
      <c r="N29">
        <v>84</v>
      </c>
      <c r="O29">
        <v>0.975352</v>
      </c>
      <c r="P29">
        <v>1735</v>
      </c>
    </row>
    <row r="30" spans="1:16" x14ac:dyDescent="0.3">
      <c r="A30">
        <v>29</v>
      </c>
      <c r="B30" s="7">
        <v>2015</v>
      </c>
      <c r="C30" t="s">
        <v>31</v>
      </c>
      <c r="D30">
        <v>202</v>
      </c>
      <c r="E30" s="17" t="e">
        <v>#DIV/0!</v>
      </c>
      <c r="H30" s="51">
        <v>0.24</v>
      </c>
      <c r="I30">
        <v>5.3</v>
      </c>
      <c r="J30">
        <v>64.3</v>
      </c>
      <c r="K30">
        <v>280</v>
      </c>
      <c r="L30">
        <v>0.49399999999999999</v>
      </c>
      <c r="M30">
        <v>658</v>
      </c>
      <c r="N30">
        <v>72.900000000000006</v>
      </c>
      <c r="O30">
        <v>0.92116799999999999</v>
      </c>
      <c r="P30">
        <v>5</v>
      </c>
    </row>
    <row r="31" spans="1:16" x14ac:dyDescent="0.3">
      <c r="A31">
        <v>30</v>
      </c>
      <c r="B31" s="7">
        <v>2015</v>
      </c>
      <c r="C31" t="s">
        <v>32</v>
      </c>
      <c r="D31">
        <v>145</v>
      </c>
      <c r="E31" s="17" t="e">
        <v>#DIV/0!</v>
      </c>
      <c r="H31" s="51">
        <v>0.14000000000000001</v>
      </c>
      <c r="I31">
        <v>2.4</v>
      </c>
      <c r="J31">
        <v>70.400000000000006</v>
      </c>
      <c r="K31">
        <v>307</v>
      </c>
      <c r="L31">
        <v>0.54600000000000004</v>
      </c>
      <c r="M31">
        <v>451</v>
      </c>
      <c r="N31">
        <v>86.5</v>
      </c>
      <c r="O31">
        <v>0.76758199999999999</v>
      </c>
      <c r="P31">
        <v>45</v>
      </c>
    </row>
    <row r="32" spans="1:16" x14ac:dyDescent="0.3">
      <c r="A32">
        <v>31</v>
      </c>
      <c r="B32" s="7">
        <v>2015</v>
      </c>
      <c r="C32" t="s">
        <v>33</v>
      </c>
      <c r="D32">
        <v>2702</v>
      </c>
      <c r="E32" s="17" t="e">
        <v>#DIV/0!</v>
      </c>
      <c r="H32" s="51">
        <v>0.35</v>
      </c>
      <c r="I32">
        <v>5.2</v>
      </c>
      <c r="J32">
        <v>70.099999999999994</v>
      </c>
      <c r="K32">
        <v>237</v>
      </c>
      <c r="L32">
        <v>0.45200000000000001</v>
      </c>
      <c r="M32">
        <v>847</v>
      </c>
      <c r="N32">
        <v>73</v>
      </c>
      <c r="O32">
        <v>0.8395999999999999</v>
      </c>
      <c r="P32">
        <v>476</v>
      </c>
    </row>
    <row r="33" spans="1:16" x14ac:dyDescent="0.3">
      <c r="A33">
        <v>32</v>
      </c>
      <c r="B33" s="7">
        <v>2015</v>
      </c>
      <c r="C33" t="s">
        <v>34</v>
      </c>
      <c r="D33">
        <v>529</v>
      </c>
      <c r="E33" s="17" t="e">
        <v>#DIV/0!</v>
      </c>
      <c r="H33" s="51">
        <v>0.17</v>
      </c>
      <c r="I33">
        <v>11.8</v>
      </c>
      <c r="J33">
        <v>77.2</v>
      </c>
      <c r="K33">
        <v>371</v>
      </c>
      <c r="L33">
        <v>0.34399999999999997</v>
      </c>
      <c r="M33">
        <v>564</v>
      </c>
      <c r="N33">
        <v>95.3</v>
      </c>
      <c r="O33">
        <v>0.64263000000000003</v>
      </c>
      <c r="P33">
        <v>86</v>
      </c>
    </row>
    <row r="34" spans="1:16" x14ac:dyDescent="0.3">
      <c r="A34">
        <v>33</v>
      </c>
      <c r="B34" s="7">
        <v>2015</v>
      </c>
      <c r="C34" t="s">
        <v>35</v>
      </c>
      <c r="D34">
        <v>1308</v>
      </c>
      <c r="E34" s="17" t="e">
        <v>#DIV/0!</v>
      </c>
      <c r="H34" s="51">
        <v>0.46</v>
      </c>
      <c r="I34">
        <v>5.9</v>
      </c>
      <c r="J34">
        <v>72.099999999999994</v>
      </c>
      <c r="K34">
        <v>281</v>
      </c>
      <c r="L34">
        <v>0.23399999999999999</v>
      </c>
      <c r="M34">
        <v>357</v>
      </c>
      <c r="N34">
        <v>88.8</v>
      </c>
      <c r="O34">
        <v>0.60035800000000006</v>
      </c>
      <c r="P34">
        <v>288</v>
      </c>
    </row>
    <row r="35" spans="1:16" x14ac:dyDescent="0.3">
      <c r="A35">
        <v>34</v>
      </c>
      <c r="B35" s="7">
        <v>2015</v>
      </c>
      <c r="C35" t="s">
        <v>36</v>
      </c>
      <c r="D35">
        <v>2132</v>
      </c>
      <c r="E35" s="17" t="e">
        <v>#DIV/0!</v>
      </c>
      <c r="H35" s="51">
        <v>1.1499999999999999</v>
      </c>
      <c r="I35">
        <v>9.1999999999999993</v>
      </c>
      <c r="J35">
        <v>74.900000000000006</v>
      </c>
      <c r="K35">
        <v>352</v>
      </c>
      <c r="L35">
        <v>0.32200000000000001</v>
      </c>
      <c r="M35">
        <v>568</v>
      </c>
      <c r="N35">
        <v>81</v>
      </c>
      <c r="O35">
        <v>0.74637500000000001</v>
      </c>
      <c r="P35">
        <v>748</v>
      </c>
    </row>
    <row r="36" spans="1:16" x14ac:dyDescent="0.3">
      <c r="A36">
        <v>35</v>
      </c>
      <c r="B36" s="7">
        <v>2015</v>
      </c>
      <c r="C36" t="s">
        <v>37</v>
      </c>
      <c r="D36">
        <v>1301</v>
      </c>
      <c r="E36" s="17" t="e">
        <v>#DIV/0!</v>
      </c>
      <c r="H36" s="51">
        <v>0.17</v>
      </c>
      <c r="I36">
        <v>6.1</v>
      </c>
      <c r="J36">
        <v>61</v>
      </c>
      <c r="K36">
        <v>235</v>
      </c>
      <c r="L36">
        <v>0.54899999999999993</v>
      </c>
      <c r="M36">
        <v>603</v>
      </c>
      <c r="N36">
        <v>67.7</v>
      </c>
      <c r="O36">
        <v>0.76911600000000002</v>
      </c>
      <c r="P36">
        <v>104</v>
      </c>
    </row>
    <row r="37" spans="1:16" x14ac:dyDescent="0.3">
      <c r="A37">
        <v>36</v>
      </c>
      <c r="B37" s="7">
        <v>2015</v>
      </c>
      <c r="C37" t="s">
        <v>38</v>
      </c>
      <c r="D37">
        <v>223</v>
      </c>
      <c r="E37" s="17" t="e">
        <v>#DIV/0!</v>
      </c>
      <c r="H37" s="51">
        <v>0.16</v>
      </c>
      <c r="I37">
        <v>5.6</v>
      </c>
      <c r="J37">
        <v>80.2</v>
      </c>
      <c r="K37">
        <v>187</v>
      </c>
      <c r="L37">
        <v>0.52400000000000002</v>
      </c>
      <c r="M37">
        <v>560</v>
      </c>
      <c r="N37">
        <v>49.5</v>
      </c>
      <c r="O37">
        <v>0.65486199999999994</v>
      </c>
      <c r="P37">
        <v>0</v>
      </c>
    </row>
    <row r="38" spans="1:16" x14ac:dyDescent="0.3">
      <c r="A38">
        <v>37</v>
      </c>
      <c r="B38" s="7">
        <v>2015</v>
      </c>
      <c r="C38" t="s">
        <v>39</v>
      </c>
      <c r="D38">
        <v>427</v>
      </c>
      <c r="E38" s="17" t="e">
        <v>#DIV/0!</v>
      </c>
      <c r="H38" s="51">
        <v>0.41</v>
      </c>
      <c r="I38">
        <v>2.5</v>
      </c>
      <c r="J38">
        <v>72.2</v>
      </c>
      <c r="K38">
        <v>198</v>
      </c>
      <c r="L38">
        <v>0.46899999999999997</v>
      </c>
      <c r="M38">
        <v>435</v>
      </c>
      <c r="N38">
        <v>83</v>
      </c>
      <c r="O38">
        <v>0.79730800000000002</v>
      </c>
      <c r="P38">
        <v>73</v>
      </c>
    </row>
    <row r="39" spans="1:16" x14ac:dyDescent="0.3">
      <c r="A39">
        <v>38</v>
      </c>
      <c r="B39" s="7">
        <v>2015</v>
      </c>
      <c r="C39" t="s">
        <v>40</v>
      </c>
      <c r="D39">
        <v>217</v>
      </c>
      <c r="E39" s="17" t="e">
        <v>#DIV/0!</v>
      </c>
      <c r="H39" s="51">
        <v>0.89</v>
      </c>
      <c r="I39">
        <v>2</v>
      </c>
      <c r="J39">
        <v>63</v>
      </c>
      <c r="K39">
        <v>281</v>
      </c>
      <c r="L39">
        <v>0.57899999999999996</v>
      </c>
      <c r="M39">
        <v>393</v>
      </c>
      <c r="N39">
        <v>73.8</v>
      </c>
      <c r="O39">
        <v>0.71706900000000007</v>
      </c>
      <c r="P39">
        <v>5</v>
      </c>
    </row>
    <row r="40" spans="1:16" x14ac:dyDescent="0.3">
      <c r="A40">
        <v>39</v>
      </c>
      <c r="B40" s="7">
        <v>2015</v>
      </c>
      <c r="C40" t="s">
        <v>41</v>
      </c>
      <c r="D40">
        <v>329</v>
      </c>
      <c r="E40" s="17" t="e">
        <v>#DIV/0!</v>
      </c>
      <c r="H40" s="51">
        <v>0.31</v>
      </c>
      <c r="I40">
        <v>3.8</v>
      </c>
      <c r="J40">
        <v>71.2</v>
      </c>
      <c r="K40">
        <v>371</v>
      </c>
      <c r="L40">
        <v>0.36299999999999999</v>
      </c>
      <c r="M40">
        <v>247</v>
      </c>
      <c r="N40">
        <v>88.7</v>
      </c>
      <c r="O40">
        <v>0.88673000000000002</v>
      </c>
      <c r="P40">
        <v>92</v>
      </c>
    </row>
    <row r="41" spans="1:16" x14ac:dyDescent="0.3">
      <c r="A41">
        <v>40</v>
      </c>
      <c r="B41" s="7">
        <v>2015</v>
      </c>
      <c r="C41" t="s">
        <v>42</v>
      </c>
      <c r="D41">
        <v>1377</v>
      </c>
      <c r="E41" s="17" t="e">
        <v>#DIV/0!</v>
      </c>
      <c r="H41" s="51">
        <v>0.24</v>
      </c>
      <c r="I41">
        <v>6.6000000000000005</v>
      </c>
      <c r="J41">
        <v>71.400000000000006</v>
      </c>
      <c r="K41">
        <v>313</v>
      </c>
      <c r="L41">
        <v>0.41200000000000003</v>
      </c>
      <c r="M41">
        <v>446</v>
      </c>
      <c r="N41">
        <v>78.7</v>
      </c>
      <c r="O41">
        <v>0.878942</v>
      </c>
      <c r="P41">
        <v>167</v>
      </c>
    </row>
    <row r="42" spans="1:16" x14ac:dyDescent="0.3">
      <c r="A42">
        <v>41</v>
      </c>
      <c r="B42" s="7">
        <v>2015</v>
      </c>
      <c r="C42" t="s">
        <v>43</v>
      </c>
      <c r="D42">
        <v>2017</v>
      </c>
      <c r="E42" s="17" t="e">
        <v>#DIV/0!</v>
      </c>
      <c r="H42" s="51">
        <v>0.63</v>
      </c>
      <c r="I42">
        <v>7.9</v>
      </c>
      <c r="J42">
        <v>71.2</v>
      </c>
      <c r="K42">
        <v>281</v>
      </c>
      <c r="L42">
        <v>0.38600000000000001</v>
      </c>
      <c r="M42">
        <v>661</v>
      </c>
      <c r="N42">
        <v>79.3</v>
      </c>
      <c r="O42">
        <v>0.89471100000000003</v>
      </c>
      <c r="P42">
        <v>662</v>
      </c>
    </row>
    <row r="43" spans="1:16" x14ac:dyDescent="0.3">
      <c r="A43">
        <v>42</v>
      </c>
      <c r="B43" s="7">
        <v>2015</v>
      </c>
      <c r="C43" t="s">
        <v>44</v>
      </c>
      <c r="D43">
        <v>359</v>
      </c>
      <c r="E43" s="17" t="e">
        <v>#DIV/0!</v>
      </c>
      <c r="H43" s="51">
        <v>0.08</v>
      </c>
      <c r="I43">
        <v>7.5</v>
      </c>
      <c r="J43">
        <v>71.2</v>
      </c>
      <c r="K43">
        <v>286</v>
      </c>
      <c r="L43">
        <v>0.34200000000000003</v>
      </c>
      <c r="M43">
        <v>640</v>
      </c>
      <c r="N43">
        <v>90</v>
      </c>
      <c r="O43">
        <v>0.51794499999999999</v>
      </c>
      <c r="P43">
        <v>65</v>
      </c>
    </row>
    <row r="44" spans="1:16" x14ac:dyDescent="0.3">
      <c r="A44">
        <v>43</v>
      </c>
      <c r="B44" s="7">
        <v>2015</v>
      </c>
      <c r="C44" t="s">
        <v>45</v>
      </c>
      <c r="D44">
        <v>446</v>
      </c>
      <c r="E44" s="17" t="e">
        <v>#DIV/0!</v>
      </c>
      <c r="H44" s="51">
        <v>0.46</v>
      </c>
      <c r="I44">
        <v>14.899999999999999</v>
      </c>
      <c r="J44">
        <v>69.599999999999994</v>
      </c>
      <c r="K44">
        <v>373</v>
      </c>
      <c r="L44">
        <v>0.38</v>
      </c>
      <c r="M44">
        <v>402</v>
      </c>
      <c r="N44">
        <v>81</v>
      </c>
      <c r="O44">
        <v>0.56060299999999996</v>
      </c>
      <c r="P44">
        <v>42</v>
      </c>
    </row>
    <row r="45" spans="1:16" x14ac:dyDescent="0.3">
      <c r="A45">
        <v>44</v>
      </c>
      <c r="B45" s="7">
        <v>2015</v>
      </c>
      <c r="C45" t="s">
        <v>46</v>
      </c>
      <c r="D45">
        <v>2062</v>
      </c>
      <c r="E45" s="17" t="e">
        <v>#DIV/0!</v>
      </c>
      <c r="H45" s="51">
        <v>0.65</v>
      </c>
      <c r="I45">
        <v>19.5</v>
      </c>
      <c r="J45">
        <v>83.1</v>
      </c>
      <c r="K45">
        <v>422</v>
      </c>
      <c r="L45">
        <v>0.23600000000000002</v>
      </c>
      <c r="M45">
        <v>623</v>
      </c>
      <c r="N45">
        <v>64.900000000000006</v>
      </c>
      <c r="O45">
        <v>0.74260099999999996</v>
      </c>
      <c r="P45">
        <v>808</v>
      </c>
    </row>
    <row r="46" spans="1:16" x14ac:dyDescent="0.3">
      <c r="A46">
        <v>45</v>
      </c>
      <c r="B46" s="7">
        <v>2015</v>
      </c>
      <c r="C46" t="s">
        <v>47</v>
      </c>
      <c r="D46">
        <v>821</v>
      </c>
      <c r="E46" s="17" t="e">
        <v>#DIV/0!</v>
      </c>
      <c r="H46" s="51">
        <v>0.21</v>
      </c>
      <c r="I46">
        <v>9.3000000000000007</v>
      </c>
      <c r="J46">
        <v>69.400000000000006</v>
      </c>
      <c r="K46">
        <v>338</v>
      </c>
      <c r="L46">
        <v>0.34899999999999998</v>
      </c>
      <c r="M46">
        <v>427</v>
      </c>
      <c r="N46">
        <v>93.8</v>
      </c>
      <c r="O46">
        <v>0.59368799999999999</v>
      </c>
      <c r="P46">
        <v>113</v>
      </c>
    </row>
    <row r="47" spans="1:16" x14ac:dyDescent="0.3">
      <c r="A47">
        <v>46</v>
      </c>
      <c r="B47" s="7">
        <v>2015</v>
      </c>
      <c r="C47" t="s">
        <v>48</v>
      </c>
      <c r="D47">
        <v>671</v>
      </c>
      <c r="E47" s="17" t="e">
        <v>#DIV/0!</v>
      </c>
      <c r="H47" s="51">
        <v>0.55000000000000004</v>
      </c>
      <c r="I47">
        <v>22.7</v>
      </c>
      <c r="J47">
        <v>73.2</v>
      </c>
      <c r="K47">
        <v>310</v>
      </c>
      <c r="L47">
        <v>0.38799999999999996</v>
      </c>
      <c r="M47">
        <v>673</v>
      </c>
      <c r="N47">
        <v>84.3</v>
      </c>
      <c r="O47">
        <v>0.60791700000000004</v>
      </c>
      <c r="P47">
        <v>157</v>
      </c>
    </row>
    <row r="48" spans="1:16" x14ac:dyDescent="0.3">
      <c r="A48">
        <v>47</v>
      </c>
      <c r="B48" s="7">
        <v>2015</v>
      </c>
      <c r="C48" t="s">
        <v>49</v>
      </c>
      <c r="D48">
        <v>1305</v>
      </c>
      <c r="E48" s="17" t="e">
        <v>#DIV/0!</v>
      </c>
      <c r="H48" s="51">
        <v>1.22</v>
      </c>
      <c r="I48">
        <v>9.4</v>
      </c>
      <c r="J48">
        <v>67.8</v>
      </c>
      <c r="K48">
        <v>252</v>
      </c>
      <c r="L48">
        <v>0.24299999999999999</v>
      </c>
      <c r="M48">
        <v>438</v>
      </c>
      <c r="N48">
        <v>86.8</v>
      </c>
      <c r="O48">
        <v>0.66186099999999992</v>
      </c>
      <c r="P48">
        <v>360</v>
      </c>
    </row>
    <row r="49" spans="1:16" x14ac:dyDescent="0.3">
      <c r="A49">
        <v>48</v>
      </c>
      <c r="B49" s="7">
        <v>2015</v>
      </c>
      <c r="C49" t="s">
        <v>50</v>
      </c>
      <c r="D49">
        <v>679</v>
      </c>
      <c r="E49" s="17" t="e">
        <v>#DIV/0!</v>
      </c>
      <c r="H49" s="51">
        <v>0.5</v>
      </c>
      <c r="I49">
        <v>8.3000000000000007</v>
      </c>
      <c r="J49">
        <v>64.900000000000006</v>
      </c>
      <c r="K49">
        <v>279</v>
      </c>
      <c r="L49">
        <v>0.24299999999999999</v>
      </c>
      <c r="M49">
        <v>559</v>
      </c>
      <c r="N49">
        <v>93</v>
      </c>
      <c r="O49">
        <v>0.55529699999999993</v>
      </c>
      <c r="P49">
        <v>100</v>
      </c>
    </row>
    <row r="50" spans="1:16" x14ac:dyDescent="0.3">
      <c r="A50">
        <v>49</v>
      </c>
      <c r="B50" s="7">
        <v>2015</v>
      </c>
      <c r="C50" t="s">
        <v>51</v>
      </c>
      <c r="D50">
        <v>1764</v>
      </c>
      <c r="E50" s="17" t="e">
        <v>#DIV/0!</v>
      </c>
      <c r="H50" s="51">
        <v>5.94</v>
      </c>
      <c r="I50">
        <v>11.1</v>
      </c>
      <c r="J50">
        <v>61.1</v>
      </c>
      <c r="K50">
        <v>301</v>
      </c>
      <c r="L50">
        <v>0.20499999999999999</v>
      </c>
      <c r="M50">
        <v>386</v>
      </c>
      <c r="N50">
        <v>89.6</v>
      </c>
      <c r="O50">
        <v>0.69758900000000001</v>
      </c>
      <c r="P50">
        <v>370</v>
      </c>
    </row>
    <row r="51" spans="1:16" x14ac:dyDescent="0.3">
      <c r="A51">
        <v>50</v>
      </c>
      <c r="B51" s="7">
        <v>2015</v>
      </c>
      <c r="C51" t="s">
        <v>52</v>
      </c>
      <c r="D51">
        <v>1012</v>
      </c>
      <c r="E51" s="17" t="e">
        <v>#DIV/0!</v>
      </c>
      <c r="H51" s="51">
        <v>0.08</v>
      </c>
      <c r="I51">
        <v>10.1</v>
      </c>
      <c r="J51">
        <v>71.900000000000006</v>
      </c>
      <c r="K51">
        <v>267</v>
      </c>
      <c r="L51">
        <v>0.40500000000000003</v>
      </c>
      <c r="M51">
        <v>596</v>
      </c>
      <c r="N51">
        <v>88</v>
      </c>
      <c r="O51">
        <v>0.80634399999999995</v>
      </c>
      <c r="P51">
        <v>93</v>
      </c>
    </row>
    <row r="52" spans="1:16" x14ac:dyDescent="0.3">
      <c r="A52">
        <v>51</v>
      </c>
      <c r="B52" s="7">
        <v>2015</v>
      </c>
      <c r="C52" t="s">
        <v>53</v>
      </c>
      <c r="D52">
        <v>702</v>
      </c>
      <c r="E52" s="17" t="e">
        <v>#DIV/0!</v>
      </c>
      <c r="H52" s="51">
        <v>1.06</v>
      </c>
      <c r="I52">
        <v>12.1</v>
      </c>
      <c r="J52">
        <v>62.4</v>
      </c>
      <c r="K52">
        <v>298</v>
      </c>
      <c r="L52">
        <v>0.31900000000000001</v>
      </c>
      <c r="M52">
        <v>689</v>
      </c>
      <c r="N52">
        <v>81.599999999999994</v>
      </c>
      <c r="O52">
        <v>0.79470499999999999</v>
      </c>
      <c r="P52">
        <v>146</v>
      </c>
    </row>
    <row r="53" spans="1:16" x14ac:dyDescent="0.3">
      <c r="A53">
        <v>52</v>
      </c>
      <c r="B53" s="7">
        <v>2015</v>
      </c>
      <c r="C53" t="s">
        <v>54</v>
      </c>
      <c r="D53">
        <v>1758</v>
      </c>
      <c r="E53" s="17" t="e">
        <v>#DIV/0!</v>
      </c>
      <c r="H53" s="51">
        <v>1.37</v>
      </c>
      <c r="I53">
        <v>4.7</v>
      </c>
      <c r="J53">
        <v>67.599999999999994</v>
      </c>
      <c r="K53">
        <v>346</v>
      </c>
      <c r="L53">
        <v>0.19800000000000001</v>
      </c>
      <c r="M53">
        <v>689</v>
      </c>
      <c r="N53">
        <v>78</v>
      </c>
      <c r="O53">
        <v>0.52090700000000001</v>
      </c>
      <c r="P53">
        <v>551</v>
      </c>
    </row>
    <row r="54" spans="1:16" x14ac:dyDescent="0.3">
      <c r="A54">
        <v>53</v>
      </c>
      <c r="B54" s="7">
        <v>2015</v>
      </c>
      <c r="C54" t="s">
        <v>55</v>
      </c>
      <c r="D54">
        <v>1257</v>
      </c>
      <c r="E54" s="17" t="e">
        <v>#DIV/0!</v>
      </c>
      <c r="H54" s="51">
        <v>0.56999999999999995</v>
      </c>
      <c r="I54">
        <v>5.4</v>
      </c>
      <c r="J54">
        <v>65.7</v>
      </c>
      <c r="K54">
        <v>340</v>
      </c>
      <c r="L54">
        <v>0.24199999999999999</v>
      </c>
      <c r="M54">
        <v>458</v>
      </c>
      <c r="N54">
        <v>97.1</v>
      </c>
      <c r="O54">
        <v>0.66260400000000008</v>
      </c>
      <c r="P54">
        <v>229</v>
      </c>
    </row>
    <row r="55" spans="1:16" x14ac:dyDescent="0.3">
      <c r="A55">
        <v>54</v>
      </c>
      <c r="B55" s="7">
        <v>2015</v>
      </c>
      <c r="C55" t="s">
        <v>56</v>
      </c>
      <c r="D55">
        <v>650</v>
      </c>
      <c r="E55" s="17" t="e">
        <v>#DIV/0!</v>
      </c>
      <c r="H55" s="51">
        <v>2.92</v>
      </c>
      <c r="I55">
        <v>4.3</v>
      </c>
      <c r="J55">
        <v>62.9</v>
      </c>
      <c r="K55">
        <v>312</v>
      </c>
      <c r="L55">
        <v>0.251</v>
      </c>
      <c r="M55">
        <v>742</v>
      </c>
      <c r="N55">
        <v>85.1</v>
      </c>
      <c r="O55">
        <v>0.717642</v>
      </c>
      <c r="P55">
        <v>251</v>
      </c>
    </row>
    <row r="56" spans="1:16" x14ac:dyDescent="0.3">
      <c r="A56">
        <v>55</v>
      </c>
      <c r="B56" s="7">
        <v>2015</v>
      </c>
      <c r="C56" t="s">
        <v>57</v>
      </c>
      <c r="D56">
        <v>425</v>
      </c>
      <c r="E56" s="17" t="e">
        <v>#DIV/0!</v>
      </c>
      <c r="H56" s="51">
        <v>0.16</v>
      </c>
      <c r="I56">
        <v>4</v>
      </c>
      <c r="J56">
        <v>61</v>
      </c>
      <c r="K56">
        <v>246</v>
      </c>
      <c r="L56">
        <v>0.376</v>
      </c>
      <c r="M56">
        <v>338</v>
      </c>
      <c r="N56">
        <v>96</v>
      </c>
      <c r="O56">
        <v>0.57177900000000004</v>
      </c>
      <c r="P56">
        <v>56</v>
      </c>
    </row>
    <row r="57" spans="1:16" x14ac:dyDescent="0.3">
      <c r="A57">
        <v>56</v>
      </c>
      <c r="B57" s="7">
        <v>2015</v>
      </c>
      <c r="C57" t="s">
        <v>58</v>
      </c>
      <c r="D57">
        <v>2293</v>
      </c>
      <c r="E57" s="17" t="e">
        <v>#DIV/0!</v>
      </c>
      <c r="H57" s="51">
        <v>1.44</v>
      </c>
      <c r="I57">
        <v>7.8</v>
      </c>
      <c r="J57">
        <v>69</v>
      </c>
      <c r="K57">
        <v>313</v>
      </c>
      <c r="L57">
        <v>0.152</v>
      </c>
      <c r="M57">
        <v>572</v>
      </c>
      <c r="N57">
        <v>90.8</v>
      </c>
      <c r="O57">
        <v>0.77939700000000001</v>
      </c>
      <c r="P57">
        <v>526</v>
      </c>
    </row>
    <row r="58" spans="1:16" x14ac:dyDescent="0.3">
      <c r="A58">
        <v>57</v>
      </c>
      <c r="B58" s="7">
        <v>2015</v>
      </c>
      <c r="C58" t="s">
        <v>59</v>
      </c>
      <c r="D58">
        <v>1934</v>
      </c>
      <c r="E58" s="17" t="e">
        <v>#DIV/0!</v>
      </c>
      <c r="H58" s="51">
        <v>0.24</v>
      </c>
      <c r="I58">
        <v>6</v>
      </c>
      <c r="J58">
        <v>78.099999999999994</v>
      </c>
      <c r="K58">
        <v>263</v>
      </c>
      <c r="L58">
        <v>0.20399999999999999</v>
      </c>
      <c r="M58">
        <v>944</v>
      </c>
      <c r="N58">
        <v>75.7</v>
      </c>
      <c r="O58">
        <v>0.74625799999999998</v>
      </c>
      <c r="P58">
        <v>257</v>
      </c>
    </row>
    <row r="59" spans="1:16" x14ac:dyDescent="0.3">
      <c r="A59">
        <v>58</v>
      </c>
      <c r="B59" s="7">
        <v>2015</v>
      </c>
      <c r="C59" t="s">
        <v>60</v>
      </c>
      <c r="D59">
        <v>1857</v>
      </c>
      <c r="E59" s="17" t="e">
        <v>#DIV/0!</v>
      </c>
      <c r="H59" s="51">
        <v>1.22</v>
      </c>
      <c r="I59">
        <v>8.1</v>
      </c>
      <c r="J59">
        <v>66.599999999999994</v>
      </c>
      <c r="K59">
        <v>315</v>
      </c>
      <c r="L59">
        <v>0.17399999999999999</v>
      </c>
      <c r="M59">
        <v>509</v>
      </c>
      <c r="N59">
        <v>76.2</v>
      </c>
      <c r="O59">
        <v>0.83092600000000005</v>
      </c>
      <c r="P59">
        <v>309</v>
      </c>
    </row>
    <row r="60" spans="1:16" x14ac:dyDescent="0.3">
      <c r="A60">
        <v>59</v>
      </c>
      <c r="B60" s="7">
        <v>2015</v>
      </c>
      <c r="C60" t="s">
        <v>61</v>
      </c>
      <c r="D60">
        <v>100</v>
      </c>
      <c r="E60" s="17" t="e">
        <v>#DIV/0!</v>
      </c>
      <c r="H60" s="51">
        <v>0.21</v>
      </c>
      <c r="I60">
        <v>10.9</v>
      </c>
      <c r="J60">
        <v>74.2</v>
      </c>
      <c r="K60">
        <v>155</v>
      </c>
      <c r="L60">
        <v>0.69900000000000007</v>
      </c>
      <c r="M60">
        <v>530</v>
      </c>
      <c r="N60">
        <v>80.3</v>
      </c>
      <c r="O60">
        <v>0.73218800000000006</v>
      </c>
      <c r="P60">
        <v>0</v>
      </c>
    </row>
    <row r="61" spans="1:16" x14ac:dyDescent="0.3">
      <c r="A61">
        <v>60</v>
      </c>
      <c r="B61" s="7">
        <v>2015</v>
      </c>
      <c r="C61" t="s">
        <v>62</v>
      </c>
      <c r="D61">
        <v>125</v>
      </c>
      <c r="E61" s="17" t="e">
        <v>#DIV/0!</v>
      </c>
      <c r="H61" s="51">
        <v>0.61</v>
      </c>
      <c r="I61">
        <v>4.0999999999999996</v>
      </c>
      <c r="J61">
        <v>68.599999999999994</v>
      </c>
      <c r="K61">
        <v>158</v>
      </c>
      <c r="L61">
        <v>0.45299999999999996</v>
      </c>
      <c r="M61">
        <v>346</v>
      </c>
      <c r="N61">
        <v>125.9</v>
      </c>
      <c r="O61">
        <v>0.48996600000000001</v>
      </c>
      <c r="P61">
        <v>2</v>
      </c>
    </row>
    <row r="62" spans="1:16" x14ac:dyDescent="0.3">
      <c r="A62">
        <v>61</v>
      </c>
      <c r="B62" s="7">
        <v>2015</v>
      </c>
      <c r="C62" t="s">
        <v>63</v>
      </c>
      <c r="D62">
        <v>262</v>
      </c>
      <c r="E62" s="17" t="e">
        <v>#DIV/0!</v>
      </c>
      <c r="H62" s="51">
        <v>0.05</v>
      </c>
      <c r="I62">
        <v>3</v>
      </c>
      <c r="J62">
        <v>76.5</v>
      </c>
      <c r="K62">
        <v>160</v>
      </c>
      <c r="L62">
        <v>0.31900000000000001</v>
      </c>
      <c r="M62">
        <v>562</v>
      </c>
      <c r="N62">
        <v>74.5</v>
      </c>
      <c r="O62">
        <v>0.76804199999999989</v>
      </c>
      <c r="P62">
        <v>4</v>
      </c>
    </row>
    <row r="63" spans="1:16" x14ac:dyDescent="0.3">
      <c r="A63">
        <v>62</v>
      </c>
      <c r="B63" s="7">
        <v>2015</v>
      </c>
      <c r="C63" t="s">
        <v>64</v>
      </c>
      <c r="D63">
        <v>1180</v>
      </c>
      <c r="E63" s="17" t="e">
        <v>#DIV/0!</v>
      </c>
      <c r="H63" s="51">
        <v>0.44</v>
      </c>
      <c r="I63">
        <v>11.8</v>
      </c>
      <c r="J63">
        <v>66.099999999999994</v>
      </c>
      <c r="K63">
        <v>255</v>
      </c>
      <c r="L63">
        <v>0.435</v>
      </c>
      <c r="M63">
        <v>374</v>
      </c>
      <c r="N63">
        <v>99.8</v>
      </c>
      <c r="O63">
        <v>0.66634699999999991</v>
      </c>
      <c r="P63">
        <v>194</v>
      </c>
    </row>
    <row r="64" spans="1:16" x14ac:dyDescent="0.3">
      <c r="A64">
        <v>63</v>
      </c>
      <c r="B64" s="7">
        <v>2015</v>
      </c>
      <c r="C64" t="s">
        <v>65</v>
      </c>
      <c r="D64">
        <v>1501</v>
      </c>
      <c r="E64" s="17" t="e">
        <v>#DIV/0!</v>
      </c>
      <c r="H64" s="51">
        <v>1.03</v>
      </c>
      <c r="I64">
        <v>7.8</v>
      </c>
      <c r="J64">
        <v>68.7</v>
      </c>
      <c r="K64">
        <v>313</v>
      </c>
      <c r="L64">
        <v>0.22</v>
      </c>
      <c r="M64">
        <v>458</v>
      </c>
      <c r="N64">
        <v>85.6</v>
      </c>
      <c r="O64">
        <v>0.85231599999999996</v>
      </c>
      <c r="P64">
        <v>323</v>
      </c>
    </row>
    <row r="65" spans="1:16" x14ac:dyDescent="0.3">
      <c r="A65">
        <v>64</v>
      </c>
      <c r="B65" s="7">
        <v>2015</v>
      </c>
      <c r="C65" t="s">
        <v>66</v>
      </c>
      <c r="D65">
        <v>1259</v>
      </c>
      <c r="E65" s="17" t="e">
        <v>#DIV/0!</v>
      </c>
      <c r="H65" s="51">
        <v>0.43</v>
      </c>
      <c r="I65">
        <v>6.8000000000000007</v>
      </c>
      <c r="J65">
        <v>74.599999999999994</v>
      </c>
      <c r="K65">
        <v>328</v>
      </c>
      <c r="L65">
        <v>0.21199999999999999</v>
      </c>
      <c r="M65">
        <v>382</v>
      </c>
      <c r="N65">
        <v>105.9</v>
      </c>
      <c r="O65">
        <v>0.76906300000000005</v>
      </c>
      <c r="P65">
        <v>224</v>
      </c>
    </row>
    <row r="66" spans="1:16" x14ac:dyDescent="0.3">
      <c r="A66">
        <v>65</v>
      </c>
      <c r="B66" s="7">
        <v>2015</v>
      </c>
      <c r="C66" t="s">
        <v>67</v>
      </c>
      <c r="D66">
        <v>1376</v>
      </c>
      <c r="E66" s="17" t="e">
        <v>#DIV/0!</v>
      </c>
      <c r="H66" s="51">
        <v>0.17</v>
      </c>
      <c r="I66">
        <v>3.3000000000000003</v>
      </c>
      <c r="J66">
        <v>69.400000000000006</v>
      </c>
      <c r="K66">
        <v>227</v>
      </c>
      <c r="L66">
        <v>0.14000000000000001</v>
      </c>
      <c r="M66">
        <v>368</v>
      </c>
      <c r="N66">
        <v>90</v>
      </c>
      <c r="O66">
        <v>0.83730800000000005</v>
      </c>
      <c r="P66">
        <v>218</v>
      </c>
    </row>
    <row r="67" spans="1:16" x14ac:dyDescent="0.3">
      <c r="A67">
        <v>66</v>
      </c>
      <c r="B67" s="7">
        <v>2015</v>
      </c>
      <c r="C67" t="s">
        <v>68</v>
      </c>
      <c r="D67">
        <v>1441</v>
      </c>
      <c r="E67" s="17" t="e">
        <v>#DIV/0!</v>
      </c>
      <c r="H67" s="51">
        <v>1.97</v>
      </c>
      <c r="I67">
        <v>8.6999999999999993</v>
      </c>
      <c r="J67">
        <v>72.7</v>
      </c>
      <c r="K67">
        <v>399</v>
      </c>
      <c r="L67">
        <v>0.21100000000000002</v>
      </c>
      <c r="M67">
        <v>940</v>
      </c>
      <c r="N67">
        <v>98.2</v>
      </c>
      <c r="O67">
        <v>0.69354100000000007</v>
      </c>
      <c r="P67">
        <v>521</v>
      </c>
    </row>
    <row r="68" spans="1:16" x14ac:dyDescent="0.3">
      <c r="A68">
        <v>67</v>
      </c>
      <c r="B68" s="7">
        <v>2015</v>
      </c>
      <c r="C68" t="s">
        <v>69</v>
      </c>
      <c r="D68">
        <v>1050</v>
      </c>
      <c r="E68" s="17" t="e">
        <v>#DIV/0!</v>
      </c>
      <c r="H68" s="51">
        <v>0.91</v>
      </c>
      <c r="I68">
        <v>6</v>
      </c>
      <c r="J68">
        <v>73.3</v>
      </c>
      <c r="K68">
        <v>448</v>
      </c>
      <c r="L68">
        <v>0.27399999999999997</v>
      </c>
      <c r="M68">
        <v>397</v>
      </c>
      <c r="N68">
        <v>82.2</v>
      </c>
      <c r="O68">
        <v>0.58451300000000006</v>
      </c>
      <c r="P68">
        <v>225</v>
      </c>
    </row>
    <row r="69" spans="1:16" x14ac:dyDescent="0.3">
      <c r="A69">
        <v>68</v>
      </c>
      <c r="B69" s="7">
        <v>2015</v>
      </c>
      <c r="C69" t="s">
        <v>70</v>
      </c>
      <c r="D69">
        <v>526</v>
      </c>
      <c r="E69" s="17" t="e">
        <v>#DIV/0!</v>
      </c>
      <c r="H69" s="51">
        <v>2.4700000000000002</v>
      </c>
      <c r="I69">
        <v>11.6</v>
      </c>
      <c r="J69">
        <v>67</v>
      </c>
      <c r="K69">
        <v>590</v>
      </c>
      <c r="L69">
        <v>0.28199999999999997</v>
      </c>
      <c r="M69">
        <v>650</v>
      </c>
      <c r="N69">
        <v>105.6</v>
      </c>
      <c r="O69">
        <v>0.68006600000000006</v>
      </c>
      <c r="P69">
        <v>401</v>
      </c>
    </row>
    <row r="70" spans="1:16" x14ac:dyDescent="0.3">
      <c r="A70">
        <v>69</v>
      </c>
      <c r="B70" s="7">
        <v>2015</v>
      </c>
      <c r="C70" t="s">
        <v>71</v>
      </c>
      <c r="D70">
        <v>458</v>
      </c>
      <c r="E70" s="17" t="e">
        <v>#DIV/0!</v>
      </c>
      <c r="H70" s="51">
        <v>0.52</v>
      </c>
      <c r="I70">
        <v>3.3000000000000003</v>
      </c>
      <c r="J70">
        <v>59.699999999999996</v>
      </c>
      <c r="K70">
        <v>342</v>
      </c>
      <c r="L70">
        <v>0.40700000000000003</v>
      </c>
      <c r="M70">
        <v>423</v>
      </c>
      <c r="N70">
        <v>88.9</v>
      </c>
      <c r="O70">
        <v>0.635656</v>
      </c>
      <c r="P70">
        <v>67</v>
      </c>
    </row>
    <row r="71" spans="1:16" x14ac:dyDescent="0.3">
      <c r="A71">
        <v>70</v>
      </c>
      <c r="B71" s="7">
        <v>2015</v>
      </c>
      <c r="C71" t="s">
        <v>72</v>
      </c>
      <c r="D71">
        <v>501</v>
      </c>
      <c r="E71" s="17" t="e">
        <v>#DIV/0!</v>
      </c>
      <c r="H71" s="51">
        <v>0.33</v>
      </c>
      <c r="I71">
        <v>6</v>
      </c>
      <c r="J71">
        <v>75.5</v>
      </c>
      <c r="K71">
        <v>280</v>
      </c>
      <c r="L71">
        <v>0.34499999999999997</v>
      </c>
      <c r="M71">
        <v>570</v>
      </c>
      <c r="N71">
        <v>105.4</v>
      </c>
      <c r="O71">
        <v>0.40645699999999996</v>
      </c>
      <c r="P71">
        <v>73</v>
      </c>
    </row>
    <row r="72" spans="1:16" x14ac:dyDescent="0.3">
      <c r="A72">
        <v>71</v>
      </c>
      <c r="B72" s="7">
        <v>2015</v>
      </c>
      <c r="C72" t="s">
        <v>73</v>
      </c>
      <c r="D72">
        <v>536</v>
      </c>
      <c r="E72" s="17" t="e">
        <v>#DIV/0!</v>
      </c>
      <c r="H72" s="51">
        <v>0.15</v>
      </c>
      <c r="I72">
        <v>4.0999999999999996</v>
      </c>
      <c r="J72">
        <v>65.099999999999994</v>
      </c>
      <c r="K72">
        <v>249</v>
      </c>
      <c r="L72">
        <v>0.32200000000000001</v>
      </c>
      <c r="M72">
        <v>217</v>
      </c>
      <c r="N72">
        <v>103.2</v>
      </c>
      <c r="O72">
        <v>0.67001999999999995</v>
      </c>
      <c r="P72">
        <v>37</v>
      </c>
    </row>
    <row r="73" spans="1:16" x14ac:dyDescent="0.3">
      <c r="A73">
        <v>72</v>
      </c>
      <c r="B73" s="7">
        <v>2015</v>
      </c>
      <c r="C73" t="s">
        <v>74</v>
      </c>
      <c r="D73">
        <v>189</v>
      </c>
      <c r="E73" s="17" t="e">
        <v>#DIV/0!</v>
      </c>
      <c r="H73" s="51">
        <v>0.74</v>
      </c>
      <c r="I73">
        <v>11.1</v>
      </c>
      <c r="J73">
        <v>75.3</v>
      </c>
      <c r="K73">
        <v>202</v>
      </c>
      <c r="L73">
        <v>0.223</v>
      </c>
      <c r="M73">
        <v>228</v>
      </c>
      <c r="N73">
        <v>124.9</v>
      </c>
      <c r="O73">
        <v>0.91993899999999995</v>
      </c>
      <c r="P73">
        <v>7</v>
      </c>
    </row>
    <row r="74" spans="1:16" x14ac:dyDescent="0.3">
      <c r="A74">
        <v>73</v>
      </c>
      <c r="B74" s="7">
        <v>2015</v>
      </c>
      <c r="C74" t="s">
        <v>75</v>
      </c>
      <c r="D74">
        <v>1057</v>
      </c>
      <c r="E74" s="17" t="e">
        <v>#DIV/0!</v>
      </c>
      <c r="H74" s="51">
        <v>0.93</v>
      </c>
      <c r="I74">
        <v>5.6</v>
      </c>
      <c r="J74">
        <v>74.3</v>
      </c>
      <c r="K74">
        <v>281</v>
      </c>
      <c r="L74">
        <v>0.22500000000000001</v>
      </c>
      <c r="M74">
        <v>258</v>
      </c>
      <c r="N74">
        <v>102.6</v>
      </c>
      <c r="O74">
        <v>0.90698599999999996</v>
      </c>
      <c r="P74">
        <v>208</v>
      </c>
    </row>
    <row r="75" spans="1:16" x14ac:dyDescent="0.3">
      <c r="A75">
        <v>74</v>
      </c>
      <c r="B75" s="7">
        <v>2015</v>
      </c>
      <c r="C75" t="s">
        <v>76</v>
      </c>
      <c r="D75">
        <v>728</v>
      </c>
      <c r="E75" s="17" t="e">
        <v>#DIV/0!</v>
      </c>
      <c r="H75" s="51">
        <v>0.33</v>
      </c>
      <c r="I75">
        <v>9</v>
      </c>
      <c r="J75">
        <v>72.599999999999994</v>
      </c>
      <c r="K75">
        <v>417</v>
      </c>
      <c r="L75">
        <v>0.17199999999999999</v>
      </c>
      <c r="M75">
        <v>337</v>
      </c>
      <c r="N75">
        <v>87.2</v>
      </c>
      <c r="O75">
        <v>0.9045399999999999</v>
      </c>
      <c r="P75">
        <v>137</v>
      </c>
    </row>
    <row r="76" spans="1:16" x14ac:dyDescent="0.3">
      <c r="A76">
        <v>75</v>
      </c>
      <c r="B76" s="7">
        <v>2015</v>
      </c>
      <c r="C76" t="s">
        <v>77</v>
      </c>
      <c r="D76">
        <v>412</v>
      </c>
      <c r="E76" s="17" t="e">
        <v>#DIV/0!</v>
      </c>
      <c r="H76" s="51">
        <v>0.18</v>
      </c>
      <c r="I76">
        <v>4.8</v>
      </c>
      <c r="J76">
        <v>67.099999999999994</v>
      </c>
      <c r="K76">
        <v>240</v>
      </c>
      <c r="L76">
        <v>0.32500000000000001</v>
      </c>
      <c r="M76">
        <v>323</v>
      </c>
      <c r="N76">
        <v>103</v>
      </c>
      <c r="O76">
        <v>0.75637900000000002</v>
      </c>
      <c r="P76">
        <v>119</v>
      </c>
    </row>
    <row r="77" spans="1:16" x14ac:dyDescent="0.3">
      <c r="A77">
        <v>76</v>
      </c>
      <c r="B77" s="7">
        <v>2015</v>
      </c>
      <c r="C77" t="s">
        <v>78</v>
      </c>
      <c r="D77">
        <v>93</v>
      </c>
      <c r="E77" s="17" t="e">
        <v>#DIV/0!</v>
      </c>
      <c r="H77" s="51">
        <v>0.57999999999999996</v>
      </c>
      <c r="I77">
        <v>11.4</v>
      </c>
      <c r="J77">
        <v>91.1</v>
      </c>
      <c r="K77">
        <v>304</v>
      </c>
      <c r="L77">
        <v>4.0999999999999995E-2</v>
      </c>
      <c r="M77">
        <v>141</v>
      </c>
      <c r="N77">
        <v>117.9</v>
      </c>
      <c r="O77">
        <v>0.91504999999999992</v>
      </c>
      <c r="P77">
        <v>4</v>
      </c>
    </row>
    <row r="78" spans="1:16" x14ac:dyDescent="0.3">
      <c r="A78">
        <v>77</v>
      </c>
      <c r="B78" s="7">
        <v>2015</v>
      </c>
      <c r="C78" t="s">
        <v>79</v>
      </c>
      <c r="D78">
        <v>280</v>
      </c>
      <c r="E78" s="17" t="e">
        <v>#DIV/0!</v>
      </c>
      <c r="H78" s="51">
        <v>0.17</v>
      </c>
      <c r="I78">
        <v>2.6</v>
      </c>
      <c r="J78">
        <v>68.3</v>
      </c>
      <c r="K78">
        <v>182</v>
      </c>
      <c r="L78">
        <v>0.185</v>
      </c>
      <c r="M78">
        <v>640</v>
      </c>
      <c r="N78">
        <v>121.4</v>
      </c>
      <c r="O78">
        <v>0.44585200000000003</v>
      </c>
      <c r="P78">
        <v>13</v>
      </c>
    </row>
    <row r="79" spans="1:16" x14ac:dyDescent="0.3">
      <c r="A79">
        <v>78</v>
      </c>
      <c r="B79" s="7">
        <v>2015</v>
      </c>
      <c r="C79" t="s">
        <v>80</v>
      </c>
      <c r="D79">
        <v>85</v>
      </c>
      <c r="E79" s="17" t="e">
        <v>#DIV/0!</v>
      </c>
      <c r="H79" s="51">
        <v>0.17</v>
      </c>
      <c r="I79">
        <v>5.3</v>
      </c>
      <c r="J79">
        <v>68.2</v>
      </c>
      <c r="K79">
        <v>190</v>
      </c>
      <c r="L79">
        <v>0.30199999999999999</v>
      </c>
      <c r="M79">
        <v>356</v>
      </c>
      <c r="N79">
        <v>126.3</v>
      </c>
      <c r="O79">
        <v>0.867313</v>
      </c>
      <c r="P79">
        <v>20</v>
      </c>
    </row>
    <row r="80" spans="1:16" x14ac:dyDescent="0.3">
      <c r="A80">
        <v>79</v>
      </c>
      <c r="B80" s="7">
        <v>2015</v>
      </c>
      <c r="C80" t="s">
        <v>81</v>
      </c>
      <c r="D80">
        <v>32</v>
      </c>
      <c r="E80" s="17" t="e">
        <v>#DIV/0!</v>
      </c>
      <c r="H80" s="51">
        <v>0.06</v>
      </c>
      <c r="I80">
        <v>17.8</v>
      </c>
      <c r="J80">
        <v>73</v>
      </c>
      <c r="K80">
        <v>92</v>
      </c>
      <c r="L80">
        <v>0.32200000000000001</v>
      </c>
      <c r="M80">
        <v>44</v>
      </c>
      <c r="N80">
        <v>152.30000000000001</v>
      </c>
      <c r="O80">
        <v>0.31429600000000002</v>
      </c>
      <c r="P80">
        <v>0</v>
      </c>
    </row>
    <row r="81" spans="1:16" x14ac:dyDescent="0.3">
      <c r="A81" s="3">
        <v>1</v>
      </c>
      <c r="B81" s="8">
        <v>2016</v>
      </c>
      <c r="C81" s="2" t="s">
        <v>3</v>
      </c>
      <c r="D81">
        <v>822</v>
      </c>
      <c r="E81" s="17">
        <v>18.481570452880987</v>
      </c>
      <c r="F81">
        <v>0.10295620253994028</v>
      </c>
      <c r="G81">
        <v>0.19358130159368508</v>
      </c>
      <c r="H81" s="51">
        <v>0.23</v>
      </c>
      <c r="I81">
        <v>13</v>
      </c>
      <c r="J81">
        <v>69.400000000000006</v>
      </c>
      <c r="K81">
        <v>326</v>
      </c>
      <c r="L81">
        <v>0.34100000000000003</v>
      </c>
      <c r="M81">
        <v>870</v>
      </c>
      <c r="N81">
        <v>72.5</v>
      </c>
      <c r="O81">
        <v>0.90743499999999999</v>
      </c>
      <c r="P81">
        <v>153</v>
      </c>
    </row>
    <row r="82" spans="1:16" x14ac:dyDescent="0.3">
      <c r="A82" s="3">
        <v>2</v>
      </c>
      <c r="B82" s="8">
        <v>2016</v>
      </c>
      <c r="C82" s="2" t="s">
        <v>4</v>
      </c>
      <c r="D82">
        <v>625</v>
      </c>
      <c r="E82" s="17">
        <v>21.547200001011095</v>
      </c>
      <c r="F82">
        <v>5.7324450523287343E-4</v>
      </c>
      <c r="G82">
        <v>0.14791869955164674</v>
      </c>
      <c r="H82" s="51">
        <v>0.22</v>
      </c>
      <c r="I82">
        <v>6.2</v>
      </c>
      <c r="J82">
        <v>68.3</v>
      </c>
      <c r="K82">
        <v>252</v>
      </c>
      <c r="L82">
        <v>0.30399999999999999</v>
      </c>
      <c r="M82">
        <v>544</v>
      </c>
      <c r="N82">
        <v>75</v>
      </c>
      <c r="O82">
        <v>0.64979299999999995</v>
      </c>
      <c r="P82">
        <v>75</v>
      </c>
    </row>
    <row r="83" spans="1:16" x14ac:dyDescent="0.3">
      <c r="A83" s="3">
        <v>3</v>
      </c>
      <c r="B83" s="8">
        <v>2016</v>
      </c>
      <c r="C83" t="s">
        <v>5</v>
      </c>
      <c r="D83">
        <v>737</v>
      </c>
      <c r="E83" s="17">
        <v>16.386673102385867</v>
      </c>
      <c r="F83">
        <v>2.8583874162034437E-3</v>
      </c>
      <c r="G83">
        <v>0.33035842873066051</v>
      </c>
      <c r="H83" s="51">
        <v>1.05</v>
      </c>
      <c r="I83">
        <v>8.9</v>
      </c>
      <c r="J83">
        <v>73</v>
      </c>
      <c r="K83">
        <v>222</v>
      </c>
      <c r="L83">
        <v>0.222</v>
      </c>
      <c r="M83">
        <v>471</v>
      </c>
      <c r="N83">
        <v>83.4</v>
      </c>
      <c r="O83">
        <v>0.6676430000000001</v>
      </c>
      <c r="P83">
        <v>221</v>
      </c>
    </row>
    <row r="84" spans="1:16" x14ac:dyDescent="0.3">
      <c r="A84" s="3">
        <v>4</v>
      </c>
      <c r="B84" s="8">
        <v>2016</v>
      </c>
      <c r="C84" t="s">
        <v>6</v>
      </c>
      <c r="D84">
        <v>1165</v>
      </c>
      <c r="E84" s="17">
        <v>32.731341205026624</v>
      </c>
      <c r="F84">
        <v>4.1838121720709802E-3</v>
      </c>
      <c r="G84">
        <v>0.14874507024003933</v>
      </c>
      <c r="H84" s="51">
        <v>0.78</v>
      </c>
      <c r="I84">
        <v>8.8000000000000007</v>
      </c>
      <c r="J84">
        <v>78</v>
      </c>
      <c r="K84">
        <v>381</v>
      </c>
      <c r="L84">
        <v>0.32500000000000001</v>
      </c>
      <c r="M84">
        <v>719</v>
      </c>
      <c r="N84">
        <v>83.8</v>
      </c>
      <c r="O84">
        <v>0.60686399999999996</v>
      </c>
      <c r="P84">
        <v>571</v>
      </c>
    </row>
    <row r="85" spans="1:16" x14ac:dyDescent="0.3">
      <c r="A85" s="3">
        <v>5</v>
      </c>
      <c r="B85" s="8">
        <v>2016</v>
      </c>
      <c r="C85" t="s">
        <v>7</v>
      </c>
      <c r="D85">
        <v>536</v>
      </c>
      <c r="E85" s="17">
        <v>11.314315129925088</v>
      </c>
      <c r="F85">
        <v>2.0199039835595216E-3</v>
      </c>
      <c r="G85">
        <v>0.14427582530367222</v>
      </c>
      <c r="H85" s="51">
        <v>0.31</v>
      </c>
      <c r="I85">
        <v>2.4</v>
      </c>
      <c r="J85">
        <v>74.400000000000006</v>
      </c>
      <c r="K85">
        <v>278</v>
      </c>
      <c r="L85">
        <v>0.18600000000000003</v>
      </c>
      <c r="M85">
        <v>172</v>
      </c>
      <c r="N85">
        <v>84.5</v>
      </c>
      <c r="O85">
        <v>0.63151499999999994</v>
      </c>
      <c r="P85">
        <v>458</v>
      </c>
    </row>
    <row r="86" spans="1:16" x14ac:dyDescent="0.3">
      <c r="A86" s="3">
        <v>6</v>
      </c>
      <c r="B86" s="8">
        <v>2016</v>
      </c>
      <c r="C86" t="s">
        <v>8</v>
      </c>
      <c r="D86">
        <v>543</v>
      </c>
      <c r="E86" s="17">
        <v>20.623291570432738</v>
      </c>
      <c r="F86">
        <v>3.8091131275685705E-3</v>
      </c>
      <c r="G86">
        <v>0.33312973703435722</v>
      </c>
      <c r="H86" s="51">
        <v>2.27</v>
      </c>
      <c r="I86">
        <v>6.7</v>
      </c>
      <c r="J86">
        <v>69.599999999999994</v>
      </c>
      <c r="K86">
        <v>188</v>
      </c>
      <c r="L86">
        <v>0.24199999999999999</v>
      </c>
      <c r="M86">
        <v>728</v>
      </c>
      <c r="N86">
        <v>76.8</v>
      </c>
      <c r="O86">
        <v>0.59488099999999999</v>
      </c>
      <c r="P86">
        <v>168</v>
      </c>
    </row>
    <row r="87" spans="1:16" x14ac:dyDescent="0.3">
      <c r="A87" s="3">
        <v>7</v>
      </c>
      <c r="B87" s="8">
        <v>2016</v>
      </c>
      <c r="C87" t="s">
        <v>9</v>
      </c>
      <c r="D87">
        <v>328</v>
      </c>
      <c r="E87" s="17">
        <v>15.526266690399945</v>
      </c>
      <c r="F87">
        <v>8.0889312165660816E-4</v>
      </c>
      <c r="G87">
        <v>0.20870078738064593</v>
      </c>
      <c r="H87" s="51">
        <v>0.08</v>
      </c>
      <c r="I87">
        <v>7.9</v>
      </c>
      <c r="J87">
        <v>70.5</v>
      </c>
      <c r="K87">
        <v>176</v>
      </c>
      <c r="L87">
        <v>0.28000000000000003</v>
      </c>
      <c r="M87">
        <v>476</v>
      </c>
      <c r="N87">
        <v>99.2</v>
      </c>
      <c r="O87">
        <v>0.59144599999999992</v>
      </c>
      <c r="P87">
        <v>36</v>
      </c>
    </row>
    <row r="88" spans="1:16" x14ac:dyDescent="0.3">
      <c r="A88" s="3">
        <v>8</v>
      </c>
      <c r="B88" s="8">
        <v>2016</v>
      </c>
      <c r="C88" t="s">
        <v>10</v>
      </c>
      <c r="D88">
        <v>570</v>
      </c>
      <c r="E88" s="17">
        <v>24.711275626874453</v>
      </c>
      <c r="F88">
        <v>8.2851258688009841E-2</v>
      </c>
      <c r="G88">
        <v>0.17537653777912562</v>
      </c>
      <c r="H88" s="51">
        <v>1.31</v>
      </c>
      <c r="I88">
        <v>4.8</v>
      </c>
      <c r="J88">
        <v>71.900000000000006</v>
      </c>
      <c r="K88">
        <v>397</v>
      </c>
      <c r="L88">
        <v>0.32500000000000001</v>
      </c>
      <c r="M88">
        <v>523</v>
      </c>
      <c r="N88">
        <v>85.3</v>
      </c>
      <c r="O88">
        <v>0.63363000000000003</v>
      </c>
      <c r="P88">
        <v>341</v>
      </c>
    </row>
    <row r="89" spans="1:16" x14ac:dyDescent="0.3">
      <c r="A89" s="3">
        <v>9</v>
      </c>
      <c r="B89" s="8">
        <v>2016</v>
      </c>
      <c r="C89" t="s">
        <v>11</v>
      </c>
      <c r="D89">
        <v>597</v>
      </c>
      <c r="E89" s="17">
        <v>25.513701077377466</v>
      </c>
      <c r="F89">
        <v>4.5340917211903692E-3</v>
      </c>
      <c r="G89">
        <v>0.38836972197880953</v>
      </c>
      <c r="H89" s="51">
        <v>7.0000000000000007E-2</v>
      </c>
      <c r="I89">
        <v>18</v>
      </c>
      <c r="J89">
        <v>72</v>
      </c>
      <c r="K89">
        <v>192</v>
      </c>
      <c r="L89">
        <v>0.36599999999999999</v>
      </c>
      <c r="M89">
        <v>932</v>
      </c>
      <c r="N89">
        <v>82</v>
      </c>
      <c r="O89">
        <v>0.76277000000000006</v>
      </c>
      <c r="P89">
        <v>55</v>
      </c>
    </row>
    <row r="90" spans="1:16" x14ac:dyDescent="0.3">
      <c r="A90" s="3">
        <v>10</v>
      </c>
      <c r="B90" s="8">
        <v>2016</v>
      </c>
      <c r="C90" t="s">
        <v>12</v>
      </c>
      <c r="D90">
        <v>3996</v>
      </c>
      <c r="E90" s="17">
        <v>14.767032330394869</v>
      </c>
      <c r="F90">
        <v>1.5276917371319725E-3</v>
      </c>
      <c r="G90">
        <v>0.17569073628000925</v>
      </c>
      <c r="H90" s="51">
        <v>2.5499999999999998</v>
      </c>
      <c r="I90">
        <v>7.1</v>
      </c>
      <c r="J90">
        <v>79.099999999999994</v>
      </c>
      <c r="K90">
        <v>117</v>
      </c>
      <c r="L90">
        <v>0.20399999999999999</v>
      </c>
      <c r="M90">
        <v>1209</v>
      </c>
      <c r="N90">
        <v>69</v>
      </c>
      <c r="O90">
        <v>0.81535799999999992</v>
      </c>
      <c r="P90">
        <v>2293</v>
      </c>
    </row>
    <row r="91" spans="1:16" x14ac:dyDescent="0.3">
      <c r="A91" s="3">
        <v>11</v>
      </c>
      <c r="B91" s="8">
        <v>2016</v>
      </c>
      <c r="C91" t="s">
        <v>13</v>
      </c>
      <c r="D91">
        <v>385</v>
      </c>
      <c r="E91" s="17">
        <v>19.072106380567941</v>
      </c>
      <c r="F91">
        <v>1.2086802006903009E-3</v>
      </c>
      <c r="G91">
        <v>0.16658259569253656</v>
      </c>
      <c r="H91" s="51">
        <v>0.28000000000000003</v>
      </c>
      <c r="I91">
        <v>5.8</v>
      </c>
      <c r="J91">
        <v>67.400000000000006</v>
      </c>
      <c r="K91">
        <v>406</v>
      </c>
      <c r="L91">
        <v>0.33299999999999996</v>
      </c>
      <c r="M91">
        <v>476</v>
      </c>
      <c r="N91">
        <v>92.9</v>
      </c>
      <c r="O91">
        <v>0.57979199999999997</v>
      </c>
      <c r="P91">
        <v>65</v>
      </c>
    </row>
    <row r="92" spans="1:16" x14ac:dyDescent="0.3">
      <c r="A92" s="3">
        <v>12</v>
      </c>
      <c r="B92" s="8">
        <v>2016</v>
      </c>
      <c r="C92" t="s">
        <v>14</v>
      </c>
      <c r="D92">
        <v>538</v>
      </c>
      <c r="E92" s="17">
        <v>13.897074721615638</v>
      </c>
      <c r="F92">
        <v>2.4071115046024349E-3</v>
      </c>
      <c r="G92">
        <v>0.26697311641383836</v>
      </c>
      <c r="H92" s="51">
        <v>0.55000000000000004</v>
      </c>
      <c r="I92">
        <v>8.6999999999999993</v>
      </c>
      <c r="J92">
        <v>65</v>
      </c>
      <c r="K92">
        <v>293</v>
      </c>
      <c r="L92">
        <v>0.28699999999999998</v>
      </c>
      <c r="M92">
        <v>627</v>
      </c>
      <c r="N92">
        <v>78.8</v>
      </c>
      <c r="O92">
        <v>0.67199500000000001</v>
      </c>
      <c r="P92">
        <v>189</v>
      </c>
    </row>
    <row r="93" spans="1:16" x14ac:dyDescent="0.3">
      <c r="A93" s="3">
        <v>13</v>
      </c>
      <c r="B93" s="8">
        <v>2016</v>
      </c>
      <c r="C93" t="s">
        <v>15</v>
      </c>
      <c r="D93">
        <v>519</v>
      </c>
      <c r="E93" s="17">
        <v>20.698933299967752</v>
      </c>
      <c r="F93">
        <v>2.5878043072703688E-3</v>
      </c>
      <c r="G93">
        <v>0.21624597666373971</v>
      </c>
      <c r="H93" s="51">
        <v>0.5</v>
      </c>
      <c r="I93">
        <v>6.2</v>
      </c>
      <c r="J93">
        <v>70.599999999999994</v>
      </c>
      <c r="K93">
        <v>254</v>
      </c>
      <c r="L93">
        <v>0.27399999999999997</v>
      </c>
      <c r="M93">
        <v>659</v>
      </c>
      <c r="N93">
        <v>98.4</v>
      </c>
      <c r="O93">
        <v>0.63609000000000004</v>
      </c>
      <c r="P93">
        <v>38</v>
      </c>
    </row>
    <row r="94" spans="1:16" x14ac:dyDescent="0.3">
      <c r="A94" s="3">
        <v>14</v>
      </c>
      <c r="B94" s="8">
        <v>2016</v>
      </c>
      <c r="C94" t="s">
        <v>16</v>
      </c>
      <c r="D94">
        <v>522</v>
      </c>
      <c r="E94" s="17">
        <v>32.759113963609636</v>
      </c>
      <c r="F94">
        <v>2.9563795478818695E-4</v>
      </c>
      <c r="G94">
        <v>0.12080248912569293</v>
      </c>
      <c r="H94" s="51">
        <v>0.52</v>
      </c>
      <c r="I94">
        <v>10</v>
      </c>
      <c r="J94">
        <v>71.400000000000006</v>
      </c>
      <c r="K94">
        <v>286</v>
      </c>
      <c r="L94">
        <v>0.40299999999999997</v>
      </c>
      <c r="M94">
        <v>797</v>
      </c>
      <c r="N94">
        <v>80.599999999999994</v>
      </c>
      <c r="O94">
        <v>0.50779299999999994</v>
      </c>
      <c r="P94">
        <v>114</v>
      </c>
    </row>
    <row r="95" spans="1:16" x14ac:dyDescent="0.3">
      <c r="A95" s="3">
        <v>15</v>
      </c>
      <c r="B95" s="8">
        <v>2016</v>
      </c>
      <c r="C95" t="s">
        <v>17</v>
      </c>
      <c r="D95">
        <v>689</v>
      </c>
      <c r="E95" s="17">
        <v>23.507334586523864</v>
      </c>
      <c r="F95">
        <v>8.1745086224869958E-4</v>
      </c>
      <c r="G95">
        <v>0.15994983171031646</v>
      </c>
      <c r="H95" s="51">
        <v>1.2</v>
      </c>
      <c r="I95">
        <v>7.5</v>
      </c>
      <c r="J95">
        <v>73.400000000000006</v>
      </c>
      <c r="K95">
        <v>199</v>
      </c>
      <c r="L95">
        <v>0.24299999999999999</v>
      </c>
      <c r="M95">
        <v>381</v>
      </c>
      <c r="N95">
        <v>94.1</v>
      </c>
      <c r="O95">
        <v>0.616564</v>
      </c>
      <c r="P95">
        <v>143</v>
      </c>
    </row>
    <row r="96" spans="1:16" x14ac:dyDescent="0.3">
      <c r="A96" s="3">
        <v>16</v>
      </c>
      <c r="B96" s="8">
        <v>2016</v>
      </c>
      <c r="C96" t="s">
        <v>18</v>
      </c>
      <c r="D96">
        <v>800</v>
      </c>
      <c r="E96" s="17">
        <v>20.380026448991178</v>
      </c>
      <c r="F96">
        <v>3.0695580398817004E-3</v>
      </c>
      <c r="G96">
        <v>0.38212135941234804</v>
      </c>
      <c r="H96" s="51">
        <v>1.01</v>
      </c>
      <c r="I96">
        <v>10.3</v>
      </c>
      <c r="J96">
        <v>79.5</v>
      </c>
      <c r="K96">
        <v>217</v>
      </c>
      <c r="L96">
        <v>0.24100000000000002</v>
      </c>
      <c r="M96">
        <v>414</v>
      </c>
      <c r="N96">
        <v>83.8</v>
      </c>
      <c r="O96">
        <v>0.73784899999999998</v>
      </c>
      <c r="P96">
        <v>198</v>
      </c>
    </row>
    <row r="97" spans="1:16" x14ac:dyDescent="0.3">
      <c r="A97" s="3">
        <v>17</v>
      </c>
      <c r="B97" s="8">
        <v>2016</v>
      </c>
      <c r="C97" t="s">
        <v>19</v>
      </c>
      <c r="D97">
        <v>678</v>
      </c>
      <c r="E97" s="17">
        <v>17.712312151832815</v>
      </c>
      <c r="F97">
        <v>1.1029940629003034E-3</v>
      </c>
      <c r="G97">
        <v>0.25552079933331567</v>
      </c>
      <c r="H97" s="51">
        <v>1.75</v>
      </c>
      <c r="I97">
        <v>6.4</v>
      </c>
      <c r="J97">
        <v>74.599999999999994</v>
      </c>
      <c r="K97">
        <v>266</v>
      </c>
      <c r="L97">
        <v>0.183</v>
      </c>
      <c r="M97">
        <v>627</v>
      </c>
      <c r="N97">
        <v>93.5</v>
      </c>
      <c r="O97">
        <v>0.52535900000000002</v>
      </c>
      <c r="P97">
        <v>164</v>
      </c>
    </row>
    <row r="98" spans="1:16" x14ac:dyDescent="0.3">
      <c r="A98" s="3">
        <v>18</v>
      </c>
      <c r="B98" s="8">
        <v>2016</v>
      </c>
      <c r="C98" t="s">
        <v>20</v>
      </c>
      <c r="D98">
        <v>7234</v>
      </c>
      <c r="E98" s="17">
        <v>11.323185884141306</v>
      </c>
      <c r="F98">
        <v>0</v>
      </c>
      <c r="G98">
        <v>0.10488771605399566</v>
      </c>
      <c r="H98" s="51">
        <v>2.1800000000000002</v>
      </c>
      <c r="I98">
        <v>14.899999999999999</v>
      </c>
      <c r="J98">
        <v>80.099999999999994</v>
      </c>
      <c r="K98">
        <v>595</v>
      </c>
      <c r="L98">
        <v>0</v>
      </c>
      <c r="M98">
        <v>274</v>
      </c>
      <c r="N98">
        <v>64.599999999999994</v>
      </c>
      <c r="O98">
        <v>0.99768299999999999</v>
      </c>
      <c r="P98">
        <v>8834</v>
      </c>
    </row>
    <row r="99" spans="1:16" x14ac:dyDescent="0.3">
      <c r="A99" s="3">
        <v>19</v>
      </c>
      <c r="B99" s="8">
        <v>2016</v>
      </c>
      <c r="C99" t="s">
        <v>21</v>
      </c>
      <c r="D99">
        <v>327</v>
      </c>
      <c r="E99" s="17">
        <v>13.984032829801196</v>
      </c>
      <c r="F99">
        <v>0.12278179074763165</v>
      </c>
      <c r="G99">
        <v>0.16365885053017767</v>
      </c>
      <c r="H99" s="51">
        <v>0.39</v>
      </c>
      <c r="I99">
        <v>4</v>
      </c>
      <c r="J99">
        <v>79.5</v>
      </c>
      <c r="K99">
        <v>192</v>
      </c>
      <c r="L99">
        <v>0.20899999999999999</v>
      </c>
      <c r="M99">
        <v>467</v>
      </c>
      <c r="N99">
        <v>80.900000000000006</v>
      </c>
      <c r="O99">
        <v>0.79546800000000006</v>
      </c>
      <c r="P99">
        <v>41</v>
      </c>
    </row>
    <row r="100" spans="1:16" x14ac:dyDescent="0.3">
      <c r="A100" s="3">
        <v>20</v>
      </c>
      <c r="B100" s="8">
        <v>2016</v>
      </c>
      <c r="C100" t="s">
        <v>22</v>
      </c>
      <c r="D100">
        <v>466</v>
      </c>
      <c r="E100" s="17">
        <v>34.608367489036105</v>
      </c>
      <c r="F100">
        <v>0.33106174899770646</v>
      </c>
      <c r="G100">
        <v>0.11132050444038154</v>
      </c>
      <c r="H100" s="51">
        <v>0.41</v>
      </c>
      <c r="I100">
        <v>3.1</v>
      </c>
      <c r="J100">
        <v>80.3</v>
      </c>
      <c r="K100">
        <v>201</v>
      </c>
      <c r="L100">
        <v>0.22399999999999998</v>
      </c>
      <c r="M100">
        <v>281</v>
      </c>
      <c r="N100">
        <v>106.3</v>
      </c>
      <c r="O100">
        <v>0.85485500000000003</v>
      </c>
      <c r="P100">
        <v>49</v>
      </c>
    </row>
    <row r="101" spans="1:16" x14ac:dyDescent="0.3">
      <c r="A101" s="3">
        <v>21</v>
      </c>
      <c r="B101" s="8">
        <v>2016</v>
      </c>
      <c r="C101" t="s">
        <v>23</v>
      </c>
      <c r="D101">
        <v>593</v>
      </c>
      <c r="E101" s="17">
        <v>23.761802323812038</v>
      </c>
      <c r="F101">
        <v>0.28637527386411854</v>
      </c>
      <c r="G101">
        <v>0.13586646419426998</v>
      </c>
      <c r="H101" s="51">
        <v>0.22</v>
      </c>
      <c r="I101">
        <v>3.6000000000000005</v>
      </c>
      <c r="J101">
        <v>74</v>
      </c>
      <c r="K101">
        <v>164</v>
      </c>
      <c r="L101">
        <v>0.23</v>
      </c>
      <c r="M101">
        <v>313</v>
      </c>
      <c r="N101">
        <v>98.2</v>
      </c>
      <c r="O101">
        <v>0.62277000000000005</v>
      </c>
      <c r="P101">
        <v>50</v>
      </c>
    </row>
    <row r="102" spans="1:16" x14ac:dyDescent="0.3">
      <c r="A102" s="3">
        <v>22</v>
      </c>
      <c r="B102" s="8">
        <v>2016</v>
      </c>
      <c r="C102" t="s">
        <v>24</v>
      </c>
      <c r="D102">
        <v>611</v>
      </c>
      <c r="E102" s="17">
        <v>22.386408218983053</v>
      </c>
      <c r="F102">
        <v>3.6620228916557597E-4</v>
      </c>
      <c r="G102">
        <v>0.34210036899197493</v>
      </c>
      <c r="H102" s="51">
        <v>0.08</v>
      </c>
      <c r="I102">
        <v>5.6</v>
      </c>
      <c r="J102">
        <v>66.099999999999994</v>
      </c>
      <c r="K102">
        <v>176</v>
      </c>
      <c r="L102">
        <v>0.27899999999999997</v>
      </c>
      <c r="M102">
        <v>652</v>
      </c>
      <c r="N102">
        <v>78.099999999999994</v>
      </c>
      <c r="O102">
        <v>0.58470999999999995</v>
      </c>
      <c r="P102">
        <v>70</v>
      </c>
    </row>
    <row r="103" spans="1:16" x14ac:dyDescent="0.3">
      <c r="A103" s="3">
        <v>23</v>
      </c>
      <c r="B103" s="8">
        <v>2016</v>
      </c>
      <c r="C103" t="s">
        <v>25</v>
      </c>
      <c r="D103">
        <v>524</v>
      </c>
      <c r="E103" s="17">
        <v>21.448902156319821</v>
      </c>
      <c r="F103">
        <v>2.8670187315426164E-2</v>
      </c>
      <c r="G103">
        <v>0.2100422335955919</v>
      </c>
      <c r="H103" s="51">
        <v>0.31</v>
      </c>
      <c r="I103">
        <v>3.6000000000000005</v>
      </c>
      <c r="J103">
        <v>85.2</v>
      </c>
      <c r="K103">
        <v>251</v>
      </c>
      <c r="L103">
        <v>0.23100000000000001</v>
      </c>
      <c r="M103">
        <v>1232</v>
      </c>
      <c r="N103">
        <v>84.6</v>
      </c>
      <c r="O103">
        <v>0.86702699999999988</v>
      </c>
      <c r="P103">
        <v>52</v>
      </c>
    </row>
    <row r="104" spans="1:16" x14ac:dyDescent="0.3">
      <c r="A104" s="3">
        <v>24</v>
      </c>
      <c r="B104" s="8">
        <v>2016</v>
      </c>
      <c r="C104" t="s">
        <v>26</v>
      </c>
      <c r="D104">
        <v>966</v>
      </c>
      <c r="E104" s="17">
        <v>27.704895192594741</v>
      </c>
      <c r="F104">
        <v>5.6942792992522627E-3</v>
      </c>
      <c r="G104">
        <v>0.2945796700650673</v>
      </c>
      <c r="H104" s="51">
        <v>0.66</v>
      </c>
      <c r="I104">
        <v>6.8000000000000007</v>
      </c>
      <c r="J104">
        <v>77.099999999999994</v>
      </c>
      <c r="K104">
        <v>50</v>
      </c>
      <c r="L104">
        <v>0.35</v>
      </c>
      <c r="M104">
        <v>1216</v>
      </c>
      <c r="N104">
        <v>64.7</v>
      </c>
      <c r="O104">
        <v>0.77940100000000001</v>
      </c>
      <c r="P104">
        <v>88</v>
      </c>
    </row>
    <row r="105" spans="1:16" x14ac:dyDescent="0.3">
      <c r="A105" s="3">
        <v>25</v>
      </c>
      <c r="B105" s="8">
        <v>2016</v>
      </c>
      <c r="C105" t="s">
        <v>27</v>
      </c>
      <c r="D105">
        <v>445</v>
      </c>
      <c r="E105" s="17">
        <v>18.306943051113851</v>
      </c>
      <c r="F105">
        <v>0.14372095133262389</v>
      </c>
      <c r="G105">
        <v>8.5076234409849419E-2</v>
      </c>
      <c r="H105" s="51">
        <v>0.51</v>
      </c>
      <c r="I105">
        <v>5.7</v>
      </c>
      <c r="J105">
        <v>81.8</v>
      </c>
      <c r="K105">
        <v>129</v>
      </c>
      <c r="L105">
        <v>7.0000000000000007E-2</v>
      </c>
      <c r="M105">
        <v>78</v>
      </c>
      <c r="N105">
        <v>105.3</v>
      </c>
      <c r="O105">
        <v>0.94614000000000009</v>
      </c>
      <c r="P105">
        <v>29</v>
      </c>
    </row>
    <row r="106" spans="1:16" x14ac:dyDescent="0.3">
      <c r="A106" s="3">
        <v>26</v>
      </c>
      <c r="B106" s="8">
        <v>2016</v>
      </c>
      <c r="C106" t="s">
        <v>28</v>
      </c>
      <c r="D106">
        <v>321</v>
      </c>
      <c r="E106" s="17">
        <v>31.116370712029873</v>
      </c>
      <c r="F106">
        <v>1.0285506941809165E-2</v>
      </c>
      <c r="G106">
        <v>0.34508752301240841</v>
      </c>
      <c r="H106" s="51">
        <v>0.67</v>
      </c>
      <c r="I106">
        <v>6.3</v>
      </c>
      <c r="J106">
        <v>72.5</v>
      </c>
      <c r="K106">
        <v>188</v>
      </c>
      <c r="L106">
        <v>0.28600000000000003</v>
      </c>
      <c r="M106">
        <v>589</v>
      </c>
      <c r="N106">
        <v>83.2</v>
      </c>
      <c r="O106">
        <v>0.7289270000000001</v>
      </c>
      <c r="P106">
        <v>49</v>
      </c>
    </row>
    <row r="107" spans="1:16" x14ac:dyDescent="0.3">
      <c r="A107" s="3">
        <v>27</v>
      </c>
      <c r="B107" s="8">
        <v>2016</v>
      </c>
      <c r="C107" t="s">
        <v>29</v>
      </c>
      <c r="D107">
        <v>334</v>
      </c>
      <c r="E107" s="17">
        <v>17.12986060207492</v>
      </c>
      <c r="F107">
        <v>3.5701838957008063E-3</v>
      </c>
      <c r="G107">
        <v>0.15424055947564344</v>
      </c>
      <c r="H107" s="51">
        <v>0.27</v>
      </c>
      <c r="I107">
        <v>7.0000000000000009</v>
      </c>
      <c r="J107">
        <v>75.8</v>
      </c>
      <c r="K107">
        <v>200</v>
      </c>
      <c r="L107">
        <v>0.29600000000000004</v>
      </c>
      <c r="M107">
        <v>423</v>
      </c>
      <c r="N107">
        <v>86.3</v>
      </c>
      <c r="O107">
        <v>0.72979499999999997</v>
      </c>
      <c r="P107">
        <v>38</v>
      </c>
    </row>
    <row r="108" spans="1:16" x14ac:dyDescent="0.3">
      <c r="A108" s="3">
        <v>28</v>
      </c>
      <c r="B108" s="8">
        <v>2016</v>
      </c>
      <c r="C108" t="s">
        <v>30</v>
      </c>
      <c r="D108">
        <v>3020</v>
      </c>
      <c r="E108" s="17">
        <v>16.552493076910373</v>
      </c>
      <c r="F108">
        <v>2.855971666407262E-3</v>
      </c>
      <c r="G108">
        <v>0.15003856754071329</v>
      </c>
      <c r="H108" s="51">
        <v>2.79</v>
      </c>
      <c r="I108">
        <v>13.8</v>
      </c>
      <c r="J108">
        <v>88.6</v>
      </c>
      <c r="K108">
        <v>556</v>
      </c>
      <c r="L108">
        <v>0</v>
      </c>
      <c r="M108">
        <v>593</v>
      </c>
      <c r="N108">
        <v>81.7</v>
      </c>
      <c r="O108">
        <v>0.98331999999999997</v>
      </c>
      <c r="P108">
        <v>2027</v>
      </c>
    </row>
    <row r="109" spans="1:16" x14ac:dyDescent="0.3">
      <c r="A109" s="3">
        <v>29</v>
      </c>
      <c r="B109" s="8">
        <v>2016</v>
      </c>
      <c r="C109" t="s">
        <v>31</v>
      </c>
      <c r="D109">
        <v>202</v>
      </c>
      <c r="E109" s="17">
        <v>18.924968373742736</v>
      </c>
      <c r="F109">
        <v>1.058144652289455E-2</v>
      </c>
      <c r="G109">
        <v>0.15857810725897464</v>
      </c>
      <c r="H109" s="51">
        <v>0.22</v>
      </c>
      <c r="I109">
        <v>2.8</v>
      </c>
      <c r="J109">
        <v>75.099999999999994</v>
      </c>
      <c r="K109">
        <v>261</v>
      </c>
      <c r="L109">
        <v>0.496</v>
      </c>
      <c r="M109">
        <v>520</v>
      </c>
      <c r="N109">
        <v>72</v>
      </c>
      <c r="O109">
        <v>0.92212700000000003</v>
      </c>
      <c r="P109">
        <v>9</v>
      </c>
    </row>
    <row r="110" spans="1:16" x14ac:dyDescent="0.3">
      <c r="A110" s="3">
        <v>30</v>
      </c>
      <c r="B110" s="8">
        <v>2016</v>
      </c>
      <c r="C110" t="s">
        <v>32</v>
      </c>
      <c r="D110">
        <v>145</v>
      </c>
      <c r="E110" s="17">
        <v>13.137333571003476</v>
      </c>
      <c r="F110">
        <v>8.743303767536157E-3</v>
      </c>
      <c r="G110">
        <v>8.5530103098397248E-3</v>
      </c>
      <c r="H110" s="51">
        <v>0.1</v>
      </c>
      <c r="I110">
        <v>2</v>
      </c>
      <c r="J110">
        <v>72.900000000000006</v>
      </c>
      <c r="K110">
        <v>350</v>
      </c>
      <c r="L110">
        <v>0.54500000000000004</v>
      </c>
      <c r="M110">
        <v>254</v>
      </c>
      <c r="N110">
        <v>77.7</v>
      </c>
      <c r="O110">
        <v>0.78686199999999995</v>
      </c>
      <c r="P110">
        <v>13</v>
      </c>
    </row>
    <row r="111" spans="1:16" x14ac:dyDescent="0.3">
      <c r="A111" s="3">
        <v>31</v>
      </c>
      <c r="B111" s="8">
        <v>2016</v>
      </c>
      <c r="C111" t="s">
        <v>33</v>
      </c>
      <c r="D111">
        <v>2739</v>
      </c>
      <c r="E111" s="17">
        <v>19.276959754762192</v>
      </c>
      <c r="F111">
        <v>6.3884988472779815E-3</v>
      </c>
      <c r="G111">
        <v>0.10230948143466655</v>
      </c>
      <c r="H111" s="51">
        <v>0.26</v>
      </c>
      <c r="I111">
        <v>7.3</v>
      </c>
      <c r="J111">
        <v>75.3</v>
      </c>
      <c r="K111">
        <v>214</v>
      </c>
      <c r="L111">
        <v>0.44799999999999995</v>
      </c>
      <c r="M111">
        <v>812</v>
      </c>
      <c r="N111">
        <v>72.8</v>
      </c>
      <c r="O111">
        <v>0.83838599999999996</v>
      </c>
      <c r="P111">
        <v>707</v>
      </c>
    </row>
    <row r="112" spans="1:16" x14ac:dyDescent="0.3">
      <c r="A112" s="3">
        <v>32</v>
      </c>
      <c r="B112" s="8">
        <v>2016</v>
      </c>
      <c r="C112" t="s">
        <v>34</v>
      </c>
      <c r="D112">
        <v>523</v>
      </c>
      <c r="E112" s="17">
        <v>32.02278760569618</v>
      </c>
      <c r="F112">
        <v>0.26264924277152435</v>
      </c>
      <c r="G112">
        <v>3.8729234296734263E-2</v>
      </c>
      <c r="H112" s="51">
        <v>0.12</v>
      </c>
      <c r="I112">
        <v>8.6</v>
      </c>
      <c r="J112">
        <v>75.2</v>
      </c>
      <c r="K112">
        <v>315</v>
      </c>
      <c r="L112">
        <v>0.34600000000000003</v>
      </c>
      <c r="M112">
        <v>592</v>
      </c>
      <c r="N112">
        <v>93.9</v>
      </c>
      <c r="O112">
        <v>0.63874399999999998</v>
      </c>
      <c r="P112">
        <v>91</v>
      </c>
    </row>
    <row r="113" spans="1:16" x14ac:dyDescent="0.3">
      <c r="A113" s="3">
        <v>33</v>
      </c>
      <c r="B113" s="8">
        <v>2016</v>
      </c>
      <c r="C113" t="s">
        <v>35</v>
      </c>
      <c r="D113">
        <v>1289</v>
      </c>
      <c r="E113" s="17">
        <v>22.243840348649112</v>
      </c>
      <c r="F113">
        <v>4.2855628413072347E-2</v>
      </c>
      <c r="G113">
        <v>0.21530313637084889</v>
      </c>
      <c r="H113" s="51">
        <v>0.42</v>
      </c>
      <c r="I113">
        <v>4.5999999999999996</v>
      </c>
      <c r="J113">
        <v>76.099999999999994</v>
      </c>
      <c r="K113">
        <v>258</v>
      </c>
      <c r="L113">
        <v>0.23300000000000001</v>
      </c>
      <c r="M113">
        <v>297</v>
      </c>
      <c r="N113">
        <v>86.7</v>
      </c>
      <c r="O113">
        <v>0.58543199999999995</v>
      </c>
      <c r="P113">
        <v>234</v>
      </c>
    </row>
    <row r="114" spans="1:16" x14ac:dyDescent="0.3">
      <c r="A114" s="3">
        <v>34</v>
      </c>
      <c r="B114" s="8">
        <v>2016</v>
      </c>
      <c r="C114" t="s">
        <v>36</v>
      </c>
      <c r="D114">
        <v>2175</v>
      </c>
      <c r="E114" s="17">
        <v>21.415104303852921</v>
      </c>
      <c r="F114">
        <v>8.1104240880835576E-3</v>
      </c>
      <c r="G114">
        <v>0.18541202343688468</v>
      </c>
      <c r="H114" s="51">
        <v>0.99</v>
      </c>
      <c r="I114">
        <v>7.8</v>
      </c>
      <c r="J114">
        <v>81.099999999999994</v>
      </c>
      <c r="K114">
        <v>328</v>
      </c>
      <c r="L114">
        <v>0.32100000000000001</v>
      </c>
      <c r="M114">
        <v>542</v>
      </c>
      <c r="N114">
        <v>81.2</v>
      </c>
      <c r="O114">
        <v>0.75101399999999996</v>
      </c>
      <c r="P114">
        <v>711</v>
      </c>
    </row>
    <row r="115" spans="1:16" x14ac:dyDescent="0.3">
      <c r="A115" s="3">
        <v>35</v>
      </c>
      <c r="B115" s="8">
        <v>2016</v>
      </c>
      <c r="C115" t="s">
        <v>37</v>
      </c>
      <c r="D115">
        <v>1335</v>
      </c>
      <c r="E115" s="17">
        <v>32.31212592351271</v>
      </c>
      <c r="F115">
        <v>3.999678920374455E-3</v>
      </c>
      <c r="G115">
        <v>4.5078538356030477E-2</v>
      </c>
      <c r="H115" s="51">
        <v>0.15</v>
      </c>
      <c r="I115">
        <v>1.9</v>
      </c>
      <c r="J115">
        <v>70.5</v>
      </c>
      <c r="K115">
        <v>204</v>
      </c>
      <c r="L115">
        <v>0.54799999999999993</v>
      </c>
      <c r="M115">
        <v>615</v>
      </c>
      <c r="N115">
        <v>66.7</v>
      </c>
      <c r="O115">
        <v>0.74590400000000001</v>
      </c>
      <c r="P115">
        <v>191</v>
      </c>
    </row>
    <row r="116" spans="1:16" x14ac:dyDescent="0.3">
      <c r="A116" s="3">
        <v>36</v>
      </c>
      <c r="B116" s="8">
        <v>2016</v>
      </c>
      <c r="C116" t="s">
        <v>38</v>
      </c>
      <c r="D116">
        <v>231</v>
      </c>
      <c r="E116" s="17">
        <v>35.485505189924581</v>
      </c>
      <c r="F116">
        <v>1.4037732163980701E-2</v>
      </c>
      <c r="G116">
        <v>7.9523036584834728E-2</v>
      </c>
      <c r="H116" s="51">
        <v>0.12</v>
      </c>
      <c r="I116">
        <v>-88888888</v>
      </c>
      <c r="J116">
        <v>85.8</v>
      </c>
      <c r="K116">
        <v>168</v>
      </c>
      <c r="L116">
        <v>0.50800000000000001</v>
      </c>
      <c r="M116">
        <v>570</v>
      </c>
      <c r="N116">
        <v>48.9</v>
      </c>
      <c r="O116">
        <v>0.65234399999999992</v>
      </c>
      <c r="P116">
        <v>0</v>
      </c>
    </row>
    <row r="117" spans="1:16" x14ac:dyDescent="0.3">
      <c r="A117" s="3">
        <v>37</v>
      </c>
      <c r="B117" s="8">
        <v>2016</v>
      </c>
      <c r="C117" t="s">
        <v>39</v>
      </c>
      <c r="D117">
        <v>432</v>
      </c>
      <c r="E117" s="17">
        <v>23.687774398774145</v>
      </c>
      <c r="F117">
        <v>2.0544984564598657E-3</v>
      </c>
      <c r="G117">
        <v>0.11093701799316605</v>
      </c>
      <c r="H117" s="51">
        <v>0.33</v>
      </c>
      <c r="I117">
        <v>2.4</v>
      </c>
      <c r="J117">
        <v>72.400000000000006</v>
      </c>
      <c r="K117">
        <v>175</v>
      </c>
      <c r="L117">
        <v>0.47200000000000003</v>
      </c>
      <c r="M117">
        <v>478</v>
      </c>
      <c r="N117">
        <v>79.900000000000006</v>
      </c>
      <c r="O117">
        <v>0.78774199999999994</v>
      </c>
      <c r="P117">
        <v>50</v>
      </c>
    </row>
    <row r="118" spans="1:16" x14ac:dyDescent="0.3">
      <c r="A118" s="3">
        <v>38</v>
      </c>
      <c r="B118" s="8">
        <v>2016</v>
      </c>
      <c r="C118" t="s">
        <v>40</v>
      </c>
      <c r="D118">
        <v>215</v>
      </c>
      <c r="E118" s="17">
        <v>26.177427468540305</v>
      </c>
      <c r="F118">
        <v>2.101820307191303E-2</v>
      </c>
      <c r="G118">
        <v>0.12333217800934383</v>
      </c>
      <c r="H118" s="51">
        <v>0.63</v>
      </c>
      <c r="I118">
        <v>0.8</v>
      </c>
      <c r="J118">
        <v>77</v>
      </c>
      <c r="K118">
        <v>239</v>
      </c>
      <c r="L118">
        <v>0.58099999999999996</v>
      </c>
      <c r="M118">
        <v>353</v>
      </c>
      <c r="N118">
        <v>69.8</v>
      </c>
      <c r="O118">
        <v>0.72504800000000003</v>
      </c>
      <c r="P118">
        <v>12</v>
      </c>
    </row>
    <row r="119" spans="1:16" x14ac:dyDescent="0.3">
      <c r="A119" s="3">
        <v>39</v>
      </c>
      <c r="B119" s="8">
        <v>2016</v>
      </c>
      <c r="C119" t="s">
        <v>41</v>
      </c>
      <c r="D119">
        <v>324</v>
      </c>
      <c r="E119" s="17">
        <v>17.158184827508347</v>
      </c>
      <c r="F119">
        <v>2.5245662550222509E-3</v>
      </c>
      <c r="G119">
        <v>6.702095578925979E-2</v>
      </c>
      <c r="H119" s="51">
        <v>0.25</v>
      </c>
      <c r="I119">
        <v>3.1</v>
      </c>
      <c r="J119">
        <v>76.2</v>
      </c>
      <c r="K119">
        <v>352</v>
      </c>
      <c r="L119">
        <v>0.36299999999999999</v>
      </c>
      <c r="M119">
        <v>252</v>
      </c>
      <c r="N119">
        <v>90.2</v>
      </c>
      <c r="O119">
        <v>0.88561199999999995</v>
      </c>
      <c r="P119">
        <v>96</v>
      </c>
    </row>
    <row r="120" spans="1:16" x14ac:dyDescent="0.3">
      <c r="A120" s="3">
        <v>40</v>
      </c>
      <c r="B120" s="8">
        <v>2016</v>
      </c>
      <c r="C120" t="s">
        <v>42</v>
      </c>
      <c r="D120">
        <v>1377</v>
      </c>
      <c r="E120" s="17">
        <v>17.253682844871804</v>
      </c>
      <c r="F120">
        <v>5.0391745687963516E-3</v>
      </c>
      <c r="G120">
        <v>0.12951762830349023</v>
      </c>
      <c r="H120" s="51">
        <v>0.25</v>
      </c>
      <c r="I120">
        <v>4.5</v>
      </c>
      <c r="J120">
        <v>72</v>
      </c>
      <c r="K120">
        <v>268</v>
      </c>
      <c r="L120">
        <v>0.40899999999999997</v>
      </c>
      <c r="M120">
        <v>393</v>
      </c>
      <c r="N120">
        <v>78.2</v>
      </c>
      <c r="O120">
        <v>0.88050600000000001</v>
      </c>
      <c r="P120">
        <v>173</v>
      </c>
    </row>
    <row r="121" spans="1:16" x14ac:dyDescent="0.3">
      <c r="A121" s="3">
        <v>41</v>
      </c>
      <c r="B121" s="8">
        <v>2016</v>
      </c>
      <c r="C121" t="s">
        <v>43</v>
      </c>
      <c r="D121">
        <v>2011</v>
      </c>
      <c r="E121" s="17">
        <v>24.98099664752656</v>
      </c>
      <c r="F121">
        <v>3.4630959756257372E-2</v>
      </c>
      <c r="G121">
        <v>0.25741985539759493</v>
      </c>
      <c r="H121" s="51">
        <v>0.62</v>
      </c>
      <c r="I121">
        <v>6.2</v>
      </c>
      <c r="J121">
        <v>75.2</v>
      </c>
      <c r="K121">
        <v>259</v>
      </c>
      <c r="L121">
        <v>0.38500000000000001</v>
      </c>
      <c r="M121">
        <v>663</v>
      </c>
      <c r="N121">
        <v>77.8</v>
      </c>
      <c r="O121">
        <v>0.89980199999999999</v>
      </c>
      <c r="P121">
        <v>692</v>
      </c>
    </row>
    <row r="122" spans="1:16" x14ac:dyDescent="0.3">
      <c r="A122" s="3">
        <v>42</v>
      </c>
      <c r="B122" s="8">
        <v>2016</v>
      </c>
      <c r="C122" t="s">
        <v>44</v>
      </c>
      <c r="D122">
        <v>352</v>
      </c>
      <c r="E122" s="17">
        <v>15.954944833094878</v>
      </c>
      <c r="F122">
        <v>1.010435995114492E-3</v>
      </c>
      <c r="G122">
        <v>0.27554232647090016</v>
      </c>
      <c r="H122" s="51">
        <v>0.1</v>
      </c>
      <c r="I122">
        <v>4.5999999999999996</v>
      </c>
      <c r="J122">
        <v>69.599999999999994</v>
      </c>
      <c r="K122">
        <v>274</v>
      </c>
      <c r="L122">
        <v>0.33899999999999997</v>
      </c>
      <c r="M122">
        <v>680</v>
      </c>
      <c r="N122">
        <v>83.2</v>
      </c>
      <c r="O122">
        <v>0.51462399999999997</v>
      </c>
      <c r="P122">
        <v>105</v>
      </c>
    </row>
    <row r="123" spans="1:16" x14ac:dyDescent="0.3">
      <c r="A123" s="3">
        <v>43</v>
      </c>
      <c r="B123" s="8">
        <v>2016</v>
      </c>
      <c r="C123" t="s">
        <v>45</v>
      </c>
      <c r="D123">
        <v>443</v>
      </c>
      <c r="E123" s="17">
        <v>23.569070541671259</v>
      </c>
      <c r="F123">
        <v>3.4285258433617373E-4</v>
      </c>
      <c r="G123">
        <v>0.23029971736781008</v>
      </c>
      <c r="H123" s="51">
        <v>0.36</v>
      </c>
      <c r="I123">
        <v>12.4</v>
      </c>
      <c r="J123">
        <v>67.5</v>
      </c>
      <c r="K123">
        <v>353</v>
      </c>
      <c r="L123">
        <v>0.375</v>
      </c>
      <c r="M123">
        <v>407</v>
      </c>
      <c r="N123">
        <v>80</v>
      </c>
      <c r="O123">
        <v>0.56196000000000002</v>
      </c>
      <c r="P123">
        <v>48</v>
      </c>
    </row>
    <row r="124" spans="1:16" x14ac:dyDescent="0.3">
      <c r="A124" s="3">
        <v>44</v>
      </c>
      <c r="B124" s="8">
        <v>2016</v>
      </c>
      <c r="C124" t="s">
        <v>46</v>
      </c>
      <c r="D124">
        <v>2058</v>
      </c>
      <c r="E124" s="17">
        <v>30.925697227870657</v>
      </c>
      <c r="F124">
        <v>0.19945439271227436</v>
      </c>
      <c r="G124">
        <v>0.17314857326622651</v>
      </c>
      <c r="H124" s="51">
        <v>0.61</v>
      </c>
      <c r="I124">
        <v>20</v>
      </c>
      <c r="J124">
        <v>82.9</v>
      </c>
      <c r="K124">
        <v>394</v>
      </c>
      <c r="L124">
        <v>0.23399999999999999</v>
      </c>
      <c r="M124">
        <v>621</v>
      </c>
      <c r="N124">
        <v>64.2</v>
      </c>
      <c r="O124">
        <v>0.7477339999999999</v>
      </c>
      <c r="P124">
        <v>723</v>
      </c>
    </row>
    <row r="125" spans="1:16" x14ac:dyDescent="0.3">
      <c r="A125" s="3">
        <v>45</v>
      </c>
      <c r="B125" s="8">
        <v>2016</v>
      </c>
      <c r="C125" t="s">
        <v>47</v>
      </c>
      <c r="D125">
        <v>806</v>
      </c>
      <c r="E125" s="17">
        <v>15.27890620122794</v>
      </c>
      <c r="F125">
        <v>0.21570124235075708</v>
      </c>
      <c r="G125">
        <v>0.19877005715603882</v>
      </c>
      <c r="H125" s="51">
        <v>0.19</v>
      </c>
      <c r="I125">
        <v>6.6000000000000005</v>
      </c>
      <c r="J125">
        <v>73.900000000000006</v>
      </c>
      <c r="K125">
        <v>316</v>
      </c>
      <c r="L125">
        <v>0.34799999999999998</v>
      </c>
      <c r="M125">
        <v>429</v>
      </c>
      <c r="N125">
        <v>85.3</v>
      </c>
      <c r="O125">
        <v>0.59345399999999993</v>
      </c>
      <c r="P125">
        <v>150</v>
      </c>
    </row>
    <row r="126" spans="1:16" x14ac:dyDescent="0.3">
      <c r="A126" s="3">
        <v>46</v>
      </c>
      <c r="B126" s="8">
        <v>2016</v>
      </c>
      <c r="C126" t="s">
        <v>48</v>
      </c>
      <c r="D126">
        <v>646</v>
      </c>
      <c r="E126" s="17">
        <v>17.614023581188871</v>
      </c>
      <c r="F126">
        <v>9.3657419057897406E-4</v>
      </c>
      <c r="G126">
        <v>0.23833732639077182</v>
      </c>
      <c r="H126" s="51">
        <v>0.54</v>
      </c>
      <c r="I126">
        <v>23.1</v>
      </c>
      <c r="J126">
        <v>67.3</v>
      </c>
      <c r="K126">
        <v>294</v>
      </c>
      <c r="L126">
        <v>0.38100000000000001</v>
      </c>
      <c r="M126">
        <v>509</v>
      </c>
      <c r="N126">
        <v>84</v>
      </c>
      <c r="O126">
        <v>0.608066</v>
      </c>
      <c r="P126">
        <v>117</v>
      </c>
    </row>
    <row r="127" spans="1:16" x14ac:dyDescent="0.3">
      <c r="A127" s="3">
        <v>47</v>
      </c>
      <c r="B127" s="8">
        <v>2016</v>
      </c>
      <c r="C127" t="s">
        <v>49</v>
      </c>
      <c r="D127">
        <v>1313</v>
      </c>
      <c r="E127" s="17">
        <v>20.859427570113816</v>
      </c>
      <c r="F127">
        <v>0.16044767483482528</v>
      </c>
      <c r="G127">
        <v>0.29994685948961924</v>
      </c>
      <c r="H127" s="51">
        <v>1.22</v>
      </c>
      <c r="I127">
        <v>7.1</v>
      </c>
      <c r="J127">
        <v>71.400000000000006</v>
      </c>
      <c r="K127">
        <v>229</v>
      </c>
      <c r="L127">
        <v>0.24199999999999999</v>
      </c>
      <c r="M127">
        <v>403</v>
      </c>
      <c r="N127">
        <v>84.8</v>
      </c>
      <c r="O127">
        <v>0.68315899999999996</v>
      </c>
      <c r="P127">
        <v>399</v>
      </c>
    </row>
    <row r="128" spans="1:16" x14ac:dyDescent="0.3">
      <c r="A128" s="3">
        <v>48</v>
      </c>
      <c r="B128" s="8">
        <v>2016</v>
      </c>
      <c r="C128" t="s">
        <v>50</v>
      </c>
      <c r="D128">
        <v>680</v>
      </c>
      <c r="E128" s="17">
        <v>18.180218847218388</v>
      </c>
      <c r="F128">
        <v>2.8575652271934345E-3</v>
      </c>
      <c r="G128">
        <v>0.27131683312736715</v>
      </c>
      <c r="H128" s="51">
        <v>0.46</v>
      </c>
      <c r="I128">
        <v>8.1999999999999993</v>
      </c>
      <c r="J128">
        <v>67.3</v>
      </c>
      <c r="K128">
        <v>260</v>
      </c>
      <c r="L128">
        <v>0.24</v>
      </c>
      <c r="M128">
        <v>511</v>
      </c>
      <c r="N128">
        <v>91.3</v>
      </c>
      <c r="O128">
        <v>0.55171100000000006</v>
      </c>
      <c r="P128">
        <v>92</v>
      </c>
    </row>
    <row r="129" spans="1:16" x14ac:dyDescent="0.3">
      <c r="A129" s="3">
        <v>49</v>
      </c>
      <c r="B129" s="8">
        <v>2016</v>
      </c>
      <c r="C129" t="s">
        <v>51</v>
      </c>
      <c r="D129">
        <v>1772</v>
      </c>
      <c r="E129" s="17">
        <v>18.086927189416315</v>
      </c>
      <c r="F129">
        <v>8.1272029927754205E-4</v>
      </c>
      <c r="G129">
        <v>0.2798222525659978</v>
      </c>
      <c r="H129" s="51">
        <v>6.06</v>
      </c>
      <c r="I129">
        <v>11.3</v>
      </c>
      <c r="J129">
        <v>66.3</v>
      </c>
      <c r="K129">
        <v>280</v>
      </c>
      <c r="L129">
        <v>0.20499999999999999</v>
      </c>
      <c r="M129">
        <v>391</v>
      </c>
      <c r="N129">
        <v>87.6</v>
      </c>
      <c r="O129">
        <v>0.69565500000000002</v>
      </c>
      <c r="P129">
        <v>454</v>
      </c>
    </row>
    <row r="130" spans="1:16" x14ac:dyDescent="0.3">
      <c r="A130" s="3">
        <v>50</v>
      </c>
      <c r="B130" s="8">
        <v>2016</v>
      </c>
      <c r="C130" t="s">
        <v>52</v>
      </c>
      <c r="D130">
        <v>1012</v>
      </c>
      <c r="E130" s="17">
        <v>20.530884350268185</v>
      </c>
      <c r="F130">
        <v>0.3266025181999509</v>
      </c>
      <c r="G130">
        <v>0.12442443390043684</v>
      </c>
      <c r="H130" s="51">
        <v>0.09</v>
      </c>
      <c r="I130">
        <v>6.1</v>
      </c>
      <c r="J130">
        <v>74.5</v>
      </c>
      <c r="K130">
        <v>245</v>
      </c>
      <c r="L130">
        <v>0.40600000000000003</v>
      </c>
      <c r="M130">
        <v>485</v>
      </c>
      <c r="N130">
        <v>87</v>
      </c>
      <c r="O130">
        <v>0.80416300000000007</v>
      </c>
      <c r="P130">
        <v>122</v>
      </c>
    </row>
    <row r="131" spans="1:16" x14ac:dyDescent="0.3">
      <c r="A131" s="3">
        <v>51</v>
      </c>
      <c r="B131" s="8">
        <v>2016</v>
      </c>
      <c r="C131" t="s">
        <v>53</v>
      </c>
      <c r="D131">
        <v>709</v>
      </c>
      <c r="E131" s="17">
        <v>18.128125190156151</v>
      </c>
      <c r="F131">
        <v>1.5191164528456612E-3</v>
      </c>
      <c r="G131">
        <v>0.19589279903050108</v>
      </c>
      <c r="H131" s="51">
        <v>1.06</v>
      </c>
      <c r="I131">
        <v>17.5</v>
      </c>
      <c r="J131">
        <v>70.3</v>
      </c>
      <c r="K131">
        <v>278</v>
      </c>
      <c r="L131">
        <v>0.31900000000000001</v>
      </c>
      <c r="M131">
        <v>659</v>
      </c>
      <c r="N131">
        <v>80.8</v>
      </c>
      <c r="O131">
        <v>0.80131299999999994</v>
      </c>
      <c r="P131">
        <v>161</v>
      </c>
    </row>
    <row r="132" spans="1:16" x14ac:dyDescent="0.3">
      <c r="A132" s="3">
        <v>52</v>
      </c>
      <c r="B132" s="8">
        <v>2016</v>
      </c>
      <c r="C132" t="s">
        <v>54</v>
      </c>
      <c r="D132">
        <v>1759</v>
      </c>
      <c r="E132" s="17">
        <v>18.813878320560733</v>
      </c>
      <c r="F132">
        <v>0.14213364621777103</v>
      </c>
      <c r="G132">
        <v>0.19959447533467761</v>
      </c>
      <c r="H132" s="51">
        <v>0.87</v>
      </c>
      <c r="I132">
        <v>3.6000000000000005</v>
      </c>
      <c r="J132">
        <v>69.400000000000006</v>
      </c>
      <c r="K132">
        <v>321</v>
      </c>
      <c r="L132">
        <v>0.19899999999999998</v>
      </c>
      <c r="M132">
        <v>585</v>
      </c>
      <c r="N132">
        <v>75.8</v>
      </c>
      <c r="O132">
        <v>0.45369300000000001</v>
      </c>
      <c r="P132">
        <v>441</v>
      </c>
    </row>
    <row r="133" spans="1:16" x14ac:dyDescent="0.3">
      <c r="A133" s="3">
        <v>53</v>
      </c>
      <c r="B133" s="8">
        <v>2016</v>
      </c>
      <c r="C133" t="s">
        <v>55</v>
      </c>
      <c r="D133">
        <v>1242</v>
      </c>
      <c r="E133" s="17">
        <v>20.166597036792254</v>
      </c>
      <c r="F133">
        <v>1.7748841187000704E-2</v>
      </c>
      <c r="G133">
        <v>0.18654916335761532</v>
      </c>
      <c r="H133" s="51">
        <v>0.63</v>
      </c>
      <c r="I133">
        <v>4</v>
      </c>
      <c r="J133">
        <v>66.7</v>
      </c>
      <c r="K133">
        <v>323</v>
      </c>
      <c r="L133">
        <v>0.23899999999999999</v>
      </c>
      <c r="M133">
        <v>521</v>
      </c>
      <c r="N133">
        <v>97.5</v>
      </c>
      <c r="O133">
        <v>0.64379699999999995</v>
      </c>
      <c r="P133">
        <v>191</v>
      </c>
    </row>
    <row r="134" spans="1:16" x14ac:dyDescent="0.3">
      <c r="A134" s="3">
        <v>54</v>
      </c>
      <c r="B134" s="8">
        <v>2016</v>
      </c>
      <c r="C134" t="s">
        <v>56</v>
      </c>
      <c r="D134">
        <v>653</v>
      </c>
      <c r="E134" s="17">
        <v>19.232788679365601</v>
      </c>
      <c r="F134">
        <v>1.9073044724797386E-2</v>
      </c>
      <c r="G134">
        <v>0.23192240841511985</v>
      </c>
      <c r="H134" s="51">
        <v>2.39</v>
      </c>
      <c r="I134">
        <v>3.2</v>
      </c>
      <c r="J134">
        <v>67.2</v>
      </c>
      <c r="K134">
        <v>294</v>
      </c>
      <c r="L134">
        <v>0.248</v>
      </c>
      <c r="M134">
        <v>770</v>
      </c>
      <c r="N134">
        <v>82.4</v>
      </c>
      <c r="O134">
        <v>0.71800200000000003</v>
      </c>
      <c r="P134">
        <v>202</v>
      </c>
    </row>
    <row r="135" spans="1:16" x14ac:dyDescent="0.3">
      <c r="A135" s="3">
        <v>55</v>
      </c>
      <c r="B135" s="8">
        <v>2016</v>
      </c>
      <c r="C135" t="s">
        <v>57</v>
      </c>
      <c r="D135">
        <v>411</v>
      </c>
      <c r="E135" s="17">
        <v>14.474890203087179</v>
      </c>
      <c r="F135">
        <v>9.9515080518147725E-3</v>
      </c>
      <c r="G135">
        <v>0.20712252833765588</v>
      </c>
      <c r="H135" s="51">
        <v>0.16</v>
      </c>
      <c r="I135">
        <v>3.8</v>
      </c>
      <c r="J135">
        <v>67</v>
      </c>
      <c r="K135">
        <v>209</v>
      </c>
      <c r="L135">
        <v>0.375</v>
      </c>
      <c r="M135">
        <v>345</v>
      </c>
      <c r="N135">
        <v>92.2</v>
      </c>
      <c r="O135">
        <v>0.56976700000000002</v>
      </c>
      <c r="P135">
        <v>53</v>
      </c>
    </row>
    <row r="136" spans="1:16" x14ac:dyDescent="0.3">
      <c r="A136" s="3">
        <v>56</v>
      </c>
      <c r="B136" s="8">
        <v>2016</v>
      </c>
      <c r="C136" t="s">
        <v>58</v>
      </c>
      <c r="D136">
        <v>2230</v>
      </c>
      <c r="E136" s="17">
        <v>15.566911107317905</v>
      </c>
      <c r="F136">
        <v>1.2765888381368036E-2</v>
      </c>
      <c r="G136">
        <v>0.28855499126137374</v>
      </c>
      <c r="H136" s="51">
        <v>1.4</v>
      </c>
      <c r="I136">
        <v>7.8</v>
      </c>
      <c r="J136">
        <v>77.3</v>
      </c>
      <c r="K136">
        <v>280</v>
      </c>
      <c r="L136">
        <v>0.15</v>
      </c>
      <c r="M136">
        <v>487</v>
      </c>
      <c r="N136">
        <v>87.7</v>
      </c>
      <c r="O136">
        <v>0.77821200000000001</v>
      </c>
      <c r="P136">
        <v>551</v>
      </c>
    </row>
    <row r="137" spans="1:16" x14ac:dyDescent="0.3">
      <c r="A137" s="3">
        <v>57</v>
      </c>
      <c r="B137" s="8">
        <v>2016</v>
      </c>
      <c r="C137" t="s">
        <v>59</v>
      </c>
      <c r="D137">
        <v>1957</v>
      </c>
      <c r="E137" s="17">
        <v>34.804228962054587</v>
      </c>
      <c r="F137">
        <v>0.53164318090543883</v>
      </c>
      <c r="G137">
        <v>3.8532692508193432E-2</v>
      </c>
      <c r="H137" s="51">
        <v>0.23</v>
      </c>
      <c r="I137">
        <v>6.6000000000000005</v>
      </c>
      <c r="J137">
        <v>81.2</v>
      </c>
      <c r="K137">
        <v>240</v>
      </c>
      <c r="L137">
        <v>0.20100000000000001</v>
      </c>
      <c r="M137">
        <v>732</v>
      </c>
      <c r="N137">
        <v>74.3</v>
      </c>
      <c r="O137">
        <v>0.76525899999999991</v>
      </c>
      <c r="P137">
        <v>240</v>
      </c>
    </row>
    <row r="138" spans="1:16" x14ac:dyDescent="0.3">
      <c r="A138" s="3">
        <v>58</v>
      </c>
      <c r="B138" s="8">
        <v>2016</v>
      </c>
      <c r="C138" t="s">
        <v>60</v>
      </c>
      <c r="D138">
        <v>1850</v>
      </c>
      <c r="E138" s="17">
        <v>14.878070448318805</v>
      </c>
      <c r="F138">
        <v>2.2299424433613366E-2</v>
      </c>
      <c r="G138">
        <v>0.33357242523512071</v>
      </c>
      <c r="H138" s="51">
        <v>1.47</v>
      </c>
      <c r="I138">
        <v>6.2</v>
      </c>
      <c r="J138">
        <v>73</v>
      </c>
      <c r="K138">
        <v>289</v>
      </c>
      <c r="L138">
        <v>0.17399999999999999</v>
      </c>
      <c r="M138">
        <v>376</v>
      </c>
      <c r="N138">
        <v>76.099999999999994</v>
      </c>
      <c r="O138">
        <v>0.8346380000000001</v>
      </c>
      <c r="P138">
        <v>292</v>
      </c>
    </row>
    <row r="139" spans="1:16" x14ac:dyDescent="0.3">
      <c r="A139" s="3">
        <v>59</v>
      </c>
      <c r="B139" s="8">
        <v>2016</v>
      </c>
      <c r="C139" t="s">
        <v>61</v>
      </c>
      <c r="D139">
        <v>99</v>
      </c>
      <c r="E139" s="17">
        <v>26.481173144667743</v>
      </c>
      <c r="F139">
        <v>1.0615004582105713E-2</v>
      </c>
      <c r="G139">
        <v>5.2899185800751071E-2</v>
      </c>
      <c r="H139" s="51">
        <v>0.19</v>
      </c>
      <c r="I139">
        <v>6.2</v>
      </c>
      <c r="J139">
        <v>69.400000000000006</v>
      </c>
      <c r="K139">
        <v>141</v>
      </c>
      <c r="L139">
        <v>0.69799999999999995</v>
      </c>
      <c r="M139">
        <v>577</v>
      </c>
      <c r="N139">
        <v>79.7</v>
      </c>
      <c r="O139">
        <v>0.73537200000000003</v>
      </c>
      <c r="P139">
        <v>9</v>
      </c>
    </row>
    <row r="140" spans="1:16" x14ac:dyDescent="0.3">
      <c r="A140" s="3">
        <v>60</v>
      </c>
      <c r="B140" s="8">
        <v>2016</v>
      </c>
      <c r="C140" t="s">
        <v>62</v>
      </c>
      <c r="D140">
        <v>128</v>
      </c>
      <c r="E140" s="17">
        <v>18.344696910920653</v>
      </c>
      <c r="F140">
        <v>0.17036350827216196</v>
      </c>
      <c r="G140">
        <v>9.7609222647700999E-3</v>
      </c>
      <c r="H140" s="51">
        <v>0.44</v>
      </c>
      <c r="I140">
        <v>1.2</v>
      </c>
      <c r="J140">
        <v>76.2</v>
      </c>
      <c r="K140">
        <v>137</v>
      </c>
      <c r="L140">
        <v>0.45500000000000002</v>
      </c>
      <c r="M140">
        <v>340</v>
      </c>
      <c r="N140">
        <v>118.8</v>
      </c>
      <c r="O140">
        <v>0.42413299999999998</v>
      </c>
      <c r="P140">
        <v>0</v>
      </c>
    </row>
    <row r="141" spans="1:16" x14ac:dyDescent="0.3">
      <c r="A141" s="3">
        <v>61</v>
      </c>
      <c r="B141" s="8">
        <v>2016</v>
      </c>
      <c r="C141" t="s">
        <v>63</v>
      </c>
      <c r="D141">
        <v>260</v>
      </c>
      <c r="E141" s="17">
        <v>13.11094161717433</v>
      </c>
      <c r="F141">
        <v>0.11599564550502393</v>
      </c>
      <c r="G141">
        <v>0.19019050018273456</v>
      </c>
      <c r="H141" s="51">
        <v>0.04</v>
      </c>
      <c r="I141">
        <v>1.6</v>
      </c>
      <c r="J141">
        <v>68.599999999999994</v>
      </c>
      <c r="K141">
        <v>159</v>
      </c>
      <c r="L141">
        <v>0.317</v>
      </c>
      <c r="M141">
        <v>357</v>
      </c>
      <c r="N141">
        <v>71.7</v>
      </c>
      <c r="O141">
        <v>0.75291600000000003</v>
      </c>
      <c r="P141">
        <v>11</v>
      </c>
    </row>
    <row r="142" spans="1:16" x14ac:dyDescent="0.3">
      <c r="A142" s="3">
        <v>62</v>
      </c>
      <c r="B142" s="8">
        <v>2016</v>
      </c>
      <c r="C142" t="s">
        <v>64</v>
      </c>
      <c r="D142">
        <v>1159</v>
      </c>
      <c r="E142" s="17">
        <v>14.14061042277304</v>
      </c>
      <c r="F142">
        <v>7.6242476834368876E-3</v>
      </c>
      <c r="G142">
        <v>0.17181694054264288</v>
      </c>
      <c r="H142" s="51">
        <v>0.33</v>
      </c>
      <c r="I142">
        <v>11.8</v>
      </c>
      <c r="J142">
        <v>68.400000000000006</v>
      </c>
      <c r="K142">
        <v>220</v>
      </c>
      <c r="L142">
        <v>0.433</v>
      </c>
      <c r="M142">
        <v>318</v>
      </c>
      <c r="N142">
        <v>99.5</v>
      </c>
      <c r="O142">
        <v>0.664995</v>
      </c>
      <c r="P142">
        <v>165</v>
      </c>
    </row>
    <row r="143" spans="1:16" x14ac:dyDescent="0.3">
      <c r="A143" s="3">
        <v>63</v>
      </c>
      <c r="B143" s="8">
        <v>2016</v>
      </c>
      <c r="C143" t="s">
        <v>65</v>
      </c>
      <c r="D143">
        <v>1482</v>
      </c>
      <c r="E143" s="17">
        <v>23.37843264605262</v>
      </c>
      <c r="F143">
        <v>0.18540772686383794</v>
      </c>
      <c r="G143">
        <v>0.30659109260325407</v>
      </c>
      <c r="H143" s="51">
        <v>0.93</v>
      </c>
      <c r="I143">
        <v>6.1</v>
      </c>
      <c r="J143">
        <v>72</v>
      </c>
      <c r="K143">
        <v>282</v>
      </c>
      <c r="L143">
        <v>0.217</v>
      </c>
      <c r="M143">
        <v>479</v>
      </c>
      <c r="N143">
        <v>84</v>
      </c>
      <c r="O143">
        <v>0.82764799999999994</v>
      </c>
      <c r="P143">
        <v>316</v>
      </c>
    </row>
    <row r="144" spans="1:16" x14ac:dyDescent="0.3">
      <c r="A144" s="3">
        <v>64</v>
      </c>
      <c r="B144" s="8">
        <v>2016</v>
      </c>
      <c r="C144" t="s">
        <v>66</v>
      </c>
      <c r="D144">
        <v>1248</v>
      </c>
      <c r="E144" s="17">
        <v>21.765509738881473</v>
      </c>
      <c r="F144">
        <v>0.2449420170975061</v>
      </c>
      <c r="G144">
        <v>0.11932505092944649</v>
      </c>
      <c r="H144" s="51">
        <v>0.35</v>
      </c>
      <c r="I144">
        <v>4</v>
      </c>
      <c r="J144">
        <v>72.599999999999994</v>
      </c>
      <c r="K144">
        <v>298</v>
      </c>
      <c r="L144">
        <v>0.214</v>
      </c>
      <c r="M144">
        <v>379</v>
      </c>
      <c r="N144">
        <v>105.3</v>
      </c>
      <c r="O144">
        <v>0.76536400000000004</v>
      </c>
      <c r="P144">
        <v>188</v>
      </c>
    </row>
    <row r="145" spans="1:16" x14ac:dyDescent="0.3">
      <c r="A145" s="3">
        <v>65</v>
      </c>
      <c r="B145" s="8">
        <v>2016</v>
      </c>
      <c r="C145" t="s">
        <v>67</v>
      </c>
      <c r="D145">
        <v>1372</v>
      </c>
      <c r="E145" s="17">
        <v>18.33905382516102</v>
      </c>
      <c r="F145">
        <v>0.28335726300815844</v>
      </c>
      <c r="G145">
        <v>0.15435705616553136</v>
      </c>
      <c r="H145" s="51">
        <v>0.18</v>
      </c>
      <c r="I145">
        <v>2.6</v>
      </c>
      <c r="J145">
        <v>73.3</v>
      </c>
      <c r="K145">
        <v>194</v>
      </c>
      <c r="L145">
        <v>0.13900000000000001</v>
      </c>
      <c r="M145">
        <v>401</v>
      </c>
      <c r="N145">
        <v>90.2</v>
      </c>
      <c r="O145">
        <v>0.83257099999999995</v>
      </c>
      <c r="P145">
        <v>199</v>
      </c>
    </row>
    <row r="146" spans="1:16" x14ac:dyDescent="0.3">
      <c r="A146" s="3">
        <v>66</v>
      </c>
      <c r="B146" s="8">
        <v>2016</v>
      </c>
      <c r="C146" t="s">
        <v>68</v>
      </c>
      <c r="D146">
        <v>1453</v>
      </c>
      <c r="E146" s="17">
        <v>15.171132682362501</v>
      </c>
      <c r="F146">
        <v>1.5879666912028748E-2</v>
      </c>
      <c r="G146">
        <v>0.13441808660580457</v>
      </c>
      <c r="H146" s="51">
        <v>1.88</v>
      </c>
      <c r="I146">
        <v>6.6000000000000005</v>
      </c>
      <c r="J146">
        <v>73.2</v>
      </c>
      <c r="K146">
        <v>380</v>
      </c>
      <c r="L146">
        <v>0.20899999999999999</v>
      </c>
      <c r="M146">
        <v>800</v>
      </c>
      <c r="N146">
        <v>96.4</v>
      </c>
      <c r="O146">
        <v>0.69762900000000005</v>
      </c>
      <c r="P146">
        <v>527</v>
      </c>
    </row>
    <row r="147" spans="1:16" x14ac:dyDescent="0.3">
      <c r="A147" s="3">
        <v>67</v>
      </c>
      <c r="B147" s="8">
        <v>2016</v>
      </c>
      <c r="C147" t="s">
        <v>69</v>
      </c>
      <c r="D147">
        <v>1048</v>
      </c>
      <c r="E147" s="17">
        <v>13.959079011125642</v>
      </c>
      <c r="F147">
        <v>3.6314774005278012E-3</v>
      </c>
      <c r="G147">
        <v>0.34646349124730497</v>
      </c>
      <c r="H147" s="51">
        <v>0.89</v>
      </c>
      <c r="I147">
        <v>6.9</v>
      </c>
      <c r="J147">
        <v>73.599999999999994</v>
      </c>
      <c r="K147">
        <v>421</v>
      </c>
      <c r="L147">
        <v>0.27200000000000002</v>
      </c>
      <c r="M147">
        <v>391</v>
      </c>
      <c r="N147">
        <v>80.900000000000006</v>
      </c>
      <c r="O147">
        <v>0.57864199999999999</v>
      </c>
      <c r="P147">
        <v>240</v>
      </c>
    </row>
    <row r="148" spans="1:16" x14ac:dyDescent="0.3">
      <c r="A148" s="3">
        <v>68</v>
      </c>
      <c r="B148" s="8">
        <v>2016</v>
      </c>
      <c r="C148" t="s">
        <v>70</v>
      </c>
      <c r="D148">
        <v>549</v>
      </c>
      <c r="E148" s="17">
        <v>20.033917321682353</v>
      </c>
      <c r="F148">
        <v>0.25157763955826717</v>
      </c>
      <c r="G148">
        <v>8.4879730524563421E-2</v>
      </c>
      <c r="H148" s="51">
        <v>2.2599999999999998</v>
      </c>
      <c r="I148">
        <v>10.8</v>
      </c>
      <c r="J148">
        <v>63.9</v>
      </c>
      <c r="K148">
        <v>554</v>
      </c>
      <c r="L148">
        <v>0.28100000000000003</v>
      </c>
      <c r="M148">
        <v>444</v>
      </c>
      <c r="N148">
        <v>104.1</v>
      </c>
      <c r="O148">
        <v>0.68192999999999993</v>
      </c>
      <c r="P148">
        <v>351</v>
      </c>
    </row>
    <row r="149" spans="1:16" x14ac:dyDescent="0.3">
      <c r="A149" s="3">
        <v>69</v>
      </c>
      <c r="B149" s="8">
        <v>2016</v>
      </c>
      <c r="C149" t="s">
        <v>71</v>
      </c>
      <c r="D149">
        <v>452</v>
      </c>
      <c r="E149" s="17">
        <v>15.149712861572914</v>
      </c>
      <c r="F149">
        <v>5.1422844819481318E-2</v>
      </c>
      <c r="G149">
        <v>0.10843181335296129</v>
      </c>
      <c r="H149" s="51">
        <v>0.42</v>
      </c>
      <c r="I149">
        <v>5.4</v>
      </c>
      <c r="J149">
        <v>61.6</v>
      </c>
      <c r="K149">
        <v>292</v>
      </c>
      <c r="L149">
        <v>0.40899999999999997</v>
      </c>
      <c r="M149">
        <v>342</v>
      </c>
      <c r="N149">
        <v>87.2</v>
      </c>
      <c r="O149">
        <v>0.62391099999999999</v>
      </c>
      <c r="P149">
        <v>68</v>
      </c>
    </row>
    <row r="150" spans="1:16" x14ac:dyDescent="0.3">
      <c r="A150" s="3">
        <v>70</v>
      </c>
      <c r="B150" s="8">
        <v>2016</v>
      </c>
      <c r="C150" t="s">
        <v>72</v>
      </c>
      <c r="D150">
        <v>490</v>
      </c>
      <c r="E150" s="17">
        <v>30.982770350148115</v>
      </c>
      <c r="F150">
        <v>0.49601997250067831</v>
      </c>
      <c r="G150">
        <v>9.7131256877859735E-3</v>
      </c>
      <c r="H150" s="51">
        <v>0.28999999999999998</v>
      </c>
      <c r="I150">
        <v>6.2</v>
      </c>
      <c r="J150">
        <v>77.599999999999994</v>
      </c>
      <c r="K150">
        <v>253</v>
      </c>
      <c r="L150">
        <v>0.34499999999999997</v>
      </c>
      <c r="M150">
        <v>645</v>
      </c>
      <c r="N150">
        <v>97.8</v>
      </c>
      <c r="O150">
        <v>0.39687600000000001</v>
      </c>
      <c r="P150">
        <v>65</v>
      </c>
    </row>
    <row r="151" spans="1:16" x14ac:dyDescent="0.3">
      <c r="A151" s="3">
        <v>71</v>
      </c>
      <c r="B151" s="8">
        <v>2016</v>
      </c>
      <c r="C151" t="s">
        <v>73</v>
      </c>
      <c r="D151">
        <v>535</v>
      </c>
      <c r="E151" s="17">
        <v>30.702217555519489</v>
      </c>
      <c r="F151">
        <v>0.13312680834871529</v>
      </c>
      <c r="G151">
        <v>3.3719206178877338E-2</v>
      </c>
      <c r="H151" s="51">
        <v>0.13</v>
      </c>
      <c r="I151">
        <v>2.6</v>
      </c>
      <c r="J151">
        <v>67.8</v>
      </c>
      <c r="K151">
        <v>227</v>
      </c>
      <c r="L151">
        <v>0.31900000000000001</v>
      </c>
      <c r="M151">
        <v>270</v>
      </c>
      <c r="N151">
        <v>97.8</v>
      </c>
      <c r="O151">
        <v>0.68076400000000004</v>
      </c>
      <c r="P151">
        <v>26</v>
      </c>
    </row>
    <row r="152" spans="1:16" x14ac:dyDescent="0.3">
      <c r="A152" s="3">
        <v>72</v>
      </c>
      <c r="B152" s="8">
        <v>2016</v>
      </c>
      <c r="C152" t="s">
        <v>74</v>
      </c>
      <c r="D152">
        <v>183</v>
      </c>
      <c r="E152" s="17">
        <v>16.644213734598889</v>
      </c>
      <c r="F152">
        <v>6.8054012152515109E-2</v>
      </c>
      <c r="G152">
        <v>8.9578824414834377E-2</v>
      </c>
      <c r="H152" s="51">
        <v>0.52</v>
      </c>
      <c r="I152">
        <v>10</v>
      </c>
      <c r="J152">
        <v>78.900000000000006</v>
      </c>
      <c r="K152">
        <v>167</v>
      </c>
      <c r="L152">
        <v>0.222</v>
      </c>
      <c r="M152">
        <v>238</v>
      </c>
      <c r="N152">
        <v>123.9</v>
      </c>
      <c r="O152">
        <v>0.91964699999999988</v>
      </c>
      <c r="P152">
        <v>9</v>
      </c>
    </row>
    <row r="153" spans="1:16" x14ac:dyDescent="0.3">
      <c r="A153" s="3">
        <v>73</v>
      </c>
      <c r="B153" s="8">
        <v>2016</v>
      </c>
      <c r="C153" t="s">
        <v>75</v>
      </c>
      <c r="D153">
        <v>1049</v>
      </c>
      <c r="E153" s="17">
        <v>15.16021343312226</v>
      </c>
      <c r="F153">
        <v>1.0972035751477434E-2</v>
      </c>
      <c r="G153">
        <v>7.8733164619648854E-2</v>
      </c>
      <c r="H153" s="51">
        <v>0.75</v>
      </c>
      <c r="I153">
        <v>3.9</v>
      </c>
      <c r="J153">
        <v>79.8</v>
      </c>
      <c r="K153">
        <v>267</v>
      </c>
      <c r="L153">
        <v>0.22399999999999998</v>
      </c>
      <c r="M153">
        <v>255</v>
      </c>
      <c r="N153">
        <v>101.1</v>
      </c>
      <c r="O153">
        <v>0.89825599999999994</v>
      </c>
      <c r="P153">
        <v>195</v>
      </c>
    </row>
    <row r="154" spans="1:16" x14ac:dyDescent="0.3">
      <c r="A154" s="3">
        <v>74</v>
      </c>
      <c r="B154" s="8">
        <v>2016</v>
      </c>
      <c r="C154" t="s">
        <v>76</v>
      </c>
      <c r="D154">
        <v>734</v>
      </c>
      <c r="E154" s="17">
        <v>17.853153835129881</v>
      </c>
      <c r="F154">
        <v>5.4049869856387427E-2</v>
      </c>
      <c r="G154">
        <v>0.10583736515426394</v>
      </c>
      <c r="H154" s="51">
        <v>0.37</v>
      </c>
      <c r="I154">
        <v>7.6</v>
      </c>
      <c r="J154">
        <v>77.900000000000006</v>
      </c>
      <c r="K154">
        <v>379</v>
      </c>
      <c r="L154">
        <v>0.17100000000000001</v>
      </c>
      <c r="M154">
        <v>275</v>
      </c>
      <c r="N154">
        <v>84.9</v>
      </c>
      <c r="O154">
        <v>0.89495199999999997</v>
      </c>
      <c r="P154">
        <v>157</v>
      </c>
    </row>
    <row r="155" spans="1:16" x14ac:dyDescent="0.3">
      <c r="A155" s="3">
        <v>75</v>
      </c>
      <c r="B155" s="8">
        <v>2016</v>
      </c>
      <c r="C155" t="s">
        <v>77</v>
      </c>
      <c r="D155">
        <v>414</v>
      </c>
      <c r="E155" s="17">
        <v>43.631115413183835</v>
      </c>
      <c r="F155">
        <v>0.13393958367054146</v>
      </c>
      <c r="G155">
        <v>3.1127223187178314E-2</v>
      </c>
      <c r="H155" s="51">
        <v>0.16</v>
      </c>
      <c r="I155">
        <v>5.5</v>
      </c>
      <c r="J155">
        <v>69.8</v>
      </c>
      <c r="K155">
        <v>209</v>
      </c>
      <c r="L155">
        <v>0.32500000000000001</v>
      </c>
      <c r="M155">
        <v>275</v>
      </c>
      <c r="N155">
        <v>91.3</v>
      </c>
      <c r="O155">
        <v>0.76383599999999996</v>
      </c>
      <c r="P155">
        <v>83</v>
      </c>
    </row>
    <row r="156" spans="1:16" x14ac:dyDescent="0.3">
      <c r="A156" s="3">
        <v>76</v>
      </c>
      <c r="B156" s="8">
        <v>2016</v>
      </c>
      <c r="C156" t="s">
        <v>78</v>
      </c>
      <c r="D156">
        <v>90</v>
      </c>
      <c r="E156" s="17">
        <v>27.16288037806132</v>
      </c>
      <c r="F156">
        <v>0.38890429174010427</v>
      </c>
      <c r="G156">
        <v>1.7121293969382466E-2</v>
      </c>
      <c r="H156" s="51">
        <v>0.43</v>
      </c>
      <c r="I156">
        <v>11</v>
      </c>
      <c r="J156">
        <v>86.3</v>
      </c>
      <c r="K156">
        <v>246</v>
      </c>
      <c r="L156">
        <v>0.04</v>
      </c>
      <c r="M156">
        <v>36</v>
      </c>
      <c r="N156">
        <v>118.6</v>
      </c>
      <c r="O156">
        <v>0.91659899999999994</v>
      </c>
      <c r="P156">
        <v>15</v>
      </c>
    </row>
    <row r="157" spans="1:16" x14ac:dyDescent="0.3">
      <c r="A157" s="3">
        <v>77</v>
      </c>
      <c r="B157" s="8">
        <v>2016</v>
      </c>
      <c r="C157" t="s">
        <v>79</v>
      </c>
      <c r="D157">
        <v>278</v>
      </c>
      <c r="E157" s="17">
        <v>31.476395531968549</v>
      </c>
      <c r="F157">
        <v>0.52084585607015588</v>
      </c>
      <c r="G157">
        <v>2.7128945043679305E-2</v>
      </c>
      <c r="H157" s="51">
        <v>0.16</v>
      </c>
      <c r="I157">
        <v>3</v>
      </c>
      <c r="J157">
        <v>66.900000000000006</v>
      </c>
      <c r="K157">
        <v>151</v>
      </c>
      <c r="L157">
        <v>0.183</v>
      </c>
      <c r="M157">
        <v>685</v>
      </c>
      <c r="N157">
        <v>119.4</v>
      </c>
      <c r="O157">
        <v>0.43348399999999998</v>
      </c>
      <c r="P157">
        <v>12</v>
      </c>
    </row>
    <row r="158" spans="1:16" x14ac:dyDescent="0.3">
      <c r="A158" s="3">
        <v>78</v>
      </c>
      <c r="B158" s="8">
        <v>2016</v>
      </c>
      <c r="C158" t="s">
        <v>80</v>
      </c>
      <c r="D158">
        <v>85</v>
      </c>
      <c r="E158" s="17">
        <v>26.623834508434374</v>
      </c>
      <c r="F158">
        <v>2.1690712950257748E-2</v>
      </c>
      <c r="G158">
        <v>5.0719046691313018E-2</v>
      </c>
      <c r="H158" s="51">
        <v>0.16</v>
      </c>
      <c r="I158">
        <v>5.6</v>
      </c>
      <c r="J158">
        <v>67.3</v>
      </c>
      <c r="K158">
        <v>141</v>
      </c>
      <c r="L158">
        <v>0.29899999999999999</v>
      </c>
      <c r="M158">
        <v>460</v>
      </c>
      <c r="N158">
        <v>131.30000000000001</v>
      </c>
      <c r="O158">
        <v>0.86723099999999997</v>
      </c>
      <c r="P158">
        <v>27</v>
      </c>
    </row>
    <row r="159" spans="1:16" x14ac:dyDescent="0.3">
      <c r="A159" s="3">
        <v>79</v>
      </c>
      <c r="B159" s="8">
        <v>2016</v>
      </c>
      <c r="C159" t="s">
        <v>81</v>
      </c>
      <c r="D159">
        <v>32</v>
      </c>
      <c r="E159" s="17">
        <v>17.674746203970678</v>
      </c>
      <c r="F159">
        <v>0.46163834480459232</v>
      </c>
      <c r="G159">
        <v>4.2206264454808197E-3</v>
      </c>
      <c r="H159" s="51">
        <v>0.05</v>
      </c>
      <c r="I159">
        <v>7.2000000000000011</v>
      </c>
      <c r="J159">
        <v>86.9</v>
      </c>
      <c r="K159">
        <v>58</v>
      </c>
      <c r="L159">
        <v>0.317</v>
      </c>
      <c r="M159">
        <v>50</v>
      </c>
      <c r="N159">
        <v>134.30000000000001</v>
      </c>
      <c r="O159">
        <v>0.32148400000000005</v>
      </c>
      <c r="P159">
        <v>1</v>
      </c>
    </row>
    <row r="160" spans="1:16" x14ac:dyDescent="0.3">
      <c r="A160" s="3">
        <v>1</v>
      </c>
      <c r="B160" s="8">
        <v>2017</v>
      </c>
      <c r="C160" s="2" t="s">
        <v>3</v>
      </c>
      <c r="D160">
        <v>824</v>
      </c>
      <c r="E160" s="17">
        <v>17.041872107093837</v>
      </c>
      <c r="F160">
        <v>0.13919380681299071</v>
      </c>
      <c r="G160">
        <v>0.18379856423647867</v>
      </c>
      <c r="H160" s="51">
        <v>0.23</v>
      </c>
      <c r="I160">
        <v>17.4039</v>
      </c>
      <c r="J160">
        <v>74.8</v>
      </c>
      <c r="K160">
        <v>316</v>
      </c>
      <c r="L160">
        <v>0.34200000000000003</v>
      </c>
      <c r="M160">
        <v>838</v>
      </c>
      <c r="N160">
        <v>72.8</v>
      </c>
      <c r="O160">
        <v>0.91233299999999995</v>
      </c>
      <c r="P160">
        <v>160</v>
      </c>
    </row>
    <row r="161" spans="1:16" x14ac:dyDescent="0.3">
      <c r="A161" s="3">
        <v>2</v>
      </c>
      <c r="B161" s="8">
        <v>2017</v>
      </c>
      <c r="C161" s="2" t="s">
        <v>4</v>
      </c>
      <c r="D161">
        <v>613</v>
      </c>
      <c r="E161" s="17">
        <v>16.156052650553466</v>
      </c>
      <c r="F161">
        <v>4.1417922713452715E-4</v>
      </c>
      <c r="G161">
        <v>0.15640670507102378</v>
      </c>
      <c r="H161" s="51">
        <v>0.28999999999999998</v>
      </c>
      <c r="I161">
        <v>9.9132999999999996</v>
      </c>
      <c r="J161">
        <v>67.8</v>
      </c>
      <c r="K161">
        <v>223</v>
      </c>
      <c r="L161">
        <v>0.30299999999999999</v>
      </c>
      <c r="M161">
        <v>459</v>
      </c>
      <c r="N161">
        <v>75.3</v>
      </c>
      <c r="O161">
        <v>0.65456800000000004</v>
      </c>
      <c r="P161">
        <v>65</v>
      </c>
    </row>
    <row r="162" spans="1:16" x14ac:dyDescent="0.3">
      <c r="A162" s="3">
        <v>3</v>
      </c>
      <c r="B162" s="8">
        <v>2017</v>
      </c>
      <c r="C162" t="s">
        <v>5</v>
      </c>
      <c r="D162">
        <v>733</v>
      </c>
      <c r="E162" s="17">
        <v>17.456282683174717</v>
      </c>
      <c r="F162">
        <v>3.8514695731834219E-3</v>
      </c>
      <c r="G162">
        <v>0.29992897190490714</v>
      </c>
      <c r="H162" s="51">
        <v>1.2</v>
      </c>
      <c r="I162">
        <v>16.486550000000001</v>
      </c>
      <c r="J162">
        <v>72.400000000000006</v>
      </c>
      <c r="K162">
        <v>197</v>
      </c>
      <c r="L162">
        <v>0.222</v>
      </c>
      <c r="M162">
        <v>502</v>
      </c>
      <c r="N162">
        <v>82.7</v>
      </c>
      <c r="O162">
        <v>0.65941300000000003</v>
      </c>
      <c r="P162">
        <v>226</v>
      </c>
    </row>
    <row r="163" spans="1:16" x14ac:dyDescent="0.3">
      <c r="A163" s="3">
        <v>4</v>
      </c>
      <c r="B163" s="8">
        <v>2017</v>
      </c>
      <c r="C163" t="s">
        <v>6</v>
      </c>
      <c r="D163">
        <v>1179</v>
      </c>
      <c r="E163" s="17">
        <v>32.475694314846734</v>
      </c>
      <c r="F163">
        <v>5.3276749324352064E-3</v>
      </c>
      <c r="G163">
        <v>0.13799885884792357</v>
      </c>
      <c r="H163" s="51">
        <v>0.93</v>
      </c>
      <c r="I163">
        <v>14.9009</v>
      </c>
      <c r="J163">
        <v>77.8</v>
      </c>
      <c r="K163">
        <v>373</v>
      </c>
      <c r="L163">
        <v>0.32200000000000001</v>
      </c>
      <c r="M163">
        <v>723</v>
      </c>
      <c r="N163">
        <v>81.8</v>
      </c>
      <c r="O163">
        <v>0.61920299999999995</v>
      </c>
      <c r="P163">
        <v>452</v>
      </c>
    </row>
    <row r="164" spans="1:16" x14ac:dyDescent="0.3">
      <c r="A164" s="3">
        <v>5</v>
      </c>
      <c r="B164" s="8">
        <v>2017</v>
      </c>
      <c r="C164" t="s">
        <v>7</v>
      </c>
      <c r="D164">
        <v>544</v>
      </c>
      <c r="E164" s="17">
        <v>14.268205965508624</v>
      </c>
      <c r="F164">
        <v>9.7767616610811427E-4</v>
      </c>
      <c r="G164">
        <v>0.16588679308899931</v>
      </c>
      <c r="H164" s="51">
        <v>0.28000000000000003</v>
      </c>
      <c r="I164">
        <v>8.6528000000000009</v>
      </c>
      <c r="J164">
        <v>66.900000000000006</v>
      </c>
      <c r="K164">
        <v>260</v>
      </c>
      <c r="L164">
        <v>0.185</v>
      </c>
      <c r="M164">
        <v>333</v>
      </c>
      <c r="N164">
        <v>83.3</v>
      </c>
      <c r="O164">
        <v>0.63105200000000006</v>
      </c>
      <c r="P164">
        <v>649</v>
      </c>
    </row>
    <row r="165" spans="1:16" x14ac:dyDescent="0.3">
      <c r="A165" s="3">
        <v>6</v>
      </c>
      <c r="B165" s="8">
        <v>2017</v>
      </c>
      <c r="C165" t="s">
        <v>8</v>
      </c>
      <c r="D165">
        <v>539</v>
      </c>
      <c r="E165" s="17">
        <v>19.4792589472763</v>
      </c>
      <c r="F165">
        <v>3.4629208520916433E-3</v>
      </c>
      <c r="G165">
        <v>0.36216737589998343</v>
      </c>
      <c r="H165" s="51">
        <v>1.33</v>
      </c>
      <c r="I165">
        <v>15.855650000000002</v>
      </c>
      <c r="J165">
        <v>74.7</v>
      </c>
      <c r="K165">
        <v>184</v>
      </c>
      <c r="L165">
        <v>0.24299999999999999</v>
      </c>
      <c r="M165">
        <v>871</v>
      </c>
      <c r="N165">
        <v>72.5</v>
      </c>
      <c r="O165">
        <v>0.59626600000000007</v>
      </c>
      <c r="P165">
        <v>218</v>
      </c>
    </row>
    <row r="166" spans="1:16" x14ac:dyDescent="0.3">
      <c r="A166" s="3">
        <v>7</v>
      </c>
      <c r="B166" s="8">
        <v>2017</v>
      </c>
      <c r="C166" t="s">
        <v>9</v>
      </c>
      <c r="D166">
        <v>327</v>
      </c>
      <c r="E166" s="17">
        <v>12.123640226438436</v>
      </c>
      <c r="F166">
        <v>5.6987653843293667E-4</v>
      </c>
      <c r="G166">
        <v>0.21937975025766157</v>
      </c>
      <c r="H166" s="51">
        <v>7.0000000000000007E-2</v>
      </c>
      <c r="I166">
        <v>5.9267500000000002</v>
      </c>
      <c r="J166">
        <v>70</v>
      </c>
      <c r="K166">
        <v>168</v>
      </c>
      <c r="L166">
        <v>0.27600000000000002</v>
      </c>
      <c r="M166">
        <v>480</v>
      </c>
      <c r="N166">
        <v>100.9</v>
      </c>
      <c r="O166">
        <v>0.59179099999999996</v>
      </c>
      <c r="P166">
        <v>44</v>
      </c>
    </row>
    <row r="167" spans="1:16" x14ac:dyDescent="0.3">
      <c r="A167" s="3">
        <v>8</v>
      </c>
      <c r="B167" s="8">
        <v>2017</v>
      </c>
      <c r="C167" t="s">
        <v>10</v>
      </c>
      <c r="D167">
        <v>573</v>
      </c>
      <c r="E167" s="17">
        <v>24.927163468308862</v>
      </c>
      <c r="F167">
        <v>9.1369282281076353E-2</v>
      </c>
      <c r="G167">
        <v>0.17052861164075223</v>
      </c>
      <c r="H167" s="51">
        <v>1.47</v>
      </c>
      <c r="I167">
        <v>9.1694999999999993</v>
      </c>
      <c r="J167">
        <v>73.2</v>
      </c>
      <c r="K167">
        <v>368</v>
      </c>
      <c r="L167">
        <v>0.32299999999999995</v>
      </c>
      <c r="M167">
        <v>528</v>
      </c>
      <c r="N167">
        <v>84.6</v>
      </c>
      <c r="O167">
        <v>0.62500100000000003</v>
      </c>
      <c r="P167">
        <v>232</v>
      </c>
    </row>
    <row r="168" spans="1:16" x14ac:dyDescent="0.3">
      <c r="A168" s="3">
        <v>9</v>
      </c>
      <c r="B168" s="8">
        <v>2017</v>
      </c>
      <c r="C168" t="s">
        <v>11</v>
      </c>
      <c r="D168">
        <v>599</v>
      </c>
      <c r="E168" s="17">
        <v>27.267148055914781</v>
      </c>
      <c r="F168">
        <v>4.5092971182624265E-3</v>
      </c>
      <c r="G168">
        <v>0.38899142214467214</v>
      </c>
      <c r="H168" s="51">
        <v>0.06</v>
      </c>
      <c r="I168">
        <v>25.767499999999998</v>
      </c>
      <c r="J168">
        <v>69.3</v>
      </c>
      <c r="K168">
        <v>189</v>
      </c>
      <c r="L168">
        <v>0.36599999999999999</v>
      </c>
      <c r="M168">
        <v>940</v>
      </c>
      <c r="N168">
        <v>80.900000000000006</v>
      </c>
      <c r="O168">
        <v>0.77661199999999997</v>
      </c>
      <c r="P168">
        <v>56</v>
      </c>
    </row>
    <row r="169" spans="1:16" x14ac:dyDescent="0.3">
      <c r="A169" s="3">
        <v>10</v>
      </c>
      <c r="B169" s="8">
        <v>2017</v>
      </c>
      <c r="C169" t="s">
        <v>12</v>
      </c>
      <c r="D169">
        <v>4097</v>
      </c>
      <c r="E169" s="17">
        <v>16.314122715884988</v>
      </c>
      <c r="F169">
        <v>2.2507665470859854E-3</v>
      </c>
      <c r="G169">
        <v>0.20024641666398815</v>
      </c>
      <c r="H169" s="51">
        <v>2.79</v>
      </c>
      <c r="I169">
        <v>16.158850000000001</v>
      </c>
      <c r="J169">
        <v>84.5</v>
      </c>
      <c r="K169">
        <v>103</v>
      </c>
      <c r="L169">
        <v>0.20600000000000002</v>
      </c>
      <c r="M169">
        <v>1216</v>
      </c>
      <c r="N169">
        <v>66.8</v>
      </c>
      <c r="O169">
        <v>0.81696899999999995</v>
      </c>
      <c r="P169">
        <v>3126</v>
      </c>
    </row>
    <row r="170" spans="1:16" x14ac:dyDescent="0.3">
      <c r="A170" s="3">
        <v>11</v>
      </c>
      <c r="B170" s="8">
        <v>2017</v>
      </c>
      <c r="C170" t="s">
        <v>13</v>
      </c>
      <c r="D170">
        <v>380</v>
      </c>
      <c r="E170" s="17">
        <v>18.894921390940748</v>
      </c>
      <c r="F170">
        <v>1.0914750451418585E-3</v>
      </c>
      <c r="G170">
        <v>0.16635646662418224</v>
      </c>
      <c r="H170" s="51">
        <v>0.42</v>
      </c>
      <c r="I170">
        <v>9.3915500000000005</v>
      </c>
      <c r="J170">
        <v>69.400000000000006</v>
      </c>
      <c r="K170">
        <v>414</v>
      </c>
      <c r="L170">
        <v>0.33200000000000002</v>
      </c>
      <c r="M170">
        <v>356</v>
      </c>
      <c r="N170">
        <v>91.2</v>
      </c>
      <c r="O170">
        <v>0.57699199999999995</v>
      </c>
      <c r="P170">
        <v>56</v>
      </c>
    </row>
    <row r="171" spans="1:16" x14ac:dyDescent="0.3">
      <c r="A171" s="3">
        <v>12</v>
      </c>
      <c r="B171" s="8">
        <v>2017</v>
      </c>
      <c r="C171" t="s">
        <v>14</v>
      </c>
      <c r="D171">
        <v>541</v>
      </c>
      <c r="E171" s="17">
        <v>15.757622314888625</v>
      </c>
      <c r="F171">
        <v>1.9716236116598617E-3</v>
      </c>
      <c r="G171">
        <v>0.27609683516594868</v>
      </c>
      <c r="H171" s="51">
        <v>0.4</v>
      </c>
      <c r="I171">
        <v>14.19495</v>
      </c>
      <c r="J171">
        <v>68.900000000000006</v>
      </c>
      <c r="K171">
        <v>291</v>
      </c>
      <c r="L171">
        <v>0.28600000000000003</v>
      </c>
      <c r="M171">
        <v>634</v>
      </c>
      <c r="N171">
        <v>78.099999999999994</v>
      </c>
      <c r="O171">
        <v>0.667296</v>
      </c>
      <c r="P171">
        <v>148</v>
      </c>
    </row>
    <row r="172" spans="1:16" x14ac:dyDescent="0.3">
      <c r="A172" s="3">
        <v>13</v>
      </c>
      <c r="B172" s="8">
        <v>2017</v>
      </c>
      <c r="C172" t="s">
        <v>15</v>
      </c>
      <c r="D172">
        <v>523</v>
      </c>
      <c r="E172" s="17">
        <v>18.333125754505993</v>
      </c>
      <c r="F172">
        <v>2.3822281789833465E-3</v>
      </c>
      <c r="G172">
        <v>0.20668673796544473</v>
      </c>
      <c r="H172" s="51">
        <v>0.51</v>
      </c>
      <c r="I172">
        <v>11.75825</v>
      </c>
      <c r="J172">
        <v>71</v>
      </c>
      <c r="K172">
        <v>229</v>
      </c>
      <c r="L172">
        <v>0.27600000000000002</v>
      </c>
      <c r="M172">
        <v>509</v>
      </c>
      <c r="N172">
        <v>96.6</v>
      </c>
      <c r="O172">
        <v>0.63622800000000002</v>
      </c>
      <c r="P172">
        <v>44</v>
      </c>
    </row>
    <row r="173" spans="1:16" x14ac:dyDescent="0.3">
      <c r="A173" s="3">
        <v>14</v>
      </c>
      <c r="B173" s="8">
        <v>2017</v>
      </c>
      <c r="C173" t="s">
        <v>16</v>
      </c>
      <c r="D173">
        <v>516</v>
      </c>
      <c r="E173" s="17">
        <v>34.648375530769329</v>
      </c>
      <c r="F173">
        <v>3.0699506283922483E-4</v>
      </c>
      <c r="G173">
        <v>0.11580450502616234</v>
      </c>
      <c r="H173" s="51">
        <v>0.34</v>
      </c>
      <c r="I173">
        <v>13.991600000000002</v>
      </c>
      <c r="J173">
        <v>75.900000000000006</v>
      </c>
      <c r="K173">
        <v>276</v>
      </c>
      <c r="L173">
        <v>0.4</v>
      </c>
      <c r="M173">
        <v>809</v>
      </c>
      <c r="N173">
        <v>76.7</v>
      </c>
      <c r="O173">
        <v>0.51197700000000002</v>
      </c>
      <c r="P173">
        <v>66</v>
      </c>
    </row>
    <row r="174" spans="1:16" x14ac:dyDescent="0.3">
      <c r="A174" s="3">
        <v>15</v>
      </c>
      <c r="B174" s="8">
        <v>2017</v>
      </c>
      <c r="C174" t="s">
        <v>17</v>
      </c>
      <c r="D174">
        <v>688</v>
      </c>
      <c r="E174" s="17">
        <v>23.948345442940632</v>
      </c>
      <c r="F174">
        <v>1.1282191011315857E-3</v>
      </c>
      <c r="G174">
        <v>0.16798889391539953</v>
      </c>
      <c r="H174" s="51">
        <v>1.1000000000000001</v>
      </c>
      <c r="I174">
        <v>14.9756</v>
      </c>
      <c r="J174">
        <v>72</v>
      </c>
      <c r="K174">
        <v>195</v>
      </c>
      <c r="L174">
        <v>0.24199999999999999</v>
      </c>
      <c r="M174">
        <v>454</v>
      </c>
      <c r="N174">
        <v>93.5</v>
      </c>
      <c r="O174">
        <v>0.60724500000000003</v>
      </c>
      <c r="P174">
        <v>151</v>
      </c>
    </row>
    <row r="175" spans="1:16" x14ac:dyDescent="0.3">
      <c r="A175" s="3">
        <v>16</v>
      </c>
      <c r="B175" s="8">
        <v>2017</v>
      </c>
      <c r="C175" t="s">
        <v>18</v>
      </c>
      <c r="D175">
        <v>792</v>
      </c>
      <c r="E175" s="17">
        <v>21.628854341700883</v>
      </c>
      <c r="F175">
        <v>4.7205415546327754E-3</v>
      </c>
      <c r="G175">
        <v>0.38860520150545058</v>
      </c>
      <c r="H175" s="51">
        <v>1.01</v>
      </c>
      <c r="I175">
        <v>15.331349999999999</v>
      </c>
      <c r="J175">
        <v>81.5</v>
      </c>
      <c r="K175">
        <v>218</v>
      </c>
      <c r="L175">
        <v>0.24600000000000002</v>
      </c>
      <c r="M175">
        <v>466</v>
      </c>
      <c r="N175">
        <v>84.1</v>
      </c>
      <c r="O175">
        <v>0.74052800000000008</v>
      </c>
      <c r="P175">
        <v>147</v>
      </c>
    </row>
    <row r="176" spans="1:16" x14ac:dyDescent="0.3">
      <c r="A176" s="3">
        <v>17</v>
      </c>
      <c r="B176" s="8">
        <v>2017</v>
      </c>
      <c r="C176" t="s">
        <v>19</v>
      </c>
      <c r="D176">
        <v>671</v>
      </c>
      <c r="E176" s="17">
        <v>16.047451340820135</v>
      </c>
      <c r="F176">
        <v>1.1712299575033181E-3</v>
      </c>
      <c r="G176">
        <v>0.26205889463845272</v>
      </c>
      <c r="H176" s="51">
        <v>1.3</v>
      </c>
      <c r="I176">
        <v>16.31925</v>
      </c>
      <c r="J176">
        <v>65.8</v>
      </c>
      <c r="K176">
        <v>247</v>
      </c>
      <c r="L176">
        <v>0.182</v>
      </c>
      <c r="M176">
        <v>594</v>
      </c>
      <c r="N176">
        <v>92.8</v>
      </c>
      <c r="O176">
        <v>0.53100999999999998</v>
      </c>
      <c r="P176">
        <v>143</v>
      </c>
    </row>
    <row r="177" spans="1:16" x14ac:dyDescent="0.3">
      <c r="A177" s="3">
        <v>18</v>
      </c>
      <c r="B177" s="8">
        <v>2017</v>
      </c>
      <c r="C177" t="s">
        <v>20</v>
      </c>
      <c r="D177">
        <v>7195</v>
      </c>
      <c r="E177" s="17">
        <v>12.139827397672519</v>
      </c>
      <c r="F177">
        <v>0</v>
      </c>
      <c r="G177">
        <v>0.12285163637108037</v>
      </c>
      <c r="H177" s="51">
        <v>2.17</v>
      </c>
      <c r="I177">
        <v>27.067250000000005</v>
      </c>
      <c r="J177">
        <v>82.1</v>
      </c>
      <c r="K177">
        <v>572</v>
      </c>
      <c r="L177">
        <v>0</v>
      </c>
      <c r="M177">
        <v>275</v>
      </c>
      <c r="N177">
        <v>61.4</v>
      </c>
      <c r="O177">
        <v>0.99769400000000008</v>
      </c>
      <c r="P177">
        <v>5547</v>
      </c>
    </row>
    <row r="178" spans="1:16" x14ac:dyDescent="0.3">
      <c r="A178" s="3">
        <v>19</v>
      </c>
      <c r="B178" s="8">
        <v>2017</v>
      </c>
      <c r="C178" t="s">
        <v>21</v>
      </c>
      <c r="D178">
        <v>319</v>
      </c>
      <c r="E178" s="17">
        <v>15.349851275375967</v>
      </c>
      <c r="F178">
        <v>0.16297692433140779</v>
      </c>
      <c r="G178">
        <v>0.15891681894118248</v>
      </c>
      <c r="H178" s="51">
        <v>0.35</v>
      </c>
      <c r="I178">
        <v>8.2139500000000005</v>
      </c>
      <c r="J178">
        <v>77.7</v>
      </c>
      <c r="K178">
        <v>187</v>
      </c>
      <c r="L178">
        <v>0.21</v>
      </c>
      <c r="M178">
        <v>356</v>
      </c>
      <c r="N178">
        <v>81.3</v>
      </c>
      <c r="O178">
        <v>0.79426199999999991</v>
      </c>
      <c r="P178">
        <v>33</v>
      </c>
    </row>
    <row r="179" spans="1:16" x14ac:dyDescent="0.3">
      <c r="A179" s="3">
        <v>20</v>
      </c>
      <c r="B179" s="8">
        <v>2017</v>
      </c>
      <c r="C179" t="s">
        <v>22</v>
      </c>
      <c r="D179">
        <v>445</v>
      </c>
      <c r="E179" s="17">
        <v>22.043611751724725</v>
      </c>
      <c r="F179">
        <v>0.35059293851017703</v>
      </c>
      <c r="G179">
        <v>0.11076705868142485</v>
      </c>
      <c r="H179" s="51">
        <v>0.39</v>
      </c>
      <c r="I179">
        <v>8.2110000000000003</v>
      </c>
      <c r="J179">
        <v>77.3</v>
      </c>
      <c r="K179">
        <v>195</v>
      </c>
      <c r="L179">
        <v>0.22399999999999998</v>
      </c>
      <c r="M179">
        <v>263</v>
      </c>
      <c r="N179">
        <v>105.9</v>
      </c>
      <c r="O179">
        <v>0.86005300000000007</v>
      </c>
      <c r="P179">
        <v>38</v>
      </c>
    </row>
    <row r="180" spans="1:16" x14ac:dyDescent="0.3">
      <c r="A180" s="3">
        <v>21</v>
      </c>
      <c r="B180" s="8">
        <v>2017</v>
      </c>
      <c r="C180" t="s">
        <v>23</v>
      </c>
      <c r="D180">
        <v>590</v>
      </c>
      <c r="E180" s="17">
        <v>28.38402042132147</v>
      </c>
      <c r="F180">
        <v>0.27947090449861067</v>
      </c>
      <c r="G180">
        <v>0.16383195681661269</v>
      </c>
      <c r="H180" s="51">
        <v>0.2</v>
      </c>
      <c r="I180">
        <v>8.5601500000000001</v>
      </c>
      <c r="J180">
        <v>71.8</v>
      </c>
      <c r="K180">
        <v>164</v>
      </c>
      <c r="L180">
        <v>0.22899999999999998</v>
      </c>
      <c r="M180">
        <v>364</v>
      </c>
      <c r="N180">
        <v>96.6</v>
      </c>
      <c r="O180">
        <v>0.61477099999999996</v>
      </c>
      <c r="P180">
        <v>97</v>
      </c>
    </row>
    <row r="181" spans="1:16" x14ac:dyDescent="0.3">
      <c r="A181" s="3">
        <v>22</v>
      </c>
      <c r="B181" s="8">
        <v>2017</v>
      </c>
      <c r="C181" t="s">
        <v>24</v>
      </c>
      <c r="D181">
        <v>586</v>
      </c>
      <c r="E181" s="17">
        <v>25.482094793936721</v>
      </c>
      <c r="F181">
        <v>3.7897781862669211E-4</v>
      </c>
      <c r="G181">
        <v>0.35596661870455926</v>
      </c>
      <c r="H181" s="51">
        <v>0.09</v>
      </c>
      <c r="I181">
        <v>7.8956999999999997</v>
      </c>
      <c r="J181">
        <v>70.400000000000006</v>
      </c>
      <c r="K181">
        <v>162</v>
      </c>
      <c r="L181">
        <v>0.27800000000000002</v>
      </c>
      <c r="M181">
        <v>459</v>
      </c>
      <c r="N181">
        <v>76.2</v>
      </c>
      <c r="O181">
        <v>0.58946599999999993</v>
      </c>
      <c r="P181">
        <v>83</v>
      </c>
    </row>
    <row r="182" spans="1:16" x14ac:dyDescent="0.3">
      <c r="A182" s="3">
        <v>23</v>
      </c>
      <c r="B182" s="8">
        <v>2017</v>
      </c>
      <c r="C182" t="s">
        <v>25</v>
      </c>
      <c r="D182">
        <v>520</v>
      </c>
      <c r="E182" s="17">
        <v>29.192818041468836</v>
      </c>
      <c r="F182">
        <v>3.1190764583705066E-2</v>
      </c>
      <c r="G182">
        <v>0.21021002972258293</v>
      </c>
      <c r="H182" s="51">
        <v>0.24</v>
      </c>
      <c r="I182">
        <v>7.5682</v>
      </c>
      <c r="J182">
        <v>77.900000000000006</v>
      </c>
      <c r="K182">
        <v>238</v>
      </c>
      <c r="L182">
        <v>0.23199999999999998</v>
      </c>
      <c r="M182">
        <v>911</v>
      </c>
      <c r="N182">
        <v>84.1</v>
      </c>
      <c r="O182">
        <v>0.868757</v>
      </c>
      <c r="P182">
        <v>78</v>
      </c>
    </row>
    <row r="183" spans="1:16" x14ac:dyDescent="0.3">
      <c r="A183" s="3">
        <v>24</v>
      </c>
      <c r="B183" s="8">
        <v>2017</v>
      </c>
      <c r="C183" t="s">
        <v>26</v>
      </c>
      <c r="D183">
        <v>990</v>
      </c>
      <c r="E183" s="17">
        <v>33.68171918360035</v>
      </c>
      <c r="F183">
        <v>5.9438237307808499E-3</v>
      </c>
      <c r="G183">
        <v>0.284729367349775</v>
      </c>
      <c r="H183" s="51">
        <v>0.68</v>
      </c>
      <c r="I183">
        <v>12.537800000000002</v>
      </c>
      <c r="J183">
        <v>75.3</v>
      </c>
      <c r="K183">
        <v>44</v>
      </c>
      <c r="L183">
        <v>0.35700000000000004</v>
      </c>
      <c r="M183">
        <v>1456</v>
      </c>
      <c r="N183">
        <v>61.9</v>
      </c>
      <c r="O183">
        <v>0.78385099999999996</v>
      </c>
      <c r="P183">
        <v>79</v>
      </c>
    </row>
    <row r="184" spans="1:16" x14ac:dyDescent="0.3">
      <c r="A184" s="3">
        <v>25</v>
      </c>
      <c r="B184" s="8">
        <v>2017</v>
      </c>
      <c r="C184" t="s">
        <v>27</v>
      </c>
      <c r="D184">
        <v>440</v>
      </c>
      <c r="E184" s="17">
        <v>23.629638337358205</v>
      </c>
      <c r="F184">
        <v>0.12485675441641966</v>
      </c>
      <c r="G184">
        <v>9.025554083023371E-2</v>
      </c>
      <c r="H184" s="51">
        <v>0.47</v>
      </c>
      <c r="I184">
        <v>15.091550000000002</v>
      </c>
      <c r="J184">
        <v>81.900000000000006</v>
      </c>
      <c r="K184">
        <v>117</v>
      </c>
      <c r="L184">
        <v>7.0000000000000007E-2</v>
      </c>
      <c r="M184">
        <v>78</v>
      </c>
      <c r="N184">
        <v>102.2</v>
      </c>
      <c r="O184">
        <v>0.9525579999999999</v>
      </c>
      <c r="P184">
        <v>30</v>
      </c>
    </row>
    <row r="185" spans="1:16" x14ac:dyDescent="0.3">
      <c r="A185" s="3">
        <v>26</v>
      </c>
      <c r="B185" s="8">
        <v>2017</v>
      </c>
      <c r="C185" t="s">
        <v>28</v>
      </c>
      <c r="D185">
        <v>316</v>
      </c>
      <c r="E185" s="17">
        <v>27.650703567767437</v>
      </c>
      <c r="F185">
        <v>8.3878659980328608E-3</v>
      </c>
      <c r="G185">
        <v>0.31890327677280889</v>
      </c>
      <c r="H185" s="51">
        <v>1.07</v>
      </c>
      <c r="I185">
        <v>15.6997</v>
      </c>
      <c r="J185">
        <v>72.099999999999994</v>
      </c>
      <c r="K185">
        <v>133</v>
      </c>
      <c r="L185">
        <v>0.28300000000000003</v>
      </c>
      <c r="M185">
        <v>380</v>
      </c>
      <c r="N185">
        <v>82.2</v>
      </c>
      <c r="O185">
        <v>0.72243999999999997</v>
      </c>
      <c r="P185">
        <v>48</v>
      </c>
    </row>
    <row r="186" spans="1:16" x14ac:dyDescent="0.3">
      <c r="A186" s="3">
        <v>27</v>
      </c>
      <c r="B186" s="8">
        <v>2017</v>
      </c>
      <c r="C186" t="s">
        <v>29</v>
      </c>
      <c r="D186">
        <v>319</v>
      </c>
      <c r="E186" s="17">
        <v>17.645754412959029</v>
      </c>
      <c r="F186">
        <v>3.446501385541752E-3</v>
      </c>
      <c r="G186">
        <v>0.15925396153494165</v>
      </c>
      <c r="H186" s="51">
        <v>0.26</v>
      </c>
      <c r="I186">
        <v>12.602449999999997</v>
      </c>
      <c r="J186">
        <v>68.599999999999994</v>
      </c>
      <c r="K186">
        <v>195</v>
      </c>
      <c r="L186">
        <v>0.29499999999999998</v>
      </c>
      <c r="M186">
        <v>316</v>
      </c>
      <c r="N186">
        <v>84</v>
      </c>
      <c r="O186">
        <v>0.73068600000000006</v>
      </c>
      <c r="P186">
        <v>39</v>
      </c>
    </row>
    <row r="187" spans="1:16" x14ac:dyDescent="0.3">
      <c r="A187" s="3">
        <v>28</v>
      </c>
      <c r="B187" s="8">
        <v>2017</v>
      </c>
      <c r="C187" t="s">
        <v>30</v>
      </c>
      <c r="D187">
        <v>3049</v>
      </c>
      <c r="E187" s="17">
        <v>15.698331648508326</v>
      </c>
      <c r="F187">
        <v>2.4504660584198979E-3</v>
      </c>
      <c r="G187">
        <v>0.15058961068579285</v>
      </c>
      <c r="H187" s="51">
        <v>2.82</v>
      </c>
      <c r="I187">
        <v>25.393450000000001</v>
      </c>
      <c r="J187">
        <v>87.6</v>
      </c>
      <c r="K187">
        <v>549</v>
      </c>
      <c r="L187">
        <v>0</v>
      </c>
      <c r="M187">
        <v>665</v>
      </c>
      <c r="N187">
        <v>82.3</v>
      </c>
      <c r="O187">
        <v>0.98483599999999993</v>
      </c>
      <c r="P187">
        <v>1631</v>
      </c>
    </row>
    <row r="188" spans="1:16" x14ac:dyDescent="0.3">
      <c r="A188" s="3">
        <v>29</v>
      </c>
      <c r="B188" s="8">
        <v>2017</v>
      </c>
      <c r="C188" t="s">
        <v>31</v>
      </c>
      <c r="D188">
        <v>200</v>
      </c>
      <c r="E188" s="17">
        <v>18.999024741488135</v>
      </c>
      <c r="F188">
        <v>1.1769237009373589E-2</v>
      </c>
      <c r="G188">
        <v>0.15025557378952661</v>
      </c>
      <c r="H188" s="51">
        <v>0.22</v>
      </c>
      <c r="I188">
        <v>11.4</v>
      </c>
      <c r="J188">
        <v>75.900000000000006</v>
      </c>
      <c r="K188">
        <v>275</v>
      </c>
      <c r="L188">
        <v>0.498</v>
      </c>
      <c r="M188">
        <v>539</v>
      </c>
      <c r="N188">
        <v>72</v>
      </c>
      <c r="O188">
        <v>0.92896400000000001</v>
      </c>
      <c r="P188">
        <v>5</v>
      </c>
    </row>
    <row r="189" spans="1:16" x14ac:dyDescent="0.3">
      <c r="A189" s="3">
        <v>30</v>
      </c>
      <c r="B189" s="8">
        <v>2017</v>
      </c>
      <c r="C189" t="s">
        <v>32</v>
      </c>
      <c r="D189">
        <v>140</v>
      </c>
      <c r="E189" s="17">
        <v>14.006458505196134</v>
      </c>
      <c r="F189">
        <v>9.5469839875915834E-3</v>
      </c>
      <c r="G189">
        <v>7.0686300830376482E-3</v>
      </c>
      <c r="H189" s="51">
        <v>0.08</v>
      </c>
      <c r="I189">
        <v>6.8055500000000002</v>
      </c>
      <c r="J189">
        <v>77.900000000000006</v>
      </c>
      <c r="K189">
        <v>299</v>
      </c>
      <c r="L189">
        <v>0.54400000000000004</v>
      </c>
      <c r="M189">
        <v>348</v>
      </c>
      <c r="N189">
        <v>78.5</v>
      </c>
      <c r="O189">
        <v>0.79297499999999999</v>
      </c>
      <c r="P189">
        <v>15</v>
      </c>
    </row>
    <row r="190" spans="1:16" x14ac:dyDescent="0.3">
      <c r="A190" s="3">
        <v>31</v>
      </c>
      <c r="B190" s="8">
        <v>2017</v>
      </c>
      <c r="C190" t="s">
        <v>33</v>
      </c>
      <c r="D190">
        <v>2786</v>
      </c>
      <c r="E190" s="17">
        <v>20.771539249548663</v>
      </c>
      <c r="F190">
        <v>9.3587306018573079E-3</v>
      </c>
      <c r="G190">
        <v>0.11338131115836769</v>
      </c>
      <c r="H190" s="51">
        <v>0.22</v>
      </c>
      <c r="I190">
        <v>14.502399999999998</v>
      </c>
      <c r="J190">
        <v>79.2</v>
      </c>
      <c r="K190">
        <v>210</v>
      </c>
      <c r="L190">
        <v>0.44400000000000001</v>
      </c>
      <c r="M190">
        <v>846</v>
      </c>
      <c r="N190">
        <v>73.7</v>
      </c>
      <c r="O190">
        <v>0.85119600000000006</v>
      </c>
      <c r="P190">
        <v>526</v>
      </c>
    </row>
    <row r="191" spans="1:16" x14ac:dyDescent="0.3">
      <c r="A191" s="3">
        <v>32</v>
      </c>
      <c r="B191" s="8">
        <v>2017</v>
      </c>
      <c r="C191" t="s">
        <v>34</v>
      </c>
      <c r="D191">
        <v>537</v>
      </c>
      <c r="E191" s="17">
        <v>33.135346608562685</v>
      </c>
      <c r="F191">
        <v>0.35733154388450733</v>
      </c>
      <c r="G191">
        <v>3.2667252762950461E-2</v>
      </c>
      <c r="H191" s="51">
        <v>0.12</v>
      </c>
      <c r="I191">
        <v>11.071949999999999</v>
      </c>
      <c r="J191">
        <v>77.900000000000006</v>
      </c>
      <c r="K191">
        <v>289</v>
      </c>
      <c r="L191">
        <v>0.34600000000000003</v>
      </c>
      <c r="M191">
        <v>475</v>
      </c>
      <c r="N191">
        <v>90.1</v>
      </c>
      <c r="O191">
        <v>0.63950400000000007</v>
      </c>
      <c r="P191">
        <v>85</v>
      </c>
    </row>
    <row r="192" spans="1:16" x14ac:dyDescent="0.3">
      <c r="A192" s="3">
        <v>33</v>
      </c>
      <c r="B192" s="8">
        <v>2017</v>
      </c>
      <c r="C192" t="s">
        <v>35</v>
      </c>
      <c r="D192">
        <v>1274</v>
      </c>
      <c r="E192" s="17">
        <v>22.547090038067015</v>
      </c>
      <c r="F192">
        <v>4.3746005042557608E-2</v>
      </c>
      <c r="G192">
        <v>0.22321716540703118</v>
      </c>
      <c r="H192" s="51">
        <v>0.42</v>
      </c>
      <c r="I192">
        <v>11.50475</v>
      </c>
      <c r="J192">
        <v>76.099999999999994</v>
      </c>
      <c r="K192">
        <v>249</v>
      </c>
      <c r="L192">
        <v>0.23100000000000001</v>
      </c>
      <c r="M192">
        <v>288</v>
      </c>
      <c r="N192">
        <v>86.3</v>
      </c>
      <c r="O192">
        <v>0.57509699999999997</v>
      </c>
      <c r="P192">
        <v>298</v>
      </c>
    </row>
    <row r="193" spans="1:16" x14ac:dyDescent="0.3">
      <c r="A193" s="3">
        <v>34</v>
      </c>
      <c r="B193" s="8">
        <v>2017</v>
      </c>
      <c r="C193" t="s">
        <v>36</v>
      </c>
      <c r="D193">
        <v>2143</v>
      </c>
      <c r="E193" s="17">
        <v>22.466394418401922</v>
      </c>
      <c r="F193">
        <v>1.1179101412741919E-2</v>
      </c>
      <c r="G193">
        <v>0.19269833625429703</v>
      </c>
      <c r="H193" s="51">
        <v>0.91</v>
      </c>
      <c r="I193">
        <v>13.744450000000001</v>
      </c>
      <c r="J193">
        <v>80.099999999999994</v>
      </c>
      <c r="K193">
        <v>319</v>
      </c>
      <c r="L193">
        <v>0.32100000000000001</v>
      </c>
      <c r="M193">
        <v>552</v>
      </c>
      <c r="N193">
        <v>80.400000000000006</v>
      </c>
      <c r="O193">
        <v>0.75269200000000003</v>
      </c>
      <c r="P193">
        <v>472</v>
      </c>
    </row>
    <row r="194" spans="1:16" x14ac:dyDescent="0.3">
      <c r="A194" s="3">
        <v>35</v>
      </c>
      <c r="B194" s="8">
        <v>2017</v>
      </c>
      <c r="C194" t="s">
        <v>37</v>
      </c>
      <c r="D194">
        <v>1363</v>
      </c>
      <c r="E194" s="17">
        <v>29.295189795114503</v>
      </c>
      <c r="F194">
        <v>3.9178965096401865E-3</v>
      </c>
      <c r="G194">
        <v>4.6841353222353103E-2</v>
      </c>
      <c r="H194" s="51">
        <v>0.14000000000000001</v>
      </c>
      <c r="I194">
        <v>5.6970499999999999</v>
      </c>
      <c r="J194">
        <v>76.3</v>
      </c>
      <c r="K194">
        <v>181</v>
      </c>
      <c r="L194">
        <v>0.54799999999999993</v>
      </c>
      <c r="M194">
        <v>655</v>
      </c>
      <c r="N194">
        <v>68.599999999999994</v>
      </c>
      <c r="O194">
        <v>0.74535099999999999</v>
      </c>
      <c r="P194">
        <v>297</v>
      </c>
    </row>
    <row r="195" spans="1:16" x14ac:dyDescent="0.3">
      <c r="A195" s="3">
        <v>36</v>
      </c>
      <c r="B195" s="8">
        <v>2017</v>
      </c>
      <c r="C195" t="s">
        <v>38</v>
      </c>
      <c r="D195">
        <v>256</v>
      </c>
      <c r="E195" s="17">
        <v>34.832691378636056</v>
      </c>
      <c r="F195">
        <v>1.4609116298346776E-2</v>
      </c>
      <c r="G195">
        <v>7.5380063623412236E-2</v>
      </c>
      <c r="H195" s="51">
        <v>0.1</v>
      </c>
      <c r="I195">
        <v>13.1143</v>
      </c>
      <c r="J195">
        <v>86.3</v>
      </c>
      <c r="K195">
        <v>157</v>
      </c>
      <c r="L195">
        <v>0.49700000000000005</v>
      </c>
      <c r="M195">
        <v>639</v>
      </c>
      <c r="N195">
        <v>45.8</v>
      </c>
      <c r="O195">
        <v>0.65465699999999993</v>
      </c>
      <c r="P195">
        <v>6</v>
      </c>
    </row>
    <row r="196" spans="1:16" x14ac:dyDescent="0.3">
      <c r="A196" s="3">
        <v>37</v>
      </c>
      <c r="B196" s="8">
        <v>2017</v>
      </c>
      <c r="C196" t="s">
        <v>39</v>
      </c>
      <c r="D196">
        <v>438</v>
      </c>
      <c r="E196" s="17">
        <v>22.436981789928993</v>
      </c>
      <c r="F196">
        <v>2.2429565786711478E-3</v>
      </c>
      <c r="G196">
        <v>0.10081536079987193</v>
      </c>
      <c r="H196" s="51">
        <v>0.42</v>
      </c>
      <c r="I196">
        <v>10.23335</v>
      </c>
      <c r="J196">
        <v>81.599999999999994</v>
      </c>
      <c r="K196">
        <v>163</v>
      </c>
      <c r="L196">
        <v>0.47399999999999998</v>
      </c>
      <c r="M196">
        <v>493</v>
      </c>
      <c r="N196">
        <v>75.7</v>
      </c>
      <c r="O196">
        <v>0.78969800000000001</v>
      </c>
      <c r="P196">
        <v>43</v>
      </c>
    </row>
    <row r="197" spans="1:16" x14ac:dyDescent="0.3">
      <c r="A197" s="3">
        <v>38</v>
      </c>
      <c r="B197" s="8">
        <v>2017</v>
      </c>
      <c r="C197" t="s">
        <v>40</v>
      </c>
      <c r="D197">
        <v>211</v>
      </c>
      <c r="E197" s="17">
        <v>25.411875223522816</v>
      </c>
      <c r="F197">
        <v>1.9259809653591076E-2</v>
      </c>
      <c r="G197">
        <v>0.13075565671852324</v>
      </c>
      <c r="H197" s="51">
        <v>0.62</v>
      </c>
      <c r="I197">
        <v>7.5666500000000001</v>
      </c>
      <c r="J197">
        <v>81.7</v>
      </c>
      <c r="K197">
        <v>230</v>
      </c>
      <c r="L197">
        <v>0.58299999999999996</v>
      </c>
      <c r="M197">
        <v>433</v>
      </c>
      <c r="N197">
        <v>68.099999999999994</v>
      </c>
      <c r="O197">
        <v>0.70772999999999997</v>
      </c>
      <c r="P197">
        <v>10</v>
      </c>
    </row>
    <row r="198" spans="1:16" x14ac:dyDescent="0.3">
      <c r="A198" s="3">
        <v>39</v>
      </c>
      <c r="B198" s="8">
        <v>2017</v>
      </c>
      <c r="C198" t="s">
        <v>41</v>
      </c>
      <c r="D198">
        <v>334</v>
      </c>
      <c r="E198" s="17">
        <v>17.858355012640434</v>
      </c>
      <c r="F198">
        <v>2.7065936952245608E-3</v>
      </c>
      <c r="G198">
        <v>9.9238904686846957E-2</v>
      </c>
      <c r="H198" s="51">
        <v>0.23</v>
      </c>
      <c r="I198">
        <v>9.5268499999999996</v>
      </c>
      <c r="J198">
        <v>88.1</v>
      </c>
      <c r="K198">
        <v>327</v>
      </c>
      <c r="L198">
        <v>0.36399999999999999</v>
      </c>
      <c r="M198">
        <v>274</v>
      </c>
      <c r="N198">
        <v>90.6</v>
      </c>
      <c r="O198">
        <v>0.89069100000000001</v>
      </c>
      <c r="P198">
        <v>79</v>
      </c>
    </row>
    <row r="199" spans="1:16" x14ac:dyDescent="0.3">
      <c r="A199" s="3">
        <v>40</v>
      </c>
      <c r="B199" s="8">
        <v>2017</v>
      </c>
      <c r="C199" t="s">
        <v>42</v>
      </c>
      <c r="D199">
        <v>1354</v>
      </c>
      <c r="E199" s="17">
        <v>19.040256821044316</v>
      </c>
      <c r="F199">
        <v>5.1603960750238797E-3</v>
      </c>
      <c r="G199">
        <v>0.12336742497706006</v>
      </c>
      <c r="H199" s="51">
        <v>0.25</v>
      </c>
      <c r="I199">
        <v>7.8183999999999987</v>
      </c>
      <c r="J199">
        <v>76.599999999999994</v>
      </c>
      <c r="K199">
        <v>258</v>
      </c>
      <c r="L199">
        <v>0.40700000000000003</v>
      </c>
      <c r="M199">
        <v>315</v>
      </c>
      <c r="N199">
        <v>78.400000000000006</v>
      </c>
      <c r="O199">
        <v>0.88550399999999996</v>
      </c>
      <c r="P199">
        <v>172</v>
      </c>
    </row>
    <row r="200" spans="1:16" x14ac:dyDescent="0.3">
      <c r="A200" s="3">
        <v>41</v>
      </c>
      <c r="B200" s="8">
        <v>2017</v>
      </c>
      <c r="C200" t="s">
        <v>43</v>
      </c>
      <c r="D200">
        <v>1995</v>
      </c>
      <c r="E200" s="17">
        <v>18.72391071073563</v>
      </c>
      <c r="F200">
        <v>3.2538980606784507E-2</v>
      </c>
      <c r="G200">
        <v>0.28159519808766764</v>
      </c>
      <c r="H200" s="51">
        <v>0.59</v>
      </c>
      <c r="I200">
        <v>12.492000000000001</v>
      </c>
      <c r="J200">
        <v>77.3</v>
      </c>
      <c r="K200">
        <v>255</v>
      </c>
      <c r="L200">
        <v>0.38500000000000001</v>
      </c>
      <c r="M200">
        <v>605</v>
      </c>
      <c r="N200">
        <v>76.900000000000006</v>
      </c>
      <c r="O200">
        <v>0.90713899999999992</v>
      </c>
      <c r="P200">
        <v>642</v>
      </c>
    </row>
    <row r="201" spans="1:16" x14ac:dyDescent="0.3">
      <c r="A201" s="3">
        <v>42</v>
      </c>
      <c r="B201" s="8">
        <v>2017</v>
      </c>
      <c r="C201" t="s">
        <v>44</v>
      </c>
      <c r="D201">
        <v>348</v>
      </c>
      <c r="E201" s="17">
        <v>13.484915810479862</v>
      </c>
      <c r="F201">
        <v>1.2048496288383664E-3</v>
      </c>
      <c r="G201">
        <v>0.31166846315956781</v>
      </c>
      <c r="H201" s="51">
        <v>0.11</v>
      </c>
      <c r="I201">
        <v>8.9268000000000001</v>
      </c>
      <c r="J201">
        <v>72.099999999999994</v>
      </c>
      <c r="K201">
        <v>279</v>
      </c>
      <c r="L201">
        <v>0.33500000000000002</v>
      </c>
      <c r="M201">
        <v>688</v>
      </c>
      <c r="N201">
        <v>81.599999999999994</v>
      </c>
      <c r="O201">
        <v>0.58863500000000002</v>
      </c>
      <c r="P201">
        <v>115</v>
      </c>
    </row>
    <row r="202" spans="1:16" x14ac:dyDescent="0.3">
      <c r="A202" s="3">
        <v>43</v>
      </c>
      <c r="B202" s="8">
        <v>2017</v>
      </c>
      <c r="C202" t="s">
        <v>45</v>
      </c>
      <c r="D202">
        <v>439</v>
      </c>
      <c r="E202" s="17">
        <v>24.793508260381177</v>
      </c>
      <c r="F202">
        <v>1.4034092378808889E-4</v>
      </c>
      <c r="G202">
        <v>0.2317080822566015</v>
      </c>
      <c r="H202" s="51">
        <v>0.35</v>
      </c>
      <c r="I202">
        <v>19.235949999999999</v>
      </c>
      <c r="J202">
        <v>66.3</v>
      </c>
      <c r="K202">
        <v>345</v>
      </c>
      <c r="L202">
        <v>0.37200000000000005</v>
      </c>
      <c r="M202">
        <v>409</v>
      </c>
      <c r="N202">
        <v>77.3</v>
      </c>
      <c r="O202">
        <v>0.56133299999999997</v>
      </c>
      <c r="P202">
        <v>54</v>
      </c>
    </row>
    <row r="203" spans="1:16" x14ac:dyDescent="0.3">
      <c r="A203" s="3">
        <v>44</v>
      </c>
      <c r="B203" s="8">
        <v>2017</v>
      </c>
      <c r="C203" t="s">
        <v>46</v>
      </c>
      <c r="D203">
        <v>2044</v>
      </c>
      <c r="E203" s="17">
        <v>28.154904864571474</v>
      </c>
      <c r="F203">
        <v>0.23589447514326398</v>
      </c>
      <c r="G203">
        <v>0.16108921868238482</v>
      </c>
      <c r="H203" s="51">
        <v>0.72</v>
      </c>
      <c r="I203">
        <v>26.736899999999999</v>
      </c>
      <c r="J203">
        <v>84.2</v>
      </c>
      <c r="K203">
        <v>385</v>
      </c>
      <c r="L203">
        <v>0.23300000000000001</v>
      </c>
      <c r="M203">
        <v>619</v>
      </c>
      <c r="N203">
        <v>62.3</v>
      </c>
      <c r="O203">
        <v>0.75450200000000001</v>
      </c>
      <c r="P203">
        <v>688</v>
      </c>
    </row>
    <row r="204" spans="1:16" x14ac:dyDescent="0.3">
      <c r="A204" s="3">
        <v>45</v>
      </c>
      <c r="B204" s="8">
        <v>2017</v>
      </c>
      <c r="C204" t="s">
        <v>47</v>
      </c>
      <c r="D204">
        <v>790</v>
      </c>
      <c r="E204" s="17">
        <v>14.138558936121626</v>
      </c>
      <c r="F204">
        <v>0.22772996005017676</v>
      </c>
      <c r="G204">
        <v>0.18935915205509588</v>
      </c>
      <c r="H204" s="51">
        <v>0.3</v>
      </c>
      <c r="I204">
        <v>10.120900000000001</v>
      </c>
      <c r="J204">
        <v>72.7</v>
      </c>
      <c r="K204">
        <v>302</v>
      </c>
      <c r="L204">
        <v>0.34700000000000003</v>
      </c>
      <c r="M204">
        <v>435</v>
      </c>
      <c r="N204">
        <v>82.4</v>
      </c>
      <c r="O204">
        <v>0.59548699999999999</v>
      </c>
      <c r="P204">
        <v>112</v>
      </c>
    </row>
    <row r="205" spans="1:16" x14ac:dyDescent="0.3">
      <c r="A205" s="3">
        <v>46</v>
      </c>
      <c r="B205" s="8">
        <v>2017</v>
      </c>
      <c r="C205" t="s">
        <v>48</v>
      </c>
      <c r="D205">
        <v>627</v>
      </c>
      <c r="E205" s="17">
        <v>17.660856212593483</v>
      </c>
      <c r="F205">
        <v>1.0044448264769968E-3</v>
      </c>
      <c r="G205">
        <v>0.25393491391086781</v>
      </c>
      <c r="H205" s="51">
        <v>0.69</v>
      </c>
      <c r="I205">
        <v>29.299250000000001</v>
      </c>
      <c r="J205">
        <v>65.7</v>
      </c>
      <c r="K205">
        <v>288</v>
      </c>
      <c r="L205">
        <v>0.376</v>
      </c>
      <c r="M205">
        <v>490</v>
      </c>
      <c r="N205">
        <v>83.3</v>
      </c>
      <c r="O205">
        <v>0.61766500000000002</v>
      </c>
      <c r="P205">
        <v>121</v>
      </c>
    </row>
    <row r="206" spans="1:16" x14ac:dyDescent="0.3">
      <c r="A206" s="3">
        <v>47</v>
      </c>
      <c r="B206" s="8">
        <v>2017</v>
      </c>
      <c r="C206" t="s">
        <v>49</v>
      </c>
      <c r="D206">
        <v>1282</v>
      </c>
      <c r="E206" s="17">
        <v>19.676857996885445</v>
      </c>
      <c r="F206">
        <v>0.17850681324494527</v>
      </c>
      <c r="G206">
        <v>0.29911798635056774</v>
      </c>
      <c r="H206" s="51">
        <v>1.1499999999999999</v>
      </c>
      <c r="I206">
        <v>11.577500000000001</v>
      </c>
      <c r="J206">
        <v>70.2</v>
      </c>
      <c r="K206">
        <v>216</v>
      </c>
      <c r="L206">
        <v>0.24199999999999999</v>
      </c>
      <c r="M206">
        <v>419</v>
      </c>
      <c r="N206">
        <v>83.3</v>
      </c>
      <c r="O206">
        <v>0.68454999999999999</v>
      </c>
      <c r="P206">
        <v>354</v>
      </c>
    </row>
    <row r="207" spans="1:16" x14ac:dyDescent="0.3">
      <c r="A207" s="3">
        <v>48</v>
      </c>
      <c r="B207" s="8">
        <v>2017</v>
      </c>
      <c r="C207" t="s">
        <v>50</v>
      </c>
      <c r="D207">
        <v>672</v>
      </c>
      <c r="E207" s="17">
        <v>17.44082791366143</v>
      </c>
      <c r="F207">
        <v>2.3554764688883591E-3</v>
      </c>
      <c r="G207">
        <v>0.26783920788181836</v>
      </c>
      <c r="H207" s="51">
        <v>0.65</v>
      </c>
      <c r="I207">
        <v>12.111800000000001</v>
      </c>
      <c r="J207">
        <v>62.1</v>
      </c>
      <c r="K207">
        <v>256</v>
      </c>
      <c r="L207">
        <v>0.23600000000000002</v>
      </c>
      <c r="M207">
        <v>424</v>
      </c>
      <c r="N207">
        <v>91.2</v>
      </c>
      <c r="O207">
        <v>0.55623400000000001</v>
      </c>
      <c r="P207">
        <v>121</v>
      </c>
    </row>
    <row r="208" spans="1:16" x14ac:dyDescent="0.3">
      <c r="A208" s="3">
        <v>49</v>
      </c>
      <c r="B208" s="8">
        <v>2017</v>
      </c>
      <c r="C208" t="s">
        <v>51</v>
      </c>
      <c r="D208">
        <v>1773</v>
      </c>
      <c r="E208" s="17">
        <v>17.671614859319433</v>
      </c>
      <c r="F208">
        <v>7.2859504799068582E-4</v>
      </c>
      <c r="G208">
        <v>0.28089481575107772</v>
      </c>
      <c r="H208" s="51">
        <v>5.49</v>
      </c>
      <c r="I208">
        <v>19.6065</v>
      </c>
      <c r="J208">
        <v>69.900000000000006</v>
      </c>
      <c r="K208">
        <v>273</v>
      </c>
      <c r="L208">
        <v>0.20499999999999999</v>
      </c>
      <c r="M208">
        <v>404</v>
      </c>
      <c r="N208">
        <v>88.3</v>
      </c>
      <c r="O208">
        <v>0.69629000000000008</v>
      </c>
      <c r="P208">
        <v>360</v>
      </c>
    </row>
    <row r="209" spans="1:16" x14ac:dyDescent="0.3">
      <c r="A209" s="3">
        <v>50</v>
      </c>
      <c r="B209" s="8">
        <v>2017</v>
      </c>
      <c r="C209" t="s">
        <v>52</v>
      </c>
      <c r="D209">
        <v>1014</v>
      </c>
      <c r="E209" s="17">
        <v>21.180691661899758</v>
      </c>
      <c r="F209">
        <v>0.34028079800314887</v>
      </c>
      <c r="G209">
        <v>0.12805056236930601</v>
      </c>
      <c r="H209" s="51">
        <v>0.12</v>
      </c>
      <c r="I209">
        <v>6.6983500000000005</v>
      </c>
      <c r="J209">
        <v>80.7</v>
      </c>
      <c r="K209">
        <v>234</v>
      </c>
      <c r="L209">
        <v>0.40600000000000003</v>
      </c>
      <c r="M209">
        <v>450</v>
      </c>
      <c r="N209">
        <v>85.3</v>
      </c>
      <c r="O209">
        <v>0.80720899999999995</v>
      </c>
      <c r="P209">
        <v>136</v>
      </c>
    </row>
    <row r="210" spans="1:16" x14ac:dyDescent="0.3">
      <c r="A210" s="3">
        <v>51</v>
      </c>
      <c r="B210" s="8">
        <v>2017</v>
      </c>
      <c r="C210" t="s">
        <v>53</v>
      </c>
      <c r="D210">
        <v>673</v>
      </c>
      <c r="E210" s="17">
        <v>19.158383327634134</v>
      </c>
      <c r="F210">
        <v>1.4575831854204094E-3</v>
      </c>
      <c r="G210">
        <v>0.19816686326291111</v>
      </c>
      <c r="H210" s="51">
        <v>1.45</v>
      </c>
      <c r="I210">
        <v>22.238</v>
      </c>
      <c r="J210">
        <v>71.900000000000006</v>
      </c>
      <c r="K210">
        <v>253</v>
      </c>
      <c r="L210">
        <v>0.318</v>
      </c>
      <c r="M210">
        <v>664</v>
      </c>
      <c r="N210">
        <v>80.099999999999994</v>
      </c>
      <c r="O210">
        <v>0.79955699999999996</v>
      </c>
      <c r="P210">
        <v>96</v>
      </c>
    </row>
    <row r="211" spans="1:16" x14ac:dyDescent="0.3">
      <c r="A211" s="3">
        <v>52</v>
      </c>
      <c r="B211" s="8">
        <v>2017</v>
      </c>
      <c r="C211" t="s">
        <v>54</v>
      </c>
      <c r="D211">
        <v>1720</v>
      </c>
      <c r="E211" s="17">
        <v>17.911886129916535</v>
      </c>
      <c r="F211">
        <v>0.15359003615957575</v>
      </c>
      <c r="G211">
        <v>0.20902193583259379</v>
      </c>
      <c r="H211" s="51">
        <v>0.98</v>
      </c>
      <c r="I211">
        <v>8.2810000000000006</v>
      </c>
      <c r="J211">
        <v>77.599999999999994</v>
      </c>
      <c r="K211">
        <v>313</v>
      </c>
      <c r="L211">
        <v>0.20100000000000001</v>
      </c>
      <c r="M211">
        <v>559</v>
      </c>
      <c r="N211">
        <v>73.5</v>
      </c>
      <c r="O211">
        <v>0.45321800000000001</v>
      </c>
      <c r="P211">
        <v>448</v>
      </c>
    </row>
    <row r="212" spans="1:16" x14ac:dyDescent="0.3">
      <c r="A212" s="3">
        <v>53</v>
      </c>
      <c r="B212" s="8">
        <v>2017</v>
      </c>
      <c r="C212" t="s">
        <v>55</v>
      </c>
      <c r="D212">
        <v>1200</v>
      </c>
      <c r="E212" s="17">
        <v>19.914165979830614</v>
      </c>
      <c r="F212">
        <v>2.4670467369386658E-2</v>
      </c>
      <c r="G212">
        <v>0.18917018994627624</v>
      </c>
      <c r="H212" s="51">
        <v>0.61</v>
      </c>
      <c r="I212">
        <v>13.06955</v>
      </c>
      <c r="J212">
        <v>74.599999999999994</v>
      </c>
      <c r="K212">
        <v>309</v>
      </c>
      <c r="L212">
        <v>0.23699999999999999</v>
      </c>
      <c r="M212">
        <v>490</v>
      </c>
      <c r="N212">
        <v>99.2</v>
      </c>
      <c r="O212">
        <v>0.63519599999999998</v>
      </c>
      <c r="P212">
        <v>177</v>
      </c>
    </row>
    <row r="213" spans="1:16" x14ac:dyDescent="0.3">
      <c r="A213" s="3">
        <v>54</v>
      </c>
      <c r="B213" s="8">
        <v>2017</v>
      </c>
      <c r="C213" t="s">
        <v>56</v>
      </c>
      <c r="D213">
        <v>641</v>
      </c>
      <c r="E213" s="17">
        <v>22.435273361454684</v>
      </c>
      <c r="F213">
        <v>9.9599223861937466E-3</v>
      </c>
      <c r="G213">
        <v>0.24992079862835095</v>
      </c>
      <c r="H213" s="51">
        <v>3.65</v>
      </c>
      <c r="I213">
        <v>7.7325000000000008</v>
      </c>
      <c r="J213">
        <v>64</v>
      </c>
      <c r="K213">
        <v>296</v>
      </c>
      <c r="L213">
        <v>0.245</v>
      </c>
      <c r="M213">
        <v>781</v>
      </c>
      <c r="N213">
        <v>82.5</v>
      </c>
      <c r="O213">
        <v>0.71605799999999997</v>
      </c>
      <c r="P213">
        <v>175</v>
      </c>
    </row>
    <row r="214" spans="1:16" x14ac:dyDescent="0.3">
      <c r="A214" s="3">
        <v>55</v>
      </c>
      <c r="B214" s="8">
        <v>2017</v>
      </c>
      <c r="C214" t="s">
        <v>57</v>
      </c>
      <c r="D214">
        <v>403</v>
      </c>
      <c r="E214" s="17">
        <v>10.882290443863981</v>
      </c>
      <c r="F214">
        <v>8.4355222579402672E-3</v>
      </c>
      <c r="G214">
        <v>0.20830185747822827</v>
      </c>
      <c r="H214" s="51">
        <v>0.17</v>
      </c>
      <c r="I214">
        <v>11.265700000000001</v>
      </c>
      <c r="J214">
        <v>67</v>
      </c>
      <c r="K214">
        <v>207</v>
      </c>
      <c r="L214">
        <v>0.373</v>
      </c>
      <c r="M214">
        <v>320</v>
      </c>
      <c r="N214">
        <v>89.3</v>
      </c>
      <c r="O214">
        <v>0.573384</v>
      </c>
      <c r="P214">
        <v>53</v>
      </c>
    </row>
    <row r="215" spans="1:16" x14ac:dyDescent="0.3">
      <c r="A215" s="3">
        <v>56</v>
      </c>
      <c r="B215" s="8">
        <v>2017</v>
      </c>
      <c r="C215" t="s">
        <v>58</v>
      </c>
      <c r="D215">
        <v>2179</v>
      </c>
      <c r="E215" s="17">
        <v>14.167180240457512</v>
      </c>
      <c r="F215">
        <v>1.4742358834213149E-2</v>
      </c>
      <c r="G215">
        <v>0.29290656744390597</v>
      </c>
      <c r="H215" s="51">
        <v>1.42</v>
      </c>
      <c r="I215">
        <v>19.863600000000002</v>
      </c>
      <c r="J215">
        <v>71.599999999999994</v>
      </c>
      <c r="K215">
        <v>289</v>
      </c>
      <c r="L215">
        <v>0.14800000000000002</v>
      </c>
      <c r="M215">
        <v>495</v>
      </c>
      <c r="N215">
        <v>85.2</v>
      </c>
      <c r="O215">
        <v>0.77725999999999995</v>
      </c>
      <c r="P215">
        <v>472</v>
      </c>
    </row>
    <row r="216" spans="1:16" x14ac:dyDescent="0.3">
      <c r="A216" s="3">
        <v>57</v>
      </c>
      <c r="B216" s="8">
        <v>2017</v>
      </c>
      <c r="C216" t="s">
        <v>59</v>
      </c>
      <c r="D216">
        <v>1948</v>
      </c>
      <c r="E216" s="17">
        <v>32.282912264274913</v>
      </c>
      <c r="F216">
        <v>0.56570139219910365</v>
      </c>
      <c r="G216">
        <v>4.3160421006525257E-2</v>
      </c>
      <c r="H216" s="51">
        <v>0.23</v>
      </c>
      <c r="I216">
        <v>12.4199</v>
      </c>
      <c r="J216">
        <v>85.3</v>
      </c>
      <c r="K216">
        <v>227</v>
      </c>
      <c r="L216">
        <v>0.19899999999999998</v>
      </c>
      <c r="M216">
        <v>671</v>
      </c>
      <c r="N216">
        <v>72.8</v>
      </c>
      <c r="O216">
        <v>0.76841999999999999</v>
      </c>
      <c r="P216">
        <v>245</v>
      </c>
    </row>
    <row r="217" spans="1:16" x14ac:dyDescent="0.3">
      <c r="A217" s="3">
        <v>58</v>
      </c>
      <c r="B217" s="8">
        <v>2017</v>
      </c>
      <c r="C217" t="s">
        <v>60</v>
      </c>
      <c r="D217">
        <v>1863</v>
      </c>
      <c r="E217" s="17">
        <v>14.046939768248681</v>
      </c>
      <c r="F217">
        <v>2.0962616284765253E-2</v>
      </c>
      <c r="G217">
        <v>0.33835191594705355</v>
      </c>
      <c r="H217" s="51">
        <v>1.58</v>
      </c>
      <c r="I217">
        <v>17.415900000000001</v>
      </c>
      <c r="J217">
        <v>74.3</v>
      </c>
      <c r="K217">
        <v>278</v>
      </c>
      <c r="L217">
        <v>0.17300000000000001</v>
      </c>
      <c r="M217">
        <v>405</v>
      </c>
      <c r="N217">
        <v>74.900000000000006</v>
      </c>
      <c r="O217">
        <v>0.83122399999999996</v>
      </c>
      <c r="P217">
        <v>258</v>
      </c>
    </row>
    <row r="218" spans="1:16" x14ac:dyDescent="0.3">
      <c r="A218" s="3">
        <v>59</v>
      </c>
      <c r="B218" s="8">
        <v>2017</v>
      </c>
      <c r="C218" t="s">
        <v>61</v>
      </c>
      <c r="D218">
        <v>99</v>
      </c>
      <c r="E218" s="17">
        <v>25.715556271584134</v>
      </c>
      <c r="F218">
        <v>1.149227525603232E-2</v>
      </c>
      <c r="G218">
        <v>4.462728785227258E-2</v>
      </c>
      <c r="H218" s="51">
        <v>0.19</v>
      </c>
      <c r="I218">
        <v>13.816649999999999</v>
      </c>
      <c r="J218">
        <v>76.400000000000006</v>
      </c>
      <c r="K218">
        <v>135</v>
      </c>
      <c r="L218">
        <v>0.69799999999999995</v>
      </c>
      <c r="M218">
        <v>602</v>
      </c>
      <c r="N218">
        <v>75.2</v>
      </c>
      <c r="O218">
        <v>0.7386060000000001</v>
      </c>
      <c r="P218">
        <v>6</v>
      </c>
    </row>
    <row r="219" spans="1:16" x14ac:dyDescent="0.3">
      <c r="A219" s="3">
        <v>60</v>
      </c>
      <c r="B219" s="8">
        <v>2017</v>
      </c>
      <c r="C219" t="s">
        <v>62</v>
      </c>
      <c r="D219">
        <v>127</v>
      </c>
      <c r="E219" s="17">
        <v>15.357564472953877</v>
      </c>
      <c r="F219">
        <v>0.21932113446668938</v>
      </c>
      <c r="G219">
        <v>7.8615898450793975E-3</v>
      </c>
      <c r="H219" s="51">
        <v>0.4</v>
      </c>
      <c r="I219">
        <v>2.4151500000000001</v>
      </c>
      <c r="J219">
        <v>86.2</v>
      </c>
      <c r="K219">
        <v>144</v>
      </c>
      <c r="L219">
        <v>0.45600000000000002</v>
      </c>
      <c r="M219">
        <v>315</v>
      </c>
      <c r="N219">
        <v>112.9</v>
      </c>
      <c r="O219">
        <v>0.41877699999999995</v>
      </c>
      <c r="P219">
        <v>0</v>
      </c>
    </row>
    <row r="220" spans="1:16" x14ac:dyDescent="0.3">
      <c r="A220" s="3">
        <v>61</v>
      </c>
      <c r="B220" s="8">
        <v>2017</v>
      </c>
      <c r="C220" t="s">
        <v>63</v>
      </c>
      <c r="D220">
        <v>259</v>
      </c>
      <c r="E220" s="17">
        <v>10.929563544816281</v>
      </c>
      <c r="F220">
        <v>0.11862305084119429</v>
      </c>
      <c r="G220">
        <v>0.19272360141144868</v>
      </c>
      <c r="H220" s="51">
        <v>0.04</v>
      </c>
      <c r="I220">
        <v>7.3104000000000005</v>
      </c>
      <c r="J220">
        <v>70.7</v>
      </c>
      <c r="K220">
        <v>159</v>
      </c>
      <c r="L220">
        <v>0.316</v>
      </c>
      <c r="M220">
        <v>439</v>
      </c>
      <c r="N220">
        <v>71.3</v>
      </c>
      <c r="O220">
        <v>0.74890800000000002</v>
      </c>
      <c r="P220">
        <v>13</v>
      </c>
    </row>
    <row r="221" spans="1:16" x14ac:dyDescent="0.3">
      <c r="A221" s="3">
        <v>62</v>
      </c>
      <c r="B221" s="8">
        <v>2017</v>
      </c>
      <c r="C221" t="s">
        <v>64</v>
      </c>
      <c r="D221">
        <v>1132</v>
      </c>
      <c r="E221" s="17">
        <v>16.109209375338114</v>
      </c>
      <c r="F221">
        <v>8.52555893457407E-3</v>
      </c>
      <c r="G221">
        <v>0.18435927119165482</v>
      </c>
      <c r="H221" s="51">
        <v>0.32</v>
      </c>
      <c r="I221">
        <v>14.57935</v>
      </c>
      <c r="J221">
        <v>69.599999999999994</v>
      </c>
      <c r="K221">
        <v>218</v>
      </c>
      <c r="L221">
        <v>0.43099999999999999</v>
      </c>
      <c r="M221">
        <v>267</v>
      </c>
      <c r="N221">
        <v>97.7</v>
      </c>
      <c r="O221">
        <v>0.66766000000000003</v>
      </c>
      <c r="P221">
        <v>140</v>
      </c>
    </row>
    <row r="222" spans="1:16" x14ac:dyDescent="0.3">
      <c r="A222" s="3">
        <v>63</v>
      </c>
      <c r="B222" s="8">
        <v>2017</v>
      </c>
      <c r="C222" t="s">
        <v>65</v>
      </c>
      <c r="D222">
        <v>1497</v>
      </c>
      <c r="E222" s="17">
        <v>21.288972406446259</v>
      </c>
      <c r="F222">
        <v>0.20293842287607949</v>
      </c>
      <c r="G222">
        <v>0.29748960239592875</v>
      </c>
      <c r="H222" s="51">
        <v>0.82</v>
      </c>
      <c r="I222">
        <v>12.647500000000001</v>
      </c>
      <c r="J222">
        <v>72.7</v>
      </c>
      <c r="K222">
        <v>267</v>
      </c>
      <c r="L222">
        <v>0.215</v>
      </c>
      <c r="M222">
        <v>367</v>
      </c>
      <c r="N222">
        <v>81.900000000000006</v>
      </c>
      <c r="O222">
        <v>0.84492500000000004</v>
      </c>
      <c r="P222">
        <v>286</v>
      </c>
    </row>
    <row r="223" spans="1:16" x14ac:dyDescent="0.3">
      <c r="A223" s="3">
        <v>64</v>
      </c>
      <c r="B223" s="8">
        <v>2017</v>
      </c>
      <c r="C223" t="s">
        <v>66</v>
      </c>
      <c r="D223">
        <v>1213</v>
      </c>
      <c r="E223" s="17">
        <v>21.289609170994797</v>
      </c>
      <c r="F223">
        <v>0.25695746486785676</v>
      </c>
      <c r="G223">
        <v>0.11484062777239959</v>
      </c>
      <c r="H223" s="51">
        <v>0.33</v>
      </c>
      <c r="I223">
        <v>10.2895</v>
      </c>
      <c r="J223">
        <v>69.8</v>
      </c>
      <c r="K223">
        <v>289</v>
      </c>
      <c r="L223">
        <v>0.217</v>
      </c>
      <c r="M223">
        <v>405</v>
      </c>
      <c r="N223">
        <v>103.6</v>
      </c>
      <c r="O223">
        <v>0.77253200000000011</v>
      </c>
      <c r="P223">
        <v>199</v>
      </c>
    </row>
    <row r="224" spans="1:16" x14ac:dyDescent="0.3">
      <c r="A224" s="3">
        <v>65</v>
      </c>
      <c r="B224" s="8">
        <v>2017</v>
      </c>
      <c r="C224" t="s">
        <v>67</v>
      </c>
      <c r="D224">
        <v>1339</v>
      </c>
      <c r="E224" s="17">
        <v>19.605091263830303</v>
      </c>
      <c r="F224">
        <v>0.35166623214130371</v>
      </c>
      <c r="G224">
        <v>0.13899404693774209</v>
      </c>
      <c r="H224" s="51">
        <v>0.2</v>
      </c>
      <c r="I224">
        <v>9.4741999999999997</v>
      </c>
      <c r="J224">
        <v>71.7</v>
      </c>
      <c r="K224">
        <v>191</v>
      </c>
      <c r="L224">
        <v>0.13800000000000001</v>
      </c>
      <c r="M224">
        <v>370</v>
      </c>
      <c r="N224">
        <v>90.8</v>
      </c>
      <c r="O224">
        <v>0.8337699999999999</v>
      </c>
      <c r="P224">
        <v>166</v>
      </c>
    </row>
    <row r="225" spans="1:16" x14ac:dyDescent="0.3">
      <c r="A225" s="3">
        <v>66</v>
      </c>
      <c r="B225" s="8">
        <v>2017</v>
      </c>
      <c r="C225" t="s">
        <v>68</v>
      </c>
      <c r="D225">
        <v>1433</v>
      </c>
      <c r="E225" s="17">
        <v>14.887589501275134</v>
      </c>
      <c r="F225">
        <v>2.4706898275834905E-2</v>
      </c>
      <c r="G225">
        <v>0.1300184764649352</v>
      </c>
      <c r="H225" s="51">
        <v>1.83</v>
      </c>
      <c r="I225">
        <v>11.53295</v>
      </c>
      <c r="J225">
        <v>72.7</v>
      </c>
      <c r="K225">
        <v>362</v>
      </c>
      <c r="L225">
        <v>0.20800000000000002</v>
      </c>
      <c r="M225">
        <v>621</v>
      </c>
      <c r="N225">
        <v>94.6</v>
      </c>
      <c r="O225">
        <v>0.69942800000000005</v>
      </c>
      <c r="P225">
        <v>468</v>
      </c>
    </row>
    <row r="226" spans="1:16" x14ac:dyDescent="0.3">
      <c r="A226" s="3">
        <v>67</v>
      </c>
      <c r="B226" s="8">
        <v>2017</v>
      </c>
      <c r="C226" t="s">
        <v>69</v>
      </c>
      <c r="D226">
        <v>1034</v>
      </c>
      <c r="E226" s="17">
        <v>14.099813996096991</v>
      </c>
      <c r="F226">
        <v>3.3695585973972306E-3</v>
      </c>
      <c r="G226">
        <v>0.34213865226340667</v>
      </c>
      <c r="H226" s="51">
        <v>0.86</v>
      </c>
      <c r="I226">
        <v>13.2296</v>
      </c>
      <c r="J226">
        <v>77.2</v>
      </c>
      <c r="K226">
        <v>411</v>
      </c>
      <c r="L226">
        <v>0.27</v>
      </c>
      <c r="M226">
        <v>233</v>
      </c>
      <c r="N226">
        <v>79.8</v>
      </c>
      <c r="O226">
        <v>0.58050400000000002</v>
      </c>
      <c r="P226">
        <v>167</v>
      </c>
    </row>
    <row r="227" spans="1:16" x14ac:dyDescent="0.3">
      <c r="A227" s="3">
        <v>68</v>
      </c>
      <c r="B227" s="8">
        <v>2017</v>
      </c>
      <c r="C227" t="s">
        <v>70</v>
      </c>
      <c r="D227">
        <v>533</v>
      </c>
      <c r="E227" s="17">
        <v>17.760971576346709</v>
      </c>
      <c r="F227">
        <v>0.26333727582709826</v>
      </c>
      <c r="G227">
        <v>9.4984141745787537E-2</v>
      </c>
      <c r="H227" s="51">
        <v>2.54</v>
      </c>
      <c r="I227">
        <v>18.348299999999998</v>
      </c>
      <c r="J227">
        <v>70</v>
      </c>
      <c r="K227">
        <v>549</v>
      </c>
      <c r="L227">
        <v>0.28100000000000003</v>
      </c>
      <c r="M227">
        <v>443</v>
      </c>
      <c r="N227">
        <v>102.9</v>
      </c>
      <c r="O227">
        <v>0.68836699999999995</v>
      </c>
      <c r="P227">
        <v>302</v>
      </c>
    </row>
    <row r="228" spans="1:16" x14ac:dyDescent="0.3">
      <c r="A228" s="3">
        <v>69</v>
      </c>
      <c r="B228" s="8">
        <v>2017</v>
      </c>
      <c r="C228" t="s">
        <v>71</v>
      </c>
      <c r="D228">
        <v>441</v>
      </c>
      <c r="E228" s="17">
        <v>18.795592137104222</v>
      </c>
      <c r="F228">
        <v>4.6260204251372061E-2</v>
      </c>
      <c r="G228">
        <v>9.7684979764399132E-2</v>
      </c>
      <c r="H228" s="51">
        <v>0.39</v>
      </c>
      <c r="I228">
        <v>10.0692</v>
      </c>
      <c r="J228">
        <v>77.5</v>
      </c>
      <c r="K228">
        <v>253</v>
      </c>
      <c r="L228">
        <v>0.40799999999999997</v>
      </c>
      <c r="M228">
        <v>273</v>
      </c>
      <c r="N228">
        <v>86.7</v>
      </c>
      <c r="O228">
        <v>0.62351299999999998</v>
      </c>
      <c r="P228">
        <v>41</v>
      </c>
    </row>
    <row r="229" spans="1:16" x14ac:dyDescent="0.3">
      <c r="A229" s="3">
        <v>70</v>
      </c>
      <c r="B229" s="8">
        <v>2017</v>
      </c>
      <c r="C229" t="s">
        <v>72</v>
      </c>
      <c r="D229">
        <v>499</v>
      </c>
      <c r="E229" s="17">
        <v>41.059221599830835</v>
      </c>
      <c r="F229">
        <v>0.46995110910738719</v>
      </c>
      <c r="G229">
        <v>1.0603632724308035E-2</v>
      </c>
      <c r="H229" s="51">
        <v>0.27</v>
      </c>
      <c r="I229">
        <v>12.744649999999998</v>
      </c>
      <c r="J229">
        <v>81.099999999999994</v>
      </c>
      <c r="K229">
        <v>248</v>
      </c>
      <c r="L229">
        <v>0.34299999999999997</v>
      </c>
      <c r="M229">
        <v>658</v>
      </c>
      <c r="N229">
        <v>98.3</v>
      </c>
      <c r="O229">
        <v>0.39722999999999997</v>
      </c>
      <c r="P229">
        <v>59</v>
      </c>
    </row>
    <row r="230" spans="1:16" x14ac:dyDescent="0.3">
      <c r="A230" s="3">
        <v>71</v>
      </c>
      <c r="B230" s="8">
        <v>2017</v>
      </c>
      <c r="C230" t="s">
        <v>73</v>
      </c>
      <c r="D230">
        <v>535</v>
      </c>
      <c r="E230" s="17">
        <v>31.417335162012609</v>
      </c>
      <c r="F230">
        <v>0.1386731486890028</v>
      </c>
      <c r="G230">
        <v>3.2471570310102497E-2</v>
      </c>
      <c r="H230" s="51">
        <v>0.13</v>
      </c>
      <c r="I230">
        <v>6.6969000000000003</v>
      </c>
      <c r="J230">
        <v>67.900000000000006</v>
      </c>
      <c r="K230">
        <v>218</v>
      </c>
      <c r="L230">
        <v>0.317</v>
      </c>
      <c r="M230">
        <v>251</v>
      </c>
      <c r="N230">
        <v>101.5</v>
      </c>
      <c r="O230">
        <v>0.68525899999999995</v>
      </c>
      <c r="P230">
        <v>24</v>
      </c>
    </row>
    <row r="231" spans="1:16" x14ac:dyDescent="0.3">
      <c r="A231" s="3">
        <v>72</v>
      </c>
      <c r="B231" s="8">
        <v>2017</v>
      </c>
      <c r="C231" t="s">
        <v>74</v>
      </c>
      <c r="D231">
        <v>180</v>
      </c>
      <c r="E231" s="17">
        <v>17.095828848318252</v>
      </c>
      <c r="F231">
        <v>5.4630824816455835E-2</v>
      </c>
      <c r="G231">
        <v>9.3882011704139789E-2</v>
      </c>
      <c r="H231" s="51">
        <v>0.53</v>
      </c>
      <c r="I231">
        <v>21.955249999999999</v>
      </c>
      <c r="J231">
        <v>75.8</v>
      </c>
      <c r="K231">
        <v>160</v>
      </c>
      <c r="L231">
        <v>0.222</v>
      </c>
      <c r="M231">
        <v>212</v>
      </c>
      <c r="N231">
        <v>123.4</v>
      </c>
      <c r="O231">
        <v>0.941079</v>
      </c>
      <c r="P231">
        <v>10</v>
      </c>
    </row>
    <row r="232" spans="1:16" x14ac:dyDescent="0.3">
      <c r="A232" s="3">
        <v>73</v>
      </c>
      <c r="B232" s="8">
        <v>2017</v>
      </c>
      <c r="C232" t="s">
        <v>75</v>
      </c>
      <c r="D232">
        <v>1039</v>
      </c>
      <c r="E232" s="17">
        <v>14.447711099954208</v>
      </c>
      <c r="F232">
        <v>8.9475638133785437E-3</v>
      </c>
      <c r="G232">
        <v>8.7257283704879937E-2</v>
      </c>
      <c r="H232" s="51">
        <v>0.76</v>
      </c>
      <c r="I232">
        <v>13.1553</v>
      </c>
      <c r="J232">
        <v>78.900000000000006</v>
      </c>
      <c r="K232">
        <v>255</v>
      </c>
      <c r="L232">
        <v>0.222</v>
      </c>
      <c r="M232">
        <v>215</v>
      </c>
      <c r="N232">
        <v>100</v>
      </c>
      <c r="O232">
        <v>0.88617999999999997</v>
      </c>
      <c r="P232">
        <v>175</v>
      </c>
    </row>
    <row r="233" spans="1:16" x14ac:dyDescent="0.3">
      <c r="A233" s="3">
        <v>74</v>
      </c>
      <c r="B233" s="8">
        <v>2017</v>
      </c>
      <c r="C233" t="s">
        <v>76</v>
      </c>
      <c r="D233">
        <v>736</v>
      </c>
      <c r="E233" s="17">
        <v>17.362967171047824</v>
      </c>
      <c r="F233">
        <v>5.7368009860512652E-2</v>
      </c>
      <c r="G233">
        <v>8.7546960311580879E-2</v>
      </c>
      <c r="H233" s="51">
        <v>0.85</v>
      </c>
      <c r="I233">
        <v>13.913399999999998</v>
      </c>
      <c r="J233">
        <v>75.2</v>
      </c>
      <c r="K233">
        <v>359</v>
      </c>
      <c r="L233">
        <v>0.16899999999999998</v>
      </c>
      <c r="M233">
        <v>203</v>
      </c>
      <c r="N233">
        <v>86.3</v>
      </c>
      <c r="O233">
        <v>0.89269000000000009</v>
      </c>
      <c r="P233">
        <v>118</v>
      </c>
    </row>
    <row r="234" spans="1:16" x14ac:dyDescent="0.3">
      <c r="A234" s="3">
        <v>75</v>
      </c>
      <c r="B234" s="8">
        <v>2017</v>
      </c>
      <c r="C234" t="s">
        <v>77</v>
      </c>
      <c r="D234">
        <v>415</v>
      </c>
      <c r="E234" s="17">
        <v>64.332086262162363</v>
      </c>
      <c r="F234">
        <v>0.10629668760188064</v>
      </c>
      <c r="G234">
        <v>4.2884227689829899E-2</v>
      </c>
      <c r="H234" s="51">
        <v>0.16</v>
      </c>
      <c r="I234">
        <v>9.8928499999999993</v>
      </c>
      <c r="J234">
        <v>75.7</v>
      </c>
      <c r="K234">
        <v>199</v>
      </c>
      <c r="L234">
        <v>0.32500000000000001</v>
      </c>
      <c r="M234">
        <v>227</v>
      </c>
      <c r="N234">
        <v>96.2</v>
      </c>
      <c r="O234">
        <v>0.76535399999999998</v>
      </c>
      <c r="P234">
        <v>74</v>
      </c>
    </row>
    <row r="235" spans="1:16" x14ac:dyDescent="0.3">
      <c r="A235" s="3">
        <v>76</v>
      </c>
      <c r="B235" s="8">
        <v>2017</v>
      </c>
      <c r="C235" t="s">
        <v>78</v>
      </c>
      <c r="D235">
        <v>91</v>
      </c>
      <c r="E235" s="17">
        <v>27.118571873424475</v>
      </c>
      <c r="F235">
        <v>0.37037228147147311</v>
      </c>
      <c r="G235">
        <v>1.5968102760145177E-2</v>
      </c>
      <c r="H235" s="51">
        <v>0.43</v>
      </c>
      <c r="I235">
        <v>11.94735</v>
      </c>
      <c r="J235">
        <v>86.4</v>
      </c>
      <c r="K235">
        <v>225</v>
      </c>
      <c r="L235">
        <v>3.7999999999999999E-2</v>
      </c>
      <c r="M235">
        <v>44</v>
      </c>
      <c r="N235">
        <v>122.7</v>
      </c>
      <c r="O235">
        <v>0.93189699999999998</v>
      </c>
      <c r="P235">
        <v>7</v>
      </c>
    </row>
    <row r="236" spans="1:16" x14ac:dyDescent="0.3">
      <c r="A236" s="3">
        <v>77</v>
      </c>
      <c r="B236" s="8">
        <v>2017</v>
      </c>
      <c r="C236" t="s">
        <v>79</v>
      </c>
      <c r="D236">
        <v>277</v>
      </c>
      <c r="E236" s="17">
        <v>26.999897132376994</v>
      </c>
      <c r="F236">
        <v>0.58959619760917725</v>
      </c>
      <c r="G236">
        <v>3.0208966569149062E-2</v>
      </c>
      <c r="H236" s="51">
        <v>0.15</v>
      </c>
      <c r="I236">
        <v>6.58575</v>
      </c>
      <c r="J236">
        <v>78.3</v>
      </c>
      <c r="K236">
        <v>144</v>
      </c>
      <c r="L236">
        <v>0.18100000000000002</v>
      </c>
      <c r="M236">
        <v>711</v>
      </c>
      <c r="N236">
        <v>120.5</v>
      </c>
      <c r="O236">
        <v>0.44875399999999999</v>
      </c>
      <c r="P236">
        <v>2</v>
      </c>
    </row>
    <row r="237" spans="1:16" x14ac:dyDescent="0.3">
      <c r="A237" s="3">
        <v>78</v>
      </c>
      <c r="B237" s="8">
        <v>2017</v>
      </c>
      <c r="C237" t="s">
        <v>80</v>
      </c>
      <c r="D237">
        <v>83</v>
      </c>
      <c r="E237" s="17">
        <v>19.978917275819644</v>
      </c>
      <c r="F237">
        <v>8.4474587092049414E-2</v>
      </c>
      <c r="G237">
        <v>7.7287148064312777E-2</v>
      </c>
      <c r="H237" s="51">
        <v>0.14000000000000001</v>
      </c>
      <c r="I237">
        <v>9.15</v>
      </c>
      <c r="J237">
        <v>74</v>
      </c>
      <c r="K237">
        <v>130</v>
      </c>
      <c r="L237">
        <v>0.29499999999999998</v>
      </c>
      <c r="M237">
        <v>309</v>
      </c>
      <c r="N237">
        <v>123.8</v>
      </c>
      <c r="O237">
        <v>0.86653400000000003</v>
      </c>
      <c r="P237">
        <v>14</v>
      </c>
    </row>
    <row r="238" spans="1:16" x14ac:dyDescent="0.3">
      <c r="A238" s="3">
        <v>79</v>
      </c>
      <c r="B238" s="8">
        <v>2017</v>
      </c>
      <c r="C238" t="s">
        <v>81</v>
      </c>
      <c r="D238">
        <v>31</v>
      </c>
      <c r="E238" s="17">
        <v>17.153093430011886</v>
      </c>
      <c r="F238">
        <v>0.40914977326131707</v>
      </c>
      <c r="G238">
        <v>4.3732728486414497E-3</v>
      </c>
      <c r="H238" s="52">
        <v>0</v>
      </c>
      <c r="I238">
        <v>15.17145</v>
      </c>
      <c r="J238">
        <v>76.400000000000006</v>
      </c>
      <c r="K238">
        <v>35</v>
      </c>
      <c r="L238">
        <v>0.316</v>
      </c>
      <c r="M238">
        <v>83</v>
      </c>
      <c r="N238">
        <v>136.9</v>
      </c>
      <c r="O238">
        <v>0.39347700000000002</v>
      </c>
      <c r="P238">
        <v>0</v>
      </c>
    </row>
    <row r="239" spans="1:16" x14ac:dyDescent="0.3">
      <c r="A239" s="3">
        <v>1</v>
      </c>
      <c r="B239" s="9">
        <v>2018</v>
      </c>
      <c r="C239" s="2" t="s">
        <v>3</v>
      </c>
      <c r="D239">
        <v>825</v>
      </c>
      <c r="E239" s="17">
        <v>14.759943720800587</v>
      </c>
      <c r="F239">
        <v>0.18383300904349012</v>
      </c>
      <c r="G239">
        <v>0.17577280313476257</v>
      </c>
      <c r="H239" s="51">
        <v>0.24</v>
      </c>
      <c r="I239">
        <v>21.3</v>
      </c>
      <c r="J239">
        <v>71.5</v>
      </c>
      <c r="K239">
        <v>308</v>
      </c>
      <c r="L239">
        <v>0.34299999999999997</v>
      </c>
      <c r="M239">
        <v>784.87869999999998</v>
      </c>
      <c r="N239">
        <v>72</v>
      </c>
      <c r="O239">
        <v>0.91203000000000001</v>
      </c>
      <c r="P239">
        <v>163</v>
      </c>
    </row>
    <row r="240" spans="1:16" x14ac:dyDescent="0.3">
      <c r="A240" s="3">
        <v>2</v>
      </c>
      <c r="B240" s="9">
        <v>2018</v>
      </c>
      <c r="C240" s="2" t="s">
        <v>4</v>
      </c>
      <c r="D240">
        <v>610</v>
      </c>
      <c r="E240" s="17">
        <v>16.047163734543062</v>
      </c>
      <c r="F240">
        <v>4.5424647878313646E-4</v>
      </c>
      <c r="G240">
        <v>0.15962501815961305</v>
      </c>
      <c r="H240" s="51">
        <v>0.38</v>
      </c>
      <c r="I240">
        <v>15</v>
      </c>
      <c r="J240">
        <v>69.400000000000006</v>
      </c>
      <c r="K240">
        <v>211</v>
      </c>
      <c r="L240">
        <v>0.30299999999999999</v>
      </c>
      <c r="M240">
        <v>334.35500000000002</v>
      </c>
      <c r="N240">
        <v>76</v>
      </c>
      <c r="O240">
        <v>0.65861400000000003</v>
      </c>
      <c r="P240">
        <v>63</v>
      </c>
    </row>
    <row r="241" spans="1:16" x14ac:dyDescent="0.3">
      <c r="A241" s="3">
        <v>3</v>
      </c>
      <c r="B241" s="9">
        <v>2018</v>
      </c>
      <c r="C241" t="s">
        <v>5</v>
      </c>
      <c r="D241">
        <v>722</v>
      </c>
      <c r="E241" s="17">
        <v>15.312034636327313</v>
      </c>
      <c r="F241">
        <v>3.7107996820257652E-3</v>
      </c>
      <c r="G241">
        <v>0.31239660837294442</v>
      </c>
      <c r="H241" s="51">
        <v>1.04</v>
      </c>
      <c r="I241">
        <v>21.7</v>
      </c>
      <c r="J241">
        <v>72.099999999999994</v>
      </c>
      <c r="K241">
        <v>202</v>
      </c>
      <c r="L241">
        <v>0.221</v>
      </c>
      <c r="M241">
        <v>475.77370000000002</v>
      </c>
      <c r="N241">
        <v>82.6</v>
      </c>
      <c r="O241">
        <v>0.66533799999999998</v>
      </c>
      <c r="P241">
        <v>252</v>
      </c>
    </row>
    <row r="242" spans="1:16" x14ac:dyDescent="0.3">
      <c r="A242" s="3">
        <v>4</v>
      </c>
      <c r="B242" s="9">
        <v>2018</v>
      </c>
      <c r="C242" t="s">
        <v>6</v>
      </c>
      <c r="D242">
        <v>1185</v>
      </c>
      <c r="E242" s="17">
        <v>29.09571989597729</v>
      </c>
      <c r="F242">
        <v>4.6696463991199814E-3</v>
      </c>
      <c r="G242">
        <v>0.14593031281958535</v>
      </c>
      <c r="H242" s="51">
        <v>0.85</v>
      </c>
      <c r="I242">
        <v>25.4</v>
      </c>
      <c r="J242">
        <v>79</v>
      </c>
      <c r="K242">
        <v>369</v>
      </c>
      <c r="L242">
        <v>0.31900000000000001</v>
      </c>
      <c r="M242">
        <v>725.54330000000004</v>
      </c>
      <c r="N242">
        <v>81.7</v>
      </c>
      <c r="O242">
        <v>0.62143500000000007</v>
      </c>
      <c r="P242">
        <v>471</v>
      </c>
    </row>
    <row r="243" spans="1:16" x14ac:dyDescent="0.3">
      <c r="A243" s="3">
        <v>5</v>
      </c>
      <c r="B243" s="9">
        <v>2018</v>
      </c>
      <c r="C243" t="s">
        <v>7</v>
      </c>
      <c r="D243">
        <v>525</v>
      </c>
      <c r="E243" s="17">
        <v>12.628233637399051</v>
      </c>
      <c r="F243">
        <v>1.6833652083958139E-3</v>
      </c>
      <c r="G243">
        <v>0.16732231041661891</v>
      </c>
      <c r="H243" s="51">
        <v>0.28999999999999998</v>
      </c>
      <c r="I243">
        <v>12.2</v>
      </c>
      <c r="J243">
        <v>70.3</v>
      </c>
      <c r="K243">
        <v>253</v>
      </c>
      <c r="L243">
        <v>0.184</v>
      </c>
      <c r="M243">
        <v>365.65589999999997</v>
      </c>
      <c r="N243">
        <v>85.2</v>
      </c>
      <c r="O243">
        <v>0.626193</v>
      </c>
      <c r="P243">
        <v>577</v>
      </c>
    </row>
    <row r="244" spans="1:16" x14ac:dyDescent="0.3">
      <c r="A244" s="3">
        <v>6</v>
      </c>
      <c r="B244" s="9">
        <v>2018</v>
      </c>
      <c r="C244" t="s">
        <v>8</v>
      </c>
      <c r="D244">
        <v>550</v>
      </c>
      <c r="E244" s="17">
        <v>17.953582140770425</v>
      </c>
      <c r="F244">
        <v>3.2421062589367148E-3</v>
      </c>
      <c r="G244">
        <v>0.38705269196705722</v>
      </c>
      <c r="H244" s="51">
        <v>1.4</v>
      </c>
      <c r="I244">
        <v>26.899999999999995</v>
      </c>
      <c r="J244">
        <v>73.3</v>
      </c>
      <c r="K244">
        <v>185</v>
      </c>
      <c r="L244">
        <v>0.24600000000000002</v>
      </c>
      <c r="M244">
        <v>778.81449999999995</v>
      </c>
      <c r="N244">
        <v>72.7</v>
      </c>
      <c r="O244">
        <v>0.61509199999999997</v>
      </c>
      <c r="P244">
        <v>179</v>
      </c>
    </row>
    <row r="245" spans="1:16" x14ac:dyDescent="0.3">
      <c r="A245" s="3">
        <v>7</v>
      </c>
      <c r="B245" s="9">
        <v>2018</v>
      </c>
      <c r="C245" t="s">
        <v>9</v>
      </c>
      <c r="D245">
        <v>318</v>
      </c>
      <c r="E245" s="17">
        <v>11.632940224562581</v>
      </c>
      <c r="F245">
        <v>1.2436804423377307E-3</v>
      </c>
      <c r="G245">
        <v>0.22443182123164385</v>
      </c>
      <c r="H245" s="51">
        <v>0.08</v>
      </c>
      <c r="I245">
        <v>7.3</v>
      </c>
      <c r="J245">
        <v>68.3</v>
      </c>
      <c r="K245">
        <v>167</v>
      </c>
      <c r="L245">
        <v>0.27399999999999997</v>
      </c>
      <c r="M245">
        <v>307.50729999999999</v>
      </c>
      <c r="N245">
        <v>100.8</v>
      </c>
      <c r="O245">
        <v>0.59542000000000006</v>
      </c>
      <c r="P245">
        <v>47</v>
      </c>
    </row>
    <row r="246" spans="1:16" x14ac:dyDescent="0.3">
      <c r="A246" s="3">
        <v>8</v>
      </c>
      <c r="B246" s="9">
        <v>2018</v>
      </c>
      <c r="C246" t="s">
        <v>10</v>
      </c>
      <c r="D246">
        <v>574</v>
      </c>
      <c r="E246" s="17">
        <v>26.770531739986986</v>
      </c>
      <c r="F246">
        <v>0.10999514930742277</v>
      </c>
      <c r="G246">
        <v>0.15854336583131162</v>
      </c>
      <c r="H246" s="51">
        <v>0.61</v>
      </c>
      <c r="I246">
        <v>13.600000000000001</v>
      </c>
      <c r="J246">
        <v>77</v>
      </c>
      <c r="K246">
        <v>343</v>
      </c>
      <c r="L246">
        <v>0.32</v>
      </c>
      <c r="M246">
        <v>535.3066</v>
      </c>
      <c r="N246">
        <v>85.3</v>
      </c>
      <c r="O246">
        <v>0.64213700000000007</v>
      </c>
      <c r="P246">
        <v>305</v>
      </c>
    </row>
    <row r="247" spans="1:16" x14ac:dyDescent="0.3">
      <c r="A247" s="3">
        <v>9</v>
      </c>
      <c r="B247" s="9">
        <v>2018</v>
      </c>
      <c r="C247" t="s">
        <v>11</v>
      </c>
      <c r="D247">
        <v>602</v>
      </c>
      <c r="E247" s="17">
        <v>21.266298497574937</v>
      </c>
      <c r="F247">
        <v>4.0495787165061876E-3</v>
      </c>
      <c r="G247">
        <v>0.42789529098079326</v>
      </c>
      <c r="H247" s="51">
        <v>0.08</v>
      </c>
      <c r="I247">
        <v>26.400000000000002</v>
      </c>
      <c r="J247">
        <v>73.2</v>
      </c>
      <c r="K247">
        <v>185</v>
      </c>
      <c r="L247">
        <v>0.36599999999999999</v>
      </c>
      <c r="M247">
        <v>787.18330000000003</v>
      </c>
      <c r="N247">
        <v>80.3</v>
      </c>
      <c r="O247">
        <v>0.78515500000000005</v>
      </c>
      <c r="P247">
        <v>49</v>
      </c>
    </row>
    <row r="248" spans="1:16" x14ac:dyDescent="0.3">
      <c r="A248" s="3">
        <v>10</v>
      </c>
      <c r="B248" s="9">
        <v>2018</v>
      </c>
      <c r="C248" t="s">
        <v>12</v>
      </c>
      <c r="D248">
        <v>4150</v>
      </c>
      <c r="E248" s="17">
        <v>20.355186144874676</v>
      </c>
      <c r="F248">
        <v>1.4936947494920802E-3</v>
      </c>
      <c r="G248">
        <v>0.18605519163725673</v>
      </c>
      <c r="H248" s="51">
        <v>2.68</v>
      </c>
      <c r="I248">
        <v>22.9</v>
      </c>
      <c r="J248">
        <v>82.3</v>
      </c>
      <c r="K248">
        <v>108</v>
      </c>
      <c r="L248">
        <v>0.20800000000000002</v>
      </c>
      <c r="M248">
        <v>1174.1397999999999</v>
      </c>
      <c r="N248">
        <v>63.7</v>
      </c>
      <c r="O248">
        <v>0.79770799999999997</v>
      </c>
      <c r="P248">
        <v>3408</v>
      </c>
    </row>
    <row r="249" spans="1:16" x14ac:dyDescent="0.3">
      <c r="A249" s="3">
        <v>11</v>
      </c>
      <c r="B249" s="9">
        <v>2018</v>
      </c>
      <c r="C249" t="s">
        <v>13</v>
      </c>
      <c r="D249">
        <v>370</v>
      </c>
      <c r="E249" s="17">
        <v>19.448541614816342</v>
      </c>
      <c r="F249">
        <v>1.2480955811829833E-3</v>
      </c>
      <c r="G249">
        <v>0.14131457481924117</v>
      </c>
      <c r="H249" s="51">
        <v>0.25</v>
      </c>
      <c r="I249">
        <v>14.7</v>
      </c>
      <c r="J249">
        <v>71.400000000000006</v>
      </c>
      <c r="K249">
        <v>410</v>
      </c>
      <c r="L249">
        <v>0.33200000000000002</v>
      </c>
      <c r="M249">
        <v>390.25720000000001</v>
      </c>
      <c r="N249">
        <v>91.1</v>
      </c>
      <c r="O249">
        <v>0.57436500000000001</v>
      </c>
      <c r="P249">
        <v>63</v>
      </c>
    </row>
    <row r="250" spans="1:16" x14ac:dyDescent="0.3">
      <c r="A250" s="3">
        <v>12</v>
      </c>
      <c r="B250" s="9">
        <v>2018</v>
      </c>
      <c r="C250" t="s">
        <v>14</v>
      </c>
      <c r="D250">
        <v>529</v>
      </c>
      <c r="E250" s="17">
        <v>15.075432886286617</v>
      </c>
      <c r="F250">
        <v>1.5484069292765019E-3</v>
      </c>
      <c r="G250">
        <v>0.26730399379495617</v>
      </c>
      <c r="H250" s="51">
        <v>0.47</v>
      </c>
      <c r="I250">
        <v>19.399999999999999</v>
      </c>
      <c r="J250">
        <v>72.5</v>
      </c>
      <c r="K250">
        <v>275</v>
      </c>
      <c r="L250">
        <v>0.28399999999999997</v>
      </c>
      <c r="M250">
        <v>695.55589999999995</v>
      </c>
      <c r="N250">
        <v>77.400000000000006</v>
      </c>
      <c r="O250">
        <v>0.6628400000000001</v>
      </c>
      <c r="P250">
        <v>179</v>
      </c>
    </row>
    <row r="251" spans="1:16" x14ac:dyDescent="0.3">
      <c r="A251" s="3">
        <v>13</v>
      </c>
      <c r="B251" s="9">
        <v>2018</v>
      </c>
      <c r="C251" t="s">
        <v>15</v>
      </c>
      <c r="D251">
        <v>510</v>
      </c>
      <c r="E251" s="17">
        <v>21.160540846576982</v>
      </c>
      <c r="F251">
        <v>2.9294573311580948E-3</v>
      </c>
      <c r="G251">
        <v>0.19917025865764948</v>
      </c>
      <c r="H251" s="51">
        <v>0.51</v>
      </c>
      <c r="I251">
        <v>15.6</v>
      </c>
      <c r="J251">
        <v>73.599999999999994</v>
      </c>
      <c r="K251">
        <v>228</v>
      </c>
      <c r="L251">
        <v>0.27699999999999997</v>
      </c>
      <c r="M251">
        <v>380.29039999999998</v>
      </c>
      <c r="N251">
        <v>97.3</v>
      </c>
      <c r="O251">
        <v>0.63566699999999998</v>
      </c>
      <c r="P251">
        <v>32</v>
      </c>
    </row>
    <row r="252" spans="1:16" x14ac:dyDescent="0.3">
      <c r="A252" s="3">
        <v>14</v>
      </c>
      <c r="B252" s="9">
        <v>2018</v>
      </c>
      <c r="C252" t="s">
        <v>16</v>
      </c>
      <c r="D252">
        <v>507</v>
      </c>
      <c r="E252" s="17">
        <v>30.161710901623103</v>
      </c>
      <c r="F252">
        <v>3.6604420120967126E-4</v>
      </c>
      <c r="G252">
        <v>0.11973084648907986</v>
      </c>
      <c r="H252" s="51">
        <v>0.26</v>
      </c>
      <c r="I252">
        <v>17.5</v>
      </c>
      <c r="J252">
        <v>74.5</v>
      </c>
      <c r="K252">
        <v>274</v>
      </c>
      <c r="L252">
        <v>0.39899999999999997</v>
      </c>
      <c r="M252">
        <v>838.14260000000002</v>
      </c>
      <c r="N252">
        <v>76.599999999999994</v>
      </c>
      <c r="O252">
        <v>0.51920299999999997</v>
      </c>
      <c r="P252">
        <v>80</v>
      </c>
    </row>
    <row r="253" spans="1:16" x14ac:dyDescent="0.3">
      <c r="A253" s="3">
        <v>15</v>
      </c>
      <c r="B253" s="9">
        <v>2018</v>
      </c>
      <c r="C253" t="s">
        <v>17</v>
      </c>
      <c r="D253">
        <v>685</v>
      </c>
      <c r="E253" s="17">
        <v>22.183990124515592</v>
      </c>
      <c r="F253">
        <v>1.1835645776560359E-3</v>
      </c>
      <c r="G253">
        <v>0.20407413575821196</v>
      </c>
      <c r="H253" s="51">
        <v>0.93</v>
      </c>
      <c r="I253">
        <v>22.2</v>
      </c>
      <c r="J253">
        <v>69.900000000000006</v>
      </c>
      <c r="K253">
        <v>193</v>
      </c>
      <c r="L253">
        <v>0.24</v>
      </c>
      <c r="M253">
        <v>332.7953</v>
      </c>
      <c r="N253">
        <v>92.6</v>
      </c>
      <c r="O253">
        <v>0.60763400000000001</v>
      </c>
      <c r="P253">
        <v>155</v>
      </c>
    </row>
    <row r="254" spans="1:16" x14ac:dyDescent="0.3">
      <c r="A254" s="3">
        <v>16</v>
      </c>
      <c r="B254" s="9">
        <v>2018</v>
      </c>
      <c r="C254" t="s">
        <v>18</v>
      </c>
      <c r="D254">
        <v>793</v>
      </c>
      <c r="E254" s="17">
        <v>23.209497227650605</v>
      </c>
      <c r="F254">
        <v>4.3204963722263652E-3</v>
      </c>
      <c r="G254">
        <v>0.42430467099630559</v>
      </c>
      <c r="H254" s="52">
        <v>1</v>
      </c>
      <c r="I254">
        <v>24.5</v>
      </c>
      <c r="J254">
        <v>83.8</v>
      </c>
      <c r="K254">
        <v>223</v>
      </c>
      <c r="L254">
        <v>0.25</v>
      </c>
      <c r="M254">
        <v>494.70319999999998</v>
      </c>
      <c r="N254">
        <v>85</v>
      </c>
      <c r="O254">
        <v>0.73529200000000006</v>
      </c>
      <c r="P254">
        <v>139</v>
      </c>
    </row>
    <row r="255" spans="1:16" x14ac:dyDescent="0.3">
      <c r="A255" s="3">
        <v>17</v>
      </c>
      <c r="B255" s="9">
        <v>2018</v>
      </c>
      <c r="C255" t="s">
        <v>19</v>
      </c>
      <c r="D255">
        <v>665</v>
      </c>
      <c r="E255" s="17">
        <v>14.461371923798497</v>
      </c>
      <c r="F255">
        <v>1.2546838765327088E-3</v>
      </c>
      <c r="G255">
        <v>0.27440295960079086</v>
      </c>
      <c r="H255" s="51">
        <v>0.89</v>
      </c>
      <c r="I255">
        <v>25.6</v>
      </c>
      <c r="J255">
        <v>65.900000000000006</v>
      </c>
      <c r="K255">
        <v>241</v>
      </c>
      <c r="L255">
        <v>0.185</v>
      </c>
      <c r="M255">
        <v>607.84950000000003</v>
      </c>
      <c r="N255">
        <v>92</v>
      </c>
      <c r="O255">
        <v>0.53324899999999997</v>
      </c>
      <c r="P255">
        <v>185</v>
      </c>
    </row>
    <row r="256" spans="1:16" x14ac:dyDescent="0.3">
      <c r="A256" s="3">
        <v>18</v>
      </c>
      <c r="B256" s="9">
        <v>2018</v>
      </c>
      <c r="C256" t="s">
        <v>20</v>
      </c>
      <c r="D256">
        <v>7268</v>
      </c>
      <c r="E256" s="17">
        <v>13.234700218759182</v>
      </c>
      <c r="F256">
        <v>0</v>
      </c>
      <c r="G256">
        <v>0.15848523847855936</v>
      </c>
      <c r="H256" s="51">
        <v>1.87</v>
      </c>
      <c r="I256">
        <v>41.3</v>
      </c>
      <c r="J256">
        <v>84.8</v>
      </c>
      <c r="K256">
        <v>560</v>
      </c>
      <c r="L256">
        <v>0</v>
      </c>
      <c r="M256">
        <v>281.91629999999998</v>
      </c>
      <c r="N256">
        <v>61</v>
      </c>
      <c r="O256">
        <v>1</v>
      </c>
      <c r="P256">
        <v>7485</v>
      </c>
    </row>
    <row r="257" spans="1:16" x14ac:dyDescent="0.3">
      <c r="A257" s="3">
        <v>19</v>
      </c>
      <c r="B257" s="9">
        <v>2018</v>
      </c>
      <c r="C257" t="s">
        <v>21</v>
      </c>
      <c r="D257">
        <v>312</v>
      </c>
      <c r="E257" s="17">
        <v>15.986720584389976</v>
      </c>
      <c r="F257">
        <v>0.15932193177123627</v>
      </c>
      <c r="G257">
        <v>0.19210993826772332</v>
      </c>
      <c r="H257" s="51">
        <v>0.36</v>
      </c>
      <c r="I257">
        <v>13.600000000000001</v>
      </c>
      <c r="J257">
        <v>76.400000000000006</v>
      </c>
      <c r="K257">
        <v>187</v>
      </c>
      <c r="L257">
        <v>0.21</v>
      </c>
      <c r="M257">
        <v>436.90649999999999</v>
      </c>
      <c r="N257">
        <v>82.2</v>
      </c>
      <c r="O257">
        <v>0.79411199999999993</v>
      </c>
      <c r="P257">
        <v>27</v>
      </c>
    </row>
    <row r="258" spans="1:16" x14ac:dyDescent="0.3">
      <c r="A258" s="3">
        <v>20</v>
      </c>
      <c r="B258" s="9">
        <v>2018</v>
      </c>
      <c r="C258" t="s">
        <v>22</v>
      </c>
      <c r="D258">
        <v>441</v>
      </c>
      <c r="E258" s="17">
        <v>19.601470867465377</v>
      </c>
      <c r="F258">
        <v>0.42179323870917018</v>
      </c>
      <c r="G258">
        <v>0.1093257427761874</v>
      </c>
      <c r="H258" s="51">
        <v>0.28999999999999998</v>
      </c>
      <c r="I258">
        <v>16.399999999999999</v>
      </c>
      <c r="J258">
        <v>79.099999999999994</v>
      </c>
      <c r="K258">
        <v>188</v>
      </c>
      <c r="L258">
        <v>0.22399999999999998</v>
      </c>
      <c r="M258">
        <v>347.33479999999997</v>
      </c>
      <c r="N258">
        <v>106.5</v>
      </c>
      <c r="O258">
        <v>0.85700299999999996</v>
      </c>
      <c r="P258">
        <v>50</v>
      </c>
    </row>
    <row r="259" spans="1:16" x14ac:dyDescent="0.3">
      <c r="A259" s="3">
        <v>21</v>
      </c>
      <c r="B259" s="9">
        <v>2018</v>
      </c>
      <c r="C259" t="s">
        <v>23</v>
      </c>
      <c r="D259">
        <v>575</v>
      </c>
      <c r="E259" s="17">
        <v>22.91232776107562</v>
      </c>
      <c r="F259">
        <v>0.32367648054461917</v>
      </c>
      <c r="G259">
        <v>0.1635879675795929</v>
      </c>
      <c r="H259" s="51">
        <v>0.18</v>
      </c>
      <c r="I259">
        <v>10.199999999999999</v>
      </c>
      <c r="J259">
        <v>73.900000000000006</v>
      </c>
      <c r="K259">
        <v>162</v>
      </c>
      <c r="L259">
        <v>0.22800000000000001</v>
      </c>
      <c r="M259">
        <v>280.62569999999999</v>
      </c>
      <c r="N259">
        <v>94.3</v>
      </c>
      <c r="O259">
        <v>0.61841699999999999</v>
      </c>
      <c r="P259">
        <v>99</v>
      </c>
    </row>
    <row r="260" spans="1:16" x14ac:dyDescent="0.3">
      <c r="A260" s="3">
        <v>22</v>
      </c>
      <c r="B260" s="9">
        <v>2018</v>
      </c>
      <c r="C260" t="s">
        <v>24</v>
      </c>
      <c r="D260">
        <v>577</v>
      </c>
      <c r="E260" s="17">
        <v>24.921382634906294</v>
      </c>
      <c r="F260">
        <v>4.3290377764009403E-4</v>
      </c>
      <c r="G260">
        <v>0.39850053178305966</v>
      </c>
      <c r="H260" s="51">
        <v>0.1</v>
      </c>
      <c r="I260">
        <v>10.7</v>
      </c>
      <c r="J260">
        <v>70.400000000000006</v>
      </c>
      <c r="K260">
        <v>159</v>
      </c>
      <c r="L260">
        <v>0.27600000000000002</v>
      </c>
      <c r="M260">
        <v>456.83170000000001</v>
      </c>
      <c r="N260">
        <v>77.2</v>
      </c>
      <c r="O260">
        <v>0.58886300000000003</v>
      </c>
      <c r="P260">
        <v>77</v>
      </c>
    </row>
    <row r="261" spans="1:16" x14ac:dyDescent="0.3">
      <c r="A261" s="3">
        <v>23</v>
      </c>
      <c r="B261" s="9">
        <v>2018</v>
      </c>
      <c r="C261" t="s">
        <v>25</v>
      </c>
      <c r="D261">
        <v>526</v>
      </c>
      <c r="E261" s="17">
        <v>32.410214302626542</v>
      </c>
      <c r="F261">
        <v>3.0927368867288016E-2</v>
      </c>
      <c r="G261">
        <v>0.21229852570260804</v>
      </c>
      <c r="H261" s="51">
        <v>0.25</v>
      </c>
      <c r="I261">
        <v>12</v>
      </c>
      <c r="J261">
        <v>80.8</v>
      </c>
      <c r="K261">
        <v>224</v>
      </c>
      <c r="L261">
        <v>0.23100000000000001</v>
      </c>
      <c r="M261">
        <v>917.50469999999996</v>
      </c>
      <c r="N261">
        <v>82.4</v>
      </c>
      <c r="O261">
        <v>0.86605900000000002</v>
      </c>
      <c r="P261">
        <v>61</v>
      </c>
    </row>
    <row r="262" spans="1:16" x14ac:dyDescent="0.3">
      <c r="A262" s="3">
        <v>24</v>
      </c>
      <c r="B262" s="9">
        <v>2018</v>
      </c>
      <c r="C262" t="s">
        <v>26</v>
      </c>
      <c r="D262">
        <v>971</v>
      </c>
      <c r="E262" s="17">
        <v>44.54029445009273</v>
      </c>
      <c r="F262">
        <v>6.732103075144426E-3</v>
      </c>
      <c r="G262">
        <v>0.30154806961399805</v>
      </c>
      <c r="H262" s="51">
        <v>0.65</v>
      </c>
      <c r="I262">
        <v>16.8</v>
      </c>
      <c r="J262">
        <v>78.400000000000006</v>
      </c>
      <c r="K262">
        <v>42</v>
      </c>
      <c r="L262">
        <v>0.36200000000000004</v>
      </c>
      <c r="M262">
        <v>1442.2800999999999</v>
      </c>
      <c r="N262">
        <v>62.7</v>
      </c>
      <c r="O262">
        <v>0.78834800000000005</v>
      </c>
      <c r="P262">
        <v>93</v>
      </c>
    </row>
    <row r="263" spans="1:16" x14ac:dyDescent="0.3">
      <c r="A263" s="3">
        <v>25</v>
      </c>
      <c r="B263" s="9">
        <v>2018</v>
      </c>
      <c r="C263" t="s">
        <v>27</v>
      </c>
      <c r="D263">
        <v>424</v>
      </c>
      <c r="E263" s="17">
        <v>29.89036553968274</v>
      </c>
      <c r="F263">
        <v>0.11110425965275521</v>
      </c>
      <c r="G263">
        <v>0.1062286946557561</v>
      </c>
      <c r="H263" s="51">
        <v>0.5</v>
      </c>
      <c r="I263">
        <v>16.3</v>
      </c>
      <c r="J263">
        <v>83.5</v>
      </c>
      <c r="K263">
        <v>106</v>
      </c>
      <c r="L263">
        <v>7.0000000000000007E-2</v>
      </c>
      <c r="M263">
        <v>61.6661</v>
      </c>
      <c r="N263">
        <v>100</v>
      </c>
      <c r="O263">
        <v>0.953376</v>
      </c>
      <c r="P263">
        <v>18</v>
      </c>
    </row>
    <row r="264" spans="1:16" x14ac:dyDescent="0.3">
      <c r="A264" s="3">
        <v>26</v>
      </c>
      <c r="B264" s="9">
        <v>2018</v>
      </c>
      <c r="C264" t="s">
        <v>28</v>
      </c>
      <c r="D264">
        <v>311</v>
      </c>
      <c r="E264" s="17">
        <v>23.733193240035519</v>
      </c>
      <c r="F264">
        <v>4.4662029067102709E-3</v>
      </c>
      <c r="G264">
        <v>0.33311117792552813</v>
      </c>
      <c r="H264" s="51">
        <v>0.78</v>
      </c>
      <c r="I264">
        <v>26.5</v>
      </c>
      <c r="J264">
        <v>68.099999999999994</v>
      </c>
      <c r="K264">
        <v>131</v>
      </c>
      <c r="L264">
        <v>0.27800000000000002</v>
      </c>
      <c r="M264">
        <v>438.19159999999999</v>
      </c>
      <c r="N264">
        <v>82.7</v>
      </c>
      <c r="O264">
        <v>0.72794499999999995</v>
      </c>
      <c r="P264">
        <v>45</v>
      </c>
    </row>
    <row r="265" spans="1:16" x14ac:dyDescent="0.3">
      <c r="A265" s="3">
        <v>27</v>
      </c>
      <c r="B265" s="9">
        <v>2018</v>
      </c>
      <c r="C265" t="s">
        <v>29</v>
      </c>
      <c r="D265">
        <v>319</v>
      </c>
      <c r="E265" s="17">
        <v>17.317009378062227</v>
      </c>
      <c r="F265">
        <v>3.6605553149308321E-3</v>
      </c>
      <c r="G265">
        <v>0.1554298533248423</v>
      </c>
      <c r="H265" s="51">
        <v>0.13</v>
      </c>
      <c r="I265">
        <v>17.7</v>
      </c>
      <c r="J265">
        <v>67.2</v>
      </c>
      <c r="K265">
        <v>189</v>
      </c>
      <c r="L265">
        <v>0.29299999999999998</v>
      </c>
      <c r="M265">
        <v>372.60509999999999</v>
      </c>
      <c r="N265">
        <v>86.3</v>
      </c>
      <c r="O265">
        <v>0.72061999999999993</v>
      </c>
      <c r="P265">
        <v>42</v>
      </c>
    </row>
    <row r="266" spans="1:16" x14ac:dyDescent="0.3">
      <c r="A266" s="3">
        <v>28</v>
      </c>
      <c r="B266" s="9">
        <v>2018</v>
      </c>
      <c r="C266" t="s">
        <v>30</v>
      </c>
      <c r="D266">
        <v>3061</v>
      </c>
      <c r="E266" s="17">
        <v>17.824115078044713</v>
      </c>
      <c r="F266">
        <v>2.7236338844368289E-3</v>
      </c>
      <c r="G266">
        <v>0.14858033774400844</v>
      </c>
      <c r="H266" s="51">
        <v>2.59</v>
      </c>
      <c r="I266">
        <v>37.1</v>
      </c>
      <c r="J266">
        <v>86</v>
      </c>
      <c r="K266">
        <v>550</v>
      </c>
      <c r="L266">
        <v>0</v>
      </c>
      <c r="M266">
        <v>735.90459999999996</v>
      </c>
      <c r="N266">
        <v>80.599999999999994</v>
      </c>
      <c r="O266">
        <v>0.98591800000000007</v>
      </c>
      <c r="P266">
        <v>1693</v>
      </c>
    </row>
    <row r="267" spans="1:16" x14ac:dyDescent="0.3">
      <c r="A267" s="3">
        <v>29</v>
      </c>
      <c r="B267" s="9">
        <v>2018</v>
      </c>
      <c r="C267" t="s">
        <v>31</v>
      </c>
      <c r="D267">
        <v>201</v>
      </c>
      <c r="E267" s="17">
        <v>25.50823678871107</v>
      </c>
      <c r="F267">
        <v>1.4639282057322704E-2</v>
      </c>
      <c r="G267">
        <v>0.14159449404981167</v>
      </c>
      <c r="H267" s="51">
        <v>0.21</v>
      </c>
      <c r="I267">
        <v>15.6</v>
      </c>
      <c r="J267">
        <v>76.599999999999994</v>
      </c>
      <c r="K267">
        <v>291</v>
      </c>
      <c r="L267">
        <v>0.501</v>
      </c>
      <c r="M267">
        <v>411.83170000000001</v>
      </c>
      <c r="N267">
        <v>71.8</v>
      </c>
      <c r="O267">
        <v>0.92508699999999999</v>
      </c>
      <c r="P267">
        <v>12</v>
      </c>
    </row>
    <row r="268" spans="1:16" x14ac:dyDescent="0.3">
      <c r="A268" s="3">
        <v>30</v>
      </c>
      <c r="B268" s="9">
        <v>2018</v>
      </c>
      <c r="C268" t="s">
        <v>32</v>
      </c>
      <c r="D268">
        <v>138</v>
      </c>
      <c r="E268" s="17">
        <v>14.427011245298008</v>
      </c>
      <c r="F268">
        <v>1.0756509034981713E-2</v>
      </c>
      <c r="G268">
        <v>5.9019107093669348E-3</v>
      </c>
      <c r="H268" s="51">
        <v>0.09</v>
      </c>
      <c r="I268">
        <v>13</v>
      </c>
      <c r="J268">
        <v>73.8</v>
      </c>
      <c r="K268">
        <v>306</v>
      </c>
      <c r="L268">
        <v>0.54200000000000004</v>
      </c>
      <c r="M268">
        <v>329.89089999999999</v>
      </c>
      <c r="N268">
        <v>78.599999999999994</v>
      </c>
      <c r="O268">
        <v>0.77831100000000009</v>
      </c>
      <c r="P268">
        <v>33</v>
      </c>
    </row>
    <row r="269" spans="1:16" x14ac:dyDescent="0.3">
      <c r="A269" s="3">
        <v>31</v>
      </c>
      <c r="B269" s="9">
        <v>2018</v>
      </c>
      <c r="C269" t="s">
        <v>33</v>
      </c>
      <c r="D269">
        <v>2822</v>
      </c>
      <c r="E269" s="17">
        <v>20.613367651826632</v>
      </c>
      <c r="F269">
        <v>5.1288160292414656E-3</v>
      </c>
      <c r="G269">
        <v>0.11763594895509492</v>
      </c>
      <c r="H269" s="51">
        <v>0.25</v>
      </c>
      <c r="I269">
        <v>12.6</v>
      </c>
      <c r="J269">
        <v>71.8</v>
      </c>
      <c r="K269">
        <v>205</v>
      </c>
      <c r="L269">
        <v>0.44</v>
      </c>
      <c r="M269">
        <v>784.75429999999994</v>
      </c>
      <c r="N269">
        <v>72.099999999999994</v>
      </c>
      <c r="O269">
        <v>0.842974</v>
      </c>
      <c r="P269">
        <v>508</v>
      </c>
    </row>
    <row r="270" spans="1:16" x14ac:dyDescent="0.3">
      <c r="A270" s="3">
        <v>32</v>
      </c>
      <c r="B270" s="9">
        <v>2018</v>
      </c>
      <c r="C270" t="s">
        <v>34</v>
      </c>
      <c r="D270">
        <v>513</v>
      </c>
      <c r="E270" s="17">
        <v>19.039640199582188</v>
      </c>
      <c r="F270">
        <v>0.50364621080180894</v>
      </c>
      <c r="G270">
        <v>2.6480065947370585E-2</v>
      </c>
      <c r="H270" s="51">
        <v>0.09</v>
      </c>
      <c r="I270">
        <v>14.800000000000002</v>
      </c>
      <c r="J270">
        <v>82.2</v>
      </c>
      <c r="K270">
        <v>294</v>
      </c>
      <c r="L270">
        <v>0.34700000000000003</v>
      </c>
      <c r="M270">
        <v>323.19670000000002</v>
      </c>
      <c r="N270">
        <v>90.6</v>
      </c>
      <c r="O270">
        <v>0.57735400000000003</v>
      </c>
      <c r="P270">
        <v>60</v>
      </c>
    </row>
    <row r="271" spans="1:16" x14ac:dyDescent="0.3">
      <c r="A271" s="3">
        <v>33</v>
      </c>
      <c r="B271" s="9">
        <v>2018</v>
      </c>
      <c r="C271" t="s">
        <v>35</v>
      </c>
      <c r="D271">
        <v>1292</v>
      </c>
      <c r="E271" s="17">
        <v>19.734233357910881</v>
      </c>
      <c r="F271">
        <v>5.8706570871147667E-2</v>
      </c>
      <c r="G271">
        <v>0.25209294243393598</v>
      </c>
      <c r="H271" s="51">
        <v>0.38</v>
      </c>
      <c r="I271">
        <v>15.8</v>
      </c>
      <c r="J271">
        <v>77.599999999999994</v>
      </c>
      <c r="K271">
        <v>243</v>
      </c>
      <c r="L271">
        <v>0.23</v>
      </c>
      <c r="M271">
        <v>242.68389999999999</v>
      </c>
      <c r="N271">
        <v>86.7</v>
      </c>
      <c r="O271">
        <v>0.54552</v>
      </c>
      <c r="P271">
        <v>270</v>
      </c>
    </row>
    <row r="272" spans="1:16" x14ac:dyDescent="0.3">
      <c r="A272" s="3">
        <v>34</v>
      </c>
      <c r="B272" s="9">
        <v>2018</v>
      </c>
      <c r="C272" t="s">
        <v>36</v>
      </c>
      <c r="D272">
        <v>2133</v>
      </c>
      <c r="E272" s="17">
        <v>17.108037415025965</v>
      </c>
      <c r="F272">
        <v>1.103392457202276E-2</v>
      </c>
      <c r="G272">
        <v>0.19316477304681146</v>
      </c>
      <c r="H272" s="51">
        <v>0.84</v>
      </c>
      <c r="I272">
        <v>16.899999999999999</v>
      </c>
      <c r="J272">
        <v>79</v>
      </c>
      <c r="K272">
        <v>325</v>
      </c>
      <c r="L272">
        <v>0.32</v>
      </c>
      <c r="M272">
        <v>557.39260000000002</v>
      </c>
      <c r="N272">
        <v>79.8</v>
      </c>
      <c r="O272">
        <v>0.753691</v>
      </c>
      <c r="P272">
        <v>612</v>
      </c>
    </row>
    <row r="273" spans="1:16" x14ac:dyDescent="0.3">
      <c r="A273" s="3">
        <v>35</v>
      </c>
      <c r="B273" s="9">
        <v>2018</v>
      </c>
      <c r="C273" t="s">
        <v>37</v>
      </c>
      <c r="D273">
        <v>1385</v>
      </c>
      <c r="E273" s="17">
        <v>29.584246416890313</v>
      </c>
      <c r="F273">
        <v>4.7113011723339017E-3</v>
      </c>
      <c r="G273">
        <v>4.5444714420373171E-2</v>
      </c>
      <c r="H273" s="51">
        <v>0.18</v>
      </c>
      <c r="I273">
        <v>3.6000000000000005</v>
      </c>
      <c r="J273">
        <v>63.6</v>
      </c>
      <c r="K273">
        <v>171</v>
      </c>
      <c r="L273">
        <v>0.54700000000000004</v>
      </c>
      <c r="M273">
        <v>317.41789999999997</v>
      </c>
      <c r="N273">
        <v>68.900000000000006</v>
      </c>
      <c r="O273">
        <v>0.74847900000000001</v>
      </c>
      <c r="P273">
        <v>107</v>
      </c>
    </row>
    <row r="274" spans="1:16" x14ac:dyDescent="0.3">
      <c r="A274" s="3">
        <v>36</v>
      </c>
      <c r="B274" s="9">
        <v>2018</v>
      </c>
      <c r="C274" t="s">
        <v>38</v>
      </c>
      <c r="D274">
        <v>253</v>
      </c>
      <c r="E274" s="17">
        <v>33.139993359834705</v>
      </c>
      <c r="F274">
        <v>1.4587394337935383E-2</v>
      </c>
      <c r="G274">
        <v>4.9159530305912989E-2</v>
      </c>
      <c r="H274" s="51">
        <v>0.15</v>
      </c>
      <c r="I274">
        <v>11.1</v>
      </c>
      <c r="J274">
        <v>85.2</v>
      </c>
      <c r="K274">
        <v>151</v>
      </c>
      <c r="L274">
        <v>0.48499999999999999</v>
      </c>
      <c r="M274">
        <v>478.36689999999999</v>
      </c>
      <c r="N274">
        <v>45.2</v>
      </c>
      <c r="O274">
        <v>0.65954299999999999</v>
      </c>
      <c r="P274">
        <v>2</v>
      </c>
    </row>
    <row r="275" spans="1:16" x14ac:dyDescent="0.3">
      <c r="A275" s="3">
        <v>37</v>
      </c>
      <c r="B275" s="9">
        <v>2018</v>
      </c>
      <c r="C275" t="s">
        <v>39</v>
      </c>
      <c r="D275">
        <v>451</v>
      </c>
      <c r="E275" s="17">
        <v>21.953380885333665</v>
      </c>
      <c r="F275">
        <v>1.0097777703306438E-3</v>
      </c>
      <c r="G275">
        <v>8.771507231039237E-2</v>
      </c>
      <c r="H275" s="51">
        <v>0.44</v>
      </c>
      <c r="I275">
        <v>15</v>
      </c>
      <c r="J275">
        <v>78.3</v>
      </c>
      <c r="K275">
        <v>169</v>
      </c>
      <c r="L275">
        <v>0.47600000000000003</v>
      </c>
      <c r="M275">
        <v>503.07769999999999</v>
      </c>
      <c r="N275">
        <v>73</v>
      </c>
      <c r="O275">
        <v>0.78797799999999996</v>
      </c>
      <c r="P275">
        <v>63</v>
      </c>
    </row>
    <row r="276" spans="1:16" x14ac:dyDescent="0.3">
      <c r="A276" s="3">
        <v>38</v>
      </c>
      <c r="B276" s="9">
        <v>2018</v>
      </c>
      <c r="C276" t="s">
        <v>40</v>
      </c>
      <c r="D276">
        <v>215</v>
      </c>
      <c r="E276" s="17">
        <v>26.460019431313341</v>
      </c>
      <c r="F276">
        <v>1.9562372470466133E-2</v>
      </c>
      <c r="G276">
        <v>0.10054020582834342</v>
      </c>
      <c r="H276" s="51">
        <v>0.6</v>
      </c>
      <c r="I276">
        <v>10.5</v>
      </c>
      <c r="J276">
        <v>78</v>
      </c>
      <c r="K276">
        <v>239</v>
      </c>
      <c r="L276">
        <v>0.58299999999999996</v>
      </c>
      <c r="M276">
        <v>375.16039999999998</v>
      </c>
      <c r="N276">
        <v>68</v>
      </c>
      <c r="O276">
        <v>0.70835700000000001</v>
      </c>
      <c r="P276">
        <v>8</v>
      </c>
    </row>
    <row r="277" spans="1:16" x14ac:dyDescent="0.3">
      <c r="A277" s="3">
        <v>39</v>
      </c>
      <c r="B277" s="9">
        <v>2018</v>
      </c>
      <c r="C277" t="s">
        <v>41</v>
      </c>
      <c r="D277">
        <v>354</v>
      </c>
      <c r="E277" s="17">
        <v>19.513414946797713</v>
      </c>
      <c r="F277">
        <v>2.7314941798623105E-3</v>
      </c>
      <c r="G277">
        <v>5.628854807134108E-2</v>
      </c>
      <c r="H277" s="51">
        <v>0.21</v>
      </c>
      <c r="I277">
        <v>16.5</v>
      </c>
      <c r="J277">
        <v>84.7</v>
      </c>
      <c r="K277">
        <v>303</v>
      </c>
      <c r="L277">
        <v>0.36399999999999999</v>
      </c>
      <c r="M277">
        <v>299.62639999999999</v>
      </c>
      <c r="N277">
        <v>89</v>
      </c>
      <c r="O277">
        <v>0.87459100000000012</v>
      </c>
      <c r="P277">
        <v>81</v>
      </c>
    </row>
    <row r="278" spans="1:16" x14ac:dyDescent="0.3">
      <c r="A278" s="3">
        <v>40</v>
      </c>
      <c r="B278" s="9">
        <v>2018</v>
      </c>
      <c r="C278" t="s">
        <v>42</v>
      </c>
      <c r="D278">
        <v>1377</v>
      </c>
      <c r="E278" s="17">
        <v>20.181204998637199</v>
      </c>
      <c r="F278">
        <v>5.0937125912694399E-3</v>
      </c>
      <c r="G278">
        <v>0.12708237786538293</v>
      </c>
      <c r="H278" s="51">
        <v>0.27</v>
      </c>
      <c r="I278">
        <v>10.199999999999999</v>
      </c>
      <c r="J278">
        <v>75.5</v>
      </c>
      <c r="K278">
        <v>257</v>
      </c>
      <c r="L278">
        <v>0.40399999999999997</v>
      </c>
      <c r="M278">
        <v>330.57069999999999</v>
      </c>
      <c r="N278">
        <v>81.099999999999994</v>
      </c>
      <c r="O278">
        <v>0.89136799999999994</v>
      </c>
      <c r="P278">
        <v>148</v>
      </c>
    </row>
    <row r="279" spans="1:16" x14ac:dyDescent="0.3">
      <c r="A279" s="3">
        <v>41</v>
      </c>
      <c r="B279" s="9">
        <v>2018</v>
      </c>
      <c r="C279" t="s">
        <v>43</v>
      </c>
      <c r="D279">
        <v>1955</v>
      </c>
      <c r="E279" s="17">
        <v>15.403862184251487</v>
      </c>
      <c r="F279">
        <v>3.2469856364825252E-2</v>
      </c>
      <c r="G279">
        <v>0.33461396026973284</v>
      </c>
      <c r="H279" s="51">
        <v>0.63</v>
      </c>
      <c r="I279">
        <v>17.7</v>
      </c>
      <c r="J279">
        <v>79.7</v>
      </c>
      <c r="K279">
        <v>248</v>
      </c>
      <c r="L279">
        <v>0.38400000000000001</v>
      </c>
      <c r="M279">
        <v>564.43579999999997</v>
      </c>
      <c r="N279">
        <v>76.2</v>
      </c>
      <c r="O279">
        <v>0.90618399999999999</v>
      </c>
      <c r="P279">
        <v>547</v>
      </c>
    </row>
    <row r="280" spans="1:16" x14ac:dyDescent="0.3">
      <c r="A280" s="3">
        <v>42</v>
      </c>
      <c r="B280" s="9">
        <v>2018</v>
      </c>
      <c r="C280" t="s">
        <v>44</v>
      </c>
      <c r="D280">
        <v>331</v>
      </c>
      <c r="E280" s="17">
        <v>14.178733439098909</v>
      </c>
      <c r="F280">
        <v>1.4441403803208163E-3</v>
      </c>
      <c r="G280">
        <v>0.27685120413195846</v>
      </c>
      <c r="H280" s="51">
        <v>0.13</v>
      </c>
      <c r="I280">
        <v>13</v>
      </c>
      <c r="J280">
        <v>66.099999999999994</v>
      </c>
      <c r="K280">
        <v>270</v>
      </c>
      <c r="L280">
        <v>0.33</v>
      </c>
      <c r="M280">
        <v>494.1551</v>
      </c>
      <c r="N280">
        <v>80.099999999999994</v>
      </c>
      <c r="O280">
        <v>0.593337</v>
      </c>
      <c r="P280">
        <v>106</v>
      </c>
    </row>
    <row r="281" spans="1:16" x14ac:dyDescent="0.3">
      <c r="A281" s="3">
        <v>43</v>
      </c>
      <c r="B281" s="9">
        <v>2018</v>
      </c>
      <c r="C281" t="s">
        <v>45</v>
      </c>
      <c r="D281">
        <v>421</v>
      </c>
      <c r="E281" s="17">
        <v>21.292085986561137</v>
      </c>
      <c r="F281">
        <v>1.942170640349303E-4</v>
      </c>
      <c r="G281">
        <v>0.24060898097601477</v>
      </c>
      <c r="H281" s="51">
        <v>0.41</v>
      </c>
      <c r="I281">
        <v>24.6</v>
      </c>
      <c r="J281">
        <v>67.099999999999994</v>
      </c>
      <c r="K281">
        <v>331</v>
      </c>
      <c r="L281">
        <v>0.37</v>
      </c>
      <c r="M281">
        <v>416.8546</v>
      </c>
      <c r="N281">
        <v>78.2</v>
      </c>
      <c r="O281">
        <v>0.56190300000000004</v>
      </c>
      <c r="P281">
        <v>70</v>
      </c>
    </row>
    <row r="282" spans="1:16" x14ac:dyDescent="0.3">
      <c r="A282" s="3">
        <v>44</v>
      </c>
      <c r="B282" s="9">
        <v>2018</v>
      </c>
      <c r="C282" t="s">
        <v>46</v>
      </c>
      <c r="D282">
        <v>2037</v>
      </c>
      <c r="E282" s="17">
        <v>24.010114901631439</v>
      </c>
      <c r="F282">
        <v>0.28733511115286636</v>
      </c>
      <c r="G282">
        <v>0.14864449058974397</v>
      </c>
      <c r="H282" s="51">
        <v>0.68</v>
      </c>
      <c r="I282">
        <v>31.8</v>
      </c>
      <c r="J282">
        <v>81.8</v>
      </c>
      <c r="K282">
        <v>377</v>
      </c>
      <c r="L282">
        <v>0.23199999999999998</v>
      </c>
      <c r="M282">
        <v>618.48509999999999</v>
      </c>
      <c r="N282">
        <v>61.9</v>
      </c>
      <c r="O282">
        <v>0.76281499999999991</v>
      </c>
      <c r="P282">
        <v>726</v>
      </c>
    </row>
    <row r="283" spans="1:16" x14ac:dyDescent="0.3">
      <c r="A283" s="3">
        <v>45</v>
      </c>
      <c r="B283" s="9">
        <v>2018</v>
      </c>
      <c r="C283" t="s">
        <v>47</v>
      </c>
      <c r="D283">
        <v>782</v>
      </c>
      <c r="E283" s="17">
        <v>14.262877885057023</v>
      </c>
      <c r="F283">
        <v>0.26272336616049802</v>
      </c>
      <c r="G283">
        <v>0.1785606412577922</v>
      </c>
      <c r="H283" s="51">
        <v>0.34</v>
      </c>
      <c r="I283">
        <v>14.2</v>
      </c>
      <c r="J283">
        <v>70.3</v>
      </c>
      <c r="K283">
        <v>292</v>
      </c>
      <c r="L283">
        <v>0.34499999999999997</v>
      </c>
      <c r="M283">
        <v>474.83240000000001</v>
      </c>
      <c r="N283">
        <v>79.400000000000006</v>
      </c>
      <c r="O283">
        <v>0.59841500000000003</v>
      </c>
      <c r="P283">
        <v>123</v>
      </c>
    </row>
    <row r="284" spans="1:16" x14ac:dyDescent="0.3">
      <c r="A284" s="3">
        <v>46</v>
      </c>
      <c r="B284" s="9">
        <v>2018</v>
      </c>
      <c r="C284" t="s">
        <v>48</v>
      </c>
      <c r="D284">
        <v>619</v>
      </c>
      <c r="E284" s="17">
        <v>17.823646994579352</v>
      </c>
      <c r="F284">
        <v>1.0271889907373882E-3</v>
      </c>
      <c r="G284">
        <v>0.26006261821430576</v>
      </c>
      <c r="H284" s="51">
        <v>0.68</v>
      </c>
      <c r="I284">
        <v>39.200000000000003</v>
      </c>
      <c r="J284">
        <v>62.6</v>
      </c>
      <c r="K284">
        <v>281</v>
      </c>
      <c r="L284">
        <v>0.371</v>
      </c>
      <c r="M284">
        <v>486.85849999999999</v>
      </c>
      <c r="N284">
        <v>83.4</v>
      </c>
      <c r="O284">
        <v>0.61897000000000002</v>
      </c>
      <c r="P284">
        <v>92</v>
      </c>
    </row>
    <row r="285" spans="1:16" x14ac:dyDescent="0.3">
      <c r="A285" s="3">
        <v>47</v>
      </c>
      <c r="B285" s="9">
        <v>2018</v>
      </c>
      <c r="C285" t="s">
        <v>49</v>
      </c>
      <c r="D285">
        <v>1265</v>
      </c>
      <c r="E285" s="17">
        <v>17.123231554884967</v>
      </c>
      <c r="F285">
        <v>0.22898831708411535</v>
      </c>
      <c r="G285">
        <v>0.28233035861206823</v>
      </c>
      <c r="H285" s="51">
        <v>1.01</v>
      </c>
      <c r="I285">
        <v>15.2</v>
      </c>
      <c r="J285">
        <v>72.599999999999994</v>
      </c>
      <c r="K285">
        <v>211</v>
      </c>
      <c r="L285">
        <v>0.24199999999999999</v>
      </c>
      <c r="M285">
        <v>413.15100000000001</v>
      </c>
      <c r="N285">
        <v>82.3</v>
      </c>
      <c r="O285">
        <v>0.69210899999999997</v>
      </c>
      <c r="P285">
        <v>281</v>
      </c>
    </row>
    <row r="286" spans="1:16" x14ac:dyDescent="0.3">
      <c r="A286" s="3">
        <v>48</v>
      </c>
      <c r="B286" s="9">
        <v>2018</v>
      </c>
      <c r="C286" t="s">
        <v>50</v>
      </c>
      <c r="D286">
        <v>667</v>
      </c>
      <c r="E286" s="17">
        <v>16.845196884496222</v>
      </c>
      <c r="F286">
        <v>3.9142731325488497E-3</v>
      </c>
      <c r="G286">
        <v>0.26890364647420278</v>
      </c>
      <c r="H286" s="51">
        <v>0.6</v>
      </c>
      <c r="I286">
        <v>15.7</v>
      </c>
      <c r="J286">
        <v>64.099999999999994</v>
      </c>
      <c r="K286">
        <v>245</v>
      </c>
      <c r="L286">
        <v>0.23199999999999998</v>
      </c>
      <c r="M286">
        <v>432.50060000000002</v>
      </c>
      <c r="N286">
        <v>92.4</v>
      </c>
      <c r="O286">
        <v>0.55400499999999997</v>
      </c>
      <c r="P286">
        <v>86</v>
      </c>
    </row>
    <row r="287" spans="1:16" x14ac:dyDescent="0.3">
      <c r="A287" s="3">
        <v>49</v>
      </c>
      <c r="B287" s="9">
        <v>2018</v>
      </c>
      <c r="C287" t="s">
        <v>51</v>
      </c>
      <c r="D287">
        <v>1760</v>
      </c>
      <c r="E287" s="17">
        <v>17.268035641033869</v>
      </c>
      <c r="F287">
        <v>7.4300791986879188E-4</v>
      </c>
      <c r="G287">
        <v>0.29020967845209772</v>
      </c>
      <c r="H287" s="51">
        <v>5.14</v>
      </c>
      <c r="I287">
        <v>28.6</v>
      </c>
      <c r="J287">
        <v>72.900000000000006</v>
      </c>
      <c r="K287">
        <v>264</v>
      </c>
      <c r="L287">
        <v>0.20399999999999999</v>
      </c>
      <c r="M287">
        <v>418.98419999999999</v>
      </c>
      <c r="N287">
        <v>90.4</v>
      </c>
      <c r="O287">
        <v>0.69928000000000001</v>
      </c>
      <c r="P287">
        <v>347</v>
      </c>
    </row>
    <row r="288" spans="1:16" x14ac:dyDescent="0.3">
      <c r="A288" s="3">
        <v>50</v>
      </c>
      <c r="B288" s="9">
        <v>2018</v>
      </c>
      <c r="C288" t="s">
        <v>52</v>
      </c>
      <c r="D288">
        <v>1011</v>
      </c>
      <c r="E288" s="17">
        <v>19.660290534346185</v>
      </c>
      <c r="F288">
        <v>0.38852510769751153</v>
      </c>
      <c r="G288">
        <v>0.13079744818465458</v>
      </c>
      <c r="H288" s="51">
        <v>0.09</v>
      </c>
      <c r="I288">
        <v>7.2000000000000011</v>
      </c>
      <c r="J288">
        <v>80.5</v>
      </c>
      <c r="K288">
        <v>234</v>
      </c>
      <c r="L288">
        <v>0.40600000000000003</v>
      </c>
      <c r="M288">
        <v>462.60489999999999</v>
      </c>
      <c r="N288">
        <v>82.9</v>
      </c>
      <c r="O288">
        <v>0.81033900000000003</v>
      </c>
      <c r="P288">
        <v>175</v>
      </c>
    </row>
    <row r="289" spans="1:16" x14ac:dyDescent="0.3">
      <c r="A289" s="3">
        <v>51</v>
      </c>
      <c r="B289" s="9">
        <v>2018</v>
      </c>
      <c r="C289" t="s">
        <v>53</v>
      </c>
      <c r="D289">
        <v>685</v>
      </c>
      <c r="E289" s="17">
        <v>21.192199960732669</v>
      </c>
      <c r="F289">
        <v>1.1693562568560452E-3</v>
      </c>
      <c r="G289">
        <v>0.19036283793714584</v>
      </c>
      <c r="H289" s="51">
        <v>1.24</v>
      </c>
      <c r="I289">
        <v>25</v>
      </c>
      <c r="J289">
        <v>71.900000000000006</v>
      </c>
      <c r="K289">
        <v>253</v>
      </c>
      <c r="L289">
        <v>0.316</v>
      </c>
      <c r="M289">
        <v>500.26870000000002</v>
      </c>
      <c r="N289">
        <v>80.2</v>
      </c>
      <c r="O289">
        <v>0.77815799999999991</v>
      </c>
      <c r="P289">
        <v>142</v>
      </c>
    </row>
    <row r="290" spans="1:16" x14ac:dyDescent="0.3">
      <c r="A290" s="3">
        <v>52</v>
      </c>
      <c r="B290" s="9">
        <v>2018</v>
      </c>
      <c r="C290" t="s">
        <v>54</v>
      </c>
      <c r="D290">
        <v>1714</v>
      </c>
      <c r="E290" s="17">
        <v>16.301394960391157</v>
      </c>
      <c r="F290">
        <v>0.19348874215647177</v>
      </c>
      <c r="G290">
        <v>0.20551191973506425</v>
      </c>
      <c r="H290" s="51">
        <v>0.86</v>
      </c>
      <c r="I290">
        <v>17.600000000000001</v>
      </c>
      <c r="J290">
        <v>81.8</v>
      </c>
      <c r="K290">
        <v>304</v>
      </c>
      <c r="L290">
        <v>0.20199999999999999</v>
      </c>
      <c r="M290">
        <v>558.9855</v>
      </c>
      <c r="N290">
        <v>73.400000000000006</v>
      </c>
      <c r="O290">
        <v>0.42747000000000002</v>
      </c>
      <c r="P290">
        <v>416</v>
      </c>
    </row>
    <row r="291" spans="1:16" x14ac:dyDescent="0.3">
      <c r="A291" s="3">
        <v>53</v>
      </c>
      <c r="B291" s="9">
        <v>2018</v>
      </c>
      <c r="C291" t="s">
        <v>55</v>
      </c>
      <c r="D291">
        <v>1197</v>
      </c>
      <c r="E291" s="17">
        <v>20.012454147415237</v>
      </c>
      <c r="F291">
        <v>3.5418048983260675E-2</v>
      </c>
      <c r="G291">
        <v>0.19077133608353533</v>
      </c>
      <c r="H291" s="51">
        <v>0.57999999999999996</v>
      </c>
      <c r="I291">
        <v>18.3</v>
      </c>
      <c r="J291">
        <v>73.3</v>
      </c>
      <c r="K291">
        <v>306</v>
      </c>
      <c r="L291">
        <v>0.23399999999999999</v>
      </c>
      <c r="M291">
        <v>495.79109999999997</v>
      </c>
      <c r="N291">
        <v>98.8</v>
      </c>
      <c r="O291">
        <v>0.63401099999999999</v>
      </c>
      <c r="P291">
        <v>214</v>
      </c>
    </row>
    <row r="292" spans="1:16" x14ac:dyDescent="0.3">
      <c r="A292" s="3">
        <v>54</v>
      </c>
      <c r="B292" s="9">
        <v>2018</v>
      </c>
      <c r="C292" t="s">
        <v>56</v>
      </c>
      <c r="D292">
        <v>626</v>
      </c>
      <c r="E292" s="17">
        <v>21.445293132172356</v>
      </c>
      <c r="F292">
        <v>1.1708081645157678E-2</v>
      </c>
      <c r="G292">
        <v>0.23665932260109748</v>
      </c>
      <c r="H292" s="51">
        <v>3.13</v>
      </c>
      <c r="I292">
        <v>15.6</v>
      </c>
      <c r="J292">
        <v>70.5</v>
      </c>
      <c r="K292">
        <v>293</v>
      </c>
      <c r="L292">
        <v>0.24100000000000002</v>
      </c>
      <c r="M292">
        <v>789.60440000000006</v>
      </c>
      <c r="N292">
        <v>80.5</v>
      </c>
      <c r="O292">
        <v>0.72430499999999998</v>
      </c>
      <c r="P292">
        <v>112</v>
      </c>
    </row>
    <row r="293" spans="1:16" x14ac:dyDescent="0.3">
      <c r="A293" s="3">
        <v>55</v>
      </c>
      <c r="B293" s="9">
        <v>2018</v>
      </c>
      <c r="C293" t="s">
        <v>57</v>
      </c>
      <c r="D293">
        <v>384</v>
      </c>
      <c r="E293" s="17">
        <v>12.593676698212672</v>
      </c>
      <c r="F293">
        <v>9.0168230766504587E-3</v>
      </c>
      <c r="G293">
        <v>0.20789428442202409</v>
      </c>
      <c r="H293" s="51">
        <v>0.16</v>
      </c>
      <c r="I293">
        <v>21.1</v>
      </c>
      <c r="J293">
        <v>66.900000000000006</v>
      </c>
      <c r="K293">
        <v>199</v>
      </c>
      <c r="L293">
        <v>0.36899999999999999</v>
      </c>
      <c r="M293">
        <v>275.5532</v>
      </c>
      <c r="N293">
        <v>89.2</v>
      </c>
      <c r="O293">
        <v>0.57272000000000001</v>
      </c>
      <c r="P293">
        <v>52</v>
      </c>
    </row>
    <row r="294" spans="1:16" x14ac:dyDescent="0.3">
      <c r="A294" s="3">
        <v>56</v>
      </c>
      <c r="B294" s="9">
        <v>2018</v>
      </c>
      <c r="C294" t="s">
        <v>58</v>
      </c>
      <c r="D294">
        <v>2149</v>
      </c>
      <c r="E294" s="17">
        <v>15.623372367762967</v>
      </c>
      <c r="F294">
        <v>1.8274670834650161E-2</v>
      </c>
      <c r="G294">
        <v>0.32215383725710894</v>
      </c>
      <c r="H294" s="51">
        <v>1.24</v>
      </c>
      <c r="I294">
        <v>27.1</v>
      </c>
      <c r="J294">
        <v>74</v>
      </c>
      <c r="K294">
        <v>278</v>
      </c>
      <c r="L294">
        <v>0.14599999999999999</v>
      </c>
      <c r="M294">
        <v>483.32600000000002</v>
      </c>
      <c r="N294">
        <v>84.9</v>
      </c>
      <c r="O294">
        <v>0.77810599999999996</v>
      </c>
      <c r="P294">
        <v>493</v>
      </c>
    </row>
    <row r="295" spans="1:16" x14ac:dyDescent="0.3">
      <c r="A295" s="3">
        <v>57</v>
      </c>
      <c r="B295" s="9">
        <v>2018</v>
      </c>
      <c r="C295" t="s">
        <v>59</v>
      </c>
      <c r="D295">
        <v>1958</v>
      </c>
      <c r="E295" s="17">
        <v>25.981473010540835</v>
      </c>
      <c r="F295">
        <v>0.63066129060851128</v>
      </c>
      <c r="G295">
        <v>5.4257480530647037E-2</v>
      </c>
      <c r="H295" s="51">
        <v>0.19</v>
      </c>
      <c r="I295">
        <v>17.5</v>
      </c>
      <c r="J295">
        <v>86.5</v>
      </c>
      <c r="K295">
        <v>216</v>
      </c>
      <c r="L295">
        <v>0.19699999999999998</v>
      </c>
      <c r="M295">
        <v>571.81510000000003</v>
      </c>
      <c r="N295">
        <v>72.3</v>
      </c>
      <c r="O295">
        <v>0.77464699999999997</v>
      </c>
      <c r="P295">
        <v>191</v>
      </c>
    </row>
    <row r="296" spans="1:16" x14ac:dyDescent="0.3">
      <c r="A296" s="3">
        <v>58</v>
      </c>
      <c r="B296" s="9">
        <v>2018</v>
      </c>
      <c r="C296" t="s">
        <v>60</v>
      </c>
      <c r="D296">
        <v>1875</v>
      </c>
      <c r="E296" s="17">
        <v>16.76125134044301</v>
      </c>
      <c r="F296">
        <v>2.4460260818429055E-2</v>
      </c>
      <c r="G296">
        <v>0.34124576396255113</v>
      </c>
      <c r="H296" s="51">
        <v>1.41</v>
      </c>
      <c r="I296">
        <v>25.8</v>
      </c>
      <c r="J296">
        <v>75.3</v>
      </c>
      <c r="K296">
        <v>266</v>
      </c>
      <c r="L296">
        <v>0.17300000000000001</v>
      </c>
      <c r="M296">
        <v>437.49520000000001</v>
      </c>
      <c r="N296">
        <v>74.099999999999994</v>
      </c>
      <c r="O296">
        <v>0.78383199999999997</v>
      </c>
      <c r="P296">
        <v>267</v>
      </c>
    </row>
    <row r="297" spans="1:16" x14ac:dyDescent="0.3">
      <c r="A297" s="3">
        <v>59</v>
      </c>
      <c r="B297" s="9">
        <v>2018</v>
      </c>
      <c r="C297" t="s">
        <v>61</v>
      </c>
      <c r="D297">
        <v>96</v>
      </c>
      <c r="E297" s="17">
        <v>27.341605418221764</v>
      </c>
      <c r="F297">
        <v>9.2831542981227887E-3</v>
      </c>
      <c r="G297">
        <v>4.192097938538715E-2</v>
      </c>
      <c r="H297" s="51">
        <v>0.18</v>
      </c>
      <c r="I297">
        <v>10.6</v>
      </c>
      <c r="J297">
        <v>84.4</v>
      </c>
      <c r="K297">
        <v>127</v>
      </c>
      <c r="L297">
        <v>0.69499999999999995</v>
      </c>
      <c r="M297">
        <v>495.73160000000001</v>
      </c>
      <c r="N297">
        <v>77.3</v>
      </c>
      <c r="O297">
        <v>0.73328000000000004</v>
      </c>
      <c r="P297">
        <v>1</v>
      </c>
    </row>
    <row r="298" spans="1:16" x14ac:dyDescent="0.3">
      <c r="A298" s="3">
        <v>60</v>
      </c>
      <c r="B298" s="9">
        <v>2018</v>
      </c>
      <c r="C298" t="s">
        <v>62</v>
      </c>
      <c r="D298">
        <v>127</v>
      </c>
      <c r="E298" s="17">
        <v>17.768501226900611</v>
      </c>
      <c r="F298">
        <v>0.23263786386835431</v>
      </c>
      <c r="G298">
        <v>5.7380563248143508E-3</v>
      </c>
      <c r="H298" s="51">
        <v>0.42</v>
      </c>
      <c r="I298">
        <v>4.8</v>
      </c>
      <c r="J298">
        <v>87.4</v>
      </c>
      <c r="K298">
        <v>154</v>
      </c>
      <c r="L298">
        <v>0.45500000000000002</v>
      </c>
      <c r="M298">
        <v>288.17189999999999</v>
      </c>
      <c r="N298">
        <v>112.3</v>
      </c>
      <c r="O298">
        <v>0.41443600000000003</v>
      </c>
      <c r="P298">
        <v>2</v>
      </c>
    </row>
    <row r="299" spans="1:16" x14ac:dyDescent="0.3">
      <c r="A299" s="3">
        <v>61</v>
      </c>
      <c r="B299" s="9">
        <v>2018</v>
      </c>
      <c r="C299" t="s">
        <v>63</v>
      </c>
      <c r="D299">
        <v>256</v>
      </c>
      <c r="E299" s="17">
        <v>14.1434469844364</v>
      </c>
      <c r="F299">
        <v>0.16371060019341774</v>
      </c>
      <c r="G299">
        <v>0.18732014515325879</v>
      </c>
      <c r="H299" s="51">
        <v>0.04</v>
      </c>
      <c r="I299">
        <v>11.4</v>
      </c>
      <c r="J299">
        <v>66.900000000000006</v>
      </c>
      <c r="K299">
        <v>163</v>
      </c>
      <c r="L299">
        <v>0.315</v>
      </c>
      <c r="M299">
        <v>350.57</v>
      </c>
      <c r="N299">
        <v>69.900000000000006</v>
      </c>
      <c r="O299">
        <v>0.75116299999999991</v>
      </c>
      <c r="P299">
        <v>13</v>
      </c>
    </row>
    <row r="300" spans="1:16" x14ac:dyDescent="0.3">
      <c r="A300" s="3">
        <v>62</v>
      </c>
      <c r="B300" s="9">
        <v>2018</v>
      </c>
      <c r="C300" t="s">
        <v>64</v>
      </c>
      <c r="D300">
        <v>1156</v>
      </c>
      <c r="E300" s="17">
        <v>18.482649909744104</v>
      </c>
      <c r="F300">
        <v>5.5421088658538266E-3</v>
      </c>
      <c r="G300">
        <v>0.17768346487669504</v>
      </c>
      <c r="H300" s="51">
        <v>0.31</v>
      </c>
      <c r="I300">
        <v>20</v>
      </c>
      <c r="J300">
        <v>73.400000000000006</v>
      </c>
      <c r="K300">
        <v>216</v>
      </c>
      <c r="L300">
        <v>0.42799999999999999</v>
      </c>
      <c r="M300">
        <v>335.75420000000003</v>
      </c>
      <c r="N300">
        <v>95.4</v>
      </c>
      <c r="O300">
        <v>0.65729799999999994</v>
      </c>
      <c r="P300">
        <v>141</v>
      </c>
    </row>
    <row r="301" spans="1:16" x14ac:dyDescent="0.3">
      <c r="A301" s="3">
        <v>63</v>
      </c>
      <c r="B301" s="9">
        <v>2018</v>
      </c>
      <c r="C301" t="s">
        <v>65</v>
      </c>
      <c r="D301">
        <v>1495</v>
      </c>
      <c r="E301" s="17">
        <v>17.761027255964933</v>
      </c>
      <c r="F301">
        <v>0.24613721941754715</v>
      </c>
      <c r="G301">
        <v>0.30605134854347171</v>
      </c>
      <c r="H301" s="51">
        <v>0.95</v>
      </c>
      <c r="I301">
        <v>16.399999999999999</v>
      </c>
      <c r="J301">
        <v>72</v>
      </c>
      <c r="K301">
        <v>257</v>
      </c>
      <c r="L301">
        <v>0.21199999999999999</v>
      </c>
      <c r="M301">
        <v>399.4402</v>
      </c>
      <c r="N301">
        <v>80.8</v>
      </c>
      <c r="O301">
        <v>0.84298299999999993</v>
      </c>
      <c r="P301">
        <v>456</v>
      </c>
    </row>
    <row r="302" spans="1:16" x14ac:dyDescent="0.3">
      <c r="A302" s="3">
        <v>64</v>
      </c>
      <c r="B302" s="9">
        <v>2018</v>
      </c>
      <c r="C302" t="s">
        <v>66</v>
      </c>
      <c r="D302">
        <v>1184</v>
      </c>
      <c r="E302" s="17">
        <v>21.8270649844623</v>
      </c>
      <c r="F302">
        <v>0.30126965379615928</v>
      </c>
      <c r="G302">
        <v>0.10362024125248893</v>
      </c>
      <c r="H302" s="51">
        <v>0.33</v>
      </c>
      <c r="I302">
        <v>15.9</v>
      </c>
      <c r="J302">
        <v>73.5</v>
      </c>
      <c r="K302">
        <v>285</v>
      </c>
      <c r="L302">
        <v>0.21899999999999997</v>
      </c>
      <c r="M302">
        <v>411.28469999999999</v>
      </c>
      <c r="N302">
        <v>97.9</v>
      </c>
      <c r="O302">
        <v>0.78375600000000001</v>
      </c>
      <c r="P302">
        <v>155</v>
      </c>
    </row>
    <row r="303" spans="1:16" x14ac:dyDescent="0.3">
      <c r="A303" s="3">
        <v>65</v>
      </c>
      <c r="B303" s="9">
        <v>2018</v>
      </c>
      <c r="C303" t="s">
        <v>67</v>
      </c>
      <c r="D303">
        <v>1319</v>
      </c>
      <c r="E303" s="17">
        <v>19.635228314044777</v>
      </c>
      <c r="F303">
        <v>0.36008053344469571</v>
      </c>
      <c r="G303">
        <v>0.14588467370036107</v>
      </c>
      <c r="H303" s="51">
        <v>0.12</v>
      </c>
      <c r="I303">
        <v>10.6</v>
      </c>
      <c r="J303">
        <v>70.5</v>
      </c>
      <c r="K303">
        <v>180</v>
      </c>
      <c r="L303">
        <v>0.13600000000000001</v>
      </c>
      <c r="M303">
        <v>238.32409999999999</v>
      </c>
      <c r="N303">
        <v>91.6</v>
      </c>
      <c r="O303">
        <v>0.83125600000000011</v>
      </c>
      <c r="P303">
        <v>172</v>
      </c>
    </row>
    <row r="304" spans="1:16" x14ac:dyDescent="0.3">
      <c r="A304" s="3">
        <v>66</v>
      </c>
      <c r="B304" s="9">
        <v>2018</v>
      </c>
      <c r="C304" t="s">
        <v>68</v>
      </c>
      <c r="D304">
        <v>1433</v>
      </c>
      <c r="E304" s="17">
        <v>15.143584768372541</v>
      </c>
      <c r="F304">
        <v>3.8547283377669619E-2</v>
      </c>
      <c r="G304">
        <v>0.13013855474816718</v>
      </c>
      <c r="H304" s="51">
        <v>1.82</v>
      </c>
      <c r="I304">
        <v>16.399999999999999</v>
      </c>
      <c r="J304">
        <v>76.3</v>
      </c>
      <c r="K304">
        <v>346</v>
      </c>
      <c r="L304">
        <v>0.20600000000000002</v>
      </c>
      <c r="M304">
        <v>622.83259999999996</v>
      </c>
      <c r="N304">
        <v>94.4</v>
      </c>
      <c r="O304">
        <v>0.70645999999999998</v>
      </c>
      <c r="P304">
        <v>459</v>
      </c>
    </row>
    <row r="305" spans="1:16" x14ac:dyDescent="0.3">
      <c r="A305" s="3">
        <v>67</v>
      </c>
      <c r="B305" s="9">
        <v>2018</v>
      </c>
      <c r="C305" t="s">
        <v>69</v>
      </c>
      <c r="D305">
        <v>1029</v>
      </c>
      <c r="E305" s="17">
        <v>16.490808567801622</v>
      </c>
      <c r="F305">
        <v>3.7732290695145472E-3</v>
      </c>
      <c r="G305">
        <v>0.33429247378078292</v>
      </c>
      <c r="H305" s="51">
        <v>0.79</v>
      </c>
      <c r="I305">
        <v>18.899999999999999</v>
      </c>
      <c r="J305">
        <v>74.5</v>
      </c>
      <c r="K305">
        <v>405</v>
      </c>
      <c r="L305">
        <v>0.26899999999999996</v>
      </c>
      <c r="M305">
        <v>267.55079999999998</v>
      </c>
      <c r="N305">
        <v>81.599999999999994</v>
      </c>
      <c r="O305">
        <v>0.583256</v>
      </c>
      <c r="P305">
        <v>216</v>
      </c>
    </row>
    <row r="306" spans="1:16" x14ac:dyDescent="0.3">
      <c r="A306" s="3">
        <v>68</v>
      </c>
      <c r="B306" s="9">
        <v>2018</v>
      </c>
      <c r="C306" t="s">
        <v>70</v>
      </c>
      <c r="D306">
        <v>547</v>
      </c>
      <c r="E306" s="17">
        <v>15.711636905797008</v>
      </c>
      <c r="F306">
        <v>0.3036983782982236</v>
      </c>
      <c r="G306">
        <v>0.10376108086438121</v>
      </c>
      <c r="H306" s="51">
        <v>2.67</v>
      </c>
      <c r="I306">
        <v>24.5</v>
      </c>
      <c r="J306">
        <v>65.099999999999994</v>
      </c>
      <c r="K306">
        <v>548</v>
      </c>
      <c r="L306">
        <v>0.28100000000000003</v>
      </c>
      <c r="M306">
        <v>405.33980000000003</v>
      </c>
      <c r="N306">
        <v>100.2</v>
      </c>
      <c r="O306">
        <v>0.69128600000000007</v>
      </c>
      <c r="P306">
        <v>301</v>
      </c>
    </row>
    <row r="307" spans="1:16" x14ac:dyDescent="0.3">
      <c r="A307" s="3">
        <v>69</v>
      </c>
      <c r="B307" s="9">
        <v>2018</v>
      </c>
      <c r="C307" t="s">
        <v>71</v>
      </c>
      <c r="D307">
        <v>455</v>
      </c>
      <c r="E307" s="17">
        <v>18.766805528377056</v>
      </c>
      <c r="F307">
        <v>5.6054463413454561E-2</v>
      </c>
      <c r="G307">
        <v>8.0679901306839816E-2</v>
      </c>
      <c r="H307" s="51">
        <v>0.32</v>
      </c>
      <c r="I307">
        <v>11.9</v>
      </c>
      <c r="J307">
        <v>78.599999999999994</v>
      </c>
      <c r="K307">
        <v>227</v>
      </c>
      <c r="L307">
        <v>0.40799999999999997</v>
      </c>
      <c r="M307">
        <v>251.8569</v>
      </c>
      <c r="N307">
        <v>86.4</v>
      </c>
      <c r="O307">
        <v>0.62275599999999998</v>
      </c>
      <c r="P307">
        <v>32</v>
      </c>
    </row>
    <row r="308" spans="1:16" x14ac:dyDescent="0.3">
      <c r="A308" s="3">
        <v>70</v>
      </c>
      <c r="B308" s="9">
        <v>2018</v>
      </c>
      <c r="C308" t="s">
        <v>72</v>
      </c>
      <c r="D308">
        <v>500</v>
      </c>
      <c r="E308" s="17">
        <v>35.81671659826938</v>
      </c>
      <c r="F308">
        <v>0.50936944615925805</v>
      </c>
      <c r="G308">
        <v>1.0145643386029838E-2</v>
      </c>
      <c r="H308" s="51">
        <v>0.26</v>
      </c>
      <c r="I308">
        <v>19.7</v>
      </c>
      <c r="J308">
        <v>78.8</v>
      </c>
      <c r="K308">
        <v>251</v>
      </c>
      <c r="L308">
        <v>0.34100000000000003</v>
      </c>
      <c r="M308">
        <v>548.94590000000005</v>
      </c>
      <c r="N308">
        <v>96.3</v>
      </c>
      <c r="O308">
        <v>0.39689300000000005</v>
      </c>
      <c r="P308">
        <v>70</v>
      </c>
    </row>
    <row r="309" spans="1:16" x14ac:dyDescent="0.3">
      <c r="A309" s="3">
        <v>71</v>
      </c>
      <c r="B309" s="9">
        <v>2018</v>
      </c>
      <c r="C309" t="s">
        <v>73</v>
      </c>
      <c r="D309">
        <v>532</v>
      </c>
      <c r="E309" s="17">
        <v>26.486526115756607</v>
      </c>
      <c r="F309">
        <v>0.14461536527174065</v>
      </c>
      <c r="G309">
        <v>2.5789563093135785E-2</v>
      </c>
      <c r="H309" s="51">
        <v>0.12</v>
      </c>
      <c r="I309">
        <v>8.1999999999999993</v>
      </c>
      <c r="J309">
        <v>65.099999999999994</v>
      </c>
      <c r="K309">
        <v>217</v>
      </c>
      <c r="L309">
        <v>0.315</v>
      </c>
      <c r="M309">
        <v>174.41380000000001</v>
      </c>
      <c r="N309">
        <v>101.7</v>
      </c>
      <c r="O309">
        <v>0.67854200000000009</v>
      </c>
      <c r="P309">
        <v>15</v>
      </c>
    </row>
    <row r="310" spans="1:16" x14ac:dyDescent="0.3">
      <c r="A310" s="3">
        <v>72</v>
      </c>
      <c r="B310" s="9">
        <v>2018</v>
      </c>
      <c r="C310" t="s">
        <v>74</v>
      </c>
      <c r="D310">
        <v>179</v>
      </c>
      <c r="E310" s="17">
        <v>15.314887671085039</v>
      </c>
      <c r="F310">
        <v>5.0665149046081506E-2</v>
      </c>
      <c r="G310">
        <v>0.11844978967030614</v>
      </c>
      <c r="H310" s="51">
        <v>0.53</v>
      </c>
      <c r="I310">
        <v>25</v>
      </c>
      <c r="J310">
        <v>82.2</v>
      </c>
      <c r="K310">
        <v>155</v>
      </c>
      <c r="L310">
        <v>0.222</v>
      </c>
      <c r="M310">
        <v>112.64830000000001</v>
      </c>
      <c r="N310">
        <v>115</v>
      </c>
      <c r="O310">
        <v>0.94506400000000002</v>
      </c>
      <c r="P310">
        <v>5</v>
      </c>
    </row>
    <row r="311" spans="1:16" x14ac:dyDescent="0.3">
      <c r="A311" s="3">
        <v>73</v>
      </c>
      <c r="B311" s="9">
        <v>2018</v>
      </c>
      <c r="C311" t="s">
        <v>75</v>
      </c>
      <c r="D311">
        <v>1040</v>
      </c>
      <c r="E311" s="17">
        <v>14.968977152627508</v>
      </c>
      <c r="F311">
        <v>1.0843263463617714E-2</v>
      </c>
      <c r="G311">
        <v>7.9811207135117246E-2</v>
      </c>
      <c r="H311" s="51">
        <v>0.83</v>
      </c>
      <c r="I311">
        <v>23.4</v>
      </c>
      <c r="J311">
        <v>80.400000000000006</v>
      </c>
      <c r="K311">
        <v>250</v>
      </c>
      <c r="L311">
        <v>0.22</v>
      </c>
      <c r="M311">
        <v>282.09370000000001</v>
      </c>
      <c r="N311">
        <v>100.2</v>
      </c>
      <c r="O311">
        <v>0.88924599999999998</v>
      </c>
      <c r="P311">
        <v>158</v>
      </c>
    </row>
    <row r="312" spans="1:16" x14ac:dyDescent="0.3">
      <c r="A312" s="3">
        <v>74</v>
      </c>
      <c r="B312" s="9">
        <v>2018</v>
      </c>
      <c r="C312" t="s">
        <v>76</v>
      </c>
      <c r="D312">
        <v>728</v>
      </c>
      <c r="E312" s="17">
        <v>18.869223329322423</v>
      </c>
      <c r="F312">
        <v>6.4750453242212916E-2</v>
      </c>
      <c r="G312">
        <v>9.1125071207977318E-2</v>
      </c>
      <c r="H312" s="51">
        <v>0.31</v>
      </c>
      <c r="I312">
        <v>18.899999999999999</v>
      </c>
      <c r="J312">
        <v>81.3</v>
      </c>
      <c r="K312">
        <v>347</v>
      </c>
      <c r="L312">
        <v>0.16899999999999998</v>
      </c>
      <c r="M312">
        <v>206.6591</v>
      </c>
      <c r="N312">
        <v>88.8</v>
      </c>
      <c r="O312">
        <v>0.90042100000000003</v>
      </c>
      <c r="P312">
        <v>104</v>
      </c>
    </row>
    <row r="313" spans="1:16" x14ac:dyDescent="0.3">
      <c r="A313" s="3">
        <v>75</v>
      </c>
      <c r="B313" s="9">
        <v>2018</v>
      </c>
      <c r="C313" t="s">
        <v>77</v>
      </c>
      <c r="D313">
        <v>410</v>
      </c>
      <c r="E313" s="17">
        <v>75.167925727576005</v>
      </c>
      <c r="F313">
        <v>9.3283637265119998E-2</v>
      </c>
      <c r="G313">
        <v>4.2236269924995191E-2</v>
      </c>
      <c r="H313" s="51">
        <v>0.17</v>
      </c>
      <c r="I313">
        <v>10.1</v>
      </c>
      <c r="J313">
        <v>76.3</v>
      </c>
      <c r="K313">
        <v>191</v>
      </c>
      <c r="L313">
        <v>0.32299999999999995</v>
      </c>
      <c r="M313">
        <v>199.67099999999999</v>
      </c>
      <c r="N313">
        <v>96.5</v>
      </c>
      <c r="O313">
        <v>0.75613799999999998</v>
      </c>
      <c r="P313">
        <v>54</v>
      </c>
    </row>
    <row r="314" spans="1:16" x14ac:dyDescent="0.3">
      <c r="A314" s="3">
        <v>76</v>
      </c>
      <c r="B314" s="9">
        <v>2018</v>
      </c>
      <c r="C314" t="s">
        <v>78</v>
      </c>
      <c r="D314">
        <v>88</v>
      </c>
      <c r="E314" s="17">
        <v>32.681215576745778</v>
      </c>
      <c r="F314">
        <v>0.36827458821060016</v>
      </c>
      <c r="G314">
        <v>9.5389941187245825E-3</v>
      </c>
      <c r="H314" s="51">
        <v>0.46</v>
      </c>
      <c r="I314">
        <v>21.3</v>
      </c>
      <c r="J314">
        <v>87.7</v>
      </c>
      <c r="K314">
        <v>217</v>
      </c>
      <c r="L314">
        <v>3.7000000000000005E-2</v>
      </c>
      <c r="M314">
        <v>30.140999999999998</v>
      </c>
      <c r="N314">
        <v>119.7</v>
      </c>
      <c r="O314">
        <v>0.95679000000000003</v>
      </c>
      <c r="P314">
        <v>5</v>
      </c>
    </row>
    <row r="315" spans="1:16" x14ac:dyDescent="0.3">
      <c r="A315" s="3">
        <v>77</v>
      </c>
      <c r="B315" s="9">
        <v>2018</v>
      </c>
      <c r="C315" t="s">
        <v>79</v>
      </c>
      <c r="D315">
        <v>277</v>
      </c>
      <c r="E315" s="17">
        <v>18.618339788675431</v>
      </c>
      <c r="F315">
        <v>0.67966122562996356</v>
      </c>
      <c r="G315">
        <v>2.2717596559557601E-2</v>
      </c>
      <c r="H315" s="51">
        <v>0.09</v>
      </c>
      <c r="I315">
        <v>10.199999999999999</v>
      </c>
      <c r="J315">
        <v>74.599999999999994</v>
      </c>
      <c r="K315">
        <v>122</v>
      </c>
      <c r="L315">
        <v>0.17899999999999999</v>
      </c>
      <c r="M315">
        <v>540.50739999999996</v>
      </c>
      <c r="N315">
        <v>117</v>
      </c>
      <c r="O315">
        <v>0.46580199999999999</v>
      </c>
      <c r="P315">
        <v>4</v>
      </c>
    </row>
    <row r="316" spans="1:16" x14ac:dyDescent="0.3">
      <c r="A316" s="3">
        <v>78</v>
      </c>
      <c r="B316" s="9">
        <v>2018</v>
      </c>
      <c r="C316" t="s">
        <v>80</v>
      </c>
      <c r="D316">
        <v>79</v>
      </c>
      <c r="E316" s="17">
        <v>31.429881746790823</v>
      </c>
      <c r="F316">
        <v>6.1448177114821229E-2</v>
      </c>
      <c r="G316">
        <v>4.9611149102968682E-2</v>
      </c>
      <c r="H316" s="51">
        <v>0.16</v>
      </c>
      <c r="I316">
        <v>11.7</v>
      </c>
      <c r="J316">
        <v>67.400000000000006</v>
      </c>
      <c r="K316">
        <v>128</v>
      </c>
      <c r="L316">
        <v>0.29199999999999998</v>
      </c>
      <c r="M316">
        <v>172.70939999999999</v>
      </c>
      <c r="N316">
        <v>123.6</v>
      </c>
      <c r="O316">
        <v>0.853024</v>
      </c>
      <c r="P316">
        <v>9</v>
      </c>
    </row>
    <row r="317" spans="1:16" x14ac:dyDescent="0.3">
      <c r="A317" s="3">
        <v>79</v>
      </c>
      <c r="B317" s="9">
        <v>2018</v>
      </c>
      <c r="C317" t="s">
        <v>81</v>
      </c>
      <c r="D317">
        <v>30</v>
      </c>
      <c r="E317" s="17">
        <v>20.83509864233433</v>
      </c>
      <c r="F317">
        <v>0.37749204827696892</v>
      </c>
      <c r="G317">
        <v>2.549384503107488E-3</v>
      </c>
      <c r="H317" s="51">
        <v>0.01</v>
      </c>
      <c r="I317">
        <v>10.7</v>
      </c>
      <c r="J317">
        <v>90.6</v>
      </c>
      <c r="K317">
        <v>34</v>
      </c>
      <c r="L317">
        <v>0.315</v>
      </c>
      <c r="M317">
        <v>36.36</v>
      </c>
      <c r="N317">
        <v>135.6</v>
      </c>
      <c r="O317">
        <v>0.39151899999999995</v>
      </c>
    </row>
    <row r="318" spans="1:16" x14ac:dyDescent="0.3">
      <c r="A318" s="3">
        <v>1</v>
      </c>
      <c r="B318" s="9">
        <v>2019</v>
      </c>
      <c r="C318" s="2" t="s">
        <v>3</v>
      </c>
      <c r="D318">
        <v>826</v>
      </c>
      <c r="E318" s="17">
        <v>17.490622813580909</v>
      </c>
      <c r="F318">
        <v>0.19249683640696946</v>
      </c>
      <c r="G318">
        <v>0.15242958681802804</v>
      </c>
      <c r="H318" s="51">
        <v>0.28000000000000003</v>
      </c>
      <c r="I318">
        <v>26.700000000000003</v>
      </c>
      <c r="J318">
        <v>70.900000000000006</v>
      </c>
      <c r="K318">
        <v>302</v>
      </c>
      <c r="L318">
        <v>0.34499999999999997</v>
      </c>
      <c r="M318">
        <v>814</v>
      </c>
      <c r="N318">
        <v>70.3</v>
      </c>
      <c r="O318">
        <v>0.91408900000000004</v>
      </c>
      <c r="P318">
        <v>157</v>
      </c>
    </row>
    <row r="319" spans="1:16" x14ac:dyDescent="0.3">
      <c r="A319" s="3">
        <v>2</v>
      </c>
      <c r="B319" s="9">
        <v>2019</v>
      </c>
      <c r="C319" s="2" t="s">
        <v>4</v>
      </c>
      <c r="D319">
        <v>595</v>
      </c>
      <c r="E319" s="17">
        <v>15.923537597547366</v>
      </c>
      <c r="F319">
        <v>4.6025532480231538E-4</v>
      </c>
      <c r="G319">
        <v>0.15274125824898221</v>
      </c>
      <c r="H319" s="51">
        <v>0.17</v>
      </c>
      <c r="I319">
        <v>17.899999999999999</v>
      </c>
      <c r="J319">
        <v>69</v>
      </c>
      <c r="K319">
        <v>199</v>
      </c>
      <c r="L319">
        <v>0.30399999999999999</v>
      </c>
      <c r="M319">
        <v>340</v>
      </c>
      <c r="N319">
        <v>75.099999999999994</v>
      </c>
      <c r="O319">
        <v>0.65815600000000007</v>
      </c>
      <c r="P319">
        <v>49</v>
      </c>
    </row>
    <row r="320" spans="1:16" x14ac:dyDescent="0.3">
      <c r="A320" s="3">
        <v>3</v>
      </c>
      <c r="B320" s="9">
        <v>2019</v>
      </c>
      <c r="C320" t="s">
        <v>5</v>
      </c>
      <c r="D320">
        <v>721</v>
      </c>
      <c r="E320" s="17">
        <v>16.818223903413191</v>
      </c>
      <c r="F320">
        <v>3.8340330496518544E-3</v>
      </c>
      <c r="G320">
        <v>0.32264456173128014</v>
      </c>
      <c r="H320" s="51">
        <v>1.03</v>
      </c>
      <c r="I320">
        <v>23</v>
      </c>
      <c r="J320">
        <v>74.099999999999994</v>
      </c>
      <c r="K320">
        <v>194</v>
      </c>
      <c r="L320">
        <v>0.222</v>
      </c>
      <c r="M320">
        <v>547</v>
      </c>
      <c r="N320">
        <v>82</v>
      </c>
      <c r="O320">
        <v>0.67913500000000004</v>
      </c>
      <c r="P320">
        <v>178</v>
      </c>
    </row>
    <row r="321" spans="1:16" x14ac:dyDescent="0.3">
      <c r="A321" s="3">
        <v>4</v>
      </c>
      <c r="B321" s="9">
        <v>2019</v>
      </c>
      <c r="C321" t="s">
        <v>6</v>
      </c>
      <c r="D321">
        <v>1182</v>
      </c>
      <c r="E321" s="17">
        <v>29.823390484016461</v>
      </c>
      <c r="F321">
        <v>5.8113954657569196E-3</v>
      </c>
      <c r="G321">
        <v>0.1440948479485257</v>
      </c>
      <c r="H321" s="51">
        <v>0.96</v>
      </c>
      <c r="I321">
        <v>23.5</v>
      </c>
      <c r="J321">
        <v>77.099999999999994</v>
      </c>
      <c r="K321">
        <v>366</v>
      </c>
      <c r="L321">
        <v>0.317</v>
      </c>
      <c r="M321">
        <v>808</v>
      </c>
      <c r="N321">
        <v>78.400000000000006</v>
      </c>
      <c r="O321">
        <v>0.63124499999999995</v>
      </c>
      <c r="P321">
        <v>424</v>
      </c>
    </row>
    <row r="322" spans="1:16" x14ac:dyDescent="0.3">
      <c r="A322" s="3">
        <v>5</v>
      </c>
      <c r="B322" s="9">
        <v>2019</v>
      </c>
      <c r="C322" t="s">
        <v>7</v>
      </c>
      <c r="D322">
        <v>517</v>
      </c>
      <c r="E322" s="17">
        <v>14.676101281371965</v>
      </c>
      <c r="F322">
        <v>2.3120938052828472E-3</v>
      </c>
      <c r="G322">
        <v>0.18363823606039339</v>
      </c>
      <c r="H322" s="51">
        <v>0.34</v>
      </c>
      <c r="I322">
        <v>21.5</v>
      </c>
      <c r="J322">
        <v>64.8</v>
      </c>
      <c r="K322">
        <v>247</v>
      </c>
      <c r="L322">
        <v>0.182</v>
      </c>
      <c r="M322">
        <v>330</v>
      </c>
      <c r="N322">
        <v>84.9</v>
      </c>
      <c r="O322">
        <v>0.62652700000000006</v>
      </c>
      <c r="P322">
        <v>99</v>
      </c>
    </row>
    <row r="323" spans="1:16" x14ac:dyDescent="0.3">
      <c r="A323" s="3">
        <v>6</v>
      </c>
      <c r="B323" s="9">
        <v>2019</v>
      </c>
      <c r="C323" t="s">
        <v>8</v>
      </c>
      <c r="D323">
        <v>537</v>
      </c>
      <c r="E323" s="17">
        <v>20.037539758561891</v>
      </c>
      <c r="F323">
        <v>3.6839354598642406E-3</v>
      </c>
      <c r="G323">
        <v>0.3806909279860326</v>
      </c>
      <c r="H323" s="51">
        <v>1.34</v>
      </c>
      <c r="I323">
        <v>24.6</v>
      </c>
      <c r="J323">
        <v>72.2</v>
      </c>
      <c r="K323">
        <v>185</v>
      </c>
      <c r="L323">
        <v>0.248</v>
      </c>
      <c r="M323">
        <v>790</v>
      </c>
      <c r="N323">
        <v>69.5</v>
      </c>
      <c r="O323">
        <v>0.62261600000000006</v>
      </c>
      <c r="P323">
        <v>169</v>
      </c>
    </row>
    <row r="324" spans="1:16" x14ac:dyDescent="0.3">
      <c r="A324" s="3">
        <v>7</v>
      </c>
      <c r="B324" s="9">
        <v>2019</v>
      </c>
      <c r="C324" t="s">
        <v>9</v>
      </c>
      <c r="D324">
        <v>310</v>
      </c>
      <c r="E324" s="17">
        <v>12.760676258724551</v>
      </c>
      <c r="F324">
        <v>2.3688905213557878E-3</v>
      </c>
      <c r="G324">
        <v>0.22882536821971464</v>
      </c>
      <c r="H324" s="51">
        <v>0.06</v>
      </c>
      <c r="I324">
        <v>8.6</v>
      </c>
      <c r="J324">
        <v>66.5</v>
      </c>
      <c r="K324">
        <v>162</v>
      </c>
      <c r="L324">
        <v>0.27</v>
      </c>
      <c r="M324">
        <v>333</v>
      </c>
      <c r="N324">
        <v>99.9</v>
      </c>
      <c r="O324">
        <v>0.60062300000000002</v>
      </c>
      <c r="P324">
        <v>61</v>
      </c>
    </row>
    <row r="325" spans="1:16" x14ac:dyDescent="0.3">
      <c r="A325" s="3">
        <v>8</v>
      </c>
      <c r="B325" s="9">
        <v>2019</v>
      </c>
      <c r="C325" t="s">
        <v>10</v>
      </c>
      <c r="D325">
        <v>569</v>
      </c>
      <c r="E325" s="17">
        <v>28.771754132783073</v>
      </c>
      <c r="F325">
        <v>0.13030140819521463</v>
      </c>
      <c r="G325">
        <v>0.15846685161349947</v>
      </c>
      <c r="H325" s="51">
        <v>0.57999999999999996</v>
      </c>
      <c r="I325">
        <v>12.6</v>
      </c>
      <c r="J325">
        <v>78.599999999999994</v>
      </c>
      <c r="K325">
        <v>329</v>
      </c>
      <c r="L325">
        <v>0.317</v>
      </c>
      <c r="M325">
        <v>501</v>
      </c>
      <c r="N325">
        <v>85.2</v>
      </c>
      <c r="O325">
        <v>0.64685000000000004</v>
      </c>
      <c r="P325">
        <v>238</v>
      </c>
    </row>
    <row r="326" spans="1:16" x14ac:dyDescent="0.3">
      <c r="A326" s="3">
        <v>9</v>
      </c>
      <c r="B326" s="9">
        <v>2019</v>
      </c>
      <c r="C326" t="s">
        <v>11</v>
      </c>
      <c r="D326">
        <v>598</v>
      </c>
      <c r="E326" s="17">
        <v>27.198583776195655</v>
      </c>
      <c r="F326">
        <v>5.1920789777630573E-3</v>
      </c>
      <c r="G326">
        <v>0.35983882918928273</v>
      </c>
      <c r="H326" s="51">
        <v>0.16</v>
      </c>
      <c r="I326">
        <v>23.8</v>
      </c>
      <c r="J326">
        <v>69.8</v>
      </c>
      <c r="K326">
        <v>177</v>
      </c>
      <c r="L326">
        <v>0.36599999999999999</v>
      </c>
      <c r="M326">
        <v>1098</v>
      </c>
      <c r="N326">
        <v>80.400000000000006</v>
      </c>
      <c r="O326">
        <v>0.79055200000000003</v>
      </c>
      <c r="P326">
        <v>65</v>
      </c>
    </row>
    <row r="327" spans="1:16" x14ac:dyDescent="0.3">
      <c r="A327" s="3">
        <v>10</v>
      </c>
      <c r="B327" s="9">
        <v>2019</v>
      </c>
      <c r="C327" t="s">
        <v>12</v>
      </c>
      <c r="D327">
        <v>4189</v>
      </c>
      <c r="E327" s="17">
        <v>20.991203425683739</v>
      </c>
      <c r="F327">
        <v>1.8748661821277608E-3</v>
      </c>
      <c r="G327">
        <v>0.18600791972977029</v>
      </c>
      <c r="H327" s="51">
        <v>2.34</v>
      </c>
      <c r="I327">
        <v>27.500000000000004</v>
      </c>
      <c r="J327">
        <v>82.7</v>
      </c>
      <c r="K327">
        <v>105</v>
      </c>
      <c r="L327">
        <v>0.21</v>
      </c>
      <c r="M327">
        <v>1127</v>
      </c>
      <c r="N327">
        <v>75.099999999999994</v>
      </c>
      <c r="O327">
        <v>0.81346400000000008</v>
      </c>
      <c r="P327">
        <v>3314</v>
      </c>
    </row>
    <row r="328" spans="1:16" x14ac:dyDescent="0.3">
      <c r="A328" s="3">
        <v>11</v>
      </c>
      <c r="B328" s="9">
        <v>2019</v>
      </c>
      <c r="C328" t="s">
        <v>13</v>
      </c>
      <c r="D328">
        <v>347</v>
      </c>
      <c r="E328" s="17">
        <v>20.964096009984416</v>
      </c>
      <c r="F328">
        <v>1.623662198350786E-3</v>
      </c>
      <c r="G328">
        <v>0.14632851050405682</v>
      </c>
      <c r="H328" s="51">
        <v>0.28000000000000003</v>
      </c>
      <c r="I328">
        <v>22.5</v>
      </c>
      <c r="J328">
        <v>67</v>
      </c>
      <c r="K328">
        <v>389</v>
      </c>
      <c r="L328">
        <v>0.33200000000000002</v>
      </c>
      <c r="M328">
        <v>411</v>
      </c>
      <c r="N328">
        <v>88.6</v>
      </c>
      <c r="O328">
        <v>0.57645100000000005</v>
      </c>
      <c r="P328">
        <v>72</v>
      </c>
    </row>
    <row r="329" spans="1:16" x14ac:dyDescent="0.3">
      <c r="A329" s="3">
        <v>12</v>
      </c>
      <c r="B329" s="9">
        <v>2019</v>
      </c>
      <c r="C329" t="s">
        <v>14</v>
      </c>
      <c r="D329">
        <v>535</v>
      </c>
      <c r="E329" s="17">
        <v>15.82065828219158</v>
      </c>
      <c r="F329">
        <v>1.3537991357179641E-3</v>
      </c>
      <c r="G329">
        <v>0.26643399593845385</v>
      </c>
      <c r="H329" s="51">
        <v>0.47</v>
      </c>
      <c r="I329">
        <v>31.5</v>
      </c>
      <c r="J329">
        <v>64.7</v>
      </c>
      <c r="K329">
        <v>269</v>
      </c>
      <c r="L329">
        <v>0.28399999999999997</v>
      </c>
      <c r="M329">
        <v>719</v>
      </c>
      <c r="N329">
        <v>75.900000000000006</v>
      </c>
      <c r="O329">
        <v>0.66459599999999996</v>
      </c>
      <c r="P329">
        <v>131</v>
      </c>
    </row>
    <row r="330" spans="1:16" x14ac:dyDescent="0.3">
      <c r="A330" s="3">
        <v>13</v>
      </c>
      <c r="B330" s="9">
        <v>2019</v>
      </c>
      <c r="C330" t="s">
        <v>15</v>
      </c>
      <c r="D330">
        <v>483</v>
      </c>
      <c r="E330" s="17">
        <v>20.193903806462995</v>
      </c>
      <c r="F330">
        <v>3.0653066222039982E-3</v>
      </c>
      <c r="G330">
        <v>0.19016523969399526</v>
      </c>
      <c r="H330" s="51">
        <v>0.43</v>
      </c>
      <c r="I330">
        <v>17.899999999999999</v>
      </c>
      <c r="J330">
        <v>77.2</v>
      </c>
      <c r="K330">
        <v>232</v>
      </c>
      <c r="L330">
        <v>0.27699999999999997</v>
      </c>
      <c r="M330">
        <v>455</v>
      </c>
      <c r="N330">
        <v>96.6</v>
      </c>
      <c r="O330">
        <v>0.64802199999999999</v>
      </c>
      <c r="P330">
        <v>36</v>
      </c>
    </row>
    <row r="331" spans="1:16" x14ac:dyDescent="0.3">
      <c r="A331" s="3">
        <v>14</v>
      </c>
      <c r="B331" s="9">
        <v>2019</v>
      </c>
      <c r="C331" t="s">
        <v>16</v>
      </c>
      <c r="D331">
        <v>500</v>
      </c>
      <c r="E331" s="17">
        <v>25.645232518858897</v>
      </c>
      <c r="F331">
        <v>4.7641501688334807E-4</v>
      </c>
      <c r="G331">
        <v>0.11827446202015829</v>
      </c>
      <c r="H331" s="51">
        <v>0.27</v>
      </c>
      <c r="I331">
        <v>18.100000000000001</v>
      </c>
      <c r="J331">
        <v>72.900000000000006</v>
      </c>
      <c r="K331">
        <v>277</v>
      </c>
      <c r="L331">
        <v>0.39799999999999996</v>
      </c>
      <c r="M331">
        <v>920</v>
      </c>
      <c r="N331">
        <v>76.2</v>
      </c>
      <c r="O331">
        <v>0.52400599999999997</v>
      </c>
      <c r="P331">
        <v>80</v>
      </c>
    </row>
    <row r="332" spans="1:16" x14ac:dyDescent="0.3">
      <c r="A332" s="3">
        <v>15</v>
      </c>
      <c r="B332" s="9">
        <v>2019</v>
      </c>
      <c r="C332" t="s">
        <v>17</v>
      </c>
      <c r="D332">
        <v>676</v>
      </c>
      <c r="E332" s="17">
        <v>18.090506432143822</v>
      </c>
      <c r="F332">
        <v>8.1690115880404866E-4</v>
      </c>
      <c r="G332">
        <v>0.18380280924649842</v>
      </c>
      <c r="H332" s="52">
        <v>1</v>
      </c>
      <c r="I332">
        <v>21.9</v>
      </c>
      <c r="J332">
        <v>67.599999999999994</v>
      </c>
      <c r="K332">
        <v>187</v>
      </c>
      <c r="L332">
        <v>0.23800000000000002</v>
      </c>
      <c r="M332">
        <v>506</v>
      </c>
      <c r="N332">
        <v>92.7</v>
      </c>
      <c r="O332">
        <v>0.60936199999999996</v>
      </c>
      <c r="P332">
        <v>133</v>
      </c>
    </row>
    <row r="333" spans="1:16" x14ac:dyDescent="0.3">
      <c r="A333" s="3">
        <v>16</v>
      </c>
      <c r="B333" s="9">
        <v>2019</v>
      </c>
      <c r="C333" t="s">
        <v>18</v>
      </c>
      <c r="D333">
        <v>793</v>
      </c>
      <c r="E333" s="17">
        <v>26.25864517526454</v>
      </c>
      <c r="F333">
        <v>4.8226227118540856E-3</v>
      </c>
      <c r="G333">
        <v>0.3823639182731543</v>
      </c>
      <c r="H333" s="51">
        <v>1.22</v>
      </c>
      <c r="I333">
        <v>22.5</v>
      </c>
      <c r="J333">
        <v>88.4</v>
      </c>
      <c r="K333">
        <v>229</v>
      </c>
      <c r="L333">
        <v>0.255</v>
      </c>
      <c r="M333">
        <v>442</v>
      </c>
      <c r="N333">
        <v>85.3</v>
      </c>
      <c r="O333">
        <v>0.72818299999999991</v>
      </c>
      <c r="P333">
        <v>121</v>
      </c>
    </row>
    <row r="334" spans="1:16" x14ac:dyDescent="0.3">
      <c r="A334" s="3">
        <v>17</v>
      </c>
      <c r="B334" s="9">
        <v>2019</v>
      </c>
      <c r="C334" t="s">
        <v>19</v>
      </c>
      <c r="D334">
        <v>650</v>
      </c>
      <c r="E334" s="17">
        <v>14.93513707935703</v>
      </c>
      <c r="F334">
        <v>1.4952002471058465E-3</v>
      </c>
      <c r="G334">
        <v>0.27289637049539972</v>
      </c>
      <c r="H334" s="51">
        <v>1.18</v>
      </c>
      <c r="I334">
        <v>24.6</v>
      </c>
      <c r="J334">
        <v>71.099999999999994</v>
      </c>
      <c r="K334">
        <v>245</v>
      </c>
      <c r="L334">
        <v>0.18600000000000003</v>
      </c>
      <c r="M334">
        <v>619</v>
      </c>
      <c r="N334">
        <v>88.2</v>
      </c>
      <c r="O334">
        <v>0.53975099999999998</v>
      </c>
      <c r="P334">
        <v>155</v>
      </c>
    </row>
    <row r="335" spans="1:16" x14ac:dyDescent="0.3">
      <c r="A335" s="3">
        <v>18</v>
      </c>
      <c r="B335" s="9">
        <v>2019</v>
      </c>
      <c r="C335" t="s">
        <v>20</v>
      </c>
      <c r="D335">
        <v>7308</v>
      </c>
      <c r="E335" s="17">
        <v>16.510645813278487</v>
      </c>
      <c r="F335">
        <v>0</v>
      </c>
      <c r="G335">
        <v>0.15647758160285927</v>
      </c>
      <c r="H335" s="51">
        <v>2.0099999999999998</v>
      </c>
      <c r="I335">
        <v>45.1</v>
      </c>
      <c r="J335">
        <v>86.9</v>
      </c>
      <c r="K335">
        <v>552</v>
      </c>
      <c r="L335">
        <v>0</v>
      </c>
      <c r="M335">
        <v>409</v>
      </c>
      <c r="N335">
        <v>63.8</v>
      </c>
      <c r="O335">
        <v>1</v>
      </c>
      <c r="P335">
        <v>5298</v>
      </c>
    </row>
    <row r="336" spans="1:16" x14ac:dyDescent="0.3">
      <c r="A336" s="3">
        <v>19</v>
      </c>
      <c r="B336" s="9">
        <v>2019</v>
      </c>
      <c r="C336" t="s">
        <v>21</v>
      </c>
      <c r="D336">
        <v>305</v>
      </c>
      <c r="E336" s="17">
        <v>15.126081805359663</v>
      </c>
      <c r="F336">
        <v>0.19038438383693723</v>
      </c>
      <c r="G336">
        <v>0.18633755764055945</v>
      </c>
      <c r="H336" s="51">
        <v>0.38</v>
      </c>
      <c r="I336">
        <v>11</v>
      </c>
      <c r="J336">
        <v>77.7</v>
      </c>
      <c r="K336">
        <v>178</v>
      </c>
      <c r="L336">
        <v>0.20800000000000002</v>
      </c>
      <c r="M336">
        <v>450</v>
      </c>
      <c r="N336">
        <v>83.5</v>
      </c>
      <c r="O336">
        <v>0.76910600000000007</v>
      </c>
      <c r="P336">
        <v>43</v>
      </c>
    </row>
    <row r="337" spans="1:16" x14ac:dyDescent="0.3">
      <c r="A337" s="3">
        <v>20</v>
      </c>
      <c r="B337" s="9">
        <v>2019</v>
      </c>
      <c r="C337" t="s">
        <v>22</v>
      </c>
      <c r="D337">
        <v>428</v>
      </c>
      <c r="E337" s="17">
        <v>16.929645902664767</v>
      </c>
      <c r="F337">
        <v>0.43808668724025218</v>
      </c>
      <c r="G337">
        <v>9.2398225039135598E-2</v>
      </c>
      <c r="H337" s="51">
        <v>0.27</v>
      </c>
      <c r="I337">
        <v>13.4</v>
      </c>
      <c r="J337">
        <v>79</v>
      </c>
      <c r="K337">
        <v>179</v>
      </c>
      <c r="L337">
        <v>0.22500000000000001</v>
      </c>
      <c r="M337">
        <v>287</v>
      </c>
      <c r="N337">
        <v>104.9</v>
      </c>
      <c r="O337">
        <v>0.85816599999999998</v>
      </c>
      <c r="P337">
        <v>44</v>
      </c>
    </row>
    <row r="338" spans="1:16" x14ac:dyDescent="0.3">
      <c r="A338" s="3">
        <v>21</v>
      </c>
      <c r="B338" s="9">
        <v>2019</v>
      </c>
      <c r="C338" t="s">
        <v>23</v>
      </c>
      <c r="D338">
        <v>558</v>
      </c>
      <c r="E338" s="17">
        <v>21.703709679739099</v>
      </c>
      <c r="F338">
        <v>0.32220568330059268</v>
      </c>
      <c r="G338">
        <v>0.15505254471277427</v>
      </c>
      <c r="H338" s="51">
        <v>0.16</v>
      </c>
      <c r="I338">
        <v>11.3</v>
      </c>
      <c r="J338">
        <v>77.400000000000006</v>
      </c>
      <c r="K338">
        <v>156</v>
      </c>
      <c r="L338">
        <v>0.22699999999999998</v>
      </c>
      <c r="M338">
        <v>299</v>
      </c>
      <c r="N338">
        <v>90.2</v>
      </c>
      <c r="O338">
        <v>0.62007100000000004</v>
      </c>
      <c r="P338">
        <v>79</v>
      </c>
    </row>
    <row r="339" spans="1:16" x14ac:dyDescent="0.3">
      <c r="A339" s="3">
        <v>22</v>
      </c>
      <c r="B339" s="9">
        <v>2019</v>
      </c>
      <c r="C339" t="s">
        <v>24</v>
      </c>
      <c r="D339">
        <v>566</v>
      </c>
      <c r="E339" s="17">
        <v>31.495121764272209</v>
      </c>
      <c r="F339">
        <v>3.4437392158340803E-4</v>
      </c>
      <c r="G339">
        <v>0.38152485955481757</v>
      </c>
      <c r="H339" s="51">
        <v>0.11</v>
      </c>
      <c r="I339">
        <v>23.1</v>
      </c>
      <c r="J339">
        <v>70.3</v>
      </c>
      <c r="K339">
        <v>158</v>
      </c>
      <c r="L339">
        <v>0.27600000000000002</v>
      </c>
      <c r="M339">
        <v>503</v>
      </c>
      <c r="N339">
        <v>77.099999999999994</v>
      </c>
      <c r="O339">
        <v>0.58604400000000001</v>
      </c>
      <c r="P339">
        <v>70</v>
      </c>
    </row>
    <row r="340" spans="1:16" x14ac:dyDescent="0.3">
      <c r="A340" s="3">
        <v>23</v>
      </c>
      <c r="B340" s="9">
        <v>2019</v>
      </c>
      <c r="C340" t="s">
        <v>25</v>
      </c>
      <c r="D340">
        <v>537</v>
      </c>
      <c r="E340" s="17">
        <v>19.465893734384334</v>
      </c>
      <c r="F340">
        <v>2.7697304404774067E-2</v>
      </c>
      <c r="G340">
        <v>0.2051666600582609</v>
      </c>
      <c r="H340" s="51">
        <v>0.3</v>
      </c>
      <c r="I340">
        <v>11.1</v>
      </c>
      <c r="J340">
        <v>78.3</v>
      </c>
      <c r="K340">
        <v>210</v>
      </c>
      <c r="L340">
        <v>0.23100000000000001</v>
      </c>
      <c r="M340">
        <v>966</v>
      </c>
      <c r="N340">
        <v>81.2</v>
      </c>
      <c r="O340">
        <v>0.86809399999999992</v>
      </c>
      <c r="P340">
        <v>69</v>
      </c>
    </row>
    <row r="341" spans="1:16" x14ac:dyDescent="0.3">
      <c r="A341" s="3">
        <v>24</v>
      </c>
      <c r="B341" s="9">
        <v>2019</v>
      </c>
      <c r="C341" t="s">
        <v>26</v>
      </c>
      <c r="D341">
        <v>969</v>
      </c>
      <c r="E341" s="17">
        <v>34.393988344661459</v>
      </c>
      <c r="F341">
        <v>6.4409313488968051E-3</v>
      </c>
      <c r="G341">
        <v>0.28846360588807785</v>
      </c>
      <c r="H341" s="51">
        <v>0.7</v>
      </c>
      <c r="I341">
        <v>15.7</v>
      </c>
      <c r="J341">
        <v>73.599999999999994</v>
      </c>
      <c r="K341">
        <v>36</v>
      </c>
      <c r="L341">
        <v>0.33799999999999997</v>
      </c>
      <c r="M341">
        <v>1574</v>
      </c>
      <c r="N341">
        <v>59</v>
      </c>
      <c r="O341">
        <v>0.791238</v>
      </c>
      <c r="P341">
        <v>67</v>
      </c>
    </row>
    <row r="342" spans="1:16" x14ac:dyDescent="0.3">
      <c r="A342" s="3">
        <v>25</v>
      </c>
      <c r="B342" s="9">
        <v>2019</v>
      </c>
      <c r="C342" t="s">
        <v>27</v>
      </c>
      <c r="D342">
        <v>421</v>
      </c>
      <c r="E342" s="17">
        <v>27.713607257437538</v>
      </c>
      <c r="F342">
        <v>0.1032930508095322</v>
      </c>
      <c r="G342">
        <v>0.18030355517689811</v>
      </c>
      <c r="H342" s="51">
        <v>0.45</v>
      </c>
      <c r="I342">
        <v>19</v>
      </c>
      <c r="J342">
        <v>84.2</v>
      </c>
      <c r="K342">
        <v>94</v>
      </c>
      <c r="L342">
        <v>7.0000000000000007E-2</v>
      </c>
      <c r="M342">
        <v>60</v>
      </c>
      <c r="N342">
        <v>102.1</v>
      </c>
      <c r="O342">
        <v>0.95231899999999992</v>
      </c>
      <c r="P342">
        <v>27</v>
      </c>
    </row>
    <row r="343" spans="1:16" x14ac:dyDescent="0.3">
      <c r="A343" s="3">
        <v>26</v>
      </c>
      <c r="B343" s="9">
        <v>2019</v>
      </c>
      <c r="C343" t="s">
        <v>28</v>
      </c>
      <c r="D343">
        <v>303</v>
      </c>
      <c r="E343" s="17">
        <v>18.198078945830655</v>
      </c>
      <c r="F343">
        <v>2.4528480782130776E-3</v>
      </c>
      <c r="G343">
        <v>0.35540955697313348</v>
      </c>
      <c r="H343" s="51">
        <v>0.67</v>
      </c>
      <c r="I343">
        <v>21.8</v>
      </c>
      <c r="J343">
        <v>66.099999999999994</v>
      </c>
      <c r="K343">
        <v>135</v>
      </c>
      <c r="L343">
        <v>0.27500000000000002</v>
      </c>
      <c r="M343">
        <v>479</v>
      </c>
      <c r="N343">
        <v>82.3</v>
      </c>
      <c r="O343">
        <v>0.73084100000000007</v>
      </c>
      <c r="P343">
        <v>56</v>
      </c>
    </row>
    <row r="344" spans="1:16" x14ac:dyDescent="0.3">
      <c r="A344" s="3">
        <v>27</v>
      </c>
      <c r="B344" s="9">
        <v>2019</v>
      </c>
      <c r="C344" t="s">
        <v>29</v>
      </c>
      <c r="D344">
        <v>316</v>
      </c>
      <c r="E344" s="17">
        <v>17.100165136429542</v>
      </c>
      <c r="F344">
        <v>4.7155135609960588E-3</v>
      </c>
      <c r="G344">
        <v>0.15913685209807851</v>
      </c>
      <c r="H344" s="51">
        <v>0.1</v>
      </c>
      <c r="I344">
        <v>14.6</v>
      </c>
      <c r="J344">
        <v>72.5</v>
      </c>
      <c r="K344">
        <v>185</v>
      </c>
      <c r="L344">
        <v>0.29299999999999998</v>
      </c>
      <c r="M344">
        <v>481</v>
      </c>
      <c r="N344">
        <v>96.2</v>
      </c>
      <c r="O344">
        <v>0.71502600000000005</v>
      </c>
      <c r="P344">
        <v>53</v>
      </c>
    </row>
    <row r="345" spans="1:16" x14ac:dyDescent="0.3">
      <c r="A345" s="3">
        <v>28</v>
      </c>
      <c r="B345" s="9">
        <v>2019</v>
      </c>
      <c r="C345" t="s">
        <v>30</v>
      </c>
      <c r="D345">
        <v>3073</v>
      </c>
      <c r="E345" s="17">
        <v>14.347787240861889</v>
      </c>
      <c r="F345">
        <v>2.6532460913091141E-3</v>
      </c>
      <c r="G345">
        <v>0.13781865161658807</v>
      </c>
      <c r="H345" s="51">
        <v>2.79</v>
      </c>
      <c r="I345">
        <v>33.700000000000003</v>
      </c>
      <c r="J345">
        <v>85.3</v>
      </c>
      <c r="K345">
        <v>561</v>
      </c>
      <c r="L345">
        <v>0</v>
      </c>
      <c r="M345">
        <v>644</v>
      </c>
      <c r="N345">
        <v>80.8</v>
      </c>
      <c r="O345">
        <v>0.98614999999999997</v>
      </c>
      <c r="P345">
        <v>3180</v>
      </c>
    </row>
    <row r="346" spans="1:16" x14ac:dyDescent="0.3">
      <c r="A346" s="3">
        <v>29</v>
      </c>
      <c r="B346" s="9">
        <v>2019</v>
      </c>
      <c r="C346" t="s">
        <v>31</v>
      </c>
      <c r="D346">
        <v>201</v>
      </c>
      <c r="E346" s="17">
        <v>33.061836038369265</v>
      </c>
      <c r="F346">
        <v>1.0788460873784737E-2</v>
      </c>
      <c r="G346">
        <v>0.13223811630314319</v>
      </c>
      <c r="H346" s="51">
        <v>0.16</v>
      </c>
      <c r="I346">
        <v>14.499999999999998</v>
      </c>
      <c r="J346">
        <v>77.8</v>
      </c>
      <c r="K346">
        <v>307</v>
      </c>
      <c r="L346">
        <v>0.5</v>
      </c>
      <c r="M346">
        <v>560</v>
      </c>
      <c r="N346">
        <v>65.8</v>
      </c>
      <c r="O346">
        <v>0.92960300000000007</v>
      </c>
      <c r="P346">
        <v>12</v>
      </c>
    </row>
    <row r="347" spans="1:16" x14ac:dyDescent="0.3">
      <c r="A347" s="3">
        <v>30</v>
      </c>
      <c r="B347" s="9">
        <v>2019</v>
      </c>
      <c r="C347" t="s">
        <v>32</v>
      </c>
      <c r="D347">
        <v>133</v>
      </c>
      <c r="E347" s="17">
        <v>17.812153249523245</v>
      </c>
      <c r="F347">
        <v>1.2549919548343129E-2</v>
      </c>
      <c r="G347">
        <v>7.997113993717081E-3</v>
      </c>
      <c r="H347" s="51">
        <v>0.1</v>
      </c>
      <c r="I347">
        <v>6.1</v>
      </c>
      <c r="J347">
        <v>68.3</v>
      </c>
      <c r="K347">
        <v>326</v>
      </c>
      <c r="L347">
        <v>0.53799999999999992</v>
      </c>
      <c r="M347">
        <v>372</v>
      </c>
      <c r="N347">
        <v>79.099999999999994</v>
      </c>
      <c r="O347">
        <v>0.74992099999999995</v>
      </c>
      <c r="P347">
        <v>23</v>
      </c>
    </row>
    <row r="348" spans="1:16" x14ac:dyDescent="0.3">
      <c r="A348" s="3">
        <v>31</v>
      </c>
      <c r="B348" s="9">
        <v>2019</v>
      </c>
      <c r="C348" t="s">
        <v>33</v>
      </c>
      <c r="D348">
        <v>2807</v>
      </c>
      <c r="E348" s="17">
        <v>18.533605993113817</v>
      </c>
      <c r="F348">
        <v>4.9206433556721156E-3</v>
      </c>
      <c r="G348">
        <v>0.10396095781259462</v>
      </c>
      <c r="H348" s="51">
        <v>0.22</v>
      </c>
      <c r="I348">
        <v>10.3</v>
      </c>
      <c r="J348">
        <v>77.3</v>
      </c>
      <c r="K348">
        <v>192</v>
      </c>
      <c r="L348">
        <v>0.43799999999999994</v>
      </c>
      <c r="M348">
        <v>800</v>
      </c>
      <c r="N348">
        <v>72</v>
      </c>
      <c r="O348">
        <v>0.85244900000000001</v>
      </c>
      <c r="P348">
        <v>487</v>
      </c>
    </row>
    <row r="349" spans="1:16" x14ac:dyDescent="0.3">
      <c r="A349" s="3">
        <v>32</v>
      </c>
      <c r="B349" s="9">
        <v>2019</v>
      </c>
      <c r="C349" t="s">
        <v>34</v>
      </c>
      <c r="D349">
        <v>507</v>
      </c>
      <c r="E349" s="17">
        <v>17.327731853445069</v>
      </c>
      <c r="F349">
        <v>0.47915352085782614</v>
      </c>
      <c r="G349">
        <v>4.3146639909448989E-2</v>
      </c>
      <c r="H349" s="51">
        <v>0.13</v>
      </c>
      <c r="I349">
        <v>14.3</v>
      </c>
      <c r="J349">
        <v>79.5</v>
      </c>
      <c r="K349">
        <v>298</v>
      </c>
      <c r="L349">
        <v>0.34899999999999998</v>
      </c>
      <c r="M349">
        <v>315</v>
      </c>
      <c r="N349">
        <v>88.2</v>
      </c>
      <c r="O349">
        <v>0.57378099999999999</v>
      </c>
      <c r="P349">
        <v>69</v>
      </c>
    </row>
    <row r="350" spans="1:16" x14ac:dyDescent="0.3">
      <c r="A350" s="3">
        <v>33</v>
      </c>
      <c r="B350" s="9">
        <v>2019</v>
      </c>
      <c r="C350" t="s">
        <v>35</v>
      </c>
      <c r="D350">
        <v>1243</v>
      </c>
      <c r="E350" s="17">
        <v>19.338118283945921</v>
      </c>
      <c r="F350">
        <v>5.164712555874014E-2</v>
      </c>
      <c r="G350">
        <v>0.24538715695222554</v>
      </c>
      <c r="H350" s="51">
        <v>0.39</v>
      </c>
      <c r="I350">
        <v>15.5</v>
      </c>
      <c r="J350">
        <v>78.400000000000006</v>
      </c>
      <c r="K350">
        <v>236</v>
      </c>
      <c r="L350">
        <v>0.22800000000000001</v>
      </c>
      <c r="M350">
        <v>293</v>
      </c>
      <c r="N350">
        <v>87</v>
      </c>
      <c r="O350">
        <v>0.51939500000000005</v>
      </c>
      <c r="P350">
        <v>277</v>
      </c>
    </row>
    <row r="351" spans="1:16" x14ac:dyDescent="0.3">
      <c r="A351" s="3">
        <v>34</v>
      </c>
      <c r="B351" s="9">
        <v>2019</v>
      </c>
      <c r="C351" t="s">
        <v>36</v>
      </c>
      <c r="D351">
        <v>2097</v>
      </c>
      <c r="E351" s="17">
        <v>17.368536461254234</v>
      </c>
      <c r="F351">
        <v>1.1919868940544821E-2</v>
      </c>
      <c r="G351">
        <v>0.17611097792850797</v>
      </c>
      <c r="H351" s="51">
        <v>0.98</v>
      </c>
      <c r="I351">
        <v>32</v>
      </c>
      <c r="J351">
        <v>77.8</v>
      </c>
      <c r="K351">
        <v>317</v>
      </c>
      <c r="L351">
        <v>0.31900000000000001</v>
      </c>
      <c r="M351">
        <v>622</v>
      </c>
      <c r="N351">
        <v>78.7</v>
      </c>
      <c r="O351">
        <v>0.75700800000000001</v>
      </c>
      <c r="P351">
        <v>538</v>
      </c>
    </row>
    <row r="352" spans="1:16" x14ac:dyDescent="0.3">
      <c r="A352" s="3">
        <v>35</v>
      </c>
      <c r="B352" s="9">
        <v>2019</v>
      </c>
      <c r="C352" t="s">
        <v>37</v>
      </c>
      <c r="D352">
        <v>1382</v>
      </c>
      <c r="E352" s="17">
        <v>32.153808000744263</v>
      </c>
      <c r="F352">
        <v>4.8849622145643113E-3</v>
      </c>
      <c r="G352">
        <v>4.3891552012529401E-2</v>
      </c>
      <c r="H352" s="51">
        <v>0.15</v>
      </c>
      <c r="I352">
        <v>4</v>
      </c>
      <c r="J352">
        <v>77.8</v>
      </c>
      <c r="K352">
        <v>166</v>
      </c>
      <c r="L352">
        <v>0.54700000000000004</v>
      </c>
      <c r="M352">
        <v>329</v>
      </c>
      <c r="N352">
        <v>66</v>
      </c>
      <c r="O352">
        <v>0.74951899999999994</v>
      </c>
      <c r="P352">
        <v>86</v>
      </c>
    </row>
    <row r="353" spans="1:16" x14ac:dyDescent="0.3">
      <c r="A353" s="3">
        <v>36</v>
      </c>
      <c r="B353" s="9">
        <v>2019</v>
      </c>
      <c r="C353" t="s">
        <v>38</v>
      </c>
      <c r="D353">
        <v>259</v>
      </c>
      <c r="E353" s="17">
        <v>32.738559673458766</v>
      </c>
      <c r="F353">
        <v>1.3302650199223746E-2</v>
      </c>
      <c r="G353">
        <v>1.9080007620714459E-2</v>
      </c>
      <c r="H353" s="51">
        <v>0.15</v>
      </c>
      <c r="I353">
        <v>20</v>
      </c>
      <c r="J353">
        <v>80.3</v>
      </c>
      <c r="K353">
        <v>145</v>
      </c>
      <c r="L353">
        <v>0.47299999999999998</v>
      </c>
      <c r="M353">
        <v>558</v>
      </c>
      <c r="N353">
        <v>45</v>
      </c>
      <c r="O353">
        <v>0.66374700000000009</v>
      </c>
      <c r="P353">
        <v>1</v>
      </c>
    </row>
    <row r="354" spans="1:16" x14ac:dyDescent="0.3">
      <c r="A354" s="3">
        <v>37</v>
      </c>
      <c r="B354" s="9">
        <v>2019</v>
      </c>
      <c r="C354" t="s">
        <v>39</v>
      </c>
      <c r="D354">
        <v>446</v>
      </c>
      <c r="E354" s="17">
        <v>24.650765660495484</v>
      </c>
      <c r="F354">
        <v>7.7283124925604883E-4</v>
      </c>
      <c r="G354">
        <v>7.641456449515531E-2</v>
      </c>
      <c r="H354" s="51">
        <v>0.51</v>
      </c>
      <c r="I354">
        <v>10.9</v>
      </c>
      <c r="J354">
        <v>85.3</v>
      </c>
      <c r="K354">
        <v>176</v>
      </c>
      <c r="L354">
        <v>0.47799999999999998</v>
      </c>
      <c r="M354">
        <v>547</v>
      </c>
      <c r="N354">
        <v>78.900000000000006</v>
      </c>
      <c r="O354">
        <v>0.80723500000000004</v>
      </c>
      <c r="P354">
        <v>60</v>
      </c>
    </row>
    <row r="355" spans="1:16" x14ac:dyDescent="0.3">
      <c r="A355" s="3">
        <v>38</v>
      </c>
      <c r="B355" s="9">
        <v>2019</v>
      </c>
      <c r="C355" t="s">
        <v>40</v>
      </c>
      <c r="D355">
        <v>204</v>
      </c>
      <c r="E355" s="17">
        <v>26.061475445696164</v>
      </c>
      <c r="F355">
        <v>1.5059651730769719E-2</v>
      </c>
      <c r="G355">
        <v>9.4947560272306455E-2</v>
      </c>
      <c r="H355" s="51">
        <v>0.56000000000000005</v>
      </c>
      <c r="I355">
        <v>10.1</v>
      </c>
      <c r="J355">
        <v>81.8</v>
      </c>
      <c r="K355">
        <v>241</v>
      </c>
      <c r="L355">
        <v>0.58499999999999996</v>
      </c>
      <c r="M355">
        <v>456</v>
      </c>
      <c r="N355">
        <v>68</v>
      </c>
      <c r="O355">
        <v>0.70743599999999995</v>
      </c>
      <c r="P355">
        <v>5</v>
      </c>
    </row>
    <row r="356" spans="1:16" x14ac:dyDescent="0.3">
      <c r="A356" s="3">
        <v>39</v>
      </c>
      <c r="B356" s="9">
        <v>2019</v>
      </c>
      <c r="C356" t="s">
        <v>41</v>
      </c>
      <c r="D356">
        <v>311</v>
      </c>
      <c r="E356" s="17">
        <v>19.536085677685964</v>
      </c>
      <c r="F356">
        <v>2.9694101935808753E-3</v>
      </c>
      <c r="G356">
        <v>4.8285705858964967E-2</v>
      </c>
      <c r="H356" s="51">
        <v>0.24</v>
      </c>
      <c r="I356">
        <v>4.8</v>
      </c>
      <c r="J356">
        <v>74.5</v>
      </c>
      <c r="K356">
        <v>300</v>
      </c>
      <c r="L356">
        <v>0.36499999999999999</v>
      </c>
      <c r="M356">
        <v>327</v>
      </c>
      <c r="N356">
        <v>87.7</v>
      </c>
      <c r="O356">
        <v>0.87533600000000011</v>
      </c>
      <c r="P356">
        <v>79</v>
      </c>
    </row>
    <row r="357" spans="1:16" x14ac:dyDescent="0.3">
      <c r="A357" s="3">
        <v>40</v>
      </c>
      <c r="B357" s="9">
        <v>2019</v>
      </c>
      <c r="C357" t="s">
        <v>42</v>
      </c>
      <c r="D357">
        <v>1383</v>
      </c>
      <c r="E357" s="17">
        <v>23.666402282905739</v>
      </c>
      <c r="F357">
        <v>5.2465352148415908E-3</v>
      </c>
      <c r="G357">
        <v>0.11503886520715526</v>
      </c>
      <c r="H357" s="51">
        <v>0.24</v>
      </c>
      <c r="I357">
        <v>10.6</v>
      </c>
      <c r="J357">
        <v>70.8</v>
      </c>
      <c r="K357">
        <v>245</v>
      </c>
      <c r="L357">
        <v>0.39899999999999997</v>
      </c>
      <c r="M357">
        <v>420</v>
      </c>
      <c r="N357">
        <v>79.099999999999994</v>
      </c>
      <c r="O357">
        <v>0.89294600000000002</v>
      </c>
      <c r="P357">
        <v>152</v>
      </c>
    </row>
    <row r="358" spans="1:16" x14ac:dyDescent="0.3">
      <c r="A358" s="3">
        <v>41</v>
      </c>
      <c r="B358" s="9">
        <v>2019</v>
      </c>
      <c r="C358" t="s">
        <v>43</v>
      </c>
      <c r="D358">
        <v>1896</v>
      </c>
      <c r="E358" s="17">
        <v>18.727150457957666</v>
      </c>
      <c r="F358">
        <v>3.4730734959754039E-2</v>
      </c>
      <c r="G358">
        <v>0.31048947803293714</v>
      </c>
      <c r="H358" s="51">
        <v>0.56999999999999995</v>
      </c>
      <c r="I358">
        <v>20.8</v>
      </c>
      <c r="J358">
        <v>77.5</v>
      </c>
      <c r="K358">
        <v>241</v>
      </c>
      <c r="L358">
        <v>0.38200000000000001</v>
      </c>
      <c r="M358">
        <v>586</v>
      </c>
      <c r="N358">
        <v>76.2</v>
      </c>
      <c r="O358">
        <v>0.91092600000000001</v>
      </c>
      <c r="P358">
        <v>562</v>
      </c>
    </row>
    <row r="359" spans="1:16" x14ac:dyDescent="0.3">
      <c r="A359" s="3">
        <v>42</v>
      </c>
      <c r="B359" s="9">
        <v>2019</v>
      </c>
      <c r="C359" t="s">
        <v>44</v>
      </c>
      <c r="D359">
        <v>334</v>
      </c>
      <c r="E359" s="17">
        <v>13.52825162668036</v>
      </c>
      <c r="F359">
        <v>1.4163450209733722E-3</v>
      </c>
      <c r="G359">
        <v>0.2601577960237389</v>
      </c>
      <c r="H359" s="51">
        <v>0.12</v>
      </c>
      <c r="I359">
        <v>22.7</v>
      </c>
      <c r="J359">
        <v>67.2</v>
      </c>
      <c r="K359">
        <v>254</v>
      </c>
      <c r="L359">
        <v>0.32500000000000001</v>
      </c>
      <c r="M359">
        <v>586</v>
      </c>
      <c r="N359">
        <v>77.8</v>
      </c>
      <c r="O359">
        <v>0.60247399999999995</v>
      </c>
      <c r="P359">
        <v>85</v>
      </c>
    </row>
    <row r="360" spans="1:16" x14ac:dyDescent="0.3">
      <c r="A360" s="3">
        <v>43</v>
      </c>
      <c r="B360" s="9">
        <v>2019</v>
      </c>
      <c r="C360" t="s">
        <v>45</v>
      </c>
      <c r="D360">
        <v>438</v>
      </c>
      <c r="E360" s="17">
        <v>20.1980985733782</v>
      </c>
      <c r="F360">
        <v>2.0499498851419867E-4</v>
      </c>
      <c r="G360">
        <v>0.24392901715679136</v>
      </c>
      <c r="H360" s="51">
        <v>0.37</v>
      </c>
      <c r="I360">
        <v>34.799999999999997</v>
      </c>
      <c r="J360">
        <v>65.099999999999994</v>
      </c>
      <c r="K360">
        <v>322</v>
      </c>
      <c r="L360">
        <v>0.36799999999999999</v>
      </c>
      <c r="M360">
        <v>439</v>
      </c>
      <c r="N360">
        <v>77.900000000000006</v>
      </c>
      <c r="O360">
        <v>0.56671199999999999</v>
      </c>
      <c r="P360">
        <v>47</v>
      </c>
    </row>
    <row r="361" spans="1:16" x14ac:dyDescent="0.3">
      <c r="A361" s="3">
        <v>44</v>
      </c>
      <c r="B361" s="9">
        <v>2019</v>
      </c>
      <c r="C361" t="s">
        <v>46</v>
      </c>
      <c r="D361">
        <v>2036</v>
      </c>
      <c r="E361" s="17">
        <v>22.815714431025324</v>
      </c>
      <c r="F361">
        <v>0.28642105829690861</v>
      </c>
      <c r="G361">
        <v>0.14686351992859081</v>
      </c>
      <c r="H361" s="51">
        <v>0.64</v>
      </c>
      <c r="I361">
        <v>26.5</v>
      </c>
      <c r="J361">
        <v>78.099999999999994</v>
      </c>
      <c r="K361">
        <v>369</v>
      </c>
      <c r="L361">
        <v>0.23199999999999998</v>
      </c>
      <c r="M361">
        <v>686</v>
      </c>
      <c r="N361">
        <v>61.7</v>
      </c>
      <c r="O361">
        <v>0.76890000000000003</v>
      </c>
      <c r="P361">
        <v>760</v>
      </c>
    </row>
    <row r="362" spans="1:16" x14ac:dyDescent="0.3">
      <c r="A362" s="3">
        <v>45</v>
      </c>
      <c r="B362" s="9">
        <v>2019</v>
      </c>
      <c r="C362" t="s">
        <v>47</v>
      </c>
      <c r="D362">
        <v>763</v>
      </c>
      <c r="E362" s="17">
        <v>14.633896154920963</v>
      </c>
      <c r="F362">
        <v>0.26756445551458524</v>
      </c>
      <c r="G362">
        <v>0.19044026327913693</v>
      </c>
      <c r="H362" s="51">
        <v>0.31</v>
      </c>
      <c r="I362">
        <v>19.2</v>
      </c>
      <c r="J362">
        <v>71.400000000000006</v>
      </c>
      <c r="K362">
        <v>289</v>
      </c>
      <c r="L362">
        <v>0.34399999999999997</v>
      </c>
      <c r="M362">
        <v>505</v>
      </c>
      <c r="N362">
        <v>76</v>
      </c>
      <c r="O362">
        <v>0.61490599999999995</v>
      </c>
      <c r="P362">
        <v>135</v>
      </c>
    </row>
    <row r="363" spans="1:16" x14ac:dyDescent="0.3">
      <c r="A363" s="3">
        <v>46</v>
      </c>
      <c r="B363" s="9">
        <v>2019</v>
      </c>
      <c r="C363" t="s">
        <v>48</v>
      </c>
      <c r="D363">
        <v>608</v>
      </c>
      <c r="E363" s="17">
        <v>19.269123368436926</v>
      </c>
      <c r="F363">
        <v>8.7874865695309256E-4</v>
      </c>
      <c r="G363">
        <v>0.25876217059550793</v>
      </c>
      <c r="H363" s="51">
        <v>0.59</v>
      </c>
      <c r="I363">
        <v>33.6</v>
      </c>
      <c r="J363">
        <v>71.8</v>
      </c>
      <c r="K363">
        <v>283</v>
      </c>
      <c r="L363">
        <v>0.36700000000000005</v>
      </c>
      <c r="M363">
        <v>538</v>
      </c>
      <c r="N363">
        <v>82.1</v>
      </c>
      <c r="O363">
        <v>0.63026899999999997</v>
      </c>
      <c r="P363">
        <v>117</v>
      </c>
    </row>
    <row r="364" spans="1:16" x14ac:dyDescent="0.3">
      <c r="A364" s="3">
        <v>47</v>
      </c>
      <c r="B364" s="9">
        <v>2019</v>
      </c>
      <c r="C364" t="s">
        <v>49</v>
      </c>
      <c r="D364">
        <v>1225</v>
      </c>
      <c r="E364" s="17">
        <v>18.963876537405003</v>
      </c>
      <c r="F364">
        <v>0.22575483350472889</v>
      </c>
      <c r="G364">
        <v>0.28738222707775035</v>
      </c>
      <c r="H364" s="51">
        <v>1.21</v>
      </c>
      <c r="I364">
        <v>19</v>
      </c>
      <c r="J364">
        <v>70.3</v>
      </c>
      <c r="K364">
        <v>208</v>
      </c>
      <c r="L364">
        <v>0.24199999999999999</v>
      </c>
      <c r="M364">
        <v>450</v>
      </c>
      <c r="N364">
        <v>79.400000000000006</v>
      </c>
      <c r="O364">
        <v>0.68934099999999998</v>
      </c>
      <c r="P364">
        <v>322</v>
      </c>
    </row>
    <row r="365" spans="1:16" x14ac:dyDescent="0.3">
      <c r="A365" s="3">
        <v>48</v>
      </c>
      <c r="B365" s="9">
        <v>2019</v>
      </c>
      <c r="C365" t="s">
        <v>50</v>
      </c>
      <c r="D365">
        <v>637</v>
      </c>
      <c r="E365" s="17">
        <v>19.497856791568395</v>
      </c>
      <c r="F365">
        <v>2.6528653183143331E-3</v>
      </c>
      <c r="G365">
        <v>0.265990468691155</v>
      </c>
      <c r="H365" s="51">
        <v>0.89</v>
      </c>
      <c r="I365">
        <v>21.9</v>
      </c>
      <c r="J365">
        <v>66.3</v>
      </c>
      <c r="K365">
        <v>229</v>
      </c>
      <c r="L365">
        <v>0.22800000000000001</v>
      </c>
      <c r="M365">
        <v>398</v>
      </c>
      <c r="N365">
        <v>92.8</v>
      </c>
      <c r="O365">
        <v>0.55475099999999999</v>
      </c>
      <c r="P365">
        <v>87</v>
      </c>
    </row>
    <row r="366" spans="1:16" x14ac:dyDescent="0.3">
      <c r="A366" s="3">
        <v>49</v>
      </c>
      <c r="B366" s="9">
        <v>2019</v>
      </c>
      <c r="C366" t="s">
        <v>51</v>
      </c>
      <c r="D366">
        <v>1754</v>
      </c>
      <c r="E366" s="17">
        <v>18.257319924656116</v>
      </c>
      <c r="F366">
        <v>4.7265934386578443E-4</v>
      </c>
      <c r="G366">
        <v>0.28685376407911034</v>
      </c>
      <c r="H366" s="51">
        <v>5.48</v>
      </c>
      <c r="I366">
        <v>26.6</v>
      </c>
      <c r="J366">
        <v>70.099999999999994</v>
      </c>
      <c r="K366">
        <v>261</v>
      </c>
      <c r="L366">
        <v>0.20300000000000001</v>
      </c>
      <c r="M366">
        <v>439</v>
      </c>
      <c r="N366">
        <v>89</v>
      </c>
      <c r="O366">
        <v>0.70092399999999999</v>
      </c>
      <c r="P366">
        <v>352</v>
      </c>
    </row>
    <row r="367" spans="1:16" x14ac:dyDescent="0.3">
      <c r="A367" s="3">
        <v>50</v>
      </c>
      <c r="B367" s="9">
        <v>2019</v>
      </c>
      <c r="C367" t="s">
        <v>52</v>
      </c>
      <c r="D367">
        <v>930</v>
      </c>
      <c r="E367" s="17">
        <v>19.166033115095114</v>
      </c>
      <c r="F367">
        <v>0.40959796540479859</v>
      </c>
      <c r="G367">
        <v>0.11425220479407451</v>
      </c>
      <c r="H367" s="51">
        <v>0.09</v>
      </c>
      <c r="I367">
        <v>9.3000000000000007</v>
      </c>
      <c r="J367">
        <v>87.9</v>
      </c>
      <c r="K367">
        <v>222</v>
      </c>
      <c r="L367">
        <v>0.40399999999999997</v>
      </c>
      <c r="M367">
        <v>507</v>
      </c>
      <c r="N367">
        <v>79.900000000000006</v>
      </c>
      <c r="O367">
        <v>0.81289299999999998</v>
      </c>
      <c r="P367">
        <v>74</v>
      </c>
    </row>
    <row r="368" spans="1:16" x14ac:dyDescent="0.3">
      <c r="A368" s="3">
        <v>51</v>
      </c>
      <c r="B368" s="9">
        <v>2019</v>
      </c>
      <c r="C368" t="s">
        <v>53</v>
      </c>
      <c r="D368">
        <v>656</v>
      </c>
      <c r="E368" s="17">
        <v>19.926071482478751</v>
      </c>
      <c r="F368">
        <v>2.2024130422918379E-3</v>
      </c>
      <c r="G368">
        <v>0.16962509617416024</v>
      </c>
      <c r="H368" s="51">
        <v>0.97</v>
      </c>
      <c r="I368">
        <v>24.4</v>
      </c>
      <c r="J368">
        <v>73.900000000000006</v>
      </c>
      <c r="K368">
        <v>249</v>
      </c>
      <c r="L368">
        <v>0.314</v>
      </c>
      <c r="M368">
        <v>638</v>
      </c>
      <c r="N368">
        <v>81.2</v>
      </c>
      <c r="O368">
        <v>0.77461500000000005</v>
      </c>
      <c r="P368">
        <v>142</v>
      </c>
    </row>
    <row r="369" spans="1:16" x14ac:dyDescent="0.3">
      <c r="A369" s="3">
        <v>52</v>
      </c>
      <c r="B369" s="9">
        <v>2019</v>
      </c>
      <c r="C369" t="s">
        <v>54</v>
      </c>
      <c r="D369">
        <v>1683</v>
      </c>
      <c r="E369" s="17">
        <v>17.384960327902501</v>
      </c>
      <c r="F369">
        <v>0.18768106905764606</v>
      </c>
      <c r="G369">
        <v>0.2001422832927813</v>
      </c>
      <c r="H369" s="51">
        <v>1.1499999999999999</v>
      </c>
      <c r="I369">
        <v>23.6</v>
      </c>
      <c r="J369">
        <v>76.099999999999994</v>
      </c>
      <c r="K369">
        <v>297</v>
      </c>
      <c r="L369">
        <v>0.20300000000000001</v>
      </c>
      <c r="M369">
        <v>579</v>
      </c>
      <c r="N369">
        <v>72.3</v>
      </c>
      <c r="O369">
        <v>0.42668</v>
      </c>
      <c r="P369">
        <v>431</v>
      </c>
    </row>
    <row r="370" spans="1:16" x14ac:dyDescent="0.3">
      <c r="A370" s="3">
        <v>53</v>
      </c>
      <c r="B370" s="9">
        <v>2019</v>
      </c>
      <c r="C370" t="s">
        <v>55</v>
      </c>
      <c r="D370">
        <v>1203</v>
      </c>
      <c r="E370" s="17">
        <v>20.019234212530005</v>
      </c>
      <c r="F370">
        <v>3.198368485276213E-2</v>
      </c>
      <c r="G370">
        <v>0.1857425858046497</v>
      </c>
      <c r="H370" s="51">
        <v>0.77</v>
      </c>
      <c r="I370">
        <v>16.399999999999999</v>
      </c>
      <c r="J370">
        <v>79.7</v>
      </c>
      <c r="K370">
        <v>304</v>
      </c>
      <c r="L370">
        <v>0.23699999999999999</v>
      </c>
      <c r="M370">
        <v>494</v>
      </c>
      <c r="N370">
        <v>97.7</v>
      </c>
      <c r="O370">
        <v>0.63645200000000002</v>
      </c>
      <c r="P370">
        <v>206</v>
      </c>
    </row>
    <row r="371" spans="1:16" x14ac:dyDescent="0.3">
      <c r="A371" s="3">
        <v>54</v>
      </c>
      <c r="B371" s="9">
        <v>2019</v>
      </c>
      <c r="C371" t="s">
        <v>56</v>
      </c>
      <c r="D371">
        <v>611</v>
      </c>
      <c r="E371" s="17">
        <v>18.760614933425192</v>
      </c>
      <c r="F371">
        <v>2.1337463473202527E-2</v>
      </c>
      <c r="G371">
        <v>0.25232538665896287</v>
      </c>
      <c r="H371" s="51">
        <v>2.71</v>
      </c>
      <c r="I371">
        <v>24.5</v>
      </c>
      <c r="J371">
        <v>66</v>
      </c>
      <c r="K371">
        <v>289</v>
      </c>
      <c r="L371">
        <v>0.23899999999999999</v>
      </c>
      <c r="M371">
        <v>826</v>
      </c>
      <c r="N371">
        <v>79.3</v>
      </c>
      <c r="O371">
        <v>0.712561</v>
      </c>
      <c r="P371">
        <v>147</v>
      </c>
    </row>
    <row r="372" spans="1:16" x14ac:dyDescent="0.3">
      <c r="A372" s="3">
        <v>55</v>
      </c>
      <c r="B372" s="9">
        <v>2019</v>
      </c>
      <c r="C372" t="s">
        <v>57</v>
      </c>
      <c r="D372">
        <v>365</v>
      </c>
      <c r="E372" s="17">
        <v>17.203924994658522</v>
      </c>
      <c r="F372">
        <v>9.5780090152584596E-3</v>
      </c>
      <c r="G372">
        <v>0.20821467334297569</v>
      </c>
      <c r="H372" s="51">
        <v>0.15</v>
      </c>
      <c r="I372">
        <v>20.399999999999999</v>
      </c>
      <c r="J372">
        <v>65.900000000000006</v>
      </c>
      <c r="K372">
        <v>180</v>
      </c>
      <c r="L372">
        <v>0.36599999999999999</v>
      </c>
      <c r="M372">
        <v>302</v>
      </c>
      <c r="N372">
        <v>89.8</v>
      </c>
      <c r="O372">
        <v>0.57422200000000001</v>
      </c>
      <c r="P372">
        <v>48</v>
      </c>
    </row>
    <row r="373" spans="1:16" x14ac:dyDescent="0.3">
      <c r="A373" s="3">
        <v>56</v>
      </c>
      <c r="B373" s="9">
        <v>2019</v>
      </c>
      <c r="C373" t="s">
        <v>58</v>
      </c>
      <c r="D373">
        <v>2125</v>
      </c>
      <c r="E373" s="17">
        <v>15.489285760773742</v>
      </c>
      <c r="F373">
        <v>2.0436271450973219E-2</v>
      </c>
      <c r="G373">
        <v>0.31869813410113179</v>
      </c>
      <c r="H373" s="51">
        <v>1.1100000000000001</v>
      </c>
      <c r="I373">
        <v>24.1</v>
      </c>
      <c r="J373">
        <v>75.8</v>
      </c>
      <c r="K373">
        <v>277</v>
      </c>
      <c r="L373">
        <v>0.14499999999999999</v>
      </c>
      <c r="M373">
        <v>560</v>
      </c>
      <c r="N373">
        <v>85</v>
      </c>
      <c r="O373">
        <v>0.78335999999999995</v>
      </c>
      <c r="P373">
        <v>513</v>
      </c>
    </row>
    <row r="374" spans="1:16" x14ac:dyDescent="0.3">
      <c r="A374" s="3">
        <v>57</v>
      </c>
      <c r="B374" s="9">
        <v>2019</v>
      </c>
      <c r="C374" t="s">
        <v>59</v>
      </c>
      <c r="D374">
        <v>1957</v>
      </c>
      <c r="E374" s="17">
        <v>24.943085378595079</v>
      </c>
      <c r="F374">
        <v>0.64274193320046136</v>
      </c>
      <c r="G374">
        <v>4.3887268410211976E-2</v>
      </c>
      <c r="H374" s="51">
        <v>0.21</v>
      </c>
      <c r="I374">
        <v>14.899999999999999</v>
      </c>
      <c r="J374">
        <v>80.400000000000006</v>
      </c>
      <c r="K374">
        <v>202</v>
      </c>
      <c r="L374">
        <v>0.19500000000000001</v>
      </c>
      <c r="M374">
        <v>684</v>
      </c>
      <c r="N374">
        <v>71.400000000000006</v>
      </c>
      <c r="O374">
        <v>0.78368599999999999</v>
      </c>
      <c r="P374">
        <v>214</v>
      </c>
    </row>
    <row r="375" spans="1:16" x14ac:dyDescent="0.3">
      <c r="A375" s="3">
        <v>58</v>
      </c>
      <c r="B375" s="9">
        <v>2019</v>
      </c>
      <c r="C375" t="s">
        <v>60</v>
      </c>
      <c r="D375">
        <v>1875</v>
      </c>
      <c r="E375" s="17">
        <v>19.442777143787669</v>
      </c>
      <c r="F375">
        <v>2.5247020751167137E-2</v>
      </c>
      <c r="G375">
        <v>0.32136114500185281</v>
      </c>
      <c r="H375" s="51">
        <v>1.38</v>
      </c>
      <c r="I375">
        <v>25.3</v>
      </c>
      <c r="J375">
        <v>77</v>
      </c>
      <c r="K375">
        <v>256</v>
      </c>
      <c r="L375">
        <v>0.17300000000000001</v>
      </c>
      <c r="M375">
        <v>434</v>
      </c>
      <c r="N375">
        <v>73.900000000000006</v>
      </c>
      <c r="O375">
        <v>0.78607100000000008</v>
      </c>
      <c r="P375">
        <v>242</v>
      </c>
    </row>
    <row r="376" spans="1:16" x14ac:dyDescent="0.3">
      <c r="A376" s="3">
        <v>59</v>
      </c>
      <c r="B376" s="9">
        <v>2019</v>
      </c>
      <c r="C376" t="s">
        <v>61</v>
      </c>
      <c r="D376">
        <v>95</v>
      </c>
      <c r="E376" s="17">
        <v>36.848957311089301</v>
      </c>
      <c r="F376">
        <v>8.5048674458269528E-3</v>
      </c>
      <c r="G376">
        <v>2.4510434370891329E-2</v>
      </c>
      <c r="H376" s="51">
        <v>0.16</v>
      </c>
      <c r="I376">
        <v>9.6999999999999993</v>
      </c>
      <c r="J376">
        <v>73.2</v>
      </c>
      <c r="K376">
        <v>121</v>
      </c>
      <c r="L376">
        <v>0.69200000000000006</v>
      </c>
      <c r="M376">
        <v>452</v>
      </c>
      <c r="N376">
        <v>76.400000000000006</v>
      </c>
      <c r="O376">
        <v>0.70744499999999999</v>
      </c>
      <c r="P376">
        <v>1</v>
      </c>
    </row>
    <row r="377" spans="1:16" x14ac:dyDescent="0.3">
      <c r="A377" s="3">
        <v>60</v>
      </c>
      <c r="B377" s="9">
        <v>2019</v>
      </c>
      <c r="C377" t="s">
        <v>62</v>
      </c>
      <c r="D377">
        <v>117</v>
      </c>
      <c r="E377" s="17">
        <v>23.845709790434597</v>
      </c>
      <c r="F377">
        <v>0.1994390664842888</v>
      </c>
      <c r="G377">
        <v>7.0697147219180891E-3</v>
      </c>
      <c r="H377" s="51">
        <v>0.39</v>
      </c>
      <c r="I377">
        <v>8.8000000000000007</v>
      </c>
      <c r="J377">
        <v>87.5</v>
      </c>
      <c r="K377">
        <v>151</v>
      </c>
      <c r="L377">
        <v>0.45399999999999996</v>
      </c>
      <c r="M377">
        <v>343</v>
      </c>
      <c r="N377">
        <v>106.7</v>
      </c>
      <c r="O377">
        <v>0.39850099999999999</v>
      </c>
      <c r="P377">
        <v>0</v>
      </c>
    </row>
    <row r="378" spans="1:16" x14ac:dyDescent="0.3">
      <c r="A378" s="3">
        <v>61</v>
      </c>
      <c r="B378" s="9">
        <v>2019</v>
      </c>
      <c r="C378" t="s">
        <v>63</v>
      </c>
      <c r="D378">
        <v>246</v>
      </c>
      <c r="E378" s="17">
        <v>12.742153530925716</v>
      </c>
      <c r="F378">
        <v>0.14618699656036993</v>
      </c>
      <c r="G378">
        <v>0.18802795323569144</v>
      </c>
      <c r="H378" s="51">
        <v>0.04</v>
      </c>
      <c r="I378">
        <v>12.6</v>
      </c>
      <c r="J378">
        <v>69.2</v>
      </c>
      <c r="K378">
        <v>159</v>
      </c>
      <c r="L378">
        <v>0.315</v>
      </c>
      <c r="M378">
        <v>463</v>
      </c>
      <c r="N378">
        <v>69.400000000000006</v>
      </c>
      <c r="O378">
        <v>0.74771199999999993</v>
      </c>
      <c r="P378">
        <v>18</v>
      </c>
    </row>
    <row r="379" spans="1:16" x14ac:dyDescent="0.3">
      <c r="A379" s="3">
        <v>62</v>
      </c>
      <c r="B379" s="9">
        <v>2019</v>
      </c>
      <c r="C379" t="s">
        <v>64</v>
      </c>
      <c r="D379">
        <v>1140</v>
      </c>
      <c r="E379" s="17">
        <v>17.953034015494165</v>
      </c>
      <c r="F379">
        <v>4.7753429773259902E-3</v>
      </c>
      <c r="G379">
        <v>0.17558965427065193</v>
      </c>
      <c r="H379" s="51">
        <v>0.32</v>
      </c>
      <c r="I379">
        <v>17.100000000000001</v>
      </c>
      <c r="J379">
        <v>76</v>
      </c>
      <c r="K379">
        <v>212</v>
      </c>
      <c r="L379">
        <v>0.42399999999999999</v>
      </c>
      <c r="M379">
        <v>326</v>
      </c>
      <c r="N379">
        <v>95.6</v>
      </c>
      <c r="O379">
        <v>0.67169999999999996</v>
      </c>
      <c r="P379">
        <v>169</v>
      </c>
    </row>
    <row r="380" spans="1:16" x14ac:dyDescent="0.3">
      <c r="A380" s="3">
        <v>63</v>
      </c>
      <c r="B380" s="9">
        <v>2019</v>
      </c>
      <c r="C380" t="s">
        <v>65</v>
      </c>
      <c r="D380">
        <v>1482</v>
      </c>
      <c r="E380" s="17">
        <v>16.186237131646806</v>
      </c>
      <c r="F380">
        <v>0.22469932514806026</v>
      </c>
      <c r="G380">
        <v>0.36356910338266119</v>
      </c>
      <c r="H380" s="51">
        <v>1.01</v>
      </c>
      <c r="I380">
        <v>14.6</v>
      </c>
      <c r="J380">
        <v>69.5</v>
      </c>
      <c r="K380">
        <v>240</v>
      </c>
      <c r="L380">
        <v>0.21100000000000002</v>
      </c>
      <c r="M380">
        <v>591</v>
      </c>
      <c r="N380">
        <v>80.099999999999994</v>
      </c>
      <c r="O380">
        <v>0.84444299999999994</v>
      </c>
      <c r="P380">
        <v>411</v>
      </c>
    </row>
    <row r="381" spans="1:16" x14ac:dyDescent="0.3">
      <c r="A381" s="3">
        <v>64</v>
      </c>
      <c r="B381" s="9">
        <v>2019</v>
      </c>
      <c r="C381" t="s">
        <v>66</v>
      </c>
      <c r="D381">
        <v>1167</v>
      </c>
      <c r="E381" s="17">
        <v>23.809553498816872</v>
      </c>
      <c r="F381">
        <v>0.29322735169040071</v>
      </c>
      <c r="G381">
        <v>9.8353598457555869E-2</v>
      </c>
      <c r="H381" s="51">
        <v>0.04</v>
      </c>
      <c r="I381">
        <v>15.2</v>
      </c>
      <c r="J381">
        <v>74.5</v>
      </c>
      <c r="K381">
        <v>277</v>
      </c>
      <c r="L381">
        <v>0.221</v>
      </c>
      <c r="M381">
        <v>428</v>
      </c>
      <c r="N381">
        <v>94.5</v>
      </c>
      <c r="O381">
        <v>0.78307199999999999</v>
      </c>
      <c r="P381">
        <v>155</v>
      </c>
    </row>
    <row r="382" spans="1:16" x14ac:dyDescent="0.3">
      <c r="A382" s="3">
        <v>65</v>
      </c>
      <c r="B382" s="9">
        <v>2019</v>
      </c>
      <c r="C382" t="s">
        <v>67</v>
      </c>
      <c r="D382">
        <v>1291</v>
      </c>
      <c r="E382" s="17">
        <v>25.978087269009002</v>
      </c>
      <c r="F382">
        <v>0.26249973719634534</v>
      </c>
      <c r="G382">
        <v>0.13929968783853672</v>
      </c>
      <c r="H382" s="51">
        <v>0.15</v>
      </c>
      <c r="I382">
        <v>10.3</v>
      </c>
      <c r="J382">
        <v>69.7</v>
      </c>
      <c r="K382">
        <v>176</v>
      </c>
      <c r="L382">
        <v>0.13600000000000001</v>
      </c>
      <c r="M382">
        <v>287</v>
      </c>
      <c r="N382">
        <v>91</v>
      </c>
      <c r="O382">
        <v>0.82379400000000003</v>
      </c>
      <c r="P382">
        <v>170</v>
      </c>
    </row>
    <row r="383" spans="1:16" x14ac:dyDescent="0.3">
      <c r="A383" s="3">
        <v>66</v>
      </c>
      <c r="B383" s="9">
        <v>2019</v>
      </c>
      <c r="C383" t="s">
        <v>68</v>
      </c>
      <c r="D383">
        <v>1430</v>
      </c>
      <c r="E383" s="17">
        <v>18.563292569456667</v>
      </c>
      <c r="F383">
        <v>3.2743755255369829E-2</v>
      </c>
      <c r="G383">
        <v>0.13507852991291788</v>
      </c>
      <c r="H383" s="51">
        <v>1.94</v>
      </c>
      <c r="I383">
        <v>17.7</v>
      </c>
      <c r="J383">
        <v>80</v>
      </c>
      <c r="K383">
        <v>344</v>
      </c>
      <c r="L383">
        <v>0.20499999999999999</v>
      </c>
      <c r="M383">
        <v>629</v>
      </c>
      <c r="N383">
        <v>94</v>
      </c>
      <c r="O383">
        <v>0.722333</v>
      </c>
      <c r="P383">
        <v>503</v>
      </c>
    </row>
    <row r="384" spans="1:16" x14ac:dyDescent="0.3">
      <c r="A384" s="3">
        <v>67</v>
      </c>
      <c r="B384" s="9">
        <v>2019</v>
      </c>
      <c r="C384" t="s">
        <v>69</v>
      </c>
      <c r="D384">
        <v>1016</v>
      </c>
      <c r="E384" s="17">
        <v>22.311562074089501</v>
      </c>
      <c r="F384">
        <v>3.4632481350152667E-3</v>
      </c>
      <c r="G384">
        <v>0.33126495668162381</v>
      </c>
      <c r="H384" s="51">
        <v>0.77</v>
      </c>
      <c r="I384">
        <v>19.7</v>
      </c>
      <c r="J384">
        <v>78.2</v>
      </c>
      <c r="K384">
        <v>390</v>
      </c>
      <c r="L384">
        <v>0.26700000000000002</v>
      </c>
      <c r="M384">
        <v>278</v>
      </c>
      <c r="N384">
        <v>81.3</v>
      </c>
      <c r="O384">
        <v>0.58282200000000006</v>
      </c>
      <c r="P384">
        <v>219</v>
      </c>
    </row>
    <row r="385" spans="1:16" x14ac:dyDescent="0.3">
      <c r="A385" s="3">
        <v>68</v>
      </c>
      <c r="B385" s="9">
        <v>2019</v>
      </c>
      <c r="C385" t="s">
        <v>70</v>
      </c>
      <c r="D385">
        <v>541</v>
      </c>
      <c r="E385" s="17">
        <v>16.461531054358641</v>
      </c>
      <c r="F385">
        <v>0.27658197808421892</v>
      </c>
      <c r="G385">
        <v>0.100242867673212</v>
      </c>
      <c r="H385" s="51">
        <v>2.72</v>
      </c>
      <c r="I385">
        <v>27.800000000000004</v>
      </c>
      <c r="J385">
        <v>73.599999999999994</v>
      </c>
      <c r="K385">
        <v>533</v>
      </c>
      <c r="L385">
        <v>0.28300000000000003</v>
      </c>
      <c r="M385">
        <v>407</v>
      </c>
      <c r="N385">
        <v>96.4</v>
      </c>
      <c r="O385">
        <v>0.67707899999999999</v>
      </c>
      <c r="P385">
        <v>288</v>
      </c>
    </row>
    <row r="386" spans="1:16" x14ac:dyDescent="0.3">
      <c r="A386" s="3">
        <v>69</v>
      </c>
      <c r="B386" s="9">
        <v>2019</v>
      </c>
      <c r="C386" t="s">
        <v>71</v>
      </c>
      <c r="D386">
        <v>433</v>
      </c>
      <c r="E386" s="17">
        <v>25.510695623603723</v>
      </c>
      <c r="F386">
        <v>5.1251994454953882E-2</v>
      </c>
      <c r="G386">
        <v>9.3786421470641604E-2</v>
      </c>
      <c r="H386" s="51">
        <v>0.31</v>
      </c>
      <c r="I386">
        <v>17</v>
      </c>
      <c r="J386">
        <v>83.7</v>
      </c>
      <c r="K386">
        <v>209</v>
      </c>
      <c r="L386">
        <v>0.40700000000000003</v>
      </c>
      <c r="M386">
        <v>272</v>
      </c>
      <c r="N386">
        <v>83.6</v>
      </c>
      <c r="O386">
        <v>0.63656400000000002</v>
      </c>
      <c r="P386">
        <v>37</v>
      </c>
    </row>
    <row r="387" spans="1:16" x14ac:dyDescent="0.3">
      <c r="A387" s="3">
        <v>70</v>
      </c>
      <c r="B387" s="9">
        <v>2019</v>
      </c>
      <c r="C387" t="s">
        <v>72</v>
      </c>
      <c r="D387">
        <v>501</v>
      </c>
      <c r="E387" s="17">
        <v>34.28773280796311</v>
      </c>
      <c r="F387">
        <v>0.50477222658196563</v>
      </c>
      <c r="G387">
        <v>1.0803118319973956E-2</v>
      </c>
      <c r="H387" s="51">
        <v>0.24</v>
      </c>
      <c r="I387">
        <v>14.6</v>
      </c>
      <c r="J387">
        <v>87.6</v>
      </c>
      <c r="K387">
        <v>245</v>
      </c>
      <c r="L387">
        <v>0.33899999999999997</v>
      </c>
      <c r="M387">
        <v>580</v>
      </c>
      <c r="N387">
        <v>95.3</v>
      </c>
      <c r="O387">
        <v>0.40178900000000001</v>
      </c>
      <c r="P387">
        <v>55</v>
      </c>
    </row>
    <row r="388" spans="1:16" x14ac:dyDescent="0.3">
      <c r="A388" s="3">
        <v>71</v>
      </c>
      <c r="B388" s="9">
        <v>2019</v>
      </c>
      <c r="C388" t="s">
        <v>73</v>
      </c>
      <c r="D388">
        <v>525</v>
      </c>
      <c r="E388" s="17">
        <v>26.032087020419432</v>
      </c>
      <c r="F388">
        <v>0.1768629308843781</v>
      </c>
      <c r="G388">
        <v>2.9310670307682824E-2</v>
      </c>
      <c r="H388" s="51">
        <v>0.11</v>
      </c>
      <c r="I388">
        <v>10.4</v>
      </c>
      <c r="J388">
        <v>65.3</v>
      </c>
      <c r="K388">
        <v>211</v>
      </c>
      <c r="L388">
        <v>0.312</v>
      </c>
      <c r="M388">
        <v>204</v>
      </c>
      <c r="N388">
        <v>101</v>
      </c>
      <c r="O388">
        <v>0.65543499999999999</v>
      </c>
      <c r="P388">
        <v>25</v>
      </c>
    </row>
    <row r="389" spans="1:16" x14ac:dyDescent="0.3">
      <c r="A389" s="3">
        <v>72</v>
      </c>
      <c r="B389" s="9">
        <v>2019</v>
      </c>
      <c r="C389" t="s">
        <v>74</v>
      </c>
      <c r="D389">
        <v>182</v>
      </c>
      <c r="E389" s="17">
        <v>16.733356531053083</v>
      </c>
      <c r="F389">
        <v>4.7701863398874937E-2</v>
      </c>
      <c r="G389">
        <v>6.2263758766208065E-2</v>
      </c>
      <c r="H389" s="51">
        <v>0.5</v>
      </c>
      <c r="I389">
        <v>15.7</v>
      </c>
      <c r="J389">
        <v>84.9</v>
      </c>
      <c r="K389">
        <v>147</v>
      </c>
      <c r="L389">
        <v>0.223</v>
      </c>
      <c r="M389">
        <v>142</v>
      </c>
      <c r="N389">
        <v>109.6</v>
      </c>
      <c r="O389">
        <v>0.94659700000000002</v>
      </c>
      <c r="P389">
        <v>9</v>
      </c>
    </row>
    <row r="390" spans="1:16" x14ac:dyDescent="0.3">
      <c r="A390" s="3">
        <v>73</v>
      </c>
      <c r="B390" s="9">
        <v>2019</v>
      </c>
      <c r="C390" t="s">
        <v>75</v>
      </c>
      <c r="D390">
        <v>999</v>
      </c>
      <c r="E390" s="17">
        <v>17.031140226311656</v>
      </c>
      <c r="F390">
        <v>9.9592809872106978E-3</v>
      </c>
      <c r="G390">
        <v>9.2511991137990315E-2</v>
      </c>
      <c r="H390" s="51">
        <v>0.68</v>
      </c>
      <c r="I390">
        <v>19.399999999999999</v>
      </c>
      <c r="J390">
        <v>75.400000000000006</v>
      </c>
      <c r="K390">
        <v>238</v>
      </c>
      <c r="L390">
        <v>0.218</v>
      </c>
      <c r="M390">
        <v>294</v>
      </c>
      <c r="N390">
        <v>98.9</v>
      </c>
      <c r="O390">
        <v>0.89047300000000007</v>
      </c>
      <c r="P390">
        <v>164</v>
      </c>
    </row>
    <row r="391" spans="1:16" x14ac:dyDescent="0.3">
      <c r="A391" s="3">
        <v>74</v>
      </c>
      <c r="B391" s="9">
        <v>2019</v>
      </c>
      <c r="C391" t="s">
        <v>76</v>
      </c>
      <c r="D391">
        <v>702</v>
      </c>
      <c r="E391" s="17">
        <v>22.131692927956191</v>
      </c>
      <c r="F391">
        <v>5.9791755047988199E-2</v>
      </c>
      <c r="G391">
        <v>9.3808892929750406E-2</v>
      </c>
      <c r="H391" s="51">
        <v>0.27</v>
      </c>
      <c r="I391">
        <v>18</v>
      </c>
      <c r="J391">
        <v>77.3</v>
      </c>
      <c r="K391">
        <v>324</v>
      </c>
      <c r="L391">
        <v>0.16800000000000001</v>
      </c>
      <c r="M391">
        <v>223</v>
      </c>
      <c r="N391">
        <v>86.3</v>
      </c>
      <c r="O391">
        <v>0.905254</v>
      </c>
      <c r="P391">
        <v>92</v>
      </c>
    </row>
    <row r="392" spans="1:16" x14ac:dyDescent="0.3">
      <c r="A392" s="3">
        <v>75</v>
      </c>
      <c r="B392" s="9">
        <v>2019</v>
      </c>
      <c r="C392" t="s">
        <v>77</v>
      </c>
      <c r="D392">
        <v>408</v>
      </c>
      <c r="E392" s="17">
        <v>86.185962086582677</v>
      </c>
      <c r="F392">
        <v>0.11695705676081455</v>
      </c>
      <c r="G392">
        <v>3.3918519107724192E-2</v>
      </c>
      <c r="H392" s="51">
        <v>0.17</v>
      </c>
      <c r="I392">
        <v>13.8</v>
      </c>
      <c r="J392">
        <v>74.7</v>
      </c>
      <c r="K392">
        <v>186</v>
      </c>
      <c r="L392">
        <v>0.32100000000000001</v>
      </c>
      <c r="M392">
        <v>259</v>
      </c>
      <c r="N392">
        <v>96.3</v>
      </c>
      <c r="O392">
        <v>0.76739400000000002</v>
      </c>
      <c r="P392">
        <v>55</v>
      </c>
    </row>
    <row r="393" spans="1:16" x14ac:dyDescent="0.3">
      <c r="A393" s="3">
        <v>76</v>
      </c>
      <c r="B393" s="9">
        <v>2019</v>
      </c>
      <c r="C393" t="s">
        <v>78</v>
      </c>
      <c r="D393">
        <v>86</v>
      </c>
      <c r="E393" s="17">
        <v>19.232499700347319</v>
      </c>
      <c r="F393">
        <v>0.4495002668754593</v>
      </c>
      <c r="G393">
        <v>1.0276844067474006E-2</v>
      </c>
      <c r="H393" s="51">
        <v>0.36</v>
      </c>
      <c r="I393">
        <v>26</v>
      </c>
      <c r="J393">
        <v>91</v>
      </c>
      <c r="K393">
        <v>194</v>
      </c>
      <c r="L393">
        <v>3.6000000000000004E-2</v>
      </c>
      <c r="M393">
        <v>53</v>
      </c>
      <c r="N393">
        <v>111.9</v>
      </c>
      <c r="O393">
        <v>0.95610499999999998</v>
      </c>
      <c r="P393">
        <v>8</v>
      </c>
    </row>
    <row r="394" spans="1:16" x14ac:dyDescent="0.3">
      <c r="A394" s="3">
        <v>77</v>
      </c>
      <c r="B394" s="9">
        <v>2019</v>
      </c>
      <c r="C394" t="s">
        <v>79</v>
      </c>
      <c r="D394">
        <v>275</v>
      </c>
      <c r="E394" s="17">
        <v>20.335982623147526</v>
      </c>
      <c r="F394">
        <v>0.64302102397100047</v>
      </c>
      <c r="G394">
        <v>2.4488585312944733E-2</v>
      </c>
      <c r="H394" s="51">
        <v>0.09</v>
      </c>
      <c r="I394">
        <v>10</v>
      </c>
      <c r="J394">
        <v>77</v>
      </c>
      <c r="K394">
        <v>123</v>
      </c>
      <c r="L394">
        <v>0.17800000000000002</v>
      </c>
      <c r="M394">
        <v>678</v>
      </c>
      <c r="N394">
        <v>117.3</v>
      </c>
      <c r="O394">
        <v>0.49256</v>
      </c>
      <c r="P394">
        <v>9</v>
      </c>
    </row>
    <row r="395" spans="1:16" x14ac:dyDescent="0.3">
      <c r="A395" s="3">
        <v>78</v>
      </c>
      <c r="B395" s="9">
        <v>2019</v>
      </c>
      <c r="C395" t="s">
        <v>80</v>
      </c>
      <c r="D395">
        <v>77</v>
      </c>
      <c r="E395" s="17">
        <v>27.944214003757416</v>
      </c>
      <c r="F395">
        <v>0.11378899258568258</v>
      </c>
      <c r="G395">
        <v>3.4216858992876825E-2</v>
      </c>
      <c r="H395" s="51">
        <v>0.17</v>
      </c>
      <c r="I395">
        <v>10.8</v>
      </c>
      <c r="J395">
        <v>75.3</v>
      </c>
      <c r="K395">
        <v>127</v>
      </c>
      <c r="L395">
        <v>0.29199999999999998</v>
      </c>
      <c r="M395">
        <v>147</v>
      </c>
      <c r="N395">
        <v>124</v>
      </c>
      <c r="O395">
        <v>0.87870999999999999</v>
      </c>
      <c r="P395">
        <v>39</v>
      </c>
    </row>
    <row r="396" spans="1:16" x14ac:dyDescent="0.3">
      <c r="A396" s="3">
        <v>79</v>
      </c>
      <c r="B396" s="9">
        <v>2019</v>
      </c>
      <c r="C396" t="s">
        <v>81</v>
      </c>
      <c r="D396">
        <v>31</v>
      </c>
      <c r="E396" s="17">
        <v>28.645132901731667</v>
      </c>
      <c r="F396">
        <v>0.3942028044690542</v>
      </c>
      <c r="G396">
        <v>3.2283857922022646E-3</v>
      </c>
      <c r="H396" s="51">
        <v>0.06</v>
      </c>
      <c r="I396">
        <v>9.4</v>
      </c>
      <c r="J396">
        <v>93.4</v>
      </c>
      <c r="K396">
        <v>27</v>
      </c>
      <c r="L396">
        <v>0.31</v>
      </c>
      <c r="M396">
        <v>26</v>
      </c>
      <c r="N396">
        <v>131.4</v>
      </c>
      <c r="O396">
        <v>0.39680399999999999</v>
      </c>
      <c r="P396">
        <v>0</v>
      </c>
    </row>
    <row r="397" spans="1:16" x14ac:dyDescent="0.3">
      <c r="A397" s="3">
        <v>1</v>
      </c>
      <c r="B397" s="9">
        <v>2020</v>
      </c>
      <c r="C397" s="2" t="s">
        <v>3</v>
      </c>
      <c r="D397">
        <v>834</v>
      </c>
      <c r="E397" s="17">
        <v>16.996170378356872</v>
      </c>
      <c r="F397">
        <v>0.2032122767677387</v>
      </c>
      <c r="G397">
        <v>0.14887779627919059</v>
      </c>
      <c r="H397" s="51">
        <v>0.28999999999999998</v>
      </c>
      <c r="I397">
        <v>30.599999999999998</v>
      </c>
      <c r="J397">
        <v>72.5</v>
      </c>
      <c r="K397">
        <v>300</v>
      </c>
      <c r="L397">
        <v>0.34600000000000003</v>
      </c>
      <c r="M397">
        <v>743</v>
      </c>
      <c r="N397">
        <v>69.3</v>
      </c>
      <c r="O397">
        <v>0.9159520000000001</v>
      </c>
      <c r="P397">
        <v>177</v>
      </c>
    </row>
    <row r="398" spans="1:16" x14ac:dyDescent="0.3">
      <c r="A398" s="3">
        <v>2</v>
      </c>
      <c r="B398" s="9">
        <v>2020</v>
      </c>
      <c r="C398" s="2" t="s">
        <v>4</v>
      </c>
      <c r="D398">
        <v>583</v>
      </c>
      <c r="E398" s="17">
        <v>18.166417016394345</v>
      </c>
      <c r="F398">
        <v>3.3367305553917069E-4</v>
      </c>
      <c r="G398">
        <v>0.15551329198926023</v>
      </c>
      <c r="H398" s="51">
        <v>0.14000000000000001</v>
      </c>
      <c r="I398">
        <v>20.399999999999999</v>
      </c>
      <c r="J398">
        <v>74.3</v>
      </c>
      <c r="K398">
        <v>193</v>
      </c>
      <c r="L398">
        <v>0.30499999999999999</v>
      </c>
      <c r="M398">
        <v>359</v>
      </c>
      <c r="N398">
        <v>75.7</v>
      </c>
      <c r="O398">
        <v>0.65607399999999994</v>
      </c>
      <c r="P398">
        <v>41</v>
      </c>
    </row>
    <row r="399" spans="1:16" x14ac:dyDescent="0.3">
      <c r="A399" s="3">
        <v>3</v>
      </c>
      <c r="B399" s="9">
        <v>2020</v>
      </c>
      <c r="C399" t="s">
        <v>5</v>
      </c>
      <c r="D399">
        <v>710</v>
      </c>
      <c r="E399" s="17">
        <v>17.227851078770922</v>
      </c>
      <c r="F399">
        <v>3.9999312411492811E-3</v>
      </c>
      <c r="G399">
        <v>0.35339926514000891</v>
      </c>
      <c r="H399" s="51">
        <v>0.91</v>
      </c>
      <c r="I399">
        <v>24.2</v>
      </c>
      <c r="J399">
        <v>75.8</v>
      </c>
      <c r="K399">
        <v>189</v>
      </c>
      <c r="L399">
        <v>0.223</v>
      </c>
      <c r="M399">
        <v>538</v>
      </c>
      <c r="N399">
        <v>83.4</v>
      </c>
      <c r="O399">
        <v>0.67786400000000002</v>
      </c>
      <c r="P399">
        <v>208</v>
      </c>
    </row>
    <row r="400" spans="1:16" x14ac:dyDescent="0.3">
      <c r="A400" s="3">
        <v>4</v>
      </c>
      <c r="B400" s="9">
        <v>2020</v>
      </c>
      <c r="C400" t="s">
        <v>6</v>
      </c>
      <c r="D400">
        <v>1172</v>
      </c>
      <c r="E400" s="17">
        <v>24.386610441024899</v>
      </c>
      <c r="F400">
        <v>5.3937901721252636E-3</v>
      </c>
      <c r="G400">
        <v>0.15910301117163123</v>
      </c>
      <c r="H400" s="51">
        <v>1.03</v>
      </c>
      <c r="I400">
        <v>27.3</v>
      </c>
      <c r="J400">
        <v>80.599999999999994</v>
      </c>
      <c r="K400">
        <v>369</v>
      </c>
      <c r="L400">
        <v>0.317</v>
      </c>
      <c r="M400">
        <v>746</v>
      </c>
      <c r="N400">
        <v>78.599999999999994</v>
      </c>
      <c r="O400">
        <v>0.6417489999999999</v>
      </c>
      <c r="P400">
        <v>432</v>
      </c>
    </row>
    <row r="401" spans="1:16" x14ac:dyDescent="0.3">
      <c r="A401" s="3">
        <v>5</v>
      </c>
      <c r="B401" s="9">
        <v>2020</v>
      </c>
      <c r="C401" t="s">
        <v>7</v>
      </c>
      <c r="D401">
        <v>514</v>
      </c>
      <c r="E401" s="17">
        <v>16.469918236436065</v>
      </c>
      <c r="F401">
        <v>2.1652230238644013E-3</v>
      </c>
      <c r="G401">
        <v>0.21782130351491102</v>
      </c>
      <c r="H401" s="51">
        <v>0.28999999999999998</v>
      </c>
      <c r="I401">
        <v>22.9</v>
      </c>
      <c r="J401">
        <v>75.8</v>
      </c>
      <c r="K401">
        <v>246</v>
      </c>
      <c r="L401">
        <v>0.182</v>
      </c>
      <c r="M401">
        <v>336</v>
      </c>
      <c r="N401">
        <v>86.4</v>
      </c>
      <c r="O401">
        <v>0.62569900000000001</v>
      </c>
      <c r="P401">
        <v>72</v>
      </c>
    </row>
    <row r="402" spans="1:16" x14ac:dyDescent="0.3">
      <c r="A402" s="3">
        <v>6</v>
      </c>
      <c r="B402" s="9">
        <v>2020</v>
      </c>
      <c r="C402" t="s">
        <v>8</v>
      </c>
      <c r="D402">
        <v>539</v>
      </c>
      <c r="E402" s="17">
        <v>19.961646091677494</v>
      </c>
      <c r="F402">
        <v>3.7294546963297622E-3</v>
      </c>
      <c r="G402">
        <v>0.39357855875749864</v>
      </c>
      <c r="H402" s="51">
        <v>1.18</v>
      </c>
      <c r="I402">
        <v>25.8</v>
      </c>
      <c r="J402">
        <v>76.400000000000006</v>
      </c>
      <c r="K402">
        <v>192</v>
      </c>
      <c r="L402">
        <v>0.25</v>
      </c>
      <c r="M402">
        <v>818</v>
      </c>
      <c r="N402">
        <v>79.599999999999994</v>
      </c>
      <c r="O402">
        <v>0.63651800000000003</v>
      </c>
      <c r="P402">
        <v>206</v>
      </c>
    </row>
    <row r="403" spans="1:16" x14ac:dyDescent="0.3">
      <c r="A403" s="3">
        <v>7</v>
      </c>
      <c r="B403" s="9">
        <v>2020</v>
      </c>
      <c r="C403" t="s">
        <v>9</v>
      </c>
      <c r="D403">
        <v>310</v>
      </c>
      <c r="E403" s="17">
        <v>13.870345066803322</v>
      </c>
      <c r="F403">
        <v>1.8993113200043183E-3</v>
      </c>
      <c r="G403">
        <v>0.23154307136949129</v>
      </c>
      <c r="H403" s="51">
        <v>0.04</v>
      </c>
      <c r="I403">
        <v>9.9</v>
      </c>
      <c r="J403">
        <v>68.3</v>
      </c>
      <c r="K403">
        <v>159</v>
      </c>
      <c r="L403">
        <v>0.26600000000000001</v>
      </c>
      <c r="M403">
        <v>410</v>
      </c>
      <c r="N403">
        <v>102.7</v>
      </c>
      <c r="O403">
        <v>0.60148400000000002</v>
      </c>
      <c r="P403">
        <v>58</v>
      </c>
    </row>
    <row r="404" spans="1:16" x14ac:dyDescent="0.3">
      <c r="A404" s="3">
        <v>8</v>
      </c>
      <c r="B404" s="9">
        <v>2020</v>
      </c>
      <c r="C404" t="s">
        <v>10</v>
      </c>
      <c r="D404">
        <v>557</v>
      </c>
      <c r="E404" s="17">
        <v>26.174509775803273</v>
      </c>
      <c r="F404">
        <v>0.12359645585441811</v>
      </c>
      <c r="G404">
        <v>0.14191810820839998</v>
      </c>
      <c r="H404" s="51">
        <v>0.71</v>
      </c>
      <c r="I404">
        <v>18</v>
      </c>
      <c r="J404">
        <v>74.599999999999994</v>
      </c>
      <c r="K404">
        <v>338</v>
      </c>
      <c r="L404">
        <v>0.316</v>
      </c>
      <c r="M404">
        <v>475</v>
      </c>
      <c r="N404">
        <v>87.1</v>
      </c>
      <c r="O404">
        <v>0.65236000000000005</v>
      </c>
      <c r="P404">
        <v>207</v>
      </c>
    </row>
    <row r="405" spans="1:16" x14ac:dyDescent="0.3">
      <c r="A405" s="3">
        <v>9</v>
      </c>
      <c r="B405" s="9">
        <v>2020</v>
      </c>
      <c r="C405" t="s">
        <v>11</v>
      </c>
      <c r="D405">
        <v>596</v>
      </c>
      <c r="E405" s="17">
        <v>27.787749620677339</v>
      </c>
      <c r="F405">
        <v>5.874660600344494E-3</v>
      </c>
      <c r="G405">
        <v>0.36535912391554271</v>
      </c>
      <c r="H405" s="51">
        <v>0.17</v>
      </c>
      <c r="I405">
        <v>24.9</v>
      </c>
      <c r="J405">
        <v>68.900000000000006</v>
      </c>
      <c r="K405">
        <v>172</v>
      </c>
      <c r="L405">
        <v>0.36700000000000005</v>
      </c>
      <c r="M405">
        <v>1086</v>
      </c>
      <c r="N405">
        <v>81.599999999999994</v>
      </c>
      <c r="O405">
        <v>0.80041499999999999</v>
      </c>
      <c r="P405">
        <v>48</v>
      </c>
    </row>
    <row r="406" spans="1:16" x14ac:dyDescent="0.3">
      <c r="A406" s="3">
        <v>10</v>
      </c>
      <c r="B406" s="9">
        <v>2020</v>
      </c>
      <c r="C406" t="s">
        <v>12</v>
      </c>
      <c r="D406">
        <v>4154</v>
      </c>
      <c r="E406" s="17">
        <v>19.934458715114374</v>
      </c>
      <c r="F406">
        <v>1.825416093633767E-3</v>
      </c>
      <c r="G406">
        <v>0.19863101230256569</v>
      </c>
      <c r="H406" s="51">
        <v>2.62</v>
      </c>
      <c r="I406">
        <v>24.5</v>
      </c>
      <c r="J406">
        <v>87.5</v>
      </c>
      <c r="K406">
        <v>102</v>
      </c>
      <c r="L406">
        <v>0.21299999999999999</v>
      </c>
      <c r="M406">
        <v>1174</v>
      </c>
      <c r="N406">
        <v>76.8</v>
      </c>
      <c r="O406">
        <v>0.814697</v>
      </c>
      <c r="P406">
        <v>2731</v>
      </c>
    </row>
    <row r="407" spans="1:16" x14ac:dyDescent="0.3">
      <c r="A407" s="3">
        <v>11</v>
      </c>
      <c r="B407" s="9">
        <v>2020</v>
      </c>
      <c r="C407" t="s">
        <v>13</v>
      </c>
      <c r="D407">
        <v>350</v>
      </c>
      <c r="E407" s="17">
        <v>19.459940604566469</v>
      </c>
      <c r="F407">
        <v>1.6660939437693058E-3</v>
      </c>
      <c r="G407">
        <v>0.14951876500233763</v>
      </c>
      <c r="H407" s="51">
        <v>0.26</v>
      </c>
      <c r="I407">
        <v>22.3</v>
      </c>
      <c r="J407">
        <v>74.099999999999994</v>
      </c>
      <c r="K407">
        <v>379</v>
      </c>
      <c r="L407">
        <v>0.33299999999999996</v>
      </c>
      <c r="M407">
        <v>604</v>
      </c>
      <c r="N407">
        <v>78.400000000000006</v>
      </c>
      <c r="O407">
        <v>0.58110200000000001</v>
      </c>
      <c r="P407">
        <v>63</v>
      </c>
    </row>
    <row r="408" spans="1:16" x14ac:dyDescent="0.3">
      <c r="A408" s="3">
        <v>12</v>
      </c>
      <c r="B408" s="9">
        <v>2020</v>
      </c>
      <c r="C408" t="s">
        <v>14</v>
      </c>
      <c r="D408">
        <v>517</v>
      </c>
      <c r="E408" s="17">
        <v>13.552331604420157</v>
      </c>
      <c r="F408">
        <v>1.0530488088451922E-3</v>
      </c>
      <c r="G408">
        <v>0.23895429639639423</v>
      </c>
      <c r="H408" s="51">
        <v>0.32</v>
      </c>
      <c r="I408">
        <v>21</v>
      </c>
      <c r="J408">
        <v>82.3</v>
      </c>
      <c r="K408">
        <v>270</v>
      </c>
      <c r="L408">
        <v>0.28499999999999998</v>
      </c>
      <c r="M408">
        <v>586</v>
      </c>
      <c r="N408">
        <v>76.2</v>
      </c>
      <c r="O408">
        <v>0.672705</v>
      </c>
      <c r="P408">
        <v>136</v>
      </c>
    </row>
    <row r="409" spans="1:16" x14ac:dyDescent="0.3">
      <c r="A409" s="3">
        <v>13</v>
      </c>
      <c r="B409" s="9">
        <v>2020</v>
      </c>
      <c r="C409" t="s">
        <v>15</v>
      </c>
      <c r="D409">
        <v>477</v>
      </c>
      <c r="E409" s="17">
        <v>17.799215500642244</v>
      </c>
      <c r="F409">
        <v>2.9965708667236417E-3</v>
      </c>
      <c r="G409">
        <v>0.1930970374783692</v>
      </c>
      <c r="H409" s="51">
        <v>0.46</v>
      </c>
      <c r="I409">
        <v>17.2</v>
      </c>
      <c r="J409">
        <v>75.599999999999994</v>
      </c>
      <c r="K409">
        <v>234</v>
      </c>
      <c r="L409">
        <v>0.27500000000000002</v>
      </c>
      <c r="M409">
        <v>479</v>
      </c>
      <c r="N409">
        <v>96.6</v>
      </c>
      <c r="O409">
        <v>0.65163300000000002</v>
      </c>
      <c r="P409">
        <v>38</v>
      </c>
    </row>
    <row r="410" spans="1:16" x14ac:dyDescent="0.3">
      <c r="A410" s="3">
        <v>14</v>
      </c>
      <c r="B410" s="9">
        <v>2020</v>
      </c>
      <c r="C410" t="s">
        <v>16</v>
      </c>
      <c r="D410">
        <v>499</v>
      </c>
      <c r="E410" s="17">
        <v>19.871996049526565</v>
      </c>
      <c r="F410">
        <v>5.1797691100603305E-4</v>
      </c>
      <c r="G410">
        <v>0.12835293230178729</v>
      </c>
      <c r="H410" s="51">
        <v>0.28999999999999998</v>
      </c>
      <c r="I410">
        <v>18.100000000000001</v>
      </c>
      <c r="J410">
        <v>72.900000000000006</v>
      </c>
      <c r="K410">
        <v>279</v>
      </c>
      <c r="L410">
        <v>0.39799999999999996</v>
      </c>
      <c r="M410">
        <v>702</v>
      </c>
      <c r="N410">
        <v>74</v>
      </c>
      <c r="O410">
        <v>0.52464900000000003</v>
      </c>
      <c r="P410">
        <v>95</v>
      </c>
    </row>
    <row r="411" spans="1:16" x14ac:dyDescent="0.3">
      <c r="A411" s="3">
        <v>15</v>
      </c>
      <c r="B411" s="9">
        <v>2020</v>
      </c>
      <c r="C411" t="s">
        <v>17</v>
      </c>
      <c r="D411">
        <v>656</v>
      </c>
      <c r="E411" s="17">
        <v>17.440062260698799</v>
      </c>
      <c r="F411">
        <v>8.0103637292322776E-4</v>
      </c>
      <c r="G411">
        <v>0.20535561593474316</v>
      </c>
      <c r="H411" s="51">
        <v>1.07</v>
      </c>
      <c r="I411">
        <v>24.8</v>
      </c>
      <c r="J411">
        <v>64.2</v>
      </c>
      <c r="K411">
        <v>182</v>
      </c>
      <c r="L411">
        <v>0.23699999999999999</v>
      </c>
      <c r="M411">
        <v>527</v>
      </c>
      <c r="N411">
        <v>92.3</v>
      </c>
      <c r="O411">
        <v>0.61164200000000002</v>
      </c>
      <c r="P411">
        <v>109</v>
      </c>
    </row>
    <row r="412" spans="1:16" x14ac:dyDescent="0.3">
      <c r="A412" s="3">
        <v>16</v>
      </c>
      <c r="B412" s="9">
        <v>2020</v>
      </c>
      <c r="C412" t="s">
        <v>18</v>
      </c>
      <c r="D412">
        <v>792</v>
      </c>
      <c r="E412" s="17">
        <v>19.349600286295079</v>
      </c>
      <c r="F412">
        <v>5.1928506775554871E-3</v>
      </c>
      <c r="G412">
        <v>0.39867461263063309</v>
      </c>
      <c r="H412" s="51">
        <v>1.1000000000000001</v>
      </c>
      <c r="I412">
        <v>36</v>
      </c>
      <c r="J412">
        <v>91.1</v>
      </c>
      <c r="K412">
        <v>231</v>
      </c>
      <c r="L412">
        <v>0.26100000000000001</v>
      </c>
      <c r="M412">
        <v>466</v>
      </c>
      <c r="N412">
        <v>82.8</v>
      </c>
      <c r="O412">
        <v>0.73428599999999999</v>
      </c>
      <c r="P412">
        <v>116</v>
      </c>
    </row>
    <row r="413" spans="1:16" x14ac:dyDescent="0.3">
      <c r="A413" s="3">
        <v>17</v>
      </c>
      <c r="B413" s="9">
        <v>2020</v>
      </c>
      <c r="C413" t="s">
        <v>19</v>
      </c>
      <c r="D413">
        <v>650</v>
      </c>
      <c r="E413" s="17">
        <v>15.151819579451359</v>
      </c>
      <c r="F413">
        <v>1.3228163864948065E-3</v>
      </c>
      <c r="G413">
        <v>0.28368970128110965</v>
      </c>
      <c r="H413" s="51">
        <v>1.07</v>
      </c>
      <c r="I413">
        <v>23.6</v>
      </c>
      <c r="J413">
        <v>73.900000000000006</v>
      </c>
      <c r="K413">
        <v>252</v>
      </c>
      <c r="L413">
        <v>0.188</v>
      </c>
      <c r="M413">
        <v>598</v>
      </c>
      <c r="N413">
        <v>93</v>
      </c>
      <c r="O413">
        <v>0.54437199999999997</v>
      </c>
      <c r="P413">
        <v>125</v>
      </c>
    </row>
    <row r="414" spans="1:16" x14ac:dyDescent="0.3">
      <c r="A414" s="3">
        <v>18</v>
      </c>
      <c r="B414" s="9">
        <v>2020</v>
      </c>
      <c r="C414" t="s">
        <v>20</v>
      </c>
      <c r="D414">
        <v>7322</v>
      </c>
      <c r="E414" s="17">
        <v>18.949942809775195</v>
      </c>
      <c r="F414">
        <v>0</v>
      </c>
      <c r="G414">
        <v>0.13382749608543357</v>
      </c>
      <c r="H414" s="51">
        <v>2.15</v>
      </c>
      <c r="I414">
        <v>32.6</v>
      </c>
      <c r="J414">
        <v>88.8</v>
      </c>
      <c r="K414">
        <v>571</v>
      </c>
      <c r="L414">
        <v>0</v>
      </c>
      <c r="M414">
        <v>393</v>
      </c>
      <c r="N414">
        <v>69.8</v>
      </c>
      <c r="O414">
        <v>1</v>
      </c>
      <c r="P414">
        <v>5274</v>
      </c>
    </row>
    <row r="415" spans="1:16" x14ac:dyDescent="0.3">
      <c r="A415" s="3">
        <v>19</v>
      </c>
      <c r="B415" s="9">
        <v>2020</v>
      </c>
      <c r="C415" t="s">
        <v>21</v>
      </c>
      <c r="D415">
        <v>299</v>
      </c>
      <c r="E415" s="17">
        <v>17.227201617330167</v>
      </c>
      <c r="F415">
        <v>0.16638301557605809</v>
      </c>
      <c r="G415">
        <v>0.15862583655504436</v>
      </c>
      <c r="H415" s="51">
        <v>0.33</v>
      </c>
      <c r="I415">
        <v>11.2</v>
      </c>
      <c r="J415">
        <v>77.599999999999994</v>
      </c>
      <c r="K415">
        <v>177</v>
      </c>
      <c r="L415">
        <v>0.20800000000000002</v>
      </c>
      <c r="M415">
        <v>481</v>
      </c>
      <c r="N415">
        <v>88.1</v>
      </c>
      <c r="O415">
        <v>0.76365899999999998</v>
      </c>
      <c r="P415">
        <v>52</v>
      </c>
    </row>
    <row r="416" spans="1:16" x14ac:dyDescent="0.3">
      <c r="A416" s="3">
        <v>20</v>
      </c>
      <c r="B416" s="9">
        <v>2020</v>
      </c>
      <c r="C416" t="s">
        <v>22</v>
      </c>
      <c r="D416">
        <v>415</v>
      </c>
      <c r="E416" s="17">
        <v>22.84959517626012</v>
      </c>
      <c r="F416">
        <v>0.32784844816622999</v>
      </c>
      <c r="G416">
        <v>0.11175295443590456</v>
      </c>
      <c r="H416" s="51">
        <v>0.34</v>
      </c>
      <c r="I416">
        <v>13.5</v>
      </c>
      <c r="J416">
        <v>79.7</v>
      </c>
      <c r="K416">
        <v>170</v>
      </c>
      <c r="L416">
        <v>0.22500000000000001</v>
      </c>
      <c r="M416">
        <v>250</v>
      </c>
      <c r="N416">
        <v>104.5</v>
      </c>
      <c r="O416">
        <v>0.87052499999999999</v>
      </c>
      <c r="P416">
        <v>44</v>
      </c>
    </row>
    <row r="417" spans="1:16" x14ac:dyDescent="0.3">
      <c r="A417" s="3">
        <v>21</v>
      </c>
      <c r="B417" s="9">
        <v>2020</v>
      </c>
      <c r="C417" t="s">
        <v>23</v>
      </c>
      <c r="D417">
        <v>545</v>
      </c>
      <c r="E417" s="17">
        <v>25.295032865663281</v>
      </c>
      <c r="F417">
        <v>0.25342852988939879</v>
      </c>
      <c r="G417">
        <v>0.18072976303472199</v>
      </c>
      <c r="H417" s="51">
        <v>0.2</v>
      </c>
      <c r="I417">
        <v>11.7</v>
      </c>
      <c r="J417">
        <v>78.400000000000006</v>
      </c>
      <c r="K417">
        <v>153</v>
      </c>
      <c r="L417">
        <v>0.22699999999999998</v>
      </c>
      <c r="M417">
        <v>330</v>
      </c>
      <c r="N417">
        <v>87.5</v>
      </c>
      <c r="O417">
        <v>0.618479</v>
      </c>
      <c r="P417">
        <v>75</v>
      </c>
    </row>
    <row r="418" spans="1:16" x14ac:dyDescent="0.3">
      <c r="A418" s="3">
        <v>22</v>
      </c>
      <c r="B418" s="9">
        <v>2020</v>
      </c>
      <c r="C418" t="s">
        <v>24</v>
      </c>
      <c r="D418">
        <v>570</v>
      </c>
      <c r="E418" s="17">
        <v>33.300412803787601</v>
      </c>
      <c r="F418">
        <v>3.291280851176854E-4</v>
      </c>
      <c r="G418">
        <v>0.34289807180823523</v>
      </c>
      <c r="H418" s="51">
        <v>0.13</v>
      </c>
      <c r="I418">
        <v>19.399999999999999</v>
      </c>
      <c r="J418">
        <v>71.599999999999994</v>
      </c>
      <c r="K418">
        <v>162</v>
      </c>
      <c r="L418">
        <v>0.27600000000000002</v>
      </c>
      <c r="M418">
        <v>433</v>
      </c>
      <c r="N418">
        <v>77.2</v>
      </c>
      <c r="O418">
        <v>0.58947300000000002</v>
      </c>
      <c r="P418">
        <v>81</v>
      </c>
    </row>
    <row r="419" spans="1:16" x14ac:dyDescent="0.3">
      <c r="A419" s="3">
        <v>23</v>
      </c>
      <c r="B419" s="9">
        <v>2020</v>
      </c>
      <c r="C419" t="s">
        <v>25</v>
      </c>
      <c r="D419">
        <v>531</v>
      </c>
      <c r="E419" s="17">
        <v>20.140957803154205</v>
      </c>
      <c r="F419">
        <v>2.0072118865154386E-2</v>
      </c>
      <c r="G419">
        <v>0.18532424375585499</v>
      </c>
      <c r="H419" s="51">
        <v>0.35</v>
      </c>
      <c r="I419">
        <v>14.3</v>
      </c>
      <c r="J419">
        <v>80.599999999999994</v>
      </c>
      <c r="K419">
        <v>201</v>
      </c>
      <c r="L419">
        <v>0.23100000000000001</v>
      </c>
      <c r="M419">
        <v>1146</v>
      </c>
      <c r="N419">
        <v>77.5</v>
      </c>
      <c r="O419">
        <v>0.86933899999999997</v>
      </c>
      <c r="P419">
        <v>57</v>
      </c>
    </row>
    <row r="420" spans="1:16" x14ac:dyDescent="0.3">
      <c r="A420" s="3">
        <v>24</v>
      </c>
      <c r="B420" s="9">
        <v>2020</v>
      </c>
      <c r="C420" t="s">
        <v>26</v>
      </c>
      <c r="D420">
        <v>981</v>
      </c>
      <c r="E420" s="17">
        <v>32.721873475395988</v>
      </c>
      <c r="F420">
        <v>6.6190375627292455E-3</v>
      </c>
      <c r="G420">
        <v>0.27307698743900866</v>
      </c>
      <c r="H420" s="51">
        <v>0.67</v>
      </c>
      <c r="I420">
        <v>16</v>
      </c>
      <c r="J420">
        <v>80.8</v>
      </c>
      <c r="K420">
        <v>33</v>
      </c>
      <c r="L420">
        <v>0.33200000000000002</v>
      </c>
      <c r="M420">
        <v>1415</v>
      </c>
      <c r="N420">
        <v>57</v>
      </c>
      <c r="O420">
        <v>0.78687399999999996</v>
      </c>
      <c r="P420">
        <v>84</v>
      </c>
    </row>
    <row r="421" spans="1:16" x14ac:dyDescent="0.3">
      <c r="A421" s="3">
        <v>25</v>
      </c>
      <c r="B421" s="9">
        <v>2020</v>
      </c>
      <c r="C421" t="s">
        <v>27</v>
      </c>
      <c r="D421">
        <v>411</v>
      </c>
      <c r="E421" s="17">
        <v>25.601158544535217</v>
      </c>
      <c r="F421">
        <v>8.6123654124212648E-2</v>
      </c>
      <c r="G421">
        <v>0.32580464151007577</v>
      </c>
      <c r="H421" s="51">
        <v>0.36</v>
      </c>
      <c r="I421">
        <v>19.899999999999999</v>
      </c>
      <c r="J421">
        <v>84.9</v>
      </c>
      <c r="K421">
        <v>90</v>
      </c>
      <c r="L421">
        <v>6.9000000000000006E-2</v>
      </c>
      <c r="M421">
        <v>48</v>
      </c>
      <c r="N421">
        <v>111.9</v>
      </c>
      <c r="O421">
        <v>0.94864700000000002</v>
      </c>
      <c r="P421">
        <v>23</v>
      </c>
    </row>
    <row r="422" spans="1:16" x14ac:dyDescent="0.3">
      <c r="A422" s="3">
        <v>26</v>
      </c>
      <c r="B422" s="9">
        <v>2020</v>
      </c>
      <c r="C422" t="s">
        <v>28</v>
      </c>
      <c r="D422">
        <v>288</v>
      </c>
      <c r="E422" s="17">
        <v>17.890951137565864</v>
      </c>
      <c r="F422">
        <v>2.3607364637726882E-3</v>
      </c>
      <c r="G422">
        <v>0.36943668329132079</v>
      </c>
      <c r="H422" s="51">
        <v>0.54</v>
      </c>
      <c r="I422">
        <v>24</v>
      </c>
      <c r="J422">
        <v>69.900000000000006</v>
      </c>
      <c r="K422">
        <v>143</v>
      </c>
      <c r="L422">
        <v>0.27300000000000002</v>
      </c>
      <c r="M422">
        <v>475</v>
      </c>
      <c r="N422">
        <v>81.900000000000006</v>
      </c>
      <c r="O422">
        <v>0.72605900000000001</v>
      </c>
      <c r="P422">
        <v>46</v>
      </c>
    </row>
    <row r="423" spans="1:16" x14ac:dyDescent="0.3">
      <c r="A423" s="3">
        <v>27</v>
      </c>
      <c r="B423" s="9">
        <v>2020</v>
      </c>
      <c r="C423" t="s">
        <v>29</v>
      </c>
      <c r="D423">
        <v>302</v>
      </c>
      <c r="E423" s="17">
        <v>19.041810259584931</v>
      </c>
      <c r="F423">
        <v>4.5007578365832942E-3</v>
      </c>
      <c r="G423">
        <v>0.15429312070610643</v>
      </c>
      <c r="H423" s="51">
        <v>0.09</v>
      </c>
      <c r="I423">
        <v>15.6</v>
      </c>
      <c r="J423">
        <v>75.400000000000006</v>
      </c>
      <c r="K423">
        <v>184</v>
      </c>
      <c r="L423">
        <v>0.29299999999999998</v>
      </c>
      <c r="M423">
        <v>437</v>
      </c>
      <c r="N423">
        <v>96.8</v>
      </c>
      <c r="O423">
        <v>0.71827600000000003</v>
      </c>
      <c r="P423">
        <v>44</v>
      </c>
    </row>
    <row r="424" spans="1:16" x14ac:dyDescent="0.3">
      <c r="A424" s="3">
        <v>28</v>
      </c>
      <c r="B424" s="9">
        <v>2020</v>
      </c>
      <c r="C424" t="s">
        <v>30</v>
      </c>
      <c r="D424">
        <v>3097</v>
      </c>
      <c r="E424" s="17">
        <v>14.355088419755299</v>
      </c>
      <c r="F424">
        <v>2.5388247853272215E-3</v>
      </c>
      <c r="G424">
        <v>0.13686460082014804</v>
      </c>
      <c r="H424" s="51">
        <v>2.59</v>
      </c>
      <c r="I424">
        <v>35.299999999999997</v>
      </c>
      <c r="J424">
        <v>87.4</v>
      </c>
      <c r="K424">
        <v>577</v>
      </c>
      <c r="L424">
        <v>0</v>
      </c>
      <c r="M424">
        <v>625</v>
      </c>
      <c r="N424">
        <v>79.7</v>
      </c>
      <c r="O424">
        <v>0.98768199999999995</v>
      </c>
      <c r="P424">
        <v>4625</v>
      </c>
    </row>
    <row r="425" spans="1:16" x14ac:dyDescent="0.3">
      <c r="A425" s="3">
        <v>29</v>
      </c>
      <c r="B425" s="9">
        <v>2020</v>
      </c>
      <c r="C425" t="s">
        <v>31</v>
      </c>
      <c r="D425">
        <v>202</v>
      </c>
      <c r="E425" s="17">
        <v>28.293681142789168</v>
      </c>
      <c r="F425">
        <v>1.0135694169481688E-2</v>
      </c>
      <c r="G425">
        <v>0.130414507626819</v>
      </c>
      <c r="H425" s="51">
        <v>0.15</v>
      </c>
      <c r="I425">
        <v>21.3</v>
      </c>
      <c r="J425">
        <v>79.5</v>
      </c>
      <c r="K425">
        <v>307</v>
      </c>
      <c r="L425">
        <v>0.504</v>
      </c>
      <c r="M425">
        <v>557</v>
      </c>
      <c r="N425">
        <v>64.099999999999994</v>
      </c>
      <c r="O425">
        <v>0.93012100000000009</v>
      </c>
      <c r="P425">
        <v>3</v>
      </c>
    </row>
    <row r="426" spans="1:16" x14ac:dyDescent="0.3">
      <c r="A426" s="3">
        <v>30</v>
      </c>
      <c r="B426" s="9">
        <v>2020</v>
      </c>
      <c r="C426" t="s">
        <v>32</v>
      </c>
      <c r="D426">
        <v>135</v>
      </c>
      <c r="E426" s="17">
        <v>40.700608023959354</v>
      </c>
      <c r="F426">
        <v>7.9218129857541921E-3</v>
      </c>
      <c r="G426">
        <v>8.4067292427553002E-3</v>
      </c>
      <c r="H426" s="51">
        <v>0.16</v>
      </c>
      <c r="I426">
        <v>13.3</v>
      </c>
      <c r="J426">
        <v>85.6</v>
      </c>
      <c r="K426">
        <v>329</v>
      </c>
      <c r="L426">
        <v>0.53500000000000003</v>
      </c>
      <c r="M426">
        <v>323</v>
      </c>
      <c r="N426">
        <v>77.7</v>
      </c>
      <c r="O426">
        <v>0.73562299999999992</v>
      </c>
      <c r="P426">
        <v>10</v>
      </c>
    </row>
    <row r="427" spans="1:16" x14ac:dyDescent="0.3">
      <c r="A427" s="3">
        <v>31</v>
      </c>
      <c r="B427" s="9">
        <v>2020</v>
      </c>
      <c r="C427" t="s">
        <v>33</v>
      </c>
      <c r="D427">
        <v>2821</v>
      </c>
      <c r="E427" s="17">
        <v>19.429040642266752</v>
      </c>
      <c r="F427">
        <v>4.442074703429554E-3</v>
      </c>
      <c r="G427">
        <v>9.6582782159828809E-2</v>
      </c>
      <c r="H427" s="51">
        <v>0.28999999999999998</v>
      </c>
      <c r="I427">
        <v>12.8</v>
      </c>
      <c r="J427">
        <v>78.599999999999994</v>
      </c>
      <c r="K427">
        <v>185</v>
      </c>
      <c r="L427">
        <v>0.434</v>
      </c>
      <c r="M427">
        <v>902</v>
      </c>
      <c r="N427">
        <v>71.3</v>
      </c>
      <c r="O427">
        <v>0.85488500000000001</v>
      </c>
      <c r="P427">
        <v>462</v>
      </c>
    </row>
    <row r="428" spans="1:16" x14ac:dyDescent="0.3">
      <c r="A428" s="3">
        <v>32</v>
      </c>
      <c r="B428" s="9">
        <v>2020</v>
      </c>
      <c r="C428" t="s">
        <v>34</v>
      </c>
      <c r="D428">
        <v>503</v>
      </c>
      <c r="E428" s="17">
        <v>21.831642234200448</v>
      </c>
      <c r="F428">
        <v>0.37855916810604429</v>
      </c>
      <c r="G428">
        <v>4.8988057142011376E-2</v>
      </c>
      <c r="H428" s="51">
        <v>0.13</v>
      </c>
      <c r="I428">
        <v>12.2</v>
      </c>
      <c r="J428">
        <v>87.9</v>
      </c>
      <c r="K428">
        <v>294</v>
      </c>
      <c r="L428">
        <v>0.35299999999999998</v>
      </c>
      <c r="M428">
        <v>364</v>
      </c>
      <c r="N428">
        <v>89.3</v>
      </c>
      <c r="O428">
        <v>0.58402200000000004</v>
      </c>
      <c r="P428">
        <v>67</v>
      </c>
    </row>
    <row r="429" spans="1:16" x14ac:dyDescent="0.3">
      <c r="A429" s="3">
        <v>33</v>
      </c>
      <c r="B429" s="9">
        <v>2020</v>
      </c>
      <c r="C429" t="s">
        <v>35</v>
      </c>
      <c r="D429">
        <v>1247</v>
      </c>
      <c r="E429" s="17">
        <v>18.710103438890783</v>
      </c>
      <c r="F429">
        <v>2.6449498358778446E-2</v>
      </c>
      <c r="G429">
        <v>0.2473200662942493</v>
      </c>
      <c r="H429" s="51">
        <v>0.4</v>
      </c>
      <c r="I429">
        <v>15.5</v>
      </c>
      <c r="J429">
        <v>75.7</v>
      </c>
      <c r="K429">
        <v>233</v>
      </c>
      <c r="L429">
        <v>0.22699999999999998</v>
      </c>
      <c r="M429">
        <v>310</v>
      </c>
      <c r="N429">
        <v>86</v>
      </c>
      <c r="O429">
        <v>0.46500599999999997</v>
      </c>
      <c r="P429">
        <v>260</v>
      </c>
    </row>
    <row r="430" spans="1:16" x14ac:dyDescent="0.3">
      <c r="A430" s="3">
        <v>34</v>
      </c>
      <c r="B430" s="9">
        <v>2020</v>
      </c>
      <c r="C430" t="s">
        <v>36</v>
      </c>
      <c r="D430">
        <v>2111</v>
      </c>
      <c r="E430" s="17">
        <v>19.133305089238643</v>
      </c>
      <c r="F430">
        <v>1.055391172772201E-2</v>
      </c>
      <c r="G430">
        <v>0.17104725601769816</v>
      </c>
      <c r="H430" s="51">
        <v>0.86</v>
      </c>
      <c r="I430">
        <v>33.700000000000003</v>
      </c>
      <c r="J430">
        <v>81.2</v>
      </c>
      <c r="K430">
        <v>316</v>
      </c>
      <c r="L430">
        <v>0.32</v>
      </c>
      <c r="M430">
        <v>631</v>
      </c>
      <c r="N430">
        <v>77.599999999999994</v>
      </c>
      <c r="O430">
        <v>0.75909700000000002</v>
      </c>
      <c r="P430">
        <v>410</v>
      </c>
    </row>
    <row r="431" spans="1:16" x14ac:dyDescent="0.3">
      <c r="A431" s="3">
        <v>35</v>
      </c>
      <c r="B431" s="9">
        <v>2020</v>
      </c>
      <c r="C431" t="s">
        <v>37</v>
      </c>
      <c r="D431">
        <v>1287</v>
      </c>
      <c r="E431" s="17">
        <v>36.911254715855371</v>
      </c>
      <c r="F431">
        <v>3.2140154013163805E-3</v>
      </c>
      <c r="G431">
        <v>3.4483833150366953E-2</v>
      </c>
      <c r="H431" s="51">
        <v>0.17</v>
      </c>
      <c r="I431">
        <v>6.6000000000000005</v>
      </c>
      <c r="J431">
        <v>82.7</v>
      </c>
      <c r="K431">
        <v>161</v>
      </c>
      <c r="L431">
        <v>0.54700000000000004</v>
      </c>
      <c r="M431">
        <v>311</v>
      </c>
      <c r="N431">
        <v>69.3</v>
      </c>
      <c r="O431">
        <v>0.73093299999999994</v>
      </c>
      <c r="P431">
        <v>74</v>
      </c>
    </row>
    <row r="432" spans="1:16" x14ac:dyDescent="0.3">
      <c r="A432" s="3">
        <v>36</v>
      </c>
      <c r="B432" s="9">
        <v>2020</v>
      </c>
      <c r="C432" t="s">
        <v>38</v>
      </c>
      <c r="D432">
        <v>261</v>
      </c>
      <c r="E432" s="17">
        <v>28.725019546300036</v>
      </c>
      <c r="F432">
        <v>9.6515459479945553E-3</v>
      </c>
      <c r="G432">
        <v>2.056288124950181E-2</v>
      </c>
      <c r="H432" s="51">
        <v>0.15</v>
      </c>
      <c r="I432">
        <v>21.7</v>
      </c>
      <c r="J432">
        <v>77.3</v>
      </c>
      <c r="K432">
        <v>153</v>
      </c>
      <c r="L432">
        <v>0.46200000000000002</v>
      </c>
      <c r="M432">
        <v>353</v>
      </c>
      <c r="N432">
        <v>49.8</v>
      </c>
      <c r="O432">
        <v>0.666713</v>
      </c>
      <c r="P432">
        <v>2</v>
      </c>
    </row>
    <row r="433" spans="1:16" x14ac:dyDescent="0.3">
      <c r="A433" s="3">
        <v>37</v>
      </c>
      <c r="B433" s="9">
        <v>2020</v>
      </c>
      <c r="C433" t="s">
        <v>39</v>
      </c>
      <c r="D433">
        <v>453</v>
      </c>
      <c r="E433" s="17">
        <v>27.243992170037899</v>
      </c>
      <c r="F433">
        <v>5.0238766514527E-4</v>
      </c>
      <c r="G433">
        <v>8.8951961323250617E-2</v>
      </c>
      <c r="H433" s="51">
        <v>0.43</v>
      </c>
      <c r="I433">
        <v>19.600000000000001</v>
      </c>
      <c r="J433">
        <v>89.8</v>
      </c>
      <c r="K433">
        <v>175</v>
      </c>
      <c r="L433">
        <v>0.48</v>
      </c>
      <c r="M433">
        <v>576</v>
      </c>
      <c r="N433">
        <v>75.099999999999994</v>
      </c>
      <c r="O433">
        <v>0.81104100000000001</v>
      </c>
      <c r="P433">
        <v>64</v>
      </c>
    </row>
    <row r="434" spans="1:16" x14ac:dyDescent="0.3">
      <c r="A434" s="3">
        <v>38</v>
      </c>
      <c r="B434" s="9">
        <v>2020</v>
      </c>
      <c r="C434" t="s">
        <v>40</v>
      </c>
      <c r="D434">
        <v>204</v>
      </c>
      <c r="E434" s="17">
        <v>23.854148762134418</v>
      </c>
      <c r="F434">
        <v>1.4655264074535296E-2</v>
      </c>
      <c r="G434">
        <v>9.7344960083462467E-2</v>
      </c>
      <c r="H434" s="51">
        <v>0.56999999999999995</v>
      </c>
      <c r="I434">
        <v>15.5</v>
      </c>
      <c r="J434">
        <v>85.2</v>
      </c>
      <c r="K434">
        <v>241</v>
      </c>
      <c r="L434">
        <v>0.58599999999999997</v>
      </c>
      <c r="M434">
        <v>275</v>
      </c>
      <c r="N434">
        <v>82.6</v>
      </c>
      <c r="O434">
        <v>0.71430000000000005</v>
      </c>
      <c r="P434">
        <v>8</v>
      </c>
    </row>
    <row r="435" spans="1:16" x14ac:dyDescent="0.3">
      <c r="A435" s="3">
        <v>39</v>
      </c>
      <c r="B435" s="9">
        <v>2020</v>
      </c>
      <c r="C435" t="s">
        <v>41</v>
      </c>
      <c r="D435">
        <v>285</v>
      </c>
      <c r="E435" s="17">
        <v>17.399109171183138</v>
      </c>
      <c r="F435">
        <v>2.8263668700612122E-3</v>
      </c>
      <c r="G435">
        <v>5.5104299593713851E-2</v>
      </c>
      <c r="H435" s="51">
        <v>0.26</v>
      </c>
      <c r="I435">
        <v>7.0000000000000009</v>
      </c>
      <c r="J435">
        <v>83.2</v>
      </c>
      <c r="K435">
        <v>300</v>
      </c>
      <c r="L435">
        <v>0.36599999999999999</v>
      </c>
      <c r="M435">
        <v>344</v>
      </c>
      <c r="N435">
        <v>96.7</v>
      </c>
      <c r="O435">
        <v>0.87234699999999998</v>
      </c>
      <c r="P435">
        <v>79</v>
      </c>
    </row>
    <row r="436" spans="1:16" x14ac:dyDescent="0.3">
      <c r="A436" s="3">
        <v>40</v>
      </c>
      <c r="B436" s="9">
        <v>2020</v>
      </c>
      <c r="C436" t="s">
        <v>42</v>
      </c>
      <c r="D436">
        <v>1371</v>
      </c>
      <c r="E436" s="17">
        <v>27.438869577056103</v>
      </c>
      <c r="F436">
        <v>5.6066456812568846E-3</v>
      </c>
      <c r="G436">
        <v>0.1241227434273509</v>
      </c>
      <c r="H436" s="51">
        <v>0.26</v>
      </c>
      <c r="I436">
        <v>11.7</v>
      </c>
      <c r="J436">
        <v>78.400000000000006</v>
      </c>
      <c r="K436">
        <v>238</v>
      </c>
      <c r="L436">
        <v>0.39700000000000002</v>
      </c>
      <c r="M436">
        <v>437</v>
      </c>
      <c r="N436">
        <v>86</v>
      </c>
      <c r="O436">
        <v>0.89387699999999992</v>
      </c>
      <c r="P436">
        <v>157</v>
      </c>
    </row>
    <row r="437" spans="1:16" x14ac:dyDescent="0.3">
      <c r="A437" s="3">
        <v>41</v>
      </c>
      <c r="B437" s="9">
        <v>2020</v>
      </c>
      <c r="C437" t="s">
        <v>43</v>
      </c>
      <c r="D437">
        <v>1901</v>
      </c>
      <c r="E437" s="17">
        <v>22.474828822297763</v>
      </c>
      <c r="F437">
        <v>3.8328431358893064E-2</v>
      </c>
      <c r="G437">
        <v>0.24850162062393308</v>
      </c>
      <c r="H437" s="51">
        <v>0.63</v>
      </c>
      <c r="I437">
        <v>33.5</v>
      </c>
      <c r="J437">
        <v>75.2</v>
      </c>
      <c r="K437">
        <v>242</v>
      </c>
      <c r="L437">
        <v>0.38200000000000001</v>
      </c>
      <c r="M437">
        <v>610</v>
      </c>
      <c r="N437">
        <v>78.099999999999994</v>
      </c>
      <c r="O437">
        <v>0.91587500000000011</v>
      </c>
      <c r="P437">
        <v>457</v>
      </c>
    </row>
    <row r="438" spans="1:16" x14ac:dyDescent="0.3">
      <c r="A438" s="3">
        <v>42</v>
      </c>
      <c r="B438" s="9">
        <v>2020</v>
      </c>
      <c r="C438" t="s">
        <v>44</v>
      </c>
      <c r="D438">
        <v>326</v>
      </c>
      <c r="E438" s="17">
        <v>18.077440771270538</v>
      </c>
      <c r="F438">
        <v>1.7577436758481509E-3</v>
      </c>
      <c r="G438">
        <v>0.2536947268339893</v>
      </c>
      <c r="H438" s="51">
        <v>0.09</v>
      </c>
      <c r="I438">
        <v>21.5</v>
      </c>
      <c r="J438">
        <v>70.099999999999994</v>
      </c>
      <c r="K438">
        <v>243</v>
      </c>
      <c r="L438">
        <v>0.32100000000000001</v>
      </c>
      <c r="M438">
        <v>546</v>
      </c>
      <c r="N438">
        <v>80.5</v>
      </c>
      <c r="O438">
        <v>0.60559499999999999</v>
      </c>
      <c r="P438">
        <v>60</v>
      </c>
    </row>
    <row r="439" spans="1:16" x14ac:dyDescent="0.3">
      <c r="A439" s="3">
        <v>43</v>
      </c>
      <c r="B439" s="9">
        <v>2020</v>
      </c>
      <c r="C439" t="s">
        <v>45</v>
      </c>
      <c r="D439">
        <v>405</v>
      </c>
      <c r="E439" s="17">
        <v>17.655921272434465</v>
      </c>
      <c r="F439">
        <v>3.2487514445785347E-4</v>
      </c>
      <c r="G439">
        <v>0.26960732294271311</v>
      </c>
      <c r="H439" s="51">
        <v>0.4</v>
      </c>
      <c r="I439">
        <v>36.4</v>
      </c>
      <c r="J439">
        <v>63.4</v>
      </c>
      <c r="K439">
        <v>315</v>
      </c>
      <c r="L439">
        <v>0.36799999999999999</v>
      </c>
      <c r="M439">
        <v>414</v>
      </c>
      <c r="N439">
        <v>79.5</v>
      </c>
      <c r="O439">
        <v>0.57403700000000002</v>
      </c>
      <c r="P439">
        <v>57</v>
      </c>
    </row>
    <row r="440" spans="1:16" x14ac:dyDescent="0.3">
      <c r="A440" s="3">
        <v>44</v>
      </c>
      <c r="B440" s="9">
        <v>2020</v>
      </c>
      <c r="C440" t="s">
        <v>46</v>
      </c>
      <c r="D440">
        <v>2026</v>
      </c>
      <c r="E440" s="17">
        <v>23.395146815618887</v>
      </c>
      <c r="F440">
        <v>0.21190915586708975</v>
      </c>
      <c r="G440">
        <v>0.17099375486953183</v>
      </c>
      <c r="H440" s="51">
        <v>0.73</v>
      </c>
      <c r="I440">
        <v>37.1</v>
      </c>
      <c r="J440">
        <v>83.3</v>
      </c>
      <c r="K440">
        <v>365</v>
      </c>
      <c r="L440">
        <v>0.23199999999999998</v>
      </c>
      <c r="M440">
        <v>687</v>
      </c>
      <c r="N440">
        <v>62.3</v>
      </c>
      <c r="O440">
        <v>0.77741100000000007</v>
      </c>
      <c r="P440">
        <v>649</v>
      </c>
    </row>
    <row r="441" spans="1:16" x14ac:dyDescent="0.3">
      <c r="A441" s="3">
        <v>45</v>
      </c>
      <c r="B441" s="9">
        <v>2020</v>
      </c>
      <c r="C441" t="s">
        <v>47</v>
      </c>
      <c r="D441">
        <v>770</v>
      </c>
      <c r="E441" s="17">
        <v>17.600489370288237</v>
      </c>
      <c r="F441">
        <v>0.20565669572683942</v>
      </c>
      <c r="G441">
        <v>0.18986957025488843</v>
      </c>
      <c r="H441" s="51">
        <v>0.28999999999999998</v>
      </c>
      <c r="I441">
        <v>20.2</v>
      </c>
      <c r="J441">
        <v>76.8</v>
      </c>
      <c r="K441">
        <v>284</v>
      </c>
      <c r="L441">
        <v>0.34299999999999997</v>
      </c>
      <c r="M441">
        <v>536</v>
      </c>
      <c r="N441">
        <v>78.400000000000006</v>
      </c>
      <c r="O441">
        <v>0.60286299999999993</v>
      </c>
      <c r="P441">
        <v>148</v>
      </c>
    </row>
    <row r="442" spans="1:16" x14ac:dyDescent="0.3">
      <c r="A442" s="3">
        <v>46</v>
      </c>
      <c r="B442" s="9">
        <v>2020</v>
      </c>
      <c r="C442" t="s">
        <v>48</v>
      </c>
      <c r="D442">
        <v>604</v>
      </c>
      <c r="E442" s="17">
        <v>16.141884729909052</v>
      </c>
      <c r="F442">
        <v>7.1945440401948888E-4</v>
      </c>
      <c r="G442">
        <v>0.26036034370894506</v>
      </c>
      <c r="H442" s="51">
        <v>0.57999999999999996</v>
      </c>
      <c r="I442">
        <v>32.6</v>
      </c>
      <c r="J442">
        <v>70.7</v>
      </c>
      <c r="K442">
        <v>285</v>
      </c>
      <c r="L442">
        <v>0.36499999999999999</v>
      </c>
      <c r="M442">
        <v>476</v>
      </c>
      <c r="N442">
        <v>86.4</v>
      </c>
      <c r="O442">
        <v>0.64160799999999996</v>
      </c>
      <c r="P442">
        <v>111</v>
      </c>
    </row>
    <row r="443" spans="1:16" x14ac:dyDescent="0.3">
      <c r="A443" s="3">
        <v>47</v>
      </c>
      <c r="B443" s="9">
        <v>2020</v>
      </c>
      <c r="C443" t="s">
        <v>49</v>
      </c>
      <c r="D443">
        <v>1232</v>
      </c>
      <c r="E443" s="17">
        <v>20.32430208196109</v>
      </c>
      <c r="F443">
        <v>0.17374133482147869</v>
      </c>
      <c r="G443">
        <v>0.3039076677667526</v>
      </c>
      <c r="H443" s="51">
        <v>1.2</v>
      </c>
      <c r="I443">
        <v>23.1</v>
      </c>
      <c r="J443">
        <v>74.599999999999994</v>
      </c>
      <c r="K443">
        <v>211</v>
      </c>
      <c r="L443">
        <v>0.24299999999999999</v>
      </c>
      <c r="M443">
        <v>469</v>
      </c>
      <c r="N443">
        <v>75.2</v>
      </c>
      <c r="O443">
        <v>0.68940100000000004</v>
      </c>
      <c r="P443">
        <v>356</v>
      </c>
    </row>
    <row r="444" spans="1:16" x14ac:dyDescent="0.3">
      <c r="A444" s="3">
        <v>48</v>
      </c>
      <c r="B444" s="9">
        <v>2020</v>
      </c>
      <c r="C444" t="s">
        <v>50</v>
      </c>
      <c r="D444">
        <v>632</v>
      </c>
      <c r="E444" s="17">
        <v>17.10025978292305</v>
      </c>
      <c r="F444">
        <v>2.3321944309044967E-3</v>
      </c>
      <c r="G444">
        <v>0.28264546805395147</v>
      </c>
      <c r="H444" s="51">
        <v>1.08</v>
      </c>
      <c r="I444">
        <v>26.8</v>
      </c>
      <c r="J444">
        <v>75.5</v>
      </c>
      <c r="K444">
        <v>223</v>
      </c>
      <c r="L444">
        <v>0.22399999999999998</v>
      </c>
      <c r="M444">
        <v>366</v>
      </c>
      <c r="N444">
        <v>94.4</v>
      </c>
      <c r="O444">
        <v>0.55126300000000006</v>
      </c>
      <c r="P444">
        <v>96</v>
      </c>
    </row>
    <row r="445" spans="1:16" x14ac:dyDescent="0.3">
      <c r="A445" s="3">
        <v>49</v>
      </c>
      <c r="B445" s="9">
        <v>2020</v>
      </c>
      <c r="C445" t="s">
        <v>51</v>
      </c>
      <c r="D445">
        <v>1737</v>
      </c>
      <c r="E445" s="17">
        <v>23.174654543859425</v>
      </c>
      <c r="F445">
        <v>4.4706084380843669E-4</v>
      </c>
      <c r="G445">
        <v>0.28018615459258334</v>
      </c>
      <c r="H445" s="51">
        <v>5.37</v>
      </c>
      <c r="I445">
        <v>28.000000000000004</v>
      </c>
      <c r="J445">
        <v>75.099999999999994</v>
      </c>
      <c r="K445">
        <v>263</v>
      </c>
      <c r="L445">
        <v>0.20199999999999999</v>
      </c>
      <c r="M445">
        <v>463</v>
      </c>
      <c r="N445">
        <v>90.3</v>
      </c>
      <c r="O445">
        <v>0.69714299999999996</v>
      </c>
      <c r="P445">
        <v>325</v>
      </c>
    </row>
    <row r="446" spans="1:16" x14ac:dyDescent="0.3">
      <c r="A446" s="3">
        <v>50</v>
      </c>
      <c r="B446" s="9">
        <v>2020</v>
      </c>
      <c r="C446" t="s">
        <v>52</v>
      </c>
      <c r="D446">
        <v>933</v>
      </c>
      <c r="E446" s="17">
        <v>19.234543481818537</v>
      </c>
      <c r="F446">
        <v>0.35695792955413708</v>
      </c>
      <c r="G446">
        <v>0.11963347347783081</v>
      </c>
      <c r="H446" s="51">
        <v>0.09</v>
      </c>
      <c r="I446">
        <v>12</v>
      </c>
      <c r="J446">
        <v>85.6</v>
      </c>
      <c r="K446">
        <v>219</v>
      </c>
      <c r="L446">
        <v>0.40299999999999997</v>
      </c>
      <c r="M446">
        <v>496</v>
      </c>
      <c r="N446">
        <v>81.099999999999994</v>
      </c>
      <c r="O446">
        <v>0.81424999999999992</v>
      </c>
      <c r="P446">
        <v>94</v>
      </c>
    </row>
    <row r="447" spans="1:16" x14ac:dyDescent="0.3">
      <c r="A447" s="3">
        <v>51</v>
      </c>
      <c r="B447" s="9">
        <v>2020</v>
      </c>
      <c r="C447" t="s">
        <v>53</v>
      </c>
      <c r="D447">
        <v>640</v>
      </c>
      <c r="E447" s="17">
        <v>19.499649329373366</v>
      </c>
      <c r="F447">
        <v>2.5213206203514756E-3</v>
      </c>
      <c r="G447">
        <v>0.18480467618564261</v>
      </c>
      <c r="H447" s="51">
        <v>0.76</v>
      </c>
      <c r="I447">
        <v>26</v>
      </c>
      <c r="J447">
        <v>78.5</v>
      </c>
      <c r="K447">
        <v>248</v>
      </c>
      <c r="L447">
        <v>0.313</v>
      </c>
      <c r="M447">
        <v>656</v>
      </c>
      <c r="N447">
        <v>81.3</v>
      </c>
      <c r="O447">
        <v>0.774532</v>
      </c>
      <c r="P447">
        <v>143</v>
      </c>
    </row>
    <row r="448" spans="1:16" x14ac:dyDescent="0.3">
      <c r="A448" s="3">
        <v>52</v>
      </c>
      <c r="B448" s="9">
        <v>2020</v>
      </c>
      <c r="C448" t="s">
        <v>54</v>
      </c>
      <c r="D448">
        <v>1676</v>
      </c>
      <c r="E448" s="17">
        <v>18.980784230056962</v>
      </c>
      <c r="F448">
        <v>0.1316261526959738</v>
      </c>
      <c r="G448">
        <v>0.20798251690803823</v>
      </c>
      <c r="H448" s="51">
        <v>1.05</v>
      </c>
      <c r="I448">
        <v>25.8</v>
      </c>
      <c r="J448">
        <v>84.9</v>
      </c>
      <c r="K448">
        <v>301</v>
      </c>
      <c r="L448">
        <v>0.20300000000000001</v>
      </c>
      <c r="M448">
        <v>442</v>
      </c>
      <c r="N448">
        <v>73.900000000000006</v>
      </c>
      <c r="O448">
        <v>0.42729999999999996</v>
      </c>
      <c r="P448">
        <v>432</v>
      </c>
    </row>
    <row r="449" spans="1:16" x14ac:dyDescent="0.3">
      <c r="A449" s="3">
        <v>53</v>
      </c>
      <c r="B449" s="9">
        <v>2020</v>
      </c>
      <c r="C449" t="s">
        <v>55</v>
      </c>
      <c r="D449">
        <v>1164</v>
      </c>
      <c r="E449" s="17">
        <v>19.506699993940568</v>
      </c>
      <c r="F449">
        <v>3.0849132399251109E-2</v>
      </c>
      <c r="G449">
        <v>0.17748526469154355</v>
      </c>
      <c r="H449" s="51">
        <v>0.79</v>
      </c>
      <c r="I449">
        <v>18.100000000000001</v>
      </c>
      <c r="J449">
        <v>80.900000000000006</v>
      </c>
      <c r="K449">
        <v>296</v>
      </c>
      <c r="L449">
        <v>0.23600000000000002</v>
      </c>
      <c r="M449">
        <v>481</v>
      </c>
      <c r="N449">
        <v>94.6</v>
      </c>
      <c r="O449">
        <v>0.63688800000000001</v>
      </c>
      <c r="P449">
        <v>229</v>
      </c>
    </row>
    <row r="450" spans="1:16" x14ac:dyDescent="0.3">
      <c r="A450" s="3">
        <v>54</v>
      </c>
      <c r="B450" s="9">
        <v>2020</v>
      </c>
      <c r="C450" t="s">
        <v>56</v>
      </c>
      <c r="D450">
        <v>599</v>
      </c>
      <c r="E450" s="17">
        <v>18.576733568141162</v>
      </c>
      <c r="F450">
        <v>2.3878330466098795E-2</v>
      </c>
      <c r="G450">
        <v>0.23935414531014776</v>
      </c>
      <c r="H450" s="51">
        <v>2.5099999999999998</v>
      </c>
      <c r="I450">
        <v>28.7</v>
      </c>
      <c r="J450">
        <v>68.900000000000006</v>
      </c>
      <c r="K450">
        <v>289</v>
      </c>
      <c r="L450">
        <v>0.23600000000000002</v>
      </c>
      <c r="M450">
        <v>845</v>
      </c>
      <c r="N450">
        <v>82</v>
      </c>
      <c r="O450">
        <v>0.7089319999999999</v>
      </c>
      <c r="P450">
        <v>214</v>
      </c>
    </row>
    <row r="451" spans="1:16" x14ac:dyDescent="0.3">
      <c r="A451" s="3">
        <v>55</v>
      </c>
      <c r="B451" s="9">
        <v>2020</v>
      </c>
      <c r="C451" t="s">
        <v>57</v>
      </c>
      <c r="D451">
        <v>371</v>
      </c>
      <c r="E451" s="17">
        <v>18.415347631565577</v>
      </c>
      <c r="F451">
        <v>9.0141815896010585E-3</v>
      </c>
      <c r="G451">
        <v>0.21528247268426112</v>
      </c>
      <c r="H451" s="51">
        <v>0.15</v>
      </c>
      <c r="I451">
        <v>24.4</v>
      </c>
      <c r="J451">
        <v>77.400000000000006</v>
      </c>
      <c r="K451">
        <v>179</v>
      </c>
      <c r="L451">
        <v>0.36399999999999999</v>
      </c>
      <c r="M451">
        <v>325</v>
      </c>
      <c r="N451">
        <v>90.8</v>
      </c>
      <c r="O451">
        <v>0.57570200000000005</v>
      </c>
      <c r="P451">
        <v>34</v>
      </c>
    </row>
    <row r="452" spans="1:16" x14ac:dyDescent="0.3">
      <c r="A452" s="3">
        <v>56</v>
      </c>
      <c r="B452" s="9">
        <v>2020</v>
      </c>
      <c r="C452" t="s">
        <v>58</v>
      </c>
      <c r="D452">
        <v>2109</v>
      </c>
      <c r="E452" s="17">
        <v>16.594256974963017</v>
      </c>
      <c r="F452">
        <v>2.2947244836652801E-2</v>
      </c>
      <c r="G452">
        <v>0.31875461716435521</v>
      </c>
      <c r="H452" s="51">
        <v>1.1599999999999999</v>
      </c>
      <c r="I452">
        <v>25</v>
      </c>
      <c r="J452">
        <v>76.2</v>
      </c>
      <c r="K452">
        <v>278</v>
      </c>
      <c r="L452">
        <v>0.14300000000000002</v>
      </c>
      <c r="M452">
        <v>552</v>
      </c>
      <c r="N452">
        <v>87.3</v>
      </c>
      <c r="O452">
        <v>0.7857590000000001</v>
      </c>
      <c r="P452">
        <v>546</v>
      </c>
    </row>
    <row r="453" spans="1:16" x14ac:dyDescent="0.3">
      <c r="A453" s="3">
        <v>57</v>
      </c>
      <c r="B453" s="9">
        <v>2020</v>
      </c>
      <c r="C453" t="s">
        <v>59</v>
      </c>
      <c r="D453">
        <v>1952</v>
      </c>
      <c r="E453" s="17">
        <v>31.564753081464936</v>
      </c>
      <c r="F453">
        <v>0.55799208614235896</v>
      </c>
      <c r="G453">
        <v>5.291675761142927E-2</v>
      </c>
      <c r="H453" s="51">
        <v>0.27</v>
      </c>
      <c r="I453">
        <v>15.7</v>
      </c>
      <c r="J453">
        <v>87.6</v>
      </c>
      <c r="K453">
        <v>191</v>
      </c>
      <c r="L453">
        <v>0.19399999999999998</v>
      </c>
      <c r="M453">
        <v>728</v>
      </c>
      <c r="N453">
        <v>71.900000000000006</v>
      </c>
      <c r="O453">
        <v>0.79018299999999997</v>
      </c>
      <c r="P453">
        <v>203</v>
      </c>
    </row>
    <row r="454" spans="1:16" x14ac:dyDescent="0.3">
      <c r="A454" s="3">
        <v>58</v>
      </c>
      <c r="B454" s="9">
        <v>2020</v>
      </c>
      <c r="C454" t="s">
        <v>60</v>
      </c>
      <c r="D454">
        <v>1855</v>
      </c>
      <c r="E454" s="17">
        <v>20.102973945733162</v>
      </c>
      <c r="F454">
        <v>4.9812877618897682E-2</v>
      </c>
      <c r="G454">
        <v>0.30784565880063014</v>
      </c>
      <c r="H454" s="51">
        <v>1.54</v>
      </c>
      <c r="I454">
        <v>26.700000000000003</v>
      </c>
      <c r="J454">
        <v>81.3</v>
      </c>
      <c r="K454">
        <v>246</v>
      </c>
      <c r="L454">
        <v>0.17300000000000001</v>
      </c>
      <c r="M454">
        <v>455</v>
      </c>
      <c r="N454">
        <v>79.8</v>
      </c>
      <c r="O454">
        <v>0.78311999999999993</v>
      </c>
      <c r="P454">
        <v>224</v>
      </c>
    </row>
    <row r="455" spans="1:16" x14ac:dyDescent="0.3">
      <c r="A455" s="3">
        <v>59</v>
      </c>
      <c r="B455" s="9">
        <v>2020</v>
      </c>
      <c r="C455" t="s">
        <v>61</v>
      </c>
      <c r="D455">
        <v>99</v>
      </c>
      <c r="E455" s="17">
        <v>23.713251064425592</v>
      </c>
      <c r="F455">
        <v>8.1234957586879403E-3</v>
      </c>
      <c r="G455">
        <v>2.1170947377861626E-2</v>
      </c>
      <c r="H455" s="51">
        <v>0.14000000000000001</v>
      </c>
      <c r="I455">
        <v>13</v>
      </c>
      <c r="J455">
        <v>84.2</v>
      </c>
      <c r="K455">
        <v>120</v>
      </c>
      <c r="L455">
        <v>0.69099999999999995</v>
      </c>
      <c r="M455">
        <v>403</v>
      </c>
      <c r="N455">
        <v>76.3</v>
      </c>
      <c r="O455">
        <v>0.71892700000000009</v>
      </c>
      <c r="P455">
        <v>7</v>
      </c>
    </row>
    <row r="456" spans="1:16" x14ac:dyDescent="0.3">
      <c r="A456" s="3">
        <v>60</v>
      </c>
      <c r="B456" s="9">
        <v>2020</v>
      </c>
      <c r="C456" t="s">
        <v>62</v>
      </c>
      <c r="D456">
        <v>131</v>
      </c>
      <c r="E456" s="17">
        <v>23.475327979297294</v>
      </c>
      <c r="F456">
        <v>0.11763572365592492</v>
      </c>
      <c r="G456">
        <v>6.9010947147585397E-3</v>
      </c>
      <c r="H456" s="51">
        <v>0.44</v>
      </c>
      <c r="I456">
        <v>12.3</v>
      </c>
      <c r="J456">
        <v>93.4</v>
      </c>
      <c r="K456">
        <v>157</v>
      </c>
      <c r="L456">
        <v>0.45500000000000002</v>
      </c>
      <c r="M456">
        <v>338</v>
      </c>
      <c r="N456">
        <v>105.7</v>
      </c>
      <c r="O456">
        <v>0.40086799999999995</v>
      </c>
      <c r="P456">
        <v>2</v>
      </c>
    </row>
    <row r="457" spans="1:16" x14ac:dyDescent="0.3">
      <c r="A457" s="3">
        <v>61</v>
      </c>
      <c r="B457" s="9">
        <v>2020</v>
      </c>
      <c r="C457" t="s">
        <v>63</v>
      </c>
      <c r="D457">
        <v>241</v>
      </c>
      <c r="E457" s="17">
        <v>13.02562457458909</v>
      </c>
      <c r="F457">
        <v>0.14503767607581489</v>
      </c>
      <c r="G457">
        <v>0.19896828236934683</v>
      </c>
      <c r="H457" s="51">
        <v>0.04</v>
      </c>
      <c r="I457">
        <v>11.8</v>
      </c>
      <c r="J457">
        <v>75</v>
      </c>
      <c r="K457">
        <v>151</v>
      </c>
      <c r="L457">
        <v>0.315</v>
      </c>
      <c r="M457">
        <v>539</v>
      </c>
      <c r="N457">
        <v>74.3</v>
      </c>
      <c r="O457">
        <v>0.73864400000000008</v>
      </c>
      <c r="P457">
        <v>13</v>
      </c>
    </row>
    <row r="458" spans="1:16" x14ac:dyDescent="0.3">
      <c r="A458" s="3">
        <v>62</v>
      </c>
      <c r="B458" s="9">
        <v>2020</v>
      </c>
      <c r="C458" t="s">
        <v>64</v>
      </c>
      <c r="D458">
        <v>1099</v>
      </c>
      <c r="E458" s="17">
        <v>18.363986405054924</v>
      </c>
      <c r="F458">
        <v>6.5716060209348318E-3</v>
      </c>
      <c r="G458">
        <v>0.19399797660788831</v>
      </c>
      <c r="H458" s="51">
        <v>0.3</v>
      </c>
      <c r="I458">
        <v>26.3</v>
      </c>
      <c r="J458">
        <v>77.3</v>
      </c>
      <c r="K458">
        <v>216</v>
      </c>
      <c r="L458">
        <v>0.42100000000000004</v>
      </c>
      <c r="M458">
        <v>358</v>
      </c>
      <c r="N458">
        <v>95.2</v>
      </c>
      <c r="O458">
        <v>0.651169</v>
      </c>
      <c r="P458">
        <v>159</v>
      </c>
    </row>
    <row r="459" spans="1:16" x14ac:dyDescent="0.3">
      <c r="A459" s="3">
        <v>63</v>
      </c>
      <c r="B459" s="9">
        <v>2020</v>
      </c>
      <c r="C459" t="s">
        <v>65</v>
      </c>
      <c r="D459">
        <v>1461</v>
      </c>
      <c r="E459" s="17">
        <v>17.621490606186558</v>
      </c>
      <c r="F459">
        <v>0.16069215499774667</v>
      </c>
      <c r="G459">
        <v>0.40759587563807415</v>
      </c>
      <c r="H459" s="51">
        <v>0.98</v>
      </c>
      <c r="I459">
        <v>14.899999999999999</v>
      </c>
      <c r="J459">
        <v>76.400000000000006</v>
      </c>
      <c r="K459">
        <v>233</v>
      </c>
      <c r="L459">
        <v>0.20899999999999999</v>
      </c>
      <c r="M459">
        <v>457</v>
      </c>
      <c r="N459">
        <v>81.5</v>
      </c>
      <c r="O459">
        <v>0.842808</v>
      </c>
      <c r="P459">
        <v>359</v>
      </c>
    </row>
    <row r="460" spans="1:16" x14ac:dyDescent="0.3">
      <c r="A460" s="3">
        <v>64</v>
      </c>
      <c r="B460" s="9">
        <v>2020</v>
      </c>
      <c r="C460" t="s">
        <v>66</v>
      </c>
      <c r="D460">
        <v>1153</v>
      </c>
      <c r="E460" s="17">
        <v>26.098050586799431</v>
      </c>
      <c r="F460">
        <v>0.25598943972251686</v>
      </c>
      <c r="G460">
        <v>0.1090816206295713</v>
      </c>
      <c r="H460" s="51">
        <v>0.41</v>
      </c>
      <c r="I460">
        <v>18.3</v>
      </c>
      <c r="J460">
        <v>78.900000000000006</v>
      </c>
      <c r="K460">
        <v>278</v>
      </c>
      <c r="L460">
        <v>0.223</v>
      </c>
      <c r="M460">
        <v>464</v>
      </c>
      <c r="N460">
        <v>93.4</v>
      </c>
      <c r="O460">
        <v>0.78575799999999996</v>
      </c>
      <c r="P460">
        <v>146</v>
      </c>
    </row>
    <row r="461" spans="1:16" x14ac:dyDescent="0.3">
      <c r="A461" s="3">
        <v>65</v>
      </c>
      <c r="B461" s="9">
        <v>2020</v>
      </c>
      <c r="C461" t="s">
        <v>67</v>
      </c>
      <c r="D461">
        <v>1276</v>
      </c>
      <c r="E461" s="17">
        <v>26.318116242332746</v>
      </c>
      <c r="F461">
        <v>0.18905065400244045</v>
      </c>
      <c r="G461">
        <v>0.14872303751663729</v>
      </c>
      <c r="H461" s="51">
        <v>0.17</v>
      </c>
      <c r="I461">
        <v>14.099999999999998</v>
      </c>
      <c r="J461">
        <v>74.900000000000006</v>
      </c>
      <c r="K461">
        <v>171</v>
      </c>
      <c r="L461">
        <v>0.13500000000000001</v>
      </c>
      <c r="M461">
        <v>312</v>
      </c>
      <c r="N461">
        <v>92</v>
      </c>
      <c r="O461">
        <v>0.82455800000000001</v>
      </c>
      <c r="P461">
        <v>172</v>
      </c>
    </row>
    <row r="462" spans="1:16" x14ac:dyDescent="0.3">
      <c r="A462" s="3">
        <v>66</v>
      </c>
      <c r="B462" s="9">
        <v>2020</v>
      </c>
      <c r="C462" t="s">
        <v>68</v>
      </c>
      <c r="D462">
        <v>1394</v>
      </c>
      <c r="E462" s="17">
        <v>19.560929689628615</v>
      </c>
      <c r="F462">
        <v>2.4455927085281704E-2</v>
      </c>
      <c r="G462">
        <v>0.13930819263615848</v>
      </c>
      <c r="H462" s="51">
        <v>2.0299999999999998</v>
      </c>
      <c r="I462">
        <v>17.8</v>
      </c>
      <c r="J462">
        <v>79</v>
      </c>
      <c r="K462">
        <v>350</v>
      </c>
      <c r="L462">
        <v>0.20499999999999999</v>
      </c>
      <c r="M462">
        <v>696</v>
      </c>
      <c r="N462">
        <v>94.9</v>
      </c>
      <c r="O462">
        <v>0.72765299999999999</v>
      </c>
      <c r="P462">
        <v>520</v>
      </c>
    </row>
    <row r="463" spans="1:16" x14ac:dyDescent="0.3">
      <c r="A463" s="3">
        <v>67</v>
      </c>
      <c r="B463" s="9">
        <v>2020</v>
      </c>
      <c r="C463" t="s">
        <v>69</v>
      </c>
      <c r="D463">
        <v>1021</v>
      </c>
      <c r="E463" s="17">
        <v>26.022977736419101</v>
      </c>
      <c r="F463">
        <v>2.0045558453494774E-3</v>
      </c>
      <c r="G463">
        <v>0.30753007505374136</v>
      </c>
      <c r="H463" s="51">
        <v>0.75</v>
      </c>
      <c r="I463">
        <v>25.1</v>
      </c>
      <c r="J463">
        <v>77</v>
      </c>
      <c r="K463">
        <v>385</v>
      </c>
      <c r="L463">
        <v>0.26600000000000001</v>
      </c>
      <c r="M463">
        <v>283</v>
      </c>
      <c r="N463">
        <v>82.5</v>
      </c>
      <c r="O463">
        <v>0.58408900000000008</v>
      </c>
      <c r="P463">
        <v>197</v>
      </c>
    </row>
    <row r="464" spans="1:16" x14ac:dyDescent="0.3">
      <c r="A464" s="3">
        <v>68</v>
      </c>
      <c r="B464" s="9">
        <v>2020</v>
      </c>
      <c r="C464" t="s">
        <v>70</v>
      </c>
      <c r="D464">
        <v>537</v>
      </c>
      <c r="E464" s="17">
        <v>18.329185975131399</v>
      </c>
      <c r="F464">
        <v>0.17931393155420269</v>
      </c>
      <c r="G464">
        <v>0.11215943280482252</v>
      </c>
      <c r="H464" s="51">
        <v>2.89</v>
      </c>
      <c r="I464">
        <v>30.7</v>
      </c>
      <c r="J464">
        <v>76.2</v>
      </c>
      <c r="K464">
        <v>539</v>
      </c>
      <c r="L464">
        <v>0.28699999999999998</v>
      </c>
      <c r="M464">
        <v>420</v>
      </c>
      <c r="N464">
        <v>90.8</v>
      </c>
      <c r="O464">
        <v>0.70312600000000003</v>
      </c>
      <c r="P464">
        <v>259</v>
      </c>
    </row>
    <row r="465" spans="1:16" x14ac:dyDescent="0.3">
      <c r="A465" s="3">
        <v>69</v>
      </c>
      <c r="B465" s="9">
        <v>2020</v>
      </c>
      <c r="C465" t="s">
        <v>71</v>
      </c>
      <c r="D465">
        <v>427</v>
      </c>
      <c r="E465" s="17">
        <v>21.518268800173317</v>
      </c>
      <c r="F465">
        <v>6.2935591546125394E-2</v>
      </c>
      <c r="G465">
        <v>0.12217068003627479</v>
      </c>
      <c r="H465" s="51">
        <v>0.3</v>
      </c>
      <c r="I465">
        <v>16.2</v>
      </c>
      <c r="J465">
        <v>80.7</v>
      </c>
      <c r="K465">
        <v>203</v>
      </c>
      <c r="L465">
        <v>0.40799999999999997</v>
      </c>
      <c r="M465">
        <v>280</v>
      </c>
      <c r="N465">
        <v>85.1</v>
      </c>
      <c r="O465">
        <v>0.62983199999999995</v>
      </c>
      <c r="P465">
        <v>27</v>
      </c>
    </row>
    <row r="466" spans="1:16" x14ac:dyDescent="0.3">
      <c r="A466" s="3">
        <v>70</v>
      </c>
      <c r="B466" s="9">
        <v>2020</v>
      </c>
      <c r="C466" t="s">
        <v>72</v>
      </c>
      <c r="D466">
        <v>502</v>
      </c>
      <c r="E466" s="17">
        <v>22.853418867727477</v>
      </c>
      <c r="F466">
        <v>0.49704329205379272</v>
      </c>
      <c r="G466">
        <v>1.1803557484122517E-2</v>
      </c>
      <c r="H466" s="51">
        <v>0.27</v>
      </c>
      <c r="I466">
        <v>15.7</v>
      </c>
      <c r="J466">
        <v>91.4</v>
      </c>
      <c r="K466">
        <v>242</v>
      </c>
      <c r="L466">
        <v>0.33700000000000002</v>
      </c>
      <c r="M466">
        <v>542</v>
      </c>
      <c r="N466">
        <v>86.1</v>
      </c>
      <c r="O466">
        <v>0.40277000000000002</v>
      </c>
      <c r="P466">
        <v>78</v>
      </c>
    </row>
    <row r="467" spans="1:16" x14ac:dyDescent="0.3">
      <c r="A467" s="3">
        <v>71</v>
      </c>
      <c r="B467" s="9">
        <v>2020</v>
      </c>
      <c r="C467" t="s">
        <v>73</v>
      </c>
      <c r="D467">
        <v>524</v>
      </c>
      <c r="E467" s="17">
        <v>30.014102468570698</v>
      </c>
      <c r="F467">
        <v>0.26059350420808275</v>
      </c>
      <c r="G467">
        <v>2.2979574297498494E-2</v>
      </c>
      <c r="H467" s="51">
        <v>0.12</v>
      </c>
      <c r="I467">
        <v>11.3</v>
      </c>
      <c r="J467">
        <v>69.7</v>
      </c>
      <c r="K467">
        <v>204</v>
      </c>
      <c r="L467">
        <v>0.311</v>
      </c>
      <c r="M467">
        <v>171</v>
      </c>
      <c r="N467">
        <v>101.2</v>
      </c>
      <c r="O467">
        <v>0.65685400000000005</v>
      </c>
      <c r="P467">
        <v>18</v>
      </c>
    </row>
    <row r="468" spans="1:16" x14ac:dyDescent="0.3">
      <c r="A468" s="3">
        <v>72</v>
      </c>
      <c r="B468" s="9">
        <v>2020</v>
      </c>
      <c r="C468" t="s">
        <v>74</v>
      </c>
      <c r="D468">
        <v>182</v>
      </c>
      <c r="E468" s="17">
        <v>19.699505514635185</v>
      </c>
      <c r="F468">
        <v>7.5245105242597393E-2</v>
      </c>
      <c r="G468">
        <v>7.296790466802551E-2</v>
      </c>
      <c r="H468" s="51">
        <v>0.53</v>
      </c>
      <c r="I468">
        <v>20.7</v>
      </c>
      <c r="J468">
        <v>82.7</v>
      </c>
      <c r="K468">
        <v>141</v>
      </c>
      <c r="L468">
        <v>0.222</v>
      </c>
      <c r="M468">
        <v>218</v>
      </c>
      <c r="N468">
        <v>118.9</v>
      </c>
      <c r="O468">
        <v>0.93962000000000001</v>
      </c>
      <c r="P468">
        <v>10</v>
      </c>
    </row>
    <row r="469" spans="1:16" x14ac:dyDescent="0.3">
      <c r="A469" s="3">
        <v>73</v>
      </c>
      <c r="B469" s="9">
        <v>2020</v>
      </c>
      <c r="C469" t="s">
        <v>75</v>
      </c>
      <c r="D469">
        <v>1002</v>
      </c>
      <c r="E469" s="17">
        <v>20.753026347944228</v>
      </c>
      <c r="F469">
        <v>9.5994936396137428E-3</v>
      </c>
      <c r="G469">
        <v>7.4261883676495097E-2</v>
      </c>
      <c r="H469" s="51">
        <v>0.77</v>
      </c>
      <c r="I469">
        <v>20.5</v>
      </c>
      <c r="J469">
        <v>79.599999999999994</v>
      </c>
      <c r="K469">
        <v>230</v>
      </c>
      <c r="L469">
        <v>0.217</v>
      </c>
      <c r="M469">
        <v>345</v>
      </c>
      <c r="N469">
        <v>98.5</v>
      </c>
      <c r="O469">
        <v>0.89745799999999998</v>
      </c>
      <c r="P469">
        <v>136</v>
      </c>
    </row>
    <row r="470" spans="1:16" x14ac:dyDescent="0.3">
      <c r="A470" s="3">
        <v>74</v>
      </c>
      <c r="B470" s="9">
        <v>2020</v>
      </c>
      <c r="C470" t="s">
        <v>76</v>
      </c>
      <c r="D470">
        <v>721</v>
      </c>
      <c r="E470" s="17">
        <v>28.399810690755846</v>
      </c>
      <c r="F470">
        <v>7.6762782168645877E-2</v>
      </c>
      <c r="G470">
        <v>0.101279127327443</v>
      </c>
      <c r="H470" s="51">
        <v>0.24</v>
      </c>
      <c r="I470">
        <v>18</v>
      </c>
      <c r="J470">
        <v>83.1</v>
      </c>
      <c r="K470">
        <v>312</v>
      </c>
      <c r="L470">
        <v>0.16699999999999998</v>
      </c>
      <c r="M470">
        <v>175</v>
      </c>
      <c r="N470">
        <v>83.2</v>
      </c>
      <c r="O470">
        <v>0.92064999999999997</v>
      </c>
      <c r="P470">
        <v>126</v>
      </c>
    </row>
    <row r="471" spans="1:16" x14ac:dyDescent="0.3">
      <c r="A471" s="3">
        <v>75</v>
      </c>
      <c r="B471" s="9">
        <v>2020</v>
      </c>
      <c r="C471" t="s">
        <v>77</v>
      </c>
      <c r="D471">
        <v>403</v>
      </c>
      <c r="E471" s="17">
        <v>80.218050487684096</v>
      </c>
      <c r="F471">
        <v>0.15262744543615775</v>
      </c>
      <c r="G471">
        <v>3.1697874033734121E-2</v>
      </c>
      <c r="H471" s="51">
        <v>0.15</v>
      </c>
      <c r="I471">
        <v>11.7</v>
      </c>
      <c r="J471">
        <v>83.5</v>
      </c>
      <c r="K471">
        <v>185</v>
      </c>
      <c r="L471">
        <v>0.32</v>
      </c>
      <c r="M471">
        <v>199</v>
      </c>
      <c r="N471">
        <v>96</v>
      </c>
      <c r="O471">
        <v>0.77204800000000007</v>
      </c>
      <c r="P471">
        <v>58</v>
      </c>
    </row>
    <row r="472" spans="1:16" x14ac:dyDescent="0.3">
      <c r="A472" s="3">
        <v>76</v>
      </c>
      <c r="B472" s="9">
        <v>2020</v>
      </c>
      <c r="C472" t="s">
        <v>78</v>
      </c>
      <c r="D472">
        <v>86</v>
      </c>
      <c r="E472" s="17">
        <v>16.550356659395536</v>
      </c>
      <c r="F472">
        <v>0.56109222551268123</v>
      </c>
      <c r="G472">
        <v>8.8370851205018513E-3</v>
      </c>
      <c r="H472" s="51">
        <v>0.28999999999999998</v>
      </c>
      <c r="I472">
        <v>17.600000000000001</v>
      </c>
      <c r="J472">
        <v>95.3</v>
      </c>
      <c r="K472">
        <v>185</v>
      </c>
      <c r="L472">
        <v>3.6000000000000004E-2</v>
      </c>
      <c r="M472">
        <v>64</v>
      </c>
      <c r="N472">
        <v>111.8</v>
      </c>
      <c r="O472">
        <v>0.96122799999999997</v>
      </c>
      <c r="P472">
        <v>5</v>
      </c>
    </row>
    <row r="473" spans="1:16" x14ac:dyDescent="0.3">
      <c r="A473" s="3">
        <v>77</v>
      </c>
      <c r="B473" s="9">
        <v>2020</v>
      </c>
      <c r="C473" t="s">
        <v>79</v>
      </c>
      <c r="D473">
        <v>276</v>
      </c>
      <c r="E473" s="17">
        <v>23.010519528308873</v>
      </c>
      <c r="F473">
        <v>0.55635753507186525</v>
      </c>
      <c r="G473">
        <v>4.1161591547189583E-2</v>
      </c>
      <c r="H473" s="51">
        <v>0.11</v>
      </c>
      <c r="I473">
        <v>8.5</v>
      </c>
      <c r="J473">
        <v>81.7</v>
      </c>
      <c r="K473">
        <v>113</v>
      </c>
      <c r="L473">
        <v>0.17800000000000002</v>
      </c>
      <c r="M473">
        <v>903</v>
      </c>
      <c r="N473">
        <v>119.2</v>
      </c>
      <c r="O473">
        <v>0.55993499999999996</v>
      </c>
      <c r="P473">
        <v>5</v>
      </c>
    </row>
    <row r="474" spans="1:16" x14ac:dyDescent="0.3">
      <c r="A474" s="3">
        <v>78</v>
      </c>
      <c r="B474" s="9">
        <v>2020</v>
      </c>
      <c r="C474" t="s">
        <v>80</v>
      </c>
      <c r="D474">
        <v>78</v>
      </c>
      <c r="E474" s="17">
        <v>26.108317729050555</v>
      </c>
      <c r="F474">
        <v>0.13737848433088326</v>
      </c>
      <c r="G474">
        <v>3.8501161169926079E-2</v>
      </c>
      <c r="H474" s="51">
        <v>0.15</v>
      </c>
      <c r="I474">
        <v>13.3</v>
      </c>
      <c r="J474">
        <v>76.3</v>
      </c>
      <c r="K474">
        <v>124</v>
      </c>
      <c r="L474">
        <v>0.29299999999999998</v>
      </c>
      <c r="M474">
        <v>90</v>
      </c>
      <c r="N474">
        <v>119.2</v>
      </c>
      <c r="O474">
        <v>0.86018100000000008</v>
      </c>
      <c r="P474">
        <v>19</v>
      </c>
    </row>
    <row r="475" spans="1:16" x14ac:dyDescent="0.3">
      <c r="A475" s="3">
        <v>79</v>
      </c>
      <c r="B475" s="9">
        <v>2020</v>
      </c>
      <c r="C475" t="s">
        <v>81</v>
      </c>
      <c r="D475">
        <v>31</v>
      </c>
      <c r="E475" s="17">
        <v>26.240784864284443</v>
      </c>
      <c r="F475">
        <v>0.45563314490898588</v>
      </c>
      <c r="G475">
        <v>2.3499641731312406E-3</v>
      </c>
      <c r="H475" s="51">
        <v>7.0000000000000007E-2</v>
      </c>
      <c r="I475">
        <v>11.7</v>
      </c>
      <c r="J475">
        <v>89.2</v>
      </c>
      <c r="K475">
        <v>28</v>
      </c>
      <c r="L475">
        <v>0.317</v>
      </c>
      <c r="M475">
        <v>34</v>
      </c>
      <c r="N475">
        <v>134.1</v>
      </c>
      <c r="O475">
        <v>0.40559899999999999</v>
      </c>
      <c r="P475">
        <v>0</v>
      </c>
    </row>
    <row r="476" spans="1:16" x14ac:dyDescent="0.3">
      <c r="A476" s="3">
        <v>1</v>
      </c>
      <c r="B476" s="9">
        <v>2021</v>
      </c>
      <c r="C476" s="2" t="s">
        <v>3</v>
      </c>
      <c r="D476">
        <v>829</v>
      </c>
      <c r="E476" s="17">
        <v>12.457267861446306</v>
      </c>
      <c r="F476">
        <v>0.31520677039671818</v>
      </c>
      <c r="G476">
        <v>0.14062139644157695</v>
      </c>
      <c r="H476" s="51">
        <v>0.28999999999999998</v>
      </c>
      <c r="I476">
        <v>27.751199999999997</v>
      </c>
      <c r="J476">
        <v>78.7</v>
      </c>
      <c r="K476">
        <v>304</v>
      </c>
      <c r="L476">
        <v>0.34700000000000003</v>
      </c>
      <c r="M476">
        <v>758</v>
      </c>
      <c r="N476">
        <v>70.7</v>
      </c>
      <c r="O476">
        <v>0.91789900000000002</v>
      </c>
      <c r="P476">
        <v>208</v>
      </c>
    </row>
    <row r="477" spans="1:16" x14ac:dyDescent="0.3">
      <c r="A477" s="3">
        <v>2</v>
      </c>
      <c r="B477" s="9">
        <v>2021</v>
      </c>
      <c r="C477" s="2" t="s">
        <v>4</v>
      </c>
      <c r="D477">
        <v>589</v>
      </c>
      <c r="E477" s="17">
        <v>17.863005482366766</v>
      </c>
      <c r="F477">
        <v>3.4128487039015309E-4</v>
      </c>
      <c r="G477">
        <v>0.16023966413923557</v>
      </c>
      <c r="H477" s="51">
        <v>7.0000000000000007E-2</v>
      </c>
      <c r="I477">
        <v>20.136500000000002</v>
      </c>
      <c r="J477">
        <v>79.599999999999994</v>
      </c>
      <c r="K477">
        <v>189</v>
      </c>
      <c r="L477">
        <v>0.30499999999999999</v>
      </c>
      <c r="M477">
        <v>384</v>
      </c>
      <c r="N477">
        <v>73.900000000000006</v>
      </c>
      <c r="O477">
        <v>0.65861700000000001</v>
      </c>
      <c r="P477">
        <v>45</v>
      </c>
    </row>
    <row r="478" spans="1:16" x14ac:dyDescent="0.3">
      <c r="A478" s="3">
        <v>3</v>
      </c>
      <c r="B478" s="9">
        <v>2021</v>
      </c>
      <c r="C478" t="s">
        <v>5</v>
      </c>
      <c r="D478">
        <v>707</v>
      </c>
      <c r="E478" s="17">
        <v>13.892078421302919</v>
      </c>
      <c r="F478">
        <v>4.5191985954653076E-3</v>
      </c>
      <c r="G478">
        <v>0.43825724833449731</v>
      </c>
      <c r="H478" s="51">
        <v>0.59</v>
      </c>
      <c r="I478">
        <v>23.724499999999999</v>
      </c>
      <c r="J478">
        <v>81.3</v>
      </c>
      <c r="K478">
        <v>186</v>
      </c>
      <c r="L478">
        <v>0.22399999999999998</v>
      </c>
      <c r="M478">
        <v>622</v>
      </c>
      <c r="N478">
        <v>86.1</v>
      </c>
      <c r="O478">
        <v>0.68689099999999992</v>
      </c>
      <c r="P478">
        <v>115</v>
      </c>
    </row>
    <row r="479" spans="1:16" x14ac:dyDescent="0.3">
      <c r="A479" s="3">
        <v>4</v>
      </c>
      <c r="B479" s="9">
        <v>2021</v>
      </c>
      <c r="C479" t="s">
        <v>6</v>
      </c>
      <c r="D479">
        <v>1183</v>
      </c>
      <c r="E479" s="17">
        <v>22.715007274120122</v>
      </c>
      <c r="F479">
        <v>4.1247521856563746E-3</v>
      </c>
      <c r="G479">
        <v>0.17430341908247282</v>
      </c>
      <c r="H479" s="51">
        <v>0.89</v>
      </c>
      <c r="I479">
        <v>21.108699999999999</v>
      </c>
      <c r="J479">
        <v>87.1</v>
      </c>
      <c r="K479">
        <v>373</v>
      </c>
      <c r="L479">
        <v>0.315</v>
      </c>
      <c r="M479">
        <v>812</v>
      </c>
      <c r="N479">
        <v>77.900000000000006</v>
      </c>
      <c r="O479">
        <v>0.67473899999999998</v>
      </c>
      <c r="P479">
        <v>454</v>
      </c>
    </row>
    <row r="480" spans="1:16" x14ac:dyDescent="0.3">
      <c r="A480" s="3">
        <v>5</v>
      </c>
      <c r="B480" s="9">
        <v>2021</v>
      </c>
      <c r="C480" t="s">
        <v>7</v>
      </c>
      <c r="D480">
        <v>526</v>
      </c>
      <c r="E480" s="17">
        <v>15.058305278014601</v>
      </c>
      <c r="F480">
        <v>2.0469784383280024E-3</v>
      </c>
      <c r="G480">
        <v>0.22116779034999445</v>
      </c>
      <c r="H480" s="51">
        <v>0.28999999999999998</v>
      </c>
      <c r="I480">
        <v>22.7074</v>
      </c>
      <c r="J480">
        <v>77.5</v>
      </c>
      <c r="K480">
        <v>242</v>
      </c>
      <c r="L480">
        <v>0.18</v>
      </c>
      <c r="M480">
        <v>369</v>
      </c>
      <c r="N480">
        <v>87.8</v>
      </c>
      <c r="O480">
        <v>0.62556500000000004</v>
      </c>
      <c r="P480">
        <v>58</v>
      </c>
    </row>
    <row r="481" spans="1:16" x14ac:dyDescent="0.3">
      <c r="A481" s="3">
        <v>6</v>
      </c>
      <c r="B481" s="9">
        <v>2021</v>
      </c>
      <c r="C481" t="s">
        <v>8</v>
      </c>
      <c r="D481">
        <v>544</v>
      </c>
      <c r="E481" s="17">
        <v>19.964161108183394</v>
      </c>
      <c r="F481">
        <v>3.4045891730994479E-3</v>
      </c>
      <c r="G481">
        <v>0.42394799142845774</v>
      </c>
      <c r="H481" s="51">
        <v>1.06</v>
      </c>
      <c r="I481">
        <v>25.848599999999998</v>
      </c>
      <c r="J481">
        <v>79</v>
      </c>
      <c r="K481">
        <v>190</v>
      </c>
      <c r="L481">
        <v>0.25</v>
      </c>
      <c r="M481">
        <v>856</v>
      </c>
      <c r="N481">
        <v>72.400000000000006</v>
      </c>
      <c r="O481">
        <v>0.64445300000000005</v>
      </c>
      <c r="P481">
        <v>165</v>
      </c>
    </row>
    <row r="482" spans="1:16" x14ac:dyDescent="0.3">
      <c r="A482" s="3">
        <v>7</v>
      </c>
      <c r="B482" s="9">
        <v>2021</v>
      </c>
      <c r="C482" t="s">
        <v>9</v>
      </c>
      <c r="D482">
        <v>308</v>
      </c>
      <c r="E482" s="17">
        <v>18.657376155965977</v>
      </c>
      <c r="F482">
        <v>1.9455417900888551E-3</v>
      </c>
      <c r="G482">
        <v>0.25369903540948163</v>
      </c>
      <c r="H482" s="51">
        <v>0.04</v>
      </c>
      <c r="I482">
        <v>9.7700999999999993</v>
      </c>
      <c r="J482">
        <v>75.900000000000006</v>
      </c>
      <c r="K482">
        <v>154</v>
      </c>
      <c r="L482">
        <v>0.26200000000000001</v>
      </c>
      <c r="M482">
        <v>536</v>
      </c>
      <c r="N482">
        <v>100.6</v>
      </c>
      <c r="O482">
        <v>0.60366500000000001</v>
      </c>
      <c r="P482">
        <v>96</v>
      </c>
    </row>
    <row r="483" spans="1:16" x14ac:dyDescent="0.3">
      <c r="A483" s="3">
        <v>8</v>
      </c>
      <c r="B483" s="9">
        <v>2021</v>
      </c>
      <c r="C483" t="s">
        <v>10</v>
      </c>
      <c r="D483">
        <v>567</v>
      </c>
      <c r="E483" s="17">
        <v>28.34004492528539</v>
      </c>
      <c r="F483">
        <v>0.19718520960903033</v>
      </c>
      <c r="G483">
        <v>0.11610473544819763</v>
      </c>
      <c r="H483" s="51">
        <v>0.56000000000000005</v>
      </c>
      <c r="I483">
        <v>16.033799999999999</v>
      </c>
      <c r="J483">
        <v>82.7</v>
      </c>
      <c r="K483">
        <v>333</v>
      </c>
      <c r="L483">
        <v>0.315</v>
      </c>
      <c r="M483">
        <v>519</v>
      </c>
      <c r="N483">
        <v>88.5</v>
      </c>
      <c r="O483">
        <v>0.65556599999999998</v>
      </c>
      <c r="P483">
        <v>141</v>
      </c>
    </row>
    <row r="484" spans="1:16" x14ac:dyDescent="0.3">
      <c r="A484" s="3">
        <v>9</v>
      </c>
      <c r="B484" s="9">
        <v>2021</v>
      </c>
      <c r="C484" t="s">
        <v>11</v>
      </c>
      <c r="D484">
        <v>598</v>
      </c>
      <c r="E484" s="17">
        <v>21.256380024263553</v>
      </c>
      <c r="F484">
        <v>4.2676644165801471E-3</v>
      </c>
      <c r="G484">
        <v>0.48241699447004827</v>
      </c>
      <c r="H484" s="51">
        <v>0.09</v>
      </c>
      <c r="I484">
        <v>24.2958</v>
      </c>
      <c r="J484">
        <v>76.900000000000006</v>
      </c>
      <c r="K484">
        <v>165</v>
      </c>
      <c r="L484">
        <v>0.37</v>
      </c>
      <c r="M484">
        <v>1102</v>
      </c>
      <c r="N484">
        <v>81.599999999999994</v>
      </c>
      <c r="O484">
        <v>0.81316900000000003</v>
      </c>
      <c r="P484">
        <v>63</v>
      </c>
    </row>
    <row r="485" spans="1:16" x14ac:dyDescent="0.3">
      <c r="A485" s="3">
        <v>10</v>
      </c>
      <c r="B485" s="9">
        <v>2021</v>
      </c>
      <c r="C485" t="s">
        <v>12</v>
      </c>
      <c r="D485">
        <v>4139</v>
      </c>
      <c r="E485" s="17">
        <v>17.308985348180926</v>
      </c>
      <c r="F485">
        <v>1.7797156561268272E-3</v>
      </c>
      <c r="G485">
        <v>0.19699345795336928</v>
      </c>
      <c r="H485" s="51">
        <v>2.21</v>
      </c>
      <c r="I485">
        <v>23.851199999999999</v>
      </c>
      <c r="J485">
        <v>88.1</v>
      </c>
      <c r="K485">
        <v>98</v>
      </c>
      <c r="L485">
        <v>0.215</v>
      </c>
      <c r="M485">
        <v>1191</v>
      </c>
      <c r="N485">
        <v>65.5</v>
      </c>
      <c r="O485">
        <v>0.81407600000000002</v>
      </c>
      <c r="P485">
        <v>1460</v>
      </c>
    </row>
    <row r="486" spans="1:16" x14ac:dyDescent="0.3">
      <c r="A486" s="3">
        <v>11</v>
      </c>
      <c r="B486" s="9">
        <v>2021</v>
      </c>
      <c r="C486" t="s">
        <v>13</v>
      </c>
      <c r="D486">
        <v>350</v>
      </c>
      <c r="E486" s="17">
        <v>17.468693846346675</v>
      </c>
      <c r="F486">
        <v>8.2427487859231701E-4</v>
      </c>
      <c r="G486">
        <v>0.15025753919572818</v>
      </c>
      <c r="H486" s="51">
        <v>0.21</v>
      </c>
      <c r="I486">
        <v>18.852499999999999</v>
      </c>
      <c r="J486">
        <v>74.5</v>
      </c>
      <c r="K486">
        <v>367</v>
      </c>
      <c r="L486">
        <v>0.33299999999999996</v>
      </c>
      <c r="M486">
        <v>429</v>
      </c>
      <c r="N486">
        <v>78.8</v>
      </c>
      <c r="O486">
        <v>0.57777500000000004</v>
      </c>
      <c r="P486">
        <v>49</v>
      </c>
    </row>
    <row r="487" spans="1:16" x14ac:dyDescent="0.3">
      <c r="A487" s="3">
        <v>12</v>
      </c>
      <c r="B487" s="9">
        <v>2021</v>
      </c>
      <c r="C487" t="s">
        <v>14</v>
      </c>
      <c r="D487">
        <v>521</v>
      </c>
      <c r="E487" s="17">
        <v>14.236058734259455</v>
      </c>
      <c r="F487">
        <v>1.2795641500911682E-3</v>
      </c>
      <c r="G487">
        <v>0.24362473547452088</v>
      </c>
      <c r="H487" s="51">
        <v>0.28999999999999998</v>
      </c>
      <c r="I487">
        <v>20.4268</v>
      </c>
      <c r="J487">
        <v>76.3</v>
      </c>
      <c r="K487">
        <v>268</v>
      </c>
      <c r="L487">
        <v>0.28600000000000003</v>
      </c>
      <c r="M487">
        <v>693</v>
      </c>
      <c r="N487">
        <v>76.5</v>
      </c>
      <c r="O487">
        <v>0.6802410000000001</v>
      </c>
      <c r="P487">
        <v>136</v>
      </c>
    </row>
    <row r="488" spans="1:16" x14ac:dyDescent="0.3">
      <c r="A488" s="3">
        <v>13</v>
      </c>
      <c r="B488" s="9">
        <v>2021</v>
      </c>
      <c r="C488" t="s">
        <v>15</v>
      </c>
      <c r="D488">
        <v>480</v>
      </c>
      <c r="E488" s="17">
        <v>16.89836598424181</v>
      </c>
      <c r="F488">
        <v>2.5048296875410719E-3</v>
      </c>
      <c r="G488">
        <v>0.21957651268626122</v>
      </c>
      <c r="H488" s="51">
        <v>0.47</v>
      </c>
      <c r="I488">
        <v>14.436599999999999</v>
      </c>
      <c r="J488">
        <v>79.8</v>
      </c>
      <c r="K488">
        <v>244</v>
      </c>
      <c r="L488">
        <v>0.27399999999999997</v>
      </c>
      <c r="M488">
        <v>528</v>
      </c>
      <c r="N488">
        <v>96.8</v>
      </c>
      <c r="O488">
        <v>0.65109800000000007</v>
      </c>
      <c r="P488">
        <v>48</v>
      </c>
    </row>
    <row r="489" spans="1:16" x14ac:dyDescent="0.3">
      <c r="A489" s="3">
        <v>14</v>
      </c>
      <c r="B489" s="9">
        <v>2021</v>
      </c>
      <c r="C489" t="s">
        <v>16</v>
      </c>
      <c r="D489">
        <v>502</v>
      </c>
      <c r="E489" s="17">
        <v>18.495838730117317</v>
      </c>
      <c r="F489">
        <v>3.2524548732111108E-4</v>
      </c>
      <c r="G489">
        <v>0.1253276721257566</v>
      </c>
      <c r="H489" s="51">
        <v>0.24</v>
      </c>
      <c r="I489">
        <v>18.584099999999999</v>
      </c>
      <c r="J489">
        <v>82.2</v>
      </c>
      <c r="K489">
        <v>283</v>
      </c>
      <c r="L489">
        <v>0.39799999999999996</v>
      </c>
      <c r="M489">
        <v>775</v>
      </c>
      <c r="N489">
        <v>75.099999999999994</v>
      </c>
      <c r="O489">
        <v>0.52621899999999999</v>
      </c>
      <c r="P489">
        <v>117</v>
      </c>
    </row>
    <row r="490" spans="1:16" x14ac:dyDescent="0.3">
      <c r="A490" s="3">
        <v>15</v>
      </c>
      <c r="B490" s="9">
        <v>2021</v>
      </c>
      <c r="C490" t="s">
        <v>17</v>
      </c>
      <c r="D490">
        <v>645</v>
      </c>
      <c r="E490" s="17">
        <v>15.684458903555571</v>
      </c>
      <c r="F490">
        <v>1.2462889199130766E-3</v>
      </c>
      <c r="G490">
        <v>0.20137941729873016</v>
      </c>
      <c r="H490" s="51">
        <v>0.84</v>
      </c>
      <c r="I490">
        <v>22.1264</v>
      </c>
      <c r="J490">
        <v>75.3</v>
      </c>
      <c r="K490">
        <v>178</v>
      </c>
      <c r="L490">
        <v>0.23699999999999999</v>
      </c>
      <c r="M490">
        <v>482</v>
      </c>
      <c r="N490">
        <v>94</v>
      </c>
      <c r="O490">
        <v>0.60227399999999998</v>
      </c>
      <c r="P490">
        <v>105</v>
      </c>
    </row>
    <row r="491" spans="1:16" x14ac:dyDescent="0.3">
      <c r="A491" s="3">
        <v>16</v>
      </c>
      <c r="B491" s="9">
        <v>2021</v>
      </c>
      <c r="C491" t="s">
        <v>18</v>
      </c>
      <c r="D491">
        <v>794</v>
      </c>
      <c r="E491" s="17">
        <v>21.018887161694227</v>
      </c>
      <c r="F491">
        <v>5.0132180818849266E-3</v>
      </c>
      <c r="G491">
        <v>0.41891932542519494</v>
      </c>
      <c r="H491" s="51">
        <v>0.97</v>
      </c>
      <c r="I491">
        <v>26.735199999999999</v>
      </c>
      <c r="J491">
        <v>89.2</v>
      </c>
      <c r="K491">
        <v>232</v>
      </c>
      <c r="L491">
        <v>0.26700000000000002</v>
      </c>
      <c r="M491">
        <v>580</v>
      </c>
      <c r="N491">
        <v>83.6</v>
      </c>
      <c r="O491">
        <v>0.72725099999999998</v>
      </c>
      <c r="P491">
        <v>131</v>
      </c>
    </row>
    <row r="492" spans="1:16" x14ac:dyDescent="0.3">
      <c r="A492" s="3">
        <v>17</v>
      </c>
      <c r="B492" s="9">
        <v>2021</v>
      </c>
      <c r="C492" t="s">
        <v>19</v>
      </c>
      <c r="D492">
        <v>660</v>
      </c>
      <c r="E492" s="17">
        <v>16.137941410485311</v>
      </c>
      <c r="F492">
        <v>1.6763440836799039E-3</v>
      </c>
      <c r="G492">
        <v>0.2748450550345381</v>
      </c>
      <c r="H492" s="51">
        <v>1.35</v>
      </c>
      <c r="I492">
        <v>24.117599999999999</v>
      </c>
      <c r="J492">
        <v>75.3</v>
      </c>
      <c r="K492">
        <v>253</v>
      </c>
      <c r="L492">
        <v>0.18899999999999997</v>
      </c>
      <c r="M492">
        <v>616</v>
      </c>
      <c r="N492">
        <v>98.1</v>
      </c>
      <c r="O492">
        <v>0.55180499999999999</v>
      </c>
      <c r="P492">
        <v>134</v>
      </c>
    </row>
    <row r="493" spans="1:16" x14ac:dyDescent="0.3">
      <c r="A493" s="3">
        <v>18</v>
      </c>
      <c r="B493" s="9">
        <v>2021</v>
      </c>
      <c r="C493" t="s">
        <v>20</v>
      </c>
      <c r="D493">
        <v>7351</v>
      </c>
      <c r="E493" s="17">
        <v>19.894202176861217</v>
      </c>
      <c r="F493">
        <v>0</v>
      </c>
      <c r="G493">
        <v>0.15702161230794018</v>
      </c>
      <c r="H493" s="51">
        <v>1.88</v>
      </c>
      <c r="I493">
        <v>32.076599999999999</v>
      </c>
      <c r="J493">
        <v>94.4</v>
      </c>
      <c r="K493">
        <v>601</v>
      </c>
      <c r="L493">
        <v>0</v>
      </c>
      <c r="M493">
        <v>617</v>
      </c>
      <c r="N493">
        <v>61.7</v>
      </c>
      <c r="O493">
        <v>1</v>
      </c>
      <c r="P493">
        <v>5163</v>
      </c>
    </row>
    <row r="494" spans="1:16" x14ac:dyDescent="0.3">
      <c r="A494" s="3">
        <v>19</v>
      </c>
      <c r="B494" s="9">
        <v>2021</v>
      </c>
      <c r="C494" t="s">
        <v>21</v>
      </c>
      <c r="D494">
        <v>295</v>
      </c>
      <c r="E494" s="17">
        <v>17.597558251016949</v>
      </c>
      <c r="F494">
        <v>0.30763098670021854</v>
      </c>
      <c r="G494">
        <v>0.15233354876212105</v>
      </c>
      <c r="H494" s="51">
        <v>0.28000000000000003</v>
      </c>
      <c r="I494">
        <v>12.2905</v>
      </c>
      <c r="J494">
        <v>80.3</v>
      </c>
      <c r="K494">
        <v>176</v>
      </c>
      <c r="L494">
        <v>0.20600000000000002</v>
      </c>
      <c r="M494">
        <v>535</v>
      </c>
      <c r="N494">
        <v>86.3</v>
      </c>
      <c r="O494">
        <v>0.75662600000000002</v>
      </c>
      <c r="P494">
        <v>33</v>
      </c>
    </row>
    <row r="495" spans="1:16" x14ac:dyDescent="0.3">
      <c r="A495" s="3">
        <v>20</v>
      </c>
      <c r="B495" s="9">
        <v>2021</v>
      </c>
      <c r="C495" t="s">
        <v>22</v>
      </c>
      <c r="D495">
        <v>409</v>
      </c>
      <c r="E495" s="17">
        <v>14.896467848212335</v>
      </c>
      <c r="F495">
        <v>0.47238969046186136</v>
      </c>
      <c r="G495">
        <v>9.6029195129175196E-2</v>
      </c>
      <c r="H495" s="51">
        <v>0.25</v>
      </c>
      <c r="I495">
        <v>16.949200000000001</v>
      </c>
      <c r="J495">
        <v>81.099999999999994</v>
      </c>
      <c r="K495">
        <v>161</v>
      </c>
      <c r="L495">
        <v>0.22500000000000001</v>
      </c>
      <c r="M495">
        <v>222</v>
      </c>
      <c r="N495">
        <v>99.3</v>
      </c>
      <c r="O495">
        <v>0.87150899999999998</v>
      </c>
      <c r="P495">
        <v>42</v>
      </c>
    </row>
    <row r="496" spans="1:16" x14ac:dyDescent="0.3">
      <c r="A496" s="3">
        <v>21</v>
      </c>
      <c r="B496" s="9">
        <v>2021</v>
      </c>
      <c r="C496" t="s">
        <v>23</v>
      </c>
      <c r="D496">
        <v>552</v>
      </c>
      <c r="E496" s="17">
        <v>17.11569858053787</v>
      </c>
      <c r="F496">
        <v>0.35248755195741094</v>
      </c>
      <c r="G496">
        <v>0.16408904542891453</v>
      </c>
      <c r="H496" s="51">
        <v>0.18</v>
      </c>
      <c r="I496">
        <v>9.9009999999999998</v>
      </c>
      <c r="J496">
        <v>77.900000000000006</v>
      </c>
      <c r="K496">
        <v>154</v>
      </c>
      <c r="L496">
        <v>0.22500000000000001</v>
      </c>
      <c r="M496">
        <v>393</v>
      </c>
      <c r="N496">
        <v>90.6</v>
      </c>
      <c r="O496">
        <v>0.62236999999999998</v>
      </c>
      <c r="P496">
        <v>55</v>
      </c>
    </row>
    <row r="497" spans="1:16" x14ac:dyDescent="0.3">
      <c r="A497" s="3">
        <v>22</v>
      </c>
      <c r="B497" s="9">
        <v>2021</v>
      </c>
      <c r="C497" t="s">
        <v>24</v>
      </c>
      <c r="D497">
        <v>556</v>
      </c>
      <c r="E497" s="17">
        <v>20.495412646000759</v>
      </c>
      <c r="F497">
        <v>3.4525902032132958E-4</v>
      </c>
      <c r="G497">
        <v>0.53709699891997553</v>
      </c>
      <c r="H497" s="51">
        <v>0.09</v>
      </c>
      <c r="I497">
        <v>15.579700000000003</v>
      </c>
      <c r="J497">
        <v>79.599999999999994</v>
      </c>
      <c r="K497">
        <v>160</v>
      </c>
      <c r="L497">
        <v>0.27500000000000002</v>
      </c>
      <c r="M497">
        <v>558</v>
      </c>
      <c r="N497">
        <v>77.099999999999994</v>
      </c>
      <c r="O497">
        <v>0.58712799999999998</v>
      </c>
      <c r="P497">
        <v>88</v>
      </c>
    </row>
    <row r="498" spans="1:16" x14ac:dyDescent="0.3">
      <c r="A498" s="3">
        <v>23</v>
      </c>
      <c r="B498" s="9">
        <v>2021</v>
      </c>
      <c r="C498" t="s">
        <v>25</v>
      </c>
      <c r="D498">
        <v>541</v>
      </c>
      <c r="E498" s="17">
        <v>15.155487861788568</v>
      </c>
      <c r="F498">
        <v>2.5619458626493185E-2</v>
      </c>
      <c r="G498">
        <v>0.16284270948346194</v>
      </c>
      <c r="H498" s="51">
        <v>0.28999999999999998</v>
      </c>
      <c r="I498">
        <v>13.553100000000001</v>
      </c>
      <c r="J498">
        <v>86.7</v>
      </c>
      <c r="K498">
        <v>202</v>
      </c>
      <c r="L498">
        <v>0.23199999999999998</v>
      </c>
      <c r="M498">
        <v>1242</v>
      </c>
      <c r="N498">
        <v>77.5</v>
      </c>
      <c r="O498">
        <v>0.86620199999999992</v>
      </c>
      <c r="P498">
        <v>36</v>
      </c>
    </row>
    <row r="499" spans="1:16" x14ac:dyDescent="0.3">
      <c r="A499" s="3">
        <v>24</v>
      </c>
      <c r="B499" s="9">
        <v>2021</v>
      </c>
      <c r="C499" t="s">
        <v>26</v>
      </c>
      <c r="D499">
        <v>998</v>
      </c>
      <c r="E499" s="17">
        <v>29.164160277312572</v>
      </c>
      <c r="F499">
        <v>6.3095485162366436E-3</v>
      </c>
      <c r="G499">
        <v>0.31013275609784619</v>
      </c>
      <c r="H499" s="51">
        <v>0.63</v>
      </c>
      <c r="I499">
        <v>16.363600000000002</v>
      </c>
      <c r="J499">
        <v>80.2</v>
      </c>
      <c r="K499">
        <v>35</v>
      </c>
      <c r="L499">
        <v>0.32899999999999996</v>
      </c>
      <c r="M499">
        <v>1780</v>
      </c>
      <c r="N499">
        <v>58.4</v>
      </c>
      <c r="O499">
        <v>0.78953899999999999</v>
      </c>
      <c r="P499">
        <v>84</v>
      </c>
    </row>
    <row r="500" spans="1:16" x14ac:dyDescent="0.3">
      <c r="A500" s="3">
        <v>25</v>
      </c>
      <c r="B500" s="9">
        <v>2021</v>
      </c>
      <c r="C500" t="s">
        <v>27</v>
      </c>
      <c r="D500">
        <v>413</v>
      </c>
      <c r="E500" s="17">
        <v>24.122387729458598</v>
      </c>
      <c r="F500">
        <v>0.11740720234744341</v>
      </c>
      <c r="G500">
        <v>0.32949841950797748</v>
      </c>
      <c r="H500" s="51">
        <v>0.31</v>
      </c>
      <c r="I500">
        <v>18.5185</v>
      </c>
      <c r="J500">
        <v>88.8</v>
      </c>
      <c r="K500">
        <v>92</v>
      </c>
      <c r="L500">
        <v>6.9000000000000006E-2</v>
      </c>
      <c r="M500">
        <v>70</v>
      </c>
      <c r="N500">
        <v>109.3</v>
      </c>
      <c r="O500">
        <v>0.94398700000000002</v>
      </c>
      <c r="P500">
        <v>34</v>
      </c>
    </row>
    <row r="501" spans="1:16" x14ac:dyDescent="0.3">
      <c r="A501" s="3">
        <v>26</v>
      </c>
      <c r="B501" s="9">
        <v>2021</v>
      </c>
      <c r="C501" t="s">
        <v>28</v>
      </c>
      <c r="D501">
        <v>299</v>
      </c>
      <c r="E501" s="17">
        <v>13.748463397058201</v>
      </c>
      <c r="F501">
        <v>3.0634721541415904E-3</v>
      </c>
      <c r="G501">
        <v>0.40795939990545743</v>
      </c>
      <c r="H501" s="51">
        <v>0.52</v>
      </c>
      <c r="I501">
        <v>22</v>
      </c>
      <c r="J501">
        <v>73</v>
      </c>
      <c r="K501">
        <v>141</v>
      </c>
      <c r="L501">
        <v>0.27</v>
      </c>
      <c r="M501">
        <v>522</v>
      </c>
      <c r="N501">
        <v>80.8</v>
      </c>
      <c r="O501">
        <v>0.72542799999999996</v>
      </c>
      <c r="P501">
        <v>39</v>
      </c>
    </row>
    <row r="502" spans="1:16" x14ac:dyDescent="0.3">
      <c r="A502" s="3">
        <v>27</v>
      </c>
      <c r="B502" s="9">
        <v>2021</v>
      </c>
      <c r="C502" t="s">
        <v>29</v>
      </c>
      <c r="D502">
        <v>315</v>
      </c>
      <c r="E502" s="17">
        <v>21.646133687597921</v>
      </c>
      <c r="F502">
        <v>5.0090581270575705E-3</v>
      </c>
      <c r="G502">
        <v>0.1584258542509778</v>
      </c>
      <c r="H502" s="51">
        <v>0.08</v>
      </c>
      <c r="I502">
        <v>15.0754</v>
      </c>
      <c r="J502">
        <v>81.099999999999994</v>
      </c>
      <c r="K502">
        <v>179</v>
      </c>
      <c r="L502">
        <v>0.29100000000000004</v>
      </c>
      <c r="M502">
        <v>510</v>
      </c>
      <c r="N502">
        <v>91.5</v>
      </c>
      <c r="O502">
        <v>0.71675100000000003</v>
      </c>
      <c r="P502">
        <v>28</v>
      </c>
    </row>
    <row r="503" spans="1:16" x14ac:dyDescent="0.3">
      <c r="A503" s="3">
        <v>28</v>
      </c>
      <c r="B503" s="9">
        <v>2021</v>
      </c>
      <c r="C503" t="s">
        <v>30</v>
      </c>
      <c r="D503">
        <v>3106</v>
      </c>
      <c r="E503" s="17">
        <v>9.4986947231567065</v>
      </c>
      <c r="F503">
        <v>1.880583091102804E-3</v>
      </c>
      <c r="G503">
        <v>0.10593976113054501</v>
      </c>
      <c r="H503" s="51">
        <v>1.58</v>
      </c>
      <c r="I503">
        <v>34.744599999999998</v>
      </c>
      <c r="J503">
        <v>88.6</v>
      </c>
      <c r="K503">
        <v>587</v>
      </c>
      <c r="L503">
        <v>0</v>
      </c>
      <c r="M503">
        <v>644</v>
      </c>
      <c r="N503">
        <v>81.2</v>
      </c>
      <c r="O503">
        <v>0.9877760000000001</v>
      </c>
      <c r="P503">
        <v>1741</v>
      </c>
    </row>
    <row r="504" spans="1:16" x14ac:dyDescent="0.3">
      <c r="A504" s="3">
        <v>29</v>
      </c>
      <c r="B504" s="9">
        <v>2021</v>
      </c>
      <c r="C504" t="s">
        <v>31</v>
      </c>
      <c r="D504">
        <v>202</v>
      </c>
      <c r="E504" s="17">
        <v>21.006797124937354</v>
      </c>
      <c r="F504">
        <v>1.2188524990240307E-2</v>
      </c>
      <c r="G504">
        <v>0.1208786619404771</v>
      </c>
      <c r="H504" s="51">
        <v>0.18</v>
      </c>
      <c r="I504">
        <v>21.333300000000001</v>
      </c>
      <c r="J504">
        <v>88.2</v>
      </c>
      <c r="K504">
        <v>299</v>
      </c>
      <c r="L504">
        <v>0.505</v>
      </c>
      <c r="M504">
        <v>659</v>
      </c>
      <c r="N504">
        <v>63.5</v>
      </c>
      <c r="O504">
        <v>0.93058099999999999</v>
      </c>
      <c r="P504">
        <v>19</v>
      </c>
    </row>
    <row r="505" spans="1:16" x14ac:dyDescent="0.3">
      <c r="A505" s="3">
        <v>30</v>
      </c>
      <c r="B505" s="9">
        <v>2021</v>
      </c>
      <c r="C505" t="s">
        <v>32</v>
      </c>
      <c r="D505">
        <v>135</v>
      </c>
      <c r="E505" s="17">
        <v>17.840180465923659</v>
      </c>
      <c r="F505">
        <v>4.0783080243448457E-3</v>
      </c>
      <c r="G505">
        <v>1.129228579395661E-2</v>
      </c>
      <c r="H505" s="51">
        <v>0.13</v>
      </c>
      <c r="I505">
        <v>12.5</v>
      </c>
      <c r="J505">
        <v>92.8</v>
      </c>
      <c r="K505">
        <v>320</v>
      </c>
      <c r="L505">
        <v>0.53200000000000003</v>
      </c>
      <c r="M505">
        <v>454</v>
      </c>
      <c r="N505">
        <v>79.8</v>
      </c>
      <c r="O505">
        <v>0.73736699999999999</v>
      </c>
      <c r="P505">
        <v>7</v>
      </c>
    </row>
    <row r="506" spans="1:16" x14ac:dyDescent="0.3">
      <c r="A506" s="3">
        <v>31</v>
      </c>
      <c r="B506" s="9">
        <v>2021</v>
      </c>
      <c r="C506" t="s">
        <v>33</v>
      </c>
      <c r="D506">
        <v>2820</v>
      </c>
      <c r="E506" s="17">
        <v>17.452615067935078</v>
      </c>
      <c r="F506">
        <v>4.1008277127601274E-3</v>
      </c>
      <c r="G506">
        <v>9.6821766876926008E-2</v>
      </c>
      <c r="H506" s="51">
        <v>0.32</v>
      </c>
      <c r="I506">
        <v>10.978999999999999</v>
      </c>
      <c r="J506">
        <v>88.7</v>
      </c>
      <c r="K506">
        <v>179</v>
      </c>
      <c r="L506">
        <v>0.43</v>
      </c>
      <c r="M506">
        <v>1105</v>
      </c>
      <c r="N506">
        <v>72.900000000000006</v>
      </c>
      <c r="O506">
        <v>0.849966</v>
      </c>
      <c r="P506">
        <v>483</v>
      </c>
    </row>
    <row r="507" spans="1:16" x14ac:dyDescent="0.3">
      <c r="A507" s="3">
        <v>32</v>
      </c>
      <c r="B507" s="9">
        <v>2021</v>
      </c>
      <c r="C507" t="s">
        <v>34</v>
      </c>
      <c r="D507">
        <v>505</v>
      </c>
      <c r="E507" s="17">
        <v>17.577059053087936</v>
      </c>
      <c r="F507">
        <v>0.48677278390611389</v>
      </c>
      <c r="G507">
        <v>3.5487608640957714E-2</v>
      </c>
      <c r="H507" s="51">
        <v>0.12</v>
      </c>
      <c r="I507">
        <v>16.025600000000001</v>
      </c>
      <c r="J507">
        <v>87</v>
      </c>
      <c r="K507">
        <v>287</v>
      </c>
      <c r="L507">
        <v>0.35700000000000004</v>
      </c>
      <c r="M507">
        <v>547</v>
      </c>
      <c r="N507">
        <v>85.4</v>
      </c>
      <c r="O507">
        <v>0.58631199999999994</v>
      </c>
      <c r="P507">
        <v>72</v>
      </c>
    </row>
    <row r="508" spans="1:16" x14ac:dyDescent="0.3">
      <c r="A508" s="3">
        <v>33</v>
      </c>
      <c r="B508" s="9">
        <v>2021</v>
      </c>
      <c r="C508" t="s">
        <v>35</v>
      </c>
      <c r="D508">
        <v>1249</v>
      </c>
      <c r="E508" s="17">
        <v>17.699782152438896</v>
      </c>
      <c r="F508">
        <v>3.8704619560937258E-2</v>
      </c>
      <c r="G508">
        <v>0.18165421656430764</v>
      </c>
      <c r="H508" s="51">
        <v>0.46</v>
      </c>
      <c r="I508">
        <v>15.973699999999999</v>
      </c>
      <c r="J508">
        <v>88.3</v>
      </c>
      <c r="K508">
        <v>231</v>
      </c>
      <c r="L508">
        <v>0.22500000000000001</v>
      </c>
      <c r="M508">
        <v>324</v>
      </c>
      <c r="N508">
        <v>86.1</v>
      </c>
      <c r="O508">
        <v>0.44382599999999994</v>
      </c>
      <c r="P508">
        <v>295</v>
      </c>
    </row>
    <row r="509" spans="1:16" x14ac:dyDescent="0.3">
      <c r="A509" s="3">
        <v>34</v>
      </c>
      <c r="B509" s="9">
        <v>2021</v>
      </c>
      <c r="C509" t="s">
        <v>36</v>
      </c>
      <c r="D509">
        <v>2133</v>
      </c>
      <c r="E509" s="17">
        <v>19.521653292975191</v>
      </c>
      <c r="F509">
        <v>1.3169571695368063E-2</v>
      </c>
      <c r="G509">
        <v>0.16532383723091504</v>
      </c>
      <c r="H509" s="51">
        <v>0.71</v>
      </c>
      <c r="I509">
        <v>43.006500000000003</v>
      </c>
      <c r="J509">
        <v>83.6</v>
      </c>
      <c r="K509">
        <v>313</v>
      </c>
      <c r="L509">
        <v>0.32100000000000001</v>
      </c>
      <c r="M509">
        <v>645</v>
      </c>
      <c r="N509">
        <v>77.900000000000006</v>
      </c>
      <c r="O509">
        <v>0.762629</v>
      </c>
      <c r="P509">
        <v>365</v>
      </c>
    </row>
    <row r="510" spans="1:16" x14ac:dyDescent="0.3">
      <c r="A510" s="3">
        <v>35</v>
      </c>
      <c r="B510" s="9">
        <v>2021</v>
      </c>
      <c r="C510" t="s">
        <v>37</v>
      </c>
      <c r="D510">
        <v>1369</v>
      </c>
      <c r="E510" s="17">
        <v>31.5790360196624</v>
      </c>
      <c r="F510">
        <v>4.6256013661365152E-3</v>
      </c>
      <c r="G510">
        <v>3.0642196922507203E-2</v>
      </c>
      <c r="H510" s="51">
        <v>0.15</v>
      </c>
      <c r="I510">
        <v>9.1912000000000003</v>
      </c>
      <c r="J510">
        <v>87.1</v>
      </c>
      <c r="K510">
        <v>163</v>
      </c>
      <c r="L510">
        <v>0.54799999999999993</v>
      </c>
      <c r="M510">
        <v>328</v>
      </c>
      <c r="N510">
        <v>64.3</v>
      </c>
      <c r="O510">
        <v>0.73655900000000007</v>
      </c>
      <c r="P510">
        <v>84</v>
      </c>
    </row>
    <row r="511" spans="1:16" x14ac:dyDescent="0.3">
      <c r="A511" s="3">
        <v>36</v>
      </c>
      <c r="B511" s="9">
        <v>2021</v>
      </c>
      <c r="C511" t="s">
        <v>38</v>
      </c>
      <c r="D511">
        <v>266</v>
      </c>
      <c r="E511" s="17">
        <v>27.929220542977401</v>
      </c>
      <c r="F511">
        <v>1.5796685191151096E-2</v>
      </c>
      <c r="G511">
        <v>2.3476295521153184E-2</v>
      </c>
      <c r="H511" s="51">
        <v>0.11</v>
      </c>
      <c r="I511">
        <v>14.285700000000002</v>
      </c>
      <c r="J511">
        <v>79.599999999999994</v>
      </c>
      <c r="K511">
        <v>150</v>
      </c>
      <c r="L511">
        <v>0.45200000000000001</v>
      </c>
      <c r="M511">
        <v>215</v>
      </c>
      <c r="N511">
        <v>46.9</v>
      </c>
      <c r="O511">
        <v>0.68869100000000005</v>
      </c>
      <c r="P511">
        <v>7</v>
      </c>
    </row>
    <row r="512" spans="1:16" x14ac:dyDescent="0.3">
      <c r="A512" s="3">
        <v>37</v>
      </c>
      <c r="B512" s="9">
        <v>2021</v>
      </c>
      <c r="C512" t="s">
        <v>39</v>
      </c>
      <c r="D512">
        <v>452</v>
      </c>
      <c r="E512" s="17">
        <v>24.371488860225671</v>
      </c>
      <c r="F512">
        <v>9.0498580072649148E-4</v>
      </c>
      <c r="G512">
        <v>7.7983743192660479E-2</v>
      </c>
      <c r="H512" s="51">
        <v>0.44</v>
      </c>
      <c r="I512">
        <v>15.517200000000001</v>
      </c>
      <c r="J512">
        <v>89.7</v>
      </c>
      <c r="K512">
        <v>171</v>
      </c>
      <c r="L512">
        <v>0.48100000000000004</v>
      </c>
      <c r="M512">
        <v>591</v>
      </c>
      <c r="N512">
        <v>69.8</v>
      </c>
      <c r="O512">
        <v>0.78299999999999992</v>
      </c>
      <c r="P512">
        <v>45</v>
      </c>
    </row>
    <row r="513" spans="1:16" x14ac:dyDescent="0.3">
      <c r="A513" s="3">
        <v>38</v>
      </c>
      <c r="B513" s="9">
        <v>2021</v>
      </c>
      <c r="C513" t="s">
        <v>40</v>
      </c>
      <c r="D513">
        <v>212</v>
      </c>
      <c r="E513" s="17">
        <v>29.564681415120216</v>
      </c>
      <c r="F513">
        <v>1.8896321579920178E-2</v>
      </c>
      <c r="G513">
        <v>9.5441810913770214E-2</v>
      </c>
      <c r="H513" s="51">
        <v>0.56000000000000005</v>
      </c>
      <c r="I513">
        <v>16.666699999999999</v>
      </c>
      <c r="J513">
        <v>91.2</v>
      </c>
      <c r="K513">
        <v>225</v>
      </c>
      <c r="L513">
        <v>0.58700000000000008</v>
      </c>
      <c r="M513">
        <v>506</v>
      </c>
      <c r="N513">
        <v>73.400000000000006</v>
      </c>
      <c r="O513">
        <v>0.71480599999999994</v>
      </c>
      <c r="P513">
        <v>8</v>
      </c>
    </row>
    <row r="514" spans="1:16" x14ac:dyDescent="0.3">
      <c r="A514" s="3">
        <v>39</v>
      </c>
      <c r="B514" s="9">
        <v>2021</v>
      </c>
      <c r="C514" t="s">
        <v>41</v>
      </c>
      <c r="D514">
        <v>313</v>
      </c>
      <c r="E514" s="17">
        <v>17.662987199521428</v>
      </c>
      <c r="F514">
        <v>2.397340327994945E-3</v>
      </c>
      <c r="G514">
        <v>5.0153263552033082E-2</v>
      </c>
      <c r="H514" s="51">
        <v>0.22</v>
      </c>
      <c r="I514">
        <v>10</v>
      </c>
      <c r="J514">
        <v>90.5</v>
      </c>
      <c r="K514">
        <v>284</v>
      </c>
      <c r="L514">
        <v>0.36799999999999999</v>
      </c>
      <c r="M514">
        <v>466</v>
      </c>
      <c r="N514">
        <v>78.900000000000006</v>
      </c>
      <c r="O514">
        <v>0.87279300000000004</v>
      </c>
      <c r="P514">
        <v>78</v>
      </c>
    </row>
    <row r="515" spans="1:16" x14ac:dyDescent="0.3">
      <c r="A515" s="3">
        <v>40</v>
      </c>
      <c r="B515" s="9">
        <v>2021</v>
      </c>
      <c r="C515" t="s">
        <v>42</v>
      </c>
      <c r="D515">
        <v>1375</v>
      </c>
      <c r="E515" s="17">
        <v>24.807117336785094</v>
      </c>
      <c r="F515">
        <v>2.0449676330317103E-2</v>
      </c>
      <c r="G515">
        <v>0.1325363544509279</v>
      </c>
      <c r="H515" s="51">
        <v>0.26</v>
      </c>
      <c r="I515">
        <v>12.4694</v>
      </c>
      <c r="J515">
        <v>79.5</v>
      </c>
      <c r="K515">
        <v>235</v>
      </c>
      <c r="L515">
        <v>0.39399999999999996</v>
      </c>
      <c r="M515">
        <v>531</v>
      </c>
      <c r="N515">
        <v>78.900000000000006</v>
      </c>
      <c r="O515">
        <v>0.89608399999999999</v>
      </c>
      <c r="P515">
        <v>186</v>
      </c>
    </row>
    <row r="516" spans="1:16" x14ac:dyDescent="0.3">
      <c r="A516" s="3">
        <v>41</v>
      </c>
      <c r="B516" s="9">
        <v>2021</v>
      </c>
      <c r="C516" t="s">
        <v>43</v>
      </c>
      <c r="D516">
        <v>1913</v>
      </c>
      <c r="E516" s="17">
        <v>21.128179970989553</v>
      </c>
      <c r="F516">
        <v>4.1930284445341345E-2</v>
      </c>
      <c r="G516">
        <v>0.30039627061068264</v>
      </c>
      <c r="H516" s="51">
        <v>0.66</v>
      </c>
      <c r="I516">
        <v>26.291799999999999</v>
      </c>
      <c r="J516">
        <v>82.2</v>
      </c>
      <c r="K516">
        <v>239</v>
      </c>
      <c r="L516">
        <v>0.379</v>
      </c>
      <c r="M516">
        <v>725</v>
      </c>
      <c r="N516">
        <v>76.3</v>
      </c>
      <c r="O516">
        <v>0.9172530000000001</v>
      </c>
      <c r="P516">
        <v>457</v>
      </c>
    </row>
    <row r="517" spans="1:16" x14ac:dyDescent="0.3">
      <c r="A517" s="3">
        <v>42</v>
      </c>
      <c r="B517" s="9">
        <v>2021</v>
      </c>
      <c r="C517" t="s">
        <v>44</v>
      </c>
      <c r="D517">
        <v>330</v>
      </c>
      <c r="E517" s="17">
        <v>17.232947281646553</v>
      </c>
      <c r="F517">
        <v>1.6023632959155949E-3</v>
      </c>
      <c r="G517">
        <v>0.24196515447464378</v>
      </c>
      <c r="H517" s="51">
        <v>0.1</v>
      </c>
      <c r="I517">
        <v>21.014500000000002</v>
      </c>
      <c r="J517">
        <v>72</v>
      </c>
      <c r="K517">
        <v>251</v>
      </c>
      <c r="L517">
        <v>0.315</v>
      </c>
      <c r="M517">
        <v>552</v>
      </c>
      <c r="N517">
        <v>81.5</v>
      </c>
      <c r="O517">
        <v>0.61204099999999995</v>
      </c>
      <c r="P517">
        <v>87</v>
      </c>
    </row>
    <row r="518" spans="1:16" x14ac:dyDescent="0.3">
      <c r="A518" s="3">
        <v>43</v>
      </c>
      <c r="B518" s="9">
        <v>2021</v>
      </c>
      <c r="C518" t="s">
        <v>45</v>
      </c>
      <c r="D518">
        <v>422</v>
      </c>
      <c r="E518" s="17">
        <v>17.037426964554093</v>
      </c>
      <c r="F518">
        <v>2.5893550839778694E-4</v>
      </c>
      <c r="G518">
        <v>0.27873426136472146</v>
      </c>
      <c r="H518" s="51">
        <v>0.38</v>
      </c>
      <c r="I518">
        <v>34.653500000000001</v>
      </c>
      <c r="J518">
        <v>73.7</v>
      </c>
      <c r="K518">
        <v>317</v>
      </c>
      <c r="L518">
        <v>0.36599999999999999</v>
      </c>
      <c r="M518">
        <v>440</v>
      </c>
      <c r="N518">
        <v>78.3</v>
      </c>
      <c r="O518">
        <v>0.58102200000000004</v>
      </c>
      <c r="P518">
        <v>66</v>
      </c>
    </row>
    <row r="519" spans="1:16" x14ac:dyDescent="0.3">
      <c r="A519" s="3">
        <v>44</v>
      </c>
      <c r="B519" s="9">
        <v>2021</v>
      </c>
      <c r="C519" t="s">
        <v>46</v>
      </c>
      <c r="D519">
        <v>2031</v>
      </c>
      <c r="E519" s="17">
        <v>19.950570295539407</v>
      </c>
      <c r="F519">
        <v>0.28885522878986886</v>
      </c>
      <c r="G519">
        <v>0.18344491221563333</v>
      </c>
      <c r="H519" s="51">
        <v>0.65</v>
      </c>
      <c r="I519">
        <v>41.085299999999997</v>
      </c>
      <c r="J519">
        <v>86.9</v>
      </c>
      <c r="K519">
        <v>364</v>
      </c>
      <c r="L519">
        <v>0.23199999999999998</v>
      </c>
      <c r="M519">
        <v>774</v>
      </c>
      <c r="N519">
        <v>62.2</v>
      </c>
      <c r="O519">
        <v>0.78336600000000001</v>
      </c>
      <c r="P519">
        <v>726</v>
      </c>
    </row>
    <row r="520" spans="1:16" x14ac:dyDescent="0.3">
      <c r="A520" s="3">
        <v>45</v>
      </c>
      <c r="B520" s="9">
        <v>2021</v>
      </c>
      <c r="C520" t="s">
        <v>47</v>
      </c>
      <c r="D520">
        <v>760</v>
      </c>
      <c r="E520" s="17">
        <v>14.888807251665865</v>
      </c>
      <c r="F520">
        <v>0.30202535227663152</v>
      </c>
      <c r="G520">
        <v>0.16430839863954314</v>
      </c>
      <c r="H520" s="51">
        <v>0.28999999999999998</v>
      </c>
      <c r="I520">
        <v>22.514600000000002</v>
      </c>
      <c r="J520">
        <v>79.599999999999994</v>
      </c>
      <c r="K520">
        <v>275</v>
      </c>
      <c r="L520">
        <v>0.34299999999999997</v>
      </c>
      <c r="M520">
        <v>565</v>
      </c>
      <c r="N520">
        <v>79.900000000000006</v>
      </c>
      <c r="O520">
        <v>0.60855700000000001</v>
      </c>
      <c r="P520">
        <v>126</v>
      </c>
    </row>
    <row r="521" spans="1:16" x14ac:dyDescent="0.3">
      <c r="A521" s="3">
        <v>46</v>
      </c>
      <c r="B521" s="9">
        <v>2021</v>
      </c>
      <c r="C521" t="s">
        <v>48</v>
      </c>
      <c r="D521">
        <v>608</v>
      </c>
      <c r="E521" s="17">
        <v>16.254193642626856</v>
      </c>
      <c r="F521">
        <v>2.1124035783033236E-4</v>
      </c>
      <c r="G521">
        <v>0.23717184485834478</v>
      </c>
      <c r="H521" s="51">
        <v>0.51</v>
      </c>
      <c r="I521">
        <v>32.548999999999999</v>
      </c>
      <c r="J521">
        <v>79.7</v>
      </c>
      <c r="K521">
        <v>287</v>
      </c>
      <c r="L521">
        <v>0.36</v>
      </c>
      <c r="M521">
        <v>596</v>
      </c>
      <c r="N521">
        <v>82.4</v>
      </c>
      <c r="O521">
        <v>0.65261300000000011</v>
      </c>
      <c r="P521">
        <v>95</v>
      </c>
    </row>
    <row r="522" spans="1:16" x14ac:dyDescent="0.3">
      <c r="A522" s="3">
        <v>47</v>
      </c>
      <c r="B522" s="9">
        <v>2021</v>
      </c>
      <c r="C522" t="s">
        <v>49</v>
      </c>
      <c r="D522">
        <v>1244</v>
      </c>
      <c r="E522" s="17">
        <v>17.694248684578156</v>
      </c>
      <c r="F522">
        <v>0.26142186315728727</v>
      </c>
      <c r="G522">
        <v>0.26457674137628273</v>
      </c>
      <c r="H522" s="51">
        <v>1.25</v>
      </c>
      <c r="I522">
        <v>24.179600000000001</v>
      </c>
      <c r="J522">
        <v>79.2</v>
      </c>
      <c r="K522">
        <v>210</v>
      </c>
      <c r="L522">
        <v>0.24299999999999999</v>
      </c>
      <c r="M522">
        <v>513</v>
      </c>
      <c r="N522">
        <v>76.400000000000006</v>
      </c>
      <c r="O522">
        <v>0.70179599999999998</v>
      </c>
      <c r="P522">
        <v>397</v>
      </c>
    </row>
    <row r="523" spans="1:16" x14ac:dyDescent="0.3">
      <c r="A523" s="3">
        <v>48</v>
      </c>
      <c r="B523" s="9">
        <v>2021</v>
      </c>
      <c r="C523" t="s">
        <v>50</v>
      </c>
      <c r="D523">
        <v>631</v>
      </c>
      <c r="E523" s="17">
        <v>16.031448026306226</v>
      </c>
      <c r="F523">
        <v>2.233864020101299E-3</v>
      </c>
      <c r="G523">
        <v>0.32779583201881202</v>
      </c>
      <c r="H523" s="51">
        <v>0.65</v>
      </c>
      <c r="I523">
        <v>23.333300000000001</v>
      </c>
      <c r="J523">
        <v>75.7</v>
      </c>
      <c r="K523">
        <v>208</v>
      </c>
      <c r="L523">
        <v>0.221</v>
      </c>
      <c r="M523">
        <v>410</v>
      </c>
      <c r="N523">
        <v>96.8</v>
      </c>
      <c r="O523">
        <v>0.55324800000000007</v>
      </c>
      <c r="P523">
        <v>82</v>
      </c>
    </row>
    <row r="524" spans="1:16" x14ac:dyDescent="0.3">
      <c r="A524" s="3">
        <v>49</v>
      </c>
      <c r="B524" s="9">
        <v>2021</v>
      </c>
      <c r="C524" t="s">
        <v>51</v>
      </c>
      <c r="D524">
        <v>1738</v>
      </c>
      <c r="E524" s="17">
        <v>20.363686254496137</v>
      </c>
      <c r="F524">
        <v>5.7959811508027925E-4</v>
      </c>
      <c r="G524">
        <v>0.25928431086418191</v>
      </c>
      <c r="H524" s="51">
        <v>4.79</v>
      </c>
      <c r="I524">
        <v>27.054400000000001</v>
      </c>
      <c r="J524">
        <v>78.7</v>
      </c>
      <c r="K524">
        <v>269</v>
      </c>
      <c r="L524">
        <v>0.20100000000000001</v>
      </c>
      <c r="M524">
        <v>503</v>
      </c>
      <c r="N524">
        <v>91.6</v>
      </c>
      <c r="O524">
        <v>0.70358599999999993</v>
      </c>
      <c r="P524">
        <v>349</v>
      </c>
    </row>
    <row r="525" spans="1:16" x14ac:dyDescent="0.3">
      <c r="A525" s="3">
        <v>50</v>
      </c>
      <c r="B525" s="9">
        <v>2021</v>
      </c>
      <c r="C525" t="s">
        <v>52</v>
      </c>
      <c r="D525">
        <v>945</v>
      </c>
      <c r="E525" s="17">
        <v>14.481488621764219</v>
      </c>
      <c r="F525">
        <v>0.43940494855962275</v>
      </c>
      <c r="G525">
        <v>0.11053517841364013</v>
      </c>
      <c r="H525" s="51">
        <v>0.08</v>
      </c>
      <c r="I525">
        <v>11.236000000000001</v>
      </c>
      <c r="J525">
        <v>93.5</v>
      </c>
      <c r="K525">
        <v>214</v>
      </c>
      <c r="L525">
        <v>0.40299999999999997</v>
      </c>
      <c r="M525">
        <v>570</v>
      </c>
      <c r="N525">
        <v>79</v>
      </c>
      <c r="O525">
        <v>0.81524799999999997</v>
      </c>
      <c r="P525">
        <v>93</v>
      </c>
    </row>
    <row r="526" spans="1:16" x14ac:dyDescent="0.3">
      <c r="A526" s="3">
        <v>51</v>
      </c>
      <c r="B526" s="9">
        <v>2021</v>
      </c>
      <c r="C526" t="s">
        <v>53</v>
      </c>
      <c r="D526">
        <v>664</v>
      </c>
      <c r="E526" s="17">
        <v>18.221491373373784</v>
      </c>
      <c r="F526">
        <v>3.5914254165680323E-3</v>
      </c>
      <c r="G526">
        <v>0.18561874573896145</v>
      </c>
      <c r="H526" s="51">
        <v>0.89</v>
      </c>
      <c r="I526">
        <v>24.096399999999999</v>
      </c>
      <c r="J526">
        <v>79.8</v>
      </c>
      <c r="K526">
        <v>242</v>
      </c>
      <c r="L526">
        <v>0.313</v>
      </c>
      <c r="M526">
        <v>667</v>
      </c>
      <c r="N526">
        <v>82.1</v>
      </c>
      <c r="O526">
        <v>0.77961600000000009</v>
      </c>
      <c r="P526">
        <v>137</v>
      </c>
    </row>
    <row r="527" spans="1:16" x14ac:dyDescent="0.3">
      <c r="A527" s="3">
        <v>52</v>
      </c>
      <c r="B527" s="9">
        <v>2021</v>
      </c>
      <c r="C527" t="s">
        <v>54</v>
      </c>
      <c r="D527">
        <v>1684</v>
      </c>
      <c r="E527" s="17">
        <v>18.223900151196407</v>
      </c>
      <c r="F527">
        <v>0.20387852966116746</v>
      </c>
      <c r="G527">
        <v>0.21154478984024805</v>
      </c>
      <c r="H527" s="51">
        <v>1.23</v>
      </c>
      <c r="I527">
        <v>29.456399999999999</v>
      </c>
      <c r="J527">
        <v>80.3</v>
      </c>
      <c r="K527">
        <v>313</v>
      </c>
      <c r="L527">
        <v>0.20399999999999999</v>
      </c>
      <c r="M527">
        <v>574</v>
      </c>
      <c r="N527">
        <v>73.599999999999994</v>
      </c>
      <c r="O527">
        <v>0.43759500000000001</v>
      </c>
      <c r="P527">
        <v>386</v>
      </c>
    </row>
    <row r="528" spans="1:16" x14ac:dyDescent="0.3">
      <c r="A528" s="3">
        <v>53</v>
      </c>
      <c r="B528" s="9">
        <v>2021</v>
      </c>
      <c r="C528" t="s">
        <v>55</v>
      </c>
      <c r="D528">
        <v>1169</v>
      </c>
      <c r="E528" s="17">
        <v>17.275311644680372</v>
      </c>
      <c r="F528">
        <v>4.3968901447679162E-2</v>
      </c>
      <c r="G528">
        <v>0.19478317017484975</v>
      </c>
      <c r="H528" s="51">
        <v>0.79</v>
      </c>
      <c r="I528">
        <v>17.943100000000001</v>
      </c>
      <c r="J528">
        <v>80.7</v>
      </c>
      <c r="K528">
        <v>291</v>
      </c>
      <c r="L528">
        <v>0.23399999999999999</v>
      </c>
      <c r="M528">
        <v>497</v>
      </c>
      <c r="N528">
        <v>95.2</v>
      </c>
      <c r="O528">
        <v>0.64655600000000002</v>
      </c>
      <c r="P528">
        <v>194</v>
      </c>
    </row>
    <row r="529" spans="1:16" x14ac:dyDescent="0.3">
      <c r="A529" s="3">
        <v>54</v>
      </c>
      <c r="B529" s="9">
        <v>2021</v>
      </c>
      <c r="C529" t="s">
        <v>56</v>
      </c>
      <c r="D529">
        <v>609</v>
      </c>
      <c r="E529" s="17">
        <v>19.71151747682417</v>
      </c>
      <c r="F529">
        <v>3.1007535486566196E-2</v>
      </c>
      <c r="G529">
        <v>0.23133600085232861</v>
      </c>
      <c r="H529" s="51">
        <v>3.72</v>
      </c>
      <c r="I529">
        <v>30.555599999999998</v>
      </c>
      <c r="J529">
        <v>75.099999999999994</v>
      </c>
      <c r="K529">
        <v>289</v>
      </c>
      <c r="L529">
        <v>0.23199999999999998</v>
      </c>
      <c r="M529">
        <v>708</v>
      </c>
      <c r="N529">
        <v>82</v>
      </c>
      <c r="O529">
        <v>0.71452499999999997</v>
      </c>
      <c r="P529">
        <v>164</v>
      </c>
    </row>
    <row r="530" spans="1:16" x14ac:dyDescent="0.3">
      <c r="A530" s="3">
        <v>55</v>
      </c>
      <c r="B530" s="9">
        <v>2021</v>
      </c>
      <c r="C530" t="s">
        <v>57</v>
      </c>
      <c r="D530">
        <v>365</v>
      </c>
      <c r="E530" s="17">
        <v>17.572133453658488</v>
      </c>
      <c r="F530">
        <v>7.5353990200630432E-3</v>
      </c>
      <c r="G530">
        <v>0.21249896163218887</v>
      </c>
      <c r="H530" s="51">
        <v>0.18</v>
      </c>
      <c r="I530">
        <v>22.5806</v>
      </c>
      <c r="J530">
        <v>77.8</v>
      </c>
      <c r="K530">
        <v>178</v>
      </c>
      <c r="L530">
        <v>0.36</v>
      </c>
      <c r="M530">
        <v>346</v>
      </c>
      <c r="N530">
        <v>102.3</v>
      </c>
      <c r="O530">
        <v>0.57554699999999992</v>
      </c>
      <c r="P530">
        <v>69</v>
      </c>
    </row>
    <row r="531" spans="1:16" x14ac:dyDescent="0.3">
      <c r="A531" s="3">
        <v>56</v>
      </c>
      <c r="B531" s="9">
        <v>2021</v>
      </c>
      <c r="C531" t="s">
        <v>58</v>
      </c>
      <c r="D531">
        <v>2121</v>
      </c>
      <c r="E531" s="17">
        <v>13.830862934131918</v>
      </c>
      <c r="F531">
        <v>3.0003001842822966E-2</v>
      </c>
      <c r="G531">
        <v>0.31265276400990177</v>
      </c>
      <c r="H531" s="51">
        <v>1.1000000000000001</v>
      </c>
      <c r="I531">
        <v>24.660399999999999</v>
      </c>
      <c r="J531">
        <v>79.099999999999994</v>
      </c>
      <c r="K531">
        <v>275</v>
      </c>
      <c r="L531">
        <v>0.14199999999999999</v>
      </c>
      <c r="M531">
        <v>675</v>
      </c>
      <c r="N531">
        <v>89.6</v>
      </c>
      <c r="O531">
        <v>0.79070400000000007</v>
      </c>
      <c r="P531">
        <v>538</v>
      </c>
    </row>
    <row r="532" spans="1:16" x14ac:dyDescent="0.3">
      <c r="A532" s="3">
        <v>57</v>
      </c>
      <c r="B532" s="9">
        <v>2021</v>
      </c>
      <c r="C532" t="s">
        <v>59</v>
      </c>
      <c r="D532">
        <v>1964</v>
      </c>
      <c r="E532" s="17">
        <v>21.493974125170872</v>
      </c>
      <c r="F532">
        <v>0.65176330067141697</v>
      </c>
      <c r="G532">
        <v>6.8195823079911788E-2</v>
      </c>
      <c r="H532" s="51">
        <v>0.19</v>
      </c>
      <c r="I532">
        <v>14.708399999999999</v>
      </c>
      <c r="J532">
        <v>87.6</v>
      </c>
      <c r="K532">
        <v>180</v>
      </c>
      <c r="L532">
        <v>0.192</v>
      </c>
      <c r="M532">
        <v>732</v>
      </c>
      <c r="N532">
        <v>74.7</v>
      </c>
      <c r="O532">
        <v>0.794462</v>
      </c>
      <c r="P532">
        <v>242</v>
      </c>
    </row>
    <row r="533" spans="1:16" x14ac:dyDescent="0.3">
      <c r="A533" s="3">
        <v>58</v>
      </c>
      <c r="B533" s="9">
        <v>2021</v>
      </c>
      <c r="C533" t="s">
        <v>60</v>
      </c>
      <c r="D533">
        <v>1854</v>
      </c>
      <c r="E533" s="17">
        <v>15.990996054329756</v>
      </c>
      <c r="F533">
        <v>6.3815613180915678E-2</v>
      </c>
      <c r="G533">
        <v>0.36869064582424221</v>
      </c>
      <c r="H533" s="51">
        <v>1.44</v>
      </c>
      <c r="I533">
        <v>25.460100000000001</v>
      </c>
      <c r="J533">
        <v>87.5</v>
      </c>
      <c r="K533">
        <v>241</v>
      </c>
      <c r="L533">
        <v>0.17399999999999999</v>
      </c>
      <c r="M533">
        <v>503</v>
      </c>
      <c r="N533">
        <v>79.3</v>
      </c>
      <c r="O533">
        <v>0.78240500000000002</v>
      </c>
      <c r="P533">
        <v>265</v>
      </c>
    </row>
    <row r="534" spans="1:16" x14ac:dyDescent="0.3">
      <c r="A534" s="3">
        <v>59</v>
      </c>
      <c r="B534" s="9">
        <v>2021</v>
      </c>
      <c r="C534" t="s">
        <v>61</v>
      </c>
      <c r="D534">
        <v>97</v>
      </c>
      <c r="E534" s="17">
        <v>20.612039889985731</v>
      </c>
      <c r="F534">
        <v>8.8146700817148833E-3</v>
      </c>
      <c r="G534">
        <v>2.3642402601112729E-2</v>
      </c>
      <c r="H534" s="51">
        <v>0.14000000000000001</v>
      </c>
      <c r="I534">
        <v>14.583299999999999</v>
      </c>
      <c r="J534">
        <v>84.2</v>
      </c>
      <c r="K534">
        <v>114</v>
      </c>
      <c r="L534">
        <v>0.69</v>
      </c>
      <c r="M534">
        <v>684</v>
      </c>
      <c r="N534">
        <v>76.5</v>
      </c>
      <c r="O534">
        <v>0.71828999999999998</v>
      </c>
      <c r="P534">
        <v>2</v>
      </c>
    </row>
    <row r="535" spans="1:16" x14ac:dyDescent="0.3">
      <c r="A535" s="3">
        <v>60</v>
      </c>
      <c r="B535" s="9">
        <v>2021</v>
      </c>
      <c r="C535" t="s">
        <v>62</v>
      </c>
      <c r="D535">
        <v>127</v>
      </c>
      <c r="E535" s="17">
        <v>16.460848005028687</v>
      </c>
      <c r="F535">
        <v>0.13802320101843793</v>
      </c>
      <c r="G535">
        <v>6.4021223971698913E-3</v>
      </c>
      <c r="H535" s="51">
        <v>0.42</v>
      </c>
      <c r="I535">
        <v>14.285700000000002</v>
      </c>
      <c r="J535">
        <v>91.7</v>
      </c>
      <c r="K535">
        <v>165</v>
      </c>
      <c r="L535">
        <v>0.45200000000000001</v>
      </c>
      <c r="M535">
        <v>327</v>
      </c>
      <c r="N535">
        <v>111.2</v>
      </c>
      <c r="O535">
        <v>0.40759300000000004</v>
      </c>
      <c r="P535">
        <v>15</v>
      </c>
    </row>
    <row r="536" spans="1:16" x14ac:dyDescent="0.3">
      <c r="A536" s="3">
        <v>61</v>
      </c>
      <c r="B536" s="9">
        <v>2021</v>
      </c>
      <c r="C536" t="s">
        <v>63</v>
      </c>
      <c r="D536">
        <v>254</v>
      </c>
      <c r="E536" s="17">
        <v>16.232757939482351</v>
      </c>
      <c r="F536">
        <v>0.16657878047835695</v>
      </c>
      <c r="G536">
        <v>0.20020790776778019</v>
      </c>
      <c r="H536" s="51">
        <v>0.05</v>
      </c>
      <c r="I536">
        <v>11.0236</v>
      </c>
      <c r="J536">
        <v>76</v>
      </c>
      <c r="K536">
        <v>143</v>
      </c>
      <c r="L536">
        <v>0.315</v>
      </c>
      <c r="M536">
        <v>598</v>
      </c>
      <c r="N536">
        <v>70.8</v>
      </c>
      <c r="O536">
        <v>0.73763999999999996</v>
      </c>
      <c r="P536">
        <v>12</v>
      </c>
    </row>
    <row r="537" spans="1:16" x14ac:dyDescent="0.3">
      <c r="A537" s="3">
        <v>62</v>
      </c>
      <c r="B537" s="9">
        <v>2021</v>
      </c>
      <c r="C537" t="s">
        <v>64</v>
      </c>
      <c r="D537">
        <v>1112</v>
      </c>
      <c r="E537" s="17">
        <v>14.770693621325776</v>
      </c>
      <c r="F537">
        <v>7.5245858695283871E-3</v>
      </c>
      <c r="G537">
        <v>0.22265697634286977</v>
      </c>
      <c r="H537" s="51">
        <v>0.27</v>
      </c>
      <c r="I537">
        <v>24.074100000000001</v>
      </c>
      <c r="J537">
        <v>80.400000000000006</v>
      </c>
      <c r="K537">
        <v>225</v>
      </c>
      <c r="L537">
        <v>0.41799999999999998</v>
      </c>
      <c r="M537">
        <v>433</v>
      </c>
      <c r="N537">
        <v>95.2</v>
      </c>
      <c r="O537">
        <v>0.63572400000000007</v>
      </c>
      <c r="P537">
        <v>166</v>
      </c>
    </row>
    <row r="538" spans="1:16" x14ac:dyDescent="0.3">
      <c r="A538" s="3">
        <v>63</v>
      </c>
      <c r="B538" s="9">
        <v>2021</v>
      </c>
      <c r="C538" t="s">
        <v>65</v>
      </c>
      <c r="D538">
        <v>1463</v>
      </c>
      <c r="E538" s="17">
        <v>19.318210175071282</v>
      </c>
      <c r="F538">
        <v>0.22444304718786498</v>
      </c>
      <c r="G538">
        <v>0.32926054396191745</v>
      </c>
      <c r="H538" s="51">
        <v>0.96</v>
      </c>
      <c r="I538">
        <v>15.566800000000001</v>
      </c>
      <c r="J538">
        <v>78.5</v>
      </c>
      <c r="K538">
        <v>228</v>
      </c>
      <c r="L538">
        <v>0.20600000000000002</v>
      </c>
      <c r="M538">
        <v>472</v>
      </c>
      <c r="N538">
        <v>80.099999999999994</v>
      </c>
      <c r="O538">
        <v>0.84568100000000002</v>
      </c>
      <c r="P538">
        <v>331</v>
      </c>
    </row>
    <row r="539" spans="1:16" x14ac:dyDescent="0.3">
      <c r="A539" s="3">
        <v>64</v>
      </c>
      <c r="B539" s="9">
        <v>2021</v>
      </c>
      <c r="C539" t="s">
        <v>66</v>
      </c>
      <c r="D539">
        <v>1150</v>
      </c>
      <c r="E539" s="17">
        <v>26.829109792150714</v>
      </c>
      <c r="F539">
        <v>0.30394225343010611</v>
      </c>
      <c r="G539">
        <v>0.10655070522701227</v>
      </c>
      <c r="H539" s="51">
        <v>0.31</v>
      </c>
      <c r="I539">
        <v>15.1111</v>
      </c>
      <c r="J539">
        <v>83.4</v>
      </c>
      <c r="K539">
        <v>274</v>
      </c>
      <c r="L539">
        <v>0.22399999999999998</v>
      </c>
      <c r="M539">
        <v>509</v>
      </c>
      <c r="N539">
        <v>90</v>
      </c>
      <c r="O539">
        <v>0.78615899999999994</v>
      </c>
      <c r="P539">
        <v>159</v>
      </c>
    </row>
    <row r="540" spans="1:16" x14ac:dyDescent="0.3">
      <c r="A540" s="3">
        <v>65</v>
      </c>
      <c r="B540" s="9">
        <v>2021</v>
      </c>
      <c r="C540" t="s">
        <v>67</v>
      </c>
      <c r="D540">
        <v>1265</v>
      </c>
      <c r="E540" s="17">
        <v>18.812888063658303</v>
      </c>
      <c r="F540">
        <v>0.39460560625143615</v>
      </c>
      <c r="G540">
        <v>0.13568190366385341</v>
      </c>
      <c r="H540" s="51">
        <v>0.1</v>
      </c>
      <c r="I540">
        <v>15.550800000000001</v>
      </c>
      <c r="J540">
        <v>80.2</v>
      </c>
      <c r="K540">
        <v>168</v>
      </c>
      <c r="L540">
        <v>0.13500000000000001</v>
      </c>
      <c r="M540">
        <v>321</v>
      </c>
      <c r="N540">
        <v>94.1</v>
      </c>
      <c r="O540">
        <v>0.81980000000000008</v>
      </c>
      <c r="P540">
        <v>213</v>
      </c>
    </row>
    <row r="541" spans="1:16" x14ac:dyDescent="0.3">
      <c r="A541" s="3">
        <v>66</v>
      </c>
      <c r="B541" s="9">
        <v>2021</v>
      </c>
      <c r="C541" t="s">
        <v>68</v>
      </c>
      <c r="D541">
        <v>1436</v>
      </c>
      <c r="E541" s="17">
        <v>20.47633179512497</v>
      </c>
      <c r="F541">
        <v>4.3978245172659199E-2</v>
      </c>
      <c r="G541">
        <v>0.13545312199735104</v>
      </c>
      <c r="H541" s="51">
        <v>1.92</v>
      </c>
      <c r="I541">
        <v>18.4755</v>
      </c>
      <c r="J541">
        <v>83.9</v>
      </c>
      <c r="K541">
        <v>347</v>
      </c>
      <c r="L541">
        <v>0.20300000000000001</v>
      </c>
      <c r="M541">
        <v>720</v>
      </c>
      <c r="N541">
        <v>92.6</v>
      </c>
      <c r="O541">
        <v>0.72712500000000002</v>
      </c>
      <c r="P541">
        <v>518</v>
      </c>
    </row>
    <row r="542" spans="1:16" x14ac:dyDescent="0.3">
      <c r="A542" s="3">
        <v>67</v>
      </c>
      <c r="B542" s="9">
        <v>2021</v>
      </c>
      <c r="C542" t="s">
        <v>69</v>
      </c>
      <c r="D542">
        <v>1003</v>
      </c>
      <c r="E542" s="17">
        <v>22.41730317017559</v>
      </c>
      <c r="F542">
        <v>3.3049545822560764E-3</v>
      </c>
      <c r="G542">
        <v>0.20434923073038017</v>
      </c>
      <c r="H542" s="51">
        <v>0.88</v>
      </c>
      <c r="I542">
        <v>25.568200000000001</v>
      </c>
      <c r="J542">
        <v>85.3</v>
      </c>
      <c r="K542">
        <v>386</v>
      </c>
      <c r="L542">
        <v>0.26500000000000001</v>
      </c>
      <c r="M542">
        <v>338</v>
      </c>
      <c r="N542">
        <v>82.9</v>
      </c>
      <c r="O542">
        <v>0.58649899999999999</v>
      </c>
      <c r="P542">
        <v>178</v>
      </c>
    </row>
    <row r="543" spans="1:16" x14ac:dyDescent="0.3">
      <c r="A543" s="3">
        <v>68</v>
      </c>
      <c r="B543" s="9">
        <v>2021</v>
      </c>
      <c r="C543" t="s">
        <v>70</v>
      </c>
      <c r="D543">
        <v>546</v>
      </c>
      <c r="E543" s="17">
        <v>15.255559417122091</v>
      </c>
      <c r="F543">
        <v>0.26293775067415265</v>
      </c>
      <c r="G543">
        <v>0.10604110487293729</v>
      </c>
      <c r="H543" s="51">
        <v>2.33</v>
      </c>
      <c r="I543">
        <v>25.786200000000004</v>
      </c>
      <c r="J543">
        <v>78.8</v>
      </c>
      <c r="K543">
        <v>556</v>
      </c>
      <c r="L543">
        <v>0.28600000000000003</v>
      </c>
      <c r="M543">
        <v>446</v>
      </c>
      <c r="N543">
        <v>100.8</v>
      </c>
      <c r="O543">
        <v>0.71082499999999993</v>
      </c>
      <c r="P543">
        <v>302</v>
      </c>
    </row>
    <row r="544" spans="1:16" x14ac:dyDescent="0.3">
      <c r="A544" s="3">
        <v>69</v>
      </c>
      <c r="B544" s="9">
        <v>2021</v>
      </c>
      <c r="C544" t="s">
        <v>71</v>
      </c>
      <c r="D544">
        <v>433</v>
      </c>
      <c r="E544" s="17">
        <v>21.28772347573592</v>
      </c>
      <c r="F544">
        <v>7.5616294008236343E-2</v>
      </c>
      <c r="G544">
        <v>0.11605420174825855</v>
      </c>
      <c r="H544" s="51">
        <v>0.28999999999999998</v>
      </c>
      <c r="I544">
        <v>16.541399999999999</v>
      </c>
      <c r="J544">
        <v>88.8</v>
      </c>
      <c r="K544">
        <v>198</v>
      </c>
      <c r="L544">
        <v>0.40799999999999997</v>
      </c>
      <c r="M544">
        <v>284</v>
      </c>
      <c r="N544">
        <v>79.5</v>
      </c>
      <c r="O544">
        <v>0.63226700000000002</v>
      </c>
      <c r="P544">
        <v>31</v>
      </c>
    </row>
    <row r="545" spans="1:16" x14ac:dyDescent="0.3">
      <c r="A545" s="3">
        <v>70</v>
      </c>
      <c r="B545" s="9">
        <v>2021</v>
      </c>
      <c r="C545" t="s">
        <v>72</v>
      </c>
      <c r="D545">
        <v>501</v>
      </c>
      <c r="E545" s="17">
        <v>25.675633296402147</v>
      </c>
      <c r="F545">
        <v>0.59133519777987975</v>
      </c>
      <c r="G545">
        <v>8.4593761282606775E-3</v>
      </c>
      <c r="H545" s="51">
        <v>0.22</v>
      </c>
      <c r="I545">
        <v>20.2532</v>
      </c>
      <c r="J545">
        <v>94.2</v>
      </c>
      <c r="K545">
        <v>229</v>
      </c>
      <c r="L545">
        <v>0.33</v>
      </c>
      <c r="M545">
        <v>586</v>
      </c>
      <c r="N545">
        <v>84.7</v>
      </c>
      <c r="O545">
        <v>0.40604000000000001</v>
      </c>
      <c r="P545">
        <v>61</v>
      </c>
    </row>
    <row r="546" spans="1:16" x14ac:dyDescent="0.3">
      <c r="A546" s="3">
        <v>71</v>
      </c>
      <c r="B546" s="9">
        <v>2021</v>
      </c>
      <c r="C546" t="s">
        <v>73</v>
      </c>
      <c r="D546">
        <v>523</v>
      </c>
      <c r="E546" s="17">
        <v>33.523468634731771</v>
      </c>
      <c r="F546">
        <v>0.28283744475949574</v>
      </c>
      <c r="G546">
        <v>2.0825301056270642E-2</v>
      </c>
      <c r="H546" s="51">
        <v>0.12</v>
      </c>
      <c r="I546">
        <v>10.179600000000001</v>
      </c>
      <c r="J546">
        <v>79.400000000000006</v>
      </c>
      <c r="K546">
        <v>194</v>
      </c>
      <c r="L546">
        <v>0.307</v>
      </c>
      <c r="M546">
        <v>195</v>
      </c>
      <c r="N546">
        <v>101.6</v>
      </c>
      <c r="O546">
        <v>0.65690799999999994</v>
      </c>
      <c r="P546">
        <v>17</v>
      </c>
    </row>
    <row r="547" spans="1:16" x14ac:dyDescent="0.3">
      <c r="A547" s="3">
        <v>72</v>
      </c>
      <c r="B547" s="9">
        <v>2021</v>
      </c>
      <c r="C547" t="s">
        <v>74</v>
      </c>
      <c r="D547">
        <v>181</v>
      </c>
      <c r="E547" s="17">
        <v>23.250429253027143</v>
      </c>
      <c r="F547">
        <v>5.0716784146896718E-2</v>
      </c>
      <c r="G547">
        <v>4.7196765807844758E-2</v>
      </c>
      <c r="H547" s="51">
        <v>0.47</v>
      </c>
      <c r="I547">
        <v>21.6495</v>
      </c>
      <c r="J547">
        <v>89.4</v>
      </c>
      <c r="K547">
        <v>131</v>
      </c>
      <c r="L547">
        <v>0.221</v>
      </c>
      <c r="M547">
        <v>192</v>
      </c>
      <c r="N547">
        <v>115.6</v>
      </c>
      <c r="O547">
        <v>0.94834000000000007</v>
      </c>
      <c r="P547">
        <v>3</v>
      </c>
    </row>
    <row r="548" spans="1:16" x14ac:dyDescent="0.3">
      <c r="A548" s="3">
        <v>73</v>
      </c>
      <c r="B548" s="9">
        <v>2021</v>
      </c>
      <c r="C548" t="s">
        <v>75</v>
      </c>
      <c r="D548">
        <v>1003</v>
      </c>
      <c r="E548" s="17">
        <v>19.356613622245085</v>
      </c>
      <c r="F548">
        <v>9.9356019939801764E-3</v>
      </c>
      <c r="G548">
        <v>7.3081064347255587E-2</v>
      </c>
      <c r="H548" s="51">
        <v>0.7</v>
      </c>
      <c r="I548">
        <v>20.588200000000001</v>
      </c>
      <c r="J548">
        <v>86.4</v>
      </c>
      <c r="K548">
        <v>226</v>
      </c>
      <c r="L548">
        <v>0.215</v>
      </c>
      <c r="M548">
        <v>473</v>
      </c>
      <c r="N548">
        <v>97.5</v>
      </c>
      <c r="O548">
        <v>0.89772600000000002</v>
      </c>
      <c r="P548">
        <v>160</v>
      </c>
    </row>
    <row r="549" spans="1:16" x14ac:dyDescent="0.3">
      <c r="A549" s="3">
        <v>74</v>
      </c>
      <c r="B549" s="9">
        <v>2021</v>
      </c>
      <c r="C549" t="s">
        <v>76</v>
      </c>
      <c r="D549">
        <v>710</v>
      </c>
      <c r="E549" s="17">
        <v>24.956348572432869</v>
      </c>
      <c r="F549">
        <v>8.1733876706221925E-2</v>
      </c>
      <c r="G549">
        <v>0.10765933324525083</v>
      </c>
      <c r="H549" s="51">
        <v>0.25</v>
      </c>
      <c r="I549">
        <v>14.225899999999999</v>
      </c>
      <c r="J549">
        <v>82</v>
      </c>
      <c r="K549">
        <v>306</v>
      </c>
      <c r="L549">
        <v>0.16500000000000001</v>
      </c>
      <c r="M549">
        <v>257</v>
      </c>
      <c r="N549">
        <v>92.3</v>
      </c>
      <c r="O549">
        <v>0.89767399999999997</v>
      </c>
      <c r="P549">
        <v>107</v>
      </c>
    </row>
    <row r="550" spans="1:16" x14ac:dyDescent="0.3">
      <c r="A550" s="3">
        <v>75</v>
      </c>
      <c r="B550" s="9">
        <v>2021</v>
      </c>
      <c r="C550" t="s">
        <v>77</v>
      </c>
      <c r="D550">
        <v>402</v>
      </c>
      <c r="E550" s="17">
        <v>77.634896688525686</v>
      </c>
      <c r="F550">
        <v>0.1394214285335339</v>
      </c>
      <c r="G550">
        <v>3.2953108378959373E-2</v>
      </c>
      <c r="H550" s="51">
        <v>0.14000000000000001</v>
      </c>
      <c r="I550">
        <v>11.3095</v>
      </c>
      <c r="J550">
        <v>86.4</v>
      </c>
      <c r="K550">
        <v>185</v>
      </c>
      <c r="L550">
        <v>0.318</v>
      </c>
      <c r="M550">
        <v>291</v>
      </c>
      <c r="N550">
        <v>99.4</v>
      </c>
      <c r="O550">
        <v>0.76898100000000003</v>
      </c>
      <c r="P550">
        <v>51</v>
      </c>
    </row>
    <row r="551" spans="1:16" x14ac:dyDescent="0.3">
      <c r="A551" s="3">
        <v>76</v>
      </c>
      <c r="B551" s="9">
        <v>2021</v>
      </c>
      <c r="C551" t="s">
        <v>78</v>
      </c>
      <c r="D551">
        <v>87</v>
      </c>
      <c r="E551" s="17">
        <v>23.893089648931266</v>
      </c>
      <c r="F551">
        <v>0.53964674240309862</v>
      </c>
      <c r="G551">
        <v>9.6903982993469008E-3</v>
      </c>
      <c r="H551" s="51">
        <v>0.28000000000000003</v>
      </c>
      <c r="I551">
        <v>18.75</v>
      </c>
      <c r="J551">
        <v>97.3</v>
      </c>
      <c r="K551">
        <v>188</v>
      </c>
      <c r="L551">
        <v>3.6000000000000004E-2</v>
      </c>
      <c r="M551">
        <v>77</v>
      </c>
      <c r="N551">
        <v>104.6</v>
      </c>
      <c r="O551">
        <v>0.96156000000000008</v>
      </c>
      <c r="P551">
        <v>2</v>
      </c>
    </row>
    <row r="552" spans="1:16" x14ac:dyDescent="0.3">
      <c r="A552" s="3">
        <v>77</v>
      </c>
      <c r="B552" s="9">
        <v>2021</v>
      </c>
      <c r="C552" t="s">
        <v>79</v>
      </c>
      <c r="D552">
        <v>275</v>
      </c>
      <c r="E552" s="17">
        <v>19.553036228709839</v>
      </c>
      <c r="F552">
        <v>0.59776173124956522</v>
      </c>
      <c r="G552">
        <v>3.9063233462274971E-2</v>
      </c>
      <c r="H552" s="51">
        <v>0.09</v>
      </c>
      <c r="I552">
        <v>6.6351000000000004</v>
      </c>
      <c r="J552">
        <v>87.3</v>
      </c>
      <c r="K552">
        <v>106</v>
      </c>
      <c r="L552">
        <v>0.17499999999999999</v>
      </c>
      <c r="M552">
        <v>1038</v>
      </c>
      <c r="N552">
        <v>118.9</v>
      </c>
      <c r="O552">
        <v>0.58604500000000004</v>
      </c>
      <c r="P552">
        <v>8</v>
      </c>
    </row>
    <row r="553" spans="1:16" x14ac:dyDescent="0.3">
      <c r="A553" s="3">
        <v>78</v>
      </c>
      <c r="B553" s="9">
        <v>2021</v>
      </c>
      <c r="C553" t="s">
        <v>80</v>
      </c>
      <c r="D553">
        <v>77</v>
      </c>
      <c r="E553" s="17">
        <v>21.381271791170697</v>
      </c>
      <c r="F553">
        <v>0.23537336856021218</v>
      </c>
      <c r="G553">
        <v>4.0665358963627142E-2</v>
      </c>
      <c r="H553" s="51">
        <v>0.12</v>
      </c>
      <c r="I553">
        <v>12.2807</v>
      </c>
      <c r="J553">
        <v>78.5</v>
      </c>
      <c r="K553">
        <v>127</v>
      </c>
      <c r="L553">
        <v>0.29199999999999998</v>
      </c>
      <c r="M553">
        <v>193</v>
      </c>
      <c r="N553">
        <v>132.19999999999999</v>
      </c>
      <c r="O553">
        <v>0.90038300000000004</v>
      </c>
      <c r="P553">
        <v>12</v>
      </c>
    </row>
    <row r="554" spans="1:16" x14ac:dyDescent="0.3">
      <c r="A554" s="3">
        <v>79</v>
      </c>
      <c r="B554" s="9">
        <v>2021</v>
      </c>
      <c r="C554" t="s">
        <v>81</v>
      </c>
      <c r="D554">
        <v>31</v>
      </c>
      <c r="E554" s="17">
        <v>37.276498982023085</v>
      </c>
      <c r="F554">
        <v>0.40343054632521713</v>
      </c>
      <c r="G554">
        <v>1.7661784124778754E-3</v>
      </c>
      <c r="H554" s="51">
        <v>7.0000000000000007E-2</v>
      </c>
      <c r="I554">
        <v>19.047599999999999</v>
      </c>
      <c r="J554">
        <v>93.4</v>
      </c>
      <c r="K554">
        <v>19</v>
      </c>
      <c r="L554">
        <v>0.312</v>
      </c>
      <c r="M554">
        <v>61</v>
      </c>
      <c r="N554">
        <v>134.80000000000001</v>
      </c>
      <c r="O554">
        <v>0.40822600000000003</v>
      </c>
      <c r="P554">
        <v>0</v>
      </c>
    </row>
    <row r="555" spans="1:16" x14ac:dyDescent="0.3">
      <c r="A555" s="3">
        <v>1</v>
      </c>
      <c r="B555" s="9">
        <v>2022</v>
      </c>
      <c r="C555" s="2" t="s">
        <v>3</v>
      </c>
      <c r="D555">
        <v>825</v>
      </c>
      <c r="E555" s="17">
        <v>14.761502345197943</v>
      </c>
      <c r="F555">
        <v>0.21429717492051181</v>
      </c>
      <c r="G555">
        <v>0.16764797852869101</v>
      </c>
      <c r="H555" s="51">
        <v>0.33</v>
      </c>
      <c r="I555">
        <v>25.592400000000005</v>
      </c>
      <c r="J555">
        <v>78.099999999999994</v>
      </c>
      <c r="K555">
        <v>311</v>
      </c>
      <c r="L555">
        <v>0.34600000000000003</v>
      </c>
      <c r="M555">
        <v>551</v>
      </c>
      <c r="N555">
        <v>69.400000000000006</v>
      </c>
      <c r="O555">
        <v>0.91800999999999999</v>
      </c>
      <c r="P555">
        <v>236</v>
      </c>
    </row>
    <row r="556" spans="1:16" x14ac:dyDescent="0.3">
      <c r="A556" s="3">
        <v>2</v>
      </c>
      <c r="B556" s="9">
        <v>2022</v>
      </c>
      <c r="C556" s="2" t="s">
        <v>4</v>
      </c>
      <c r="D556">
        <v>581</v>
      </c>
      <c r="E556" s="17">
        <v>15.908892392441864</v>
      </c>
      <c r="F556">
        <v>3.8064345618072108E-4</v>
      </c>
      <c r="G556">
        <v>0.1835480940314245</v>
      </c>
      <c r="H556" s="51">
        <v>0.17</v>
      </c>
      <c r="I556">
        <v>18.309899999999999</v>
      </c>
      <c r="J556">
        <v>81.099999999999994</v>
      </c>
      <c r="K556">
        <v>195</v>
      </c>
      <c r="L556">
        <v>0.30399999999999999</v>
      </c>
      <c r="M556">
        <v>419</v>
      </c>
      <c r="N556">
        <v>74.400000000000006</v>
      </c>
      <c r="O556">
        <v>0.65893400000000002</v>
      </c>
      <c r="P556">
        <v>41</v>
      </c>
    </row>
    <row r="557" spans="1:16" x14ac:dyDescent="0.3">
      <c r="A557" s="3">
        <v>3</v>
      </c>
      <c r="B557" s="9">
        <v>2022</v>
      </c>
      <c r="C557" t="s">
        <v>5</v>
      </c>
      <c r="D557">
        <v>715</v>
      </c>
      <c r="E557" s="17">
        <v>22.981579658122634</v>
      </c>
      <c r="F557">
        <v>6.6753444032155666E-3</v>
      </c>
      <c r="G557">
        <v>0.34366544620244704</v>
      </c>
      <c r="H557" s="51">
        <v>0.61</v>
      </c>
      <c r="I557">
        <v>21.813700000000001</v>
      </c>
      <c r="J557">
        <v>79.400000000000006</v>
      </c>
      <c r="K557">
        <v>182</v>
      </c>
      <c r="L557">
        <v>0.22399999999999998</v>
      </c>
      <c r="M557">
        <v>887</v>
      </c>
      <c r="N557">
        <v>83.8</v>
      </c>
      <c r="O557">
        <v>0.704094</v>
      </c>
      <c r="P557">
        <v>131</v>
      </c>
    </row>
    <row r="558" spans="1:16" x14ac:dyDescent="0.3">
      <c r="A558" s="3">
        <v>4</v>
      </c>
      <c r="B558" s="9">
        <v>2022</v>
      </c>
      <c r="C558" t="s">
        <v>6</v>
      </c>
      <c r="D558">
        <v>1187</v>
      </c>
      <c r="E558" s="17">
        <v>24.978649763579607</v>
      </c>
      <c r="F558">
        <v>4.4018115374827972E-3</v>
      </c>
      <c r="G558">
        <v>0.15633425782088128</v>
      </c>
      <c r="H558" s="51">
        <v>0.81</v>
      </c>
      <c r="I558">
        <v>18.329899999999999</v>
      </c>
      <c r="J558">
        <v>90.4</v>
      </c>
      <c r="K558">
        <v>380</v>
      </c>
      <c r="L558">
        <v>0.315</v>
      </c>
      <c r="M558">
        <v>838</v>
      </c>
      <c r="N558">
        <v>78.3</v>
      </c>
      <c r="O558">
        <v>0.71553</v>
      </c>
      <c r="P558">
        <v>362</v>
      </c>
    </row>
    <row r="559" spans="1:16" x14ac:dyDescent="0.3">
      <c r="A559" s="3">
        <v>5</v>
      </c>
      <c r="B559" s="9">
        <v>2022</v>
      </c>
      <c r="C559" t="s">
        <v>7</v>
      </c>
      <c r="D559">
        <v>518</v>
      </c>
      <c r="E559" s="17">
        <v>16.331965721334061</v>
      </c>
      <c r="F559">
        <v>1.7957945032460797E-3</v>
      </c>
      <c r="G559">
        <v>0.25216770627969098</v>
      </c>
      <c r="H559" s="51">
        <v>0.24</v>
      </c>
      <c r="I559">
        <v>22.222200000000001</v>
      </c>
      <c r="J559">
        <v>84.4</v>
      </c>
      <c r="K559">
        <v>252</v>
      </c>
      <c r="L559">
        <v>0.17899999999999999</v>
      </c>
      <c r="M559">
        <v>427</v>
      </c>
      <c r="N559">
        <v>88.7</v>
      </c>
      <c r="O559">
        <v>0.61649900000000002</v>
      </c>
      <c r="P559">
        <v>62</v>
      </c>
    </row>
    <row r="560" spans="1:16" x14ac:dyDescent="0.3">
      <c r="A560" s="3">
        <v>6</v>
      </c>
      <c r="B560" s="9">
        <v>2022</v>
      </c>
      <c r="C560" t="s">
        <v>8</v>
      </c>
      <c r="D560">
        <v>537</v>
      </c>
      <c r="E560" s="17">
        <v>19.570862410937078</v>
      </c>
      <c r="F560">
        <v>3.3168855402152934E-3</v>
      </c>
      <c r="G560">
        <v>0.36446775214430399</v>
      </c>
      <c r="H560" s="51">
        <v>1.33</v>
      </c>
      <c r="I560">
        <v>24.808199999999999</v>
      </c>
      <c r="J560">
        <v>79.2</v>
      </c>
      <c r="K560">
        <v>182</v>
      </c>
      <c r="L560">
        <v>0.251</v>
      </c>
      <c r="M560">
        <v>855</v>
      </c>
      <c r="N560">
        <v>66</v>
      </c>
      <c r="O560">
        <v>0.64379300000000006</v>
      </c>
      <c r="P560">
        <v>184</v>
      </c>
    </row>
    <row r="561" spans="1:16" x14ac:dyDescent="0.3">
      <c r="A561" s="3">
        <v>7</v>
      </c>
      <c r="B561" s="9">
        <v>2022</v>
      </c>
      <c r="C561" t="s">
        <v>9</v>
      </c>
      <c r="D561">
        <v>307</v>
      </c>
      <c r="E561" s="17">
        <v>13.3681026822183</v>
      </c>
      <c r="F561">
        <v>2.0958826898563247E-3</v>
      </c>
      <c r="G561">
        <v>0.25944020023464914</v>
      </c>
      <c r="H561" s="51">
        <v>0.03</v>
      </c>
      <c r="I561">
        <v>11.465</v>
      </c>
      <c r="J561">
        <v>78.099999999999994</v>
      </c>
      <c r="K561">
        <v>171</v>
      </c>
      <c r="L561">
        <v>0.25900000000000001</v>
      </c>
      <c r="M561">
        <v>587</v>
      </c>
      <c r="N561">
        <v>103.1</v>
      </c>
      <c r="O561">
        <v>0.60124299999999997</v>
      </c>
      <c r="P561">
        <v>84</v>
      </c>
    </row>
    <row r="562" spans="1:16" x14ac:dyDescent="0.3">
      <c r="A562" s="3">
        <v>8</v>
      </c>
      <c r="B562" s="9">
        <v>2022</v>
      </c>
      <c r="C562" t="s">
        <v>10</v>
      </c>
      <c r="D562">
        <v>554</v>
      </c>
      <c r="E562" s="17">
        <v>30.444014741405546</v>
      </c>
      <c r="F562">
        <v>0.10140805551209291</v>
      </c>
      <c r="G562">
        <v>0.14980696427421059</v>
      </c>
      <c r="H562" s="51">
        <v>0.51</v>
      </c>
      <c r="I562">
        <v>16.666699999999999</v>
      </c>
      <c r="J562">
        <v>83.4</v>
      </c>
      <c r="K562">
        <v>346</v>
      </c>
      <c r="L562">
        <v>0.315</v>
      </c>
      <c r="M562">
        <v>516</v>
      </c>
      <c r="N562">
        <v>81.7</v>
      </c>
      <c r="O562">
        <v>0.65908900000000004</v>
      </c>
      <c r="P562">
        <v>127</v>
      </c>
    </row>
    <row r="563" spans="1:16" x14ac:dyDescent="0.3">
      <c r="A563" s="3">
        <v>9</v>
      </c>
      <c r="B563" s="9">
        <v>2022</v>
      </c>
      <c r="C563" t="s">
        <v>11</v>
      </c>
      <c r="D563">
        <v>596</v>
      </c>
      <c r="E563" s="17">
        <v>20.963059607741048</v>
      </c>
      <c r="F563">
        <v>5.539299492699672E-3</v>
      </c>
      <c r="G563">
        <v>0.37280948288877369</v>
      </c>
      <c r="H563" s="51">
        <v>0.21</v>
      </c>
      <c r="I563">
        <v>21.276599999999998</v>
      </c>
      <c r="J563">
        <v>77.8</v>
      </c>
      <c r="K563">
        <v>162</v>
      </c>
      <c r="L563">
        <v>0.37</v>
      </c>
      <c r="M563">
        <v>667</v>
      </c>
      <c r="N563">
        <v>82.3</v>
      </c>
      <c r="O563">
        <v>0.82244899999999999</v>
      </c>
      <c r="P563">
        <v>41</v>
      </c>
    </row>
    <row r="564" spans="1:16" x14ac:dyDescent="0.3">
      <c r="A564" s="3">
        <v>10</v>
      </c>
      <c r="B564" s="9">
        <v>2022</v>
      </c>
      <c r="C564" t="s">
        <v>12</v>
      </c>
      <c r="D564">
        <v>4151</v>
      </c>
      <c r="E564" s="17">
        <v>17.218049579200073</v>
      </c>
      <c r="F564">
        <v>1.4346478444424069E-3</v>
      </c>
      <c r="G564">
        <v>0.18993657368438685</v>
      </c>
      <c r="H564" s="51">
        <v>2.2599999999999998</v>
      </c>
      <c r="I564">
        <v>23.279</v>
      </c>
      <c r="J564">
        <v>89.7</v>
      </c>
      <c r="K564">
        <v>86</v>
      </c>
      <c r="L564">
        <v>0.217</v>
      </c>
      <c r="M564">
        <v>1645</v>
      </c>
      <c r="N564">
        <v>66.5</v>
      </c>
      <c r="O564">
        <v>0.82089200000000007</v>
      </c>
      <c r="P564">
        <v>1081</v>
      </c>
    </row>
    <row r="565" spans="1:16" x14ac:dyDescent="0.3">
      <c r="A565" s="3">
        <v>11</v>
      </c>
      <c r="B565" s="9">
        <v>2022</v>
      </c>
      <c r="C565" t="s">
        <v>13</v>
      </c>
      <c r="D565">
        <v>344</v>
      </c>
      <c r="E565" s="17">
        <v>16.369452167227358</v>
      </c>
      <c r="F565">
        <v>7.968947754282247E-4</v>
      </c>
      <c r="G565">
        <v>0.15983087255136508</v>
      </c>
      <c r="H565" s="51">
        <v>0.24</v>
      </c>
      <c r="I565">
        <v>19.313300000000002</v>
      </c>
      <c r="J565">
        <v>76.5</v>
      </c>
      <c r="K565">
        <v>367</v>
      </c>
      <c r="L565">
        <v>0.33399999999999996</v>
      </c>
      <c r="M565">
        <v>531</v>
      </c>
      <c r="N565">
        <v>86.4</v>
      </c>
      <c r="O565">
        <v>0.59393399999999996</v>
      </c>
      <c r="P565">
        <v>60</v>
      </c>
    </row>
    <row r="566" spans="1:16" x14ac:dyDescent="0.3">
      <c r="A566" s="3">
        <v>12</v>
      </c>
      <c r="B566" s="9">
        <v>2022</v>
      </c>
      <c r="C566" t="s">
        <v>14</v>
      </c>
      <c r="D566">
        <v>527</v>
      </c>
      <c r="E566" s="17">
        <v>15.083762526546993</v>
      </c>
      <c r="F566">
        <v>1.5621851708702953E-3</v>
      </c>
      <c r="G566">
        <v>0.24082523325577634</v>
      </c>
      <c r="H566" s="51">
        <v>0.38</v>
      </c>
      <c r="I566">
        <v>19.090900000000001</v>
      </c>
      <c r="J566">
        <v>87.5</v>
      </c>
      <c r="K566">
        <v>261</v>
      </c>
      <c r="L566">
        <v>0.28600000000000003</v>
      </c>
      <c r="M566">
        <v>736</v>
      </c>
      <c r="N566">
        <v>77.099999999999994</v>
      </c>
      <c r="O566">
        <v>0.68226200000000004</v>
      </c>
      <c r="P566">
        <v>145</v>
      </c>
    </row>
    <row r="567" spans="1:16" x14ac:dyDescent="0.3">
      <c r="A567" s="3">
        <v>13</v>
      </c>
      <c r="B567" s="9">
        <v>2022</v>
      </c>
      <c r="C567" t="s">
        <v>15</v>
      </c>
      <c r="D567">
        <v>481</v>
      </c>
      <c r="E567" s="17">
        <v>13.429521179193538</v>
      </c>
      <c r="F567">
        <v>2.4777606960281391E-3</v>
      </c>
      <c r="G567">
        <v>0.2225978156487711</v>
      </c>
      <c r="H567" s="51">
        <v>0.39</v>
      </c>
      <c r="I567">
        <v>14.736800000000001</v>
      </c>
      <c r="J567">
        <v>81.2</v>
      </c>
      <c r="K567">
        <v>256</v>
      </c>
      <c r="L567">
        <v>0.27300000000000002</v>
      </c>
      <c r="M567">
        <v>602</v>
      </c>
      <c r="N567">
        <v>96.1</v>
      </c>
      <c r="O567">
        <v>0.65937200000000007</v>
      </c>
      <c r="P567">
        <v>40</v>
      </c>
    </row>
    <row r="568" spans="1:16" x14ac:dyDescent="0.3">
      <c r="A568" s="3">
        <v>14</v>
      </c>
      <c r="B568" s="9">
        <v>2022</v>
      </c>
      <c r="C568" t="s">
        <v>16</v>
      </c>
      <c r="D568">
        <v>503</v>
      </c>
      <c r="E568" s="17">
        <v>17.937623781393746</v>
      </c>
      <c r="F568">
        <v>3.4101126899394312E-4</v>
      </c>
      <c r="G568">
        <v>0.13137176865714031</v>
      </c>
      <c r="H568" s="51">
        <v>0.22</v>
      </c>
      <c r="I568">
        <v>15.277799999999999</v>
      </c>
      <c r="J568">
        <v>83.1</v>
      </c>
      <c r="K568">
        <v>301</v>
      </c>
      <c r="L568">
        <v>0.39600000000000002</v>
      </c>
      <c r="M568">
        <v>414</v>
      </c>
      <c r="N568">
        <v>76.5</v>
      </c>
      <c r="O568">
        <v>0.52816600000000002</v>
      </c>
      <c r="P568">
        <v>87</v>
      </c>
    </row>
    <row r="569" spans="1:16" x14ac:dyDescent="0.3">
      <c r="A569" s="3">
        <v>15</v>
      </c>
      <c r="B569" s="9">
        <v>2022</v>
      </c>
      <c r="C569" t="s">
        <v>17</v>
      </c>
      <c r="D569">
        <v>635</v>
      </c>
      <c r="E569" s="17">
        <v>14.11717082486626</v>
      </c>
      <c r="F569">
        <v>2.3213623558761107E-3</v>
      </c>
      <c r="G569">
        <v>0.19416727589978003</v>
      </c>
      <c r="H569" s="51">
        <v>0.84</v>
      </c>
      <c r="I569">
        <v>21.195699999999999</v>
      </c>
      <c r="J569">
        <v>78.400000000000006</v>
      </c>
      <c r="K569">
        <v>183</v>
      </c>
      <c r="L569">
        <v>0.23699999999999999</v>
      </c>
      <c r="M569">
        <v>637</v>
      </c>
      <c r="N569">
        <v>92.9</v>
      </c>
      <c r="O569">
        <v>0.599553</v>
      </c>
      <c r="P569">
        <v>109</v>
      </c>
    </row>
    <row r="570" spans="1:16" x14ac:dyDescent="0.3">
      <c r="A570" s="3">
        <v>16</v>
      </c>
      <c r="B570" s="9">
        <v>2022</v>
      </c>
      <c r="C570" t="s">
        <v>18</v>
      </c>
      <c r="D570">
        <v>790</v>
      </c>
      <c r="E570" s="17">
        <v>21.140942913313694</v>
      </c>
      <c r="F570">
        <v>6.4785548672202488E-3</v>
      </c>
      <c r="G570">
        <v>0.4393714070910304</v>
      </c>
      <c r="H570" s="51">
        <v>0.76</v>
      </c>
      <c r="I570">
        <v>23.039200000000001</v>
      </c>
      <c r="J570">
        <v>90.5</v>
      </c>
      <c r="K570">
        <v>223</v>
      </c>
      <c r="L570">
        <v>0.26800000000000002</v>
      </c>
      <c r="M570">
        <v>614</v>
      </c>
      <c r="N570">
        <v>81</v>
      </c>
      <c r="O570">
        <v>0.72659800000000008</v>
      </c>
      <c r="P570">
        <v>118</v>
      </c>
    </row>
    <row r="571" spans="1:16" x14ac:dyDescent="0.3">
      <c r="A571" s="3">
        <v>17</v>
      </c>
      <c r="B571" s="9">
        <v>2022</v>
      </c>
      <c r="C571" t="s">
        <v>19</v>
      </c>
      <c r="D571">
        <v>643</v>
      </c>
      <c r="E571" s="17">
        <v>14.650128904554505</v>
      </c>
      <c r="F571">
        <v>1.8703757125340386E-3</v>
      </c>
      <c r="G571">
        <v>0.26648543026845889</v>
      </c>
      <c r="H571" s="51">
        <v>1.59</v>
      </c>
      <c r="I571">
        <v>22.123899999999999</v>
      </c>
      <c r="J571">
        <v>77.8</v>
      </c>
      <c r="K571">
        <v>261</v>
      </c>
      <c r="L571">
        <v>0.19</v>
      </c>
      <c r="M571">
        <v>664</v>
      </c>
      <c r="N571">
        <v>92.9</v>
      </c>
      <c r="O571">
        <v>0.55555900000000003</v>
      </c>
      <c r="P571">
        <v>120</v>
      </c>
    </row>
    <row r="572" spans="1:16" x14ac:dyDescent="0.3">
      <c r="A572" s="3">
        <v>18</v>
      </c>
      <c r="B572" s="9">
        <v>2022</v>
      </c>
      <c r="C572" t="s">
        <v>20</v>
      </c>
      <c r="D572">
        <v>7260</v>
      </c>
      <c r="E572" s="17">
        <v>20.759451426645832</v>
      </c>
      <c r="F572">
        <v>0</v>
      </c>
      <c r="G572">
        <v>0.15973202216703963</v>
      </c>
      <c r="H572" s="51">
        <v>1.81</v>
      </c>
      <c r="I572">
        <v>31.5961</v>
      </c>
      <c r="J572">
        <v>96.7</v>
      </c>
      <c r="K572">
        <v>622</v>
      </c>
      <c r="L572">
        <v>0</v>
      </c>
      <c r="M572">
        <v>520</v>
      </c>
      <c r="N572">
        <v>57.1</v>
      </c>
      <c r="O572">
        <v>1</v>
      </c>
      <c r="P572">
        <v>5115</v>
      </c>
    </row>
    <row r="573" spans="1:16" x14ac:dyDescent="0.3">
      <c r="A573" s="3">
        <v>19</v>
      </c>
      <c r="B573" s="9">
        <v>2022</v>
      </c>
      <c r="C573" t="s">
        <v>21</v>
      </c>
      <c r="D573">
        <v>293</v>
      </c>
      <c r="E573" s="17">
        <v>24.417080788583849</v>
      </c>
      <c r="F573">
        <v>0.16398836124469873</v>
      </c>
      <c r="G573">
        <v>0.13279716210914908</v>
      </c>
      <c r="H573" s="51">
        <v>0.35</v>
      </c>
      <c r="I573">
        <v>11.3095</v>
      </c>
      <c r="J573">
        <v>80.900000000000006</v>
      </c>
      <c r="K573">
        <v>204</v>
      </c>
      <c r="L573">
        <v>0.20300000000000001</v>
      </c>
      <c r="M573">
        <v>585</v>
      </c>
      <c r="N573">
        <v>82.7</v>
      </c>
      <c r="O573">
        <v>0.75846900000000006</v>
      </c>
      <c r="P573">
        <v>36</v>
      </c>
    </row>
    <row r="574" spans="1:16" x14ac:dyDescent="0.3">
      <c r="A574" s="3">
        <v>20</v>
      </c>
      <c r="B574" s="9">
        <v>2022</v>
      </c>
      <c r="C574" t="s">
        <v>22</v>
      </c>
      <c r="D574">
        <v>401</v>
      </c>
      <c r="E574" s="17">
        <v>12.14658901033893</v>
      </c>
      <c r="F574">
        <v>0.47597060109689493</v>
      </c>
      <c r="G574">
        <v>9.4216024188941969E-2</v>
      </c>
      <c r="H574" s="51">
        <v>0.25</v>
      </c>
      <c r="I574">
        <v>17.254899999999999</v>
      </c>
      <c r="J574">
        <v>80.3</v>
      </c>
      <c r="K574">
        <v>179</v>
      </c>
      <c r="L574">
        <v>0.223</v>
      </c>
      <c r="M574">
        <v>278</v>
      </c>
      <c r="N574">
        <v>104.4</v>
      </c>
      <c r="O574">
        <v>0.84755099999999994</v>
      </c>
      <c r="P574">
        <v>48</v>
      </c>
    </row>
    <row r="575" spans="1:16" x14ac:dyDescent="0.3">
      <c r="A575" s="3">
        <v>21</v>
      </c>
      <c r="B575" s="9">
        <v>2022</v>
      </c>
      <c r="C575" t="s">
        <v>23</v>
      </c>
      <c r="D575">
        <v>547</v>
      </c>
      <c r="E575" s="17">
        <v>16.211816388176576</v>
      </c>
      <c r="F575">
        <v>0.37177116969281054</v>
      </c>
      <c r="G575">
        <v>0.13805451853617909</v>
      </c>
      <c r="H575" s="51">
        <v>0.17</v>
      </c>
      <c r="I575">
        <v>11.072699999999999</v>
      </c>
      <c r="J575">
        <v>82.4</v>
      </c>
      <c r="K575">
        <v>173</v>
      </c>
      <c r="L575">
        <v>0.223</v>
      </c>
      <c r="M575">
        <v>457</v>
      </c>
      <c r="N575">
        <v>92.6</v>
      </c>
      <c r="O575">
        <v>0.619699</v>
      </c>
      <c r="P575">
        <v>72</v>
      </c>
    </row>
    <row r="576" spans="1:16" x14ac:dyDescent="0.3">
      <c r="A576" s="3">
        <v>22</v>
      </c>
      <c r="B576" s="9">
        <v>2022</v>
      </c>
      <c r="C576" t="s">
        <v>24</v>
      </c>
      <c r="D576">
        <v>551</v>
      </c>
      <c r="E576" s="17">
        <v>16.3787090764765</v>
      </c>
      <c r="F576">
        <v>4.0697161744737969E-4</v>
      </c>
      <c r="G576">
        <v>0.51503888301074507</v>
      </c>
      <c r="H576" s="51">
        <v>0.1</v>
      </c>
      <c r="I576">
        <v>17.5182</v>
      </c>
      <c r="J576">
        <v>80.8</v>
      </c>
      <c r="K576">
        <v>164</v>
      </c>
      <c r="L576">
        <v>0.27500000000000002</v>
      </c>
      <c r="M576">
        <v>572</v>
      </c>
      <c r="N576">
        <v>76.3</v>
      </c>
      <c r="O576">
        <v>0.59068100000000001</v>
      </c>
      <c r="P576">
        <v>123</v>
      </c>
    </row>
    <row r="577" spans="1:16" x14ac:dyDescent="0.3">
      <c r="A577" s="3">
        <v>23</v>
      </c>
      <c r="B577" s="9">
        <v>2022</v>
      </c>
      <c r="C577" t="s">
        <v>25</v>
      </c>
      <c r="D577">
        <v>545</v>
      </c>
      <c r="E577" s="17">
        <v>19.042609832202267</v>
      </c>
      <c r="F577">
        <v>2.2033582235608622E-2</v>
      </c>
      <c r="G577">
        <v>0.13931731796020583</v>
      </c>
      <c r="H577" s="51">
        <v>0.3</v>
      </c>
      <c r="I577">
        <v>14.0288</v>
      </c>
      <c r="J577">
        <v>90.2</v>
      </c>
      <c r="K577">
        <v>206</v>
      </c>
      <c r="L577">
        <v>0.23399999999999999</v>
      </c>
      <c r="M577">
        <v>1278</v>
      </c>
      <c r="N577">
        <v>79.900000000000006</v>
      </c>
      <c r="O577">
        <v>0.8678530000000001</v>
      </c>
      <c r="P577">
        <v>75</v>
      </c>
    </row>
    <row r="578" spans="1:16" x14ac:dyDescent="0.3">
      <c r="A578" s="3">
        <v>24</v>
      </c>
      <c r="B578" s="9">
        <v>2022</v>
      </c>
      <c r="C578" t="s">
        <v>26</v>
      </c>
      <c r="D578">
        <v>1057</v>
      </c>
      <c r="E578" s="17">
        <v>32.915546445724097</v>
      </c>
      <c r="F578">
        <v>1.000219744405983E-2</v>
      </c>
      <c r="G578">
        <v>0.29907530994651738</v>
      </c>
      <c r="H578" s="51">
        <v>0.61</v>
      </c>
      <c r="I578">
        <v>14.602600000000002</v>
      </c>
      <c r="J578">
        <v>84.6</v>
      </c>
      <c r="K578">
        <v>32</v>
      </c>
      <c r="L578">
        <v>0.32899999999999996</v>
      </c>
      <c r="M578">
        <v>1970</v>
      </c>
      <c r="N578">
        <v>55</v>
      </c>
      <c r="O578">
        <v>0.79230999999999996</v>
      </c>
      <c r="P578">
        <v>61</v>
      </c>
    </row>
    <row r="579" spans="1:16" x14ac:dyDescent="0.3">
      <c r="A579" s="3">
        <v>25</v>
      </c>
      <c r="B579" s="9">
        <v>2022</v>
      </c>
      <c r="C579" t="s">
        <v>27</v>
      </c>
      <c r="D579">
        <v>396</v>
      </c>
      <c r="E579" s="17">
        <v>22.294514955417597</v>
      </c>
      <c r="F579">
        <v>9.4118564697242821E-2</v>
      </c>
      <c r="G579">
        <v>0.331111856907574</v>
      </c>
      <c r="H579" s="51">
        <v>0.31</v>
      </c>
      <c r="I579">
        <v>19.7044</v>
      </c>
      <c r="J579">
        <v>87.6</v>
      </c>
      <c r="K579">
        <v>104</v>
      </c>
      <c r="L579">
        <v>7.0000000000000007E-2</v>
      </c>
      <c r="M579">
        <v>273</v>
      </c>
      <c r="N579">
        <v>104.5</v>
      </c>
      <c r="O579">
        <v>0.94129499999999988</v>
      </c>
      <c r="P579">
        <v>39</v>
      </c>
    </row>
    <row r="580" spans="1:16" x14ac:dyDescent="0.3">
      <c r="A580" s="3">
        <v>26</v>
      </c>
      <c r="B580" s="9">
        <v>2022</v>
      </c>
      <c r="C580" t="s">
        <v>28</v>
      </c>
      <c r="D580">
        <v>287</v>
      </c>
      <c r="E580" s="17">
        <v>15.037290291698049</v>
      </c>
      <c r="F580">
        <v>3.2655767148425494E-3</v>
      </c>
      <c r="G580">
        <v>0.4039987056590465</v>
      </c>
      <c r="H580" s="51">
        <v>0.48</v>
      </c>
      <c r="I580">
        <v>21.428599999999999</v>
      </c>
      <c r="J580">
        <v>75.900000000000006</v>
      </c>
      <c r="K580">
        <v>154</v>
      </c>
      <c r="L580">
        <v>0.26899999999999996</v>
      </c>
      <c r="M580">
        <v>594</v>
      </c>
      <c r="N580">
        <v>81.900000000000006</v>
      </c>
      <c r="O580">
        <v>0.72555000000000003</v>
      </c>
      <c r="P580">
        <v>46</v>
      </c>
    </row>
    <row r="581" spans="1:16" x14ac:dyDescent="0.3">
      <c r="A581" s="3">
        <v>27</v>
      </c>
      <c r="B581" s="9">
        <v>2022</v>
      </c>
      <c r="C581" t="s">
        <v>29</v>
      </c>
      <c r="D581">
        <v>308</v>
      </c>
      <c r="E581" s="17">
        <v>15.360191689671602</v>
      </c>
      <c r="F581">
        <v>4.5150741911517099E-3</v>
      </c>
      <c r="G581">
        <v>0.16627637363522285</v>
      </c>
      <c r="H581" s="51">
        <v>0.08</v>
      </c>
      <c r="I581">
        <v>16.304300000000001</v>
      </c>
      <c r="J581">
        <v>73.900000000000006</v>
      </c>
      <c r="K581">
        <v>187</v>
      </c>
      <c r="L581">
        <v>0.29100000000000004</v>
      </c>
      <c r="M581">
        <v>573</v>
      </c>
      <c r="N581">
        <v>93.6</v>
      </c>
      <c r="O581">
        <v>0.68480500000000011</v>
      </c>
      <c r="P581">
        <v>19</v>
      </c>
    </row>
    <row r="582" spans="1:16" x14ac:dyDescent="0.3">
      <c r="A582" s="3">
        <v>28</v>
      </c>
      <c r="B582" s="9">
        <v>2022</v>
      </c>
      <c r="C582" t="s">
        <v>30</v>
      </c>
      <c r="D582">
        <v>3095</v>
      </c>
      <c r="E582" s="17">
        <v>8.932817204818754</v>
      </c>
      <c r="F582">
        <v>1.7125410417117709E-3</v>
      </c>
      <c r="G582">
        <v>0.10815279005510565</v>
      </c>
      <c r="H582" s="51">
        <v>1.45</v>
      </c>
      <c r="I582">
        <v>35.010300000000001</v>
      </c>
      <c r="J582">
        <v>87.4</v>
      </c>
      <c r="K582">
        <v>577</v>
      </c>
      <c r="L582">
        <v>0</v>
      </c>
      <c r="M582">
        <v>620</v>
      </c>
      <c r="N582">
        <v>83.6</v>
      </c>
      <c r="O582">
        <v>0.98852999999999991</v>
      </c>
      <c r="P582">
        <v>1760</v>
      </c>
    </row>
    <row r="583" spans="1:16" x14ac:dyDescent="0.3">
      <c r="A583" s="3">
        <v>29</v>
      </c>
      <c r="B583" s="9">
        <v>2022</v>
      </c>
      <c r="C583" t="s">
        <v>31</v>
      </c>
      <c r="D583">
        <v>203</v>
      </c>
      <c r="E583" s="17">
        <v>23.603328563745038</v>
      </c>
      <c r="F583">
        <v>9.4159992167360922E-3</v>
      </c>
      <c r="G583">
        <v>0.1176136802747695</v>
      </c>
      <c r="H583" s="51">
        <v>0.15</v>
      </c>
      <c r="I583">
        <v>21.333300000000001</v>
      </c>
      <c r="J583">
        <v>88</v>
      </c>
      <c r="K583">
        <v>285</v>
      </c>
      <c r="L583">
        <v>0.51</v>
      </c>
      <c r="M583">
        <v>939</v>
      </c>
      <c r="N583">
        <v>68.2</v>
      </c>
      <c r="O583">
        <v>0.93099599999999993</v>
      </c>
      <c r="P583">
        <v>13</v>
      </c>
    </row>
    <row r="584" spans="1:16" x14ac:dyDescent="0.3">
      <c r="A584" s="3">
        <v>30</v>
      </c>
      <c r="B584" s="9">
        <v>2022</v>
      </c>
      <c r="C584" t="s">
        <v>32</v>
      </c>
      <c r="D584">
        <v>135</v>
      </c>
      <c r="E584" s="17">
        <v>11.981194772094526</v>
      </c>
      <c r="F584">
        <v>6.8728288613185053E-3</v>
      </c>
      <c r="G584">
        <v>1.2588979749197647E-2</v>
      </c>
      <c r="H584" s="51">
        <v>0.13</v>
      </c>
      <c r="I584">
        <v>11.764699999999999</v>
      </c>
      <c r="J584">
        <v>95.2</v>
      </c>
      <c r="K584">
        <v>333</v>
      </c>
      <c r="L584">
        <v>0.53</v>
      </c>
      <c r="M584">
        <v>463</v>
      </c>
      <c r="N584">
        <v>79.400000000000006</v>
      </c>
      <c r="O584">
        <v>0.73924000000000012</v>
      </c>
      <c r="P584">
        <v>11</v>
      </c>
    </row>
    <row r="585" spans="1:16" x14ac:dyDescent="0.3">
      <c r="A585" s="3">
        <v>31</v>
      </c>
      <c r="B585" s="9">
        <v>2022</v>
      </c>
      <c r="C585" t="s">
        <v>33</v>
      </c>
      <c r="D585">
        <v>2789</v>
      </c>
      <c r="E585" s="17">
        <v>16.047865856272367</v>
      </c>
      <c r="F585">
        <v>3.8789161129224379E-3</v>
      </c>
      <c r="G585">
        <v>8.9282478365986101E-2</v>
      </c>
      <c r="H585" s="51">
        <v>0.21</v>
      </c>
      <c r="I585">
        <v>10.118499999999999</v>
      </c>
      <c r="J585">
        <v>89.1</v>
      </c>
      <c r="K585">
        <v>173</v>
      </c>
      <c r="L585">
        <v>0.42899999999999999</v>
      </c>
      <c r="M585">
        <v>1303</v>
      </c>
      <c r="N585">
        <v>73</v>
      </c>
      <c r="O585">
        <v>0.84617900000000001</v>
      </c>
      <c r="P585">
        <v>480</v>
      </c>
    </row>
    <row r="586" spans="1:16" x14ac:dyDescent="0.3">
      <c r="A586" s="3">
        <v>32</v>
      </c>
      <c r="B586" s="9">
        <v>2022</v>
      </c>
      <c r="C586" t="s">
        <v>34</v>
      </c>
      <c r="D586">
        <v>507</v>
      </c>
      <c r="E586" s="17">
        <v>11.253426215825559</v>
      </c>
      <c r="F586">
        <v>0.52165719175315806</v>
      </c>
      <c r="G586">
        <v>3.6696354272971875E-2</v>
      </c>
      <c r="H586" s="51">
        <v>0.08</v>
      </c>
      <c r="I586">
        <v>14.374999999999998</v>
      </c>
      <c r="J586">
        <v>87.9</v>
      </c>
      <c r="K586">
        <v>294</v>
      </c>
      <c r="L586">
        <v>0.35899999999999999</v>
      </c>
      <c r="M586">
        <v>619</v>
      </c>
      <c r="N586">
        <v>84.9</v>
      </c>
      <c r="O586">
        <v>0.58473200000000003</v>
      </c>
      <c r="P586">
        <v>88</v>
      </c>
    </row>
    <row r="587" spans="1:16" x14ac:dyDescent="0.3">
      <c r="A587" s="3">
        <v>33</v>
      </c>
      <c r="B587" s="9">
        <v>2022</v>
      </c>
      <c r="C587" t="s">
        <v>35</v>
      </c>
      <c r="D587">
        <v>1241</v>
      </c>
      <c r="E587" s="17">
        <v>17.760720097416723</v>
      </c>
      <c r="F587">
        <v>3.0793440479529116E-2</v>
      </c>
      <c r="G587">
        <v>0.21963287782430946</v>
      </c>
      <c r="H587" s="51">
        <v>0.44</v>
      </c>
      <c r="I587">
        <v>14.725299999999999</v>
      </c>
      <c r="J587">
        <v>88.2</v>
      </c>
      <c r="K587">
        <v>233</v>
      </c>
      <c r="L587">
        <v>0.22399999999999998</v>
      </c>
      <c r="M587">
        <v>322</v>
      </c>
      <c r="N587">
        <v>85</v>
      </c>
      <c r="O587">
        <v>0.41717900000000002</v>
      </c>
      <c r="P587">
        <v>231</v>
      </c>
    </row>
    <row r="588" spans="1:16" x14ac:dyDescent="0.3">
      <c r="A588" s="3">
        <v>34</v>
      </c>
      <c r="B588" s="9">
        <v>2022</v>
      </c>
      <c r="C588" t="s">
        <v>36</v>
      </c>
      <c r="D588">
        <v>2147</v>
      </c>
      <c r="E588" s="17">
        <v>20.014317842165624</v>
      </c>
      <c r="F588">
        <v>1.3004255776277172E-2</v>
      </c>
      <c r="G588">
        <v>0.1663696085801559</v>
      </c>
      <c r="H588" s="51">
        <v>0.6</v>
      </c>
      <c r="I588">
        <v>47.284799999999997</v>
      </c>
      <c r="J588">
        <v>88.1</v>
      </c>
      <c r="K588">
        <v>313</v>
      </c>
      <c r="L588">
        <v>0.32299999999999995</v>
      </c>
      <c r="M588">
        <v>647</v>
      </c>
      <c r="N588">
        <v>79.2</v>
      </c>
      <c r="O588">
        <v>0.75980199999999998</v>
      </c>
      <c r="P588">
        <v>367</v>
      </c>
    </row>
    <row r="589" spans="1:16" x14ac:dyDescent="0.3">
      <c r="A589" s="3">
        <v>35</v>
      </c>
      <c r="B589" s="9">
        <v>2022</v>
      </c>
      <c r="C589" t="s">
        <v>37</v>
      </c>
      <c r="D589">
        <v>1432</v>
      </c>
      <c r="E589" s="17">
        <v>34.403075751996539</v>
      </c>
      <c r="F589">
        <v>3.1914950029800159E-3</v>
      </c>
      <c r="G589">
        <v>3.2182008811907858E-2</v>
      </c>
      <c r="H589" s="51">
        <v>0.13</v>
      </c>
      <c r="I589">
        <v>9.3496000000000006</v>
      </c>
      <c r="J589">
        <v>91</v>
      </c>
      <c r="K589">
        <v>166</v>
      </c>
      <c r="L589">
        <v>0.54799999999999993</v>
      </c>
      <c r="M589">
        <v>314</v>
      </c>
      <c r="N589">
        <v>63.4</v>
      </c>
      <c r="O589">
        <v>0.73371700000000006</v>
      </c>
      <c r="P589">
        <v>69</v>
      </c>
    </row>
    <row r="590" spans="1:16" x14ac:dyDescent="0.3">
      <c r="A590" s="3">
        <v>36</v>
      </c>
      <c r="B590" s="9">
        <v>2022</v>
      </c>
      <c r="C590" t="s">
        <v>38</v>
      </c>
      <c r="D590">
        <v>278</v>
      </c>
      <c r="E590" s="17">
        <v>27.874159433667405</v>
      </c>
      <c r="F590">
        <v>3.2028405349637148E-2</v>
      </c>
      <c r="G590">
        <v>3.7756528781701382E-2</v>
      </c>
      <c r="H590" s="51">
        <v>0.11</v>
      </c>
      <c r="I590">
        <v>12</v>
      </c>
      <c r="J590">
        <v>83.7</v>
      </c>
      <c r="K590">
        <v>148</v>
      </c>
      <c r="L590">
        <v>0.45200000000000001</v>
      </c>
      <c r="M590">
        <v>262</v>
      </c>
      <c r="N590">
        <v>43.5</v>
      </c>
      <c r="O590">
        <v>0.68973200000000001</v>
      </c>
      <c r="P590">
        <v>0</v>
      </c>
    </row>
    <row r="591" spans="1:16" x14ac:dyDescent="0.3">
      <c r="A591" s="3">
        <v>37</v>
      </c>
      <c r="B591" s="9">
        <v>2022</v>
      </c>
      <c r="C591" t="s">
        <v>39</v>
      </c>
      <c r="D591">
        <v>449</v>
      </c>
      <c r="E591" s="17">
        <v>22.338141933210899</v>
      </c>
      <c r="F591">
        <v>1.4636081526588616E-3</v>
      </c>
      <c r="G591">
        <v>6.621602784064759E-2</v>
      </c>
      <c r="H591" s="51">
        <v>0.35</v>
      </c>
      <c r="I591">
        <v>19.101099999999999</v>
      </c>
      <c r="J591">
        <v>92.7</v>
      </c>
      <c r="K591">
        <v>175</v>
      </c>
      <c r="L591">
        <v>0.48200000000000004</v>
      </c>
      <c r="M591">
        <v>578</v>
      </c>
      <c r="N591">
        <v>66.3</v>
      </c>
      <c r="O591">
        <v>0.78198199999999995</v>
      </c>
      <c r="P591">
        <v>84</v>
      </c>
    </row>
    <row r="592" spans="1:16" x14ac:dyDescent="0.3">
      <c r="A592" s="3">
        <v>38</v>
      </c>
      <c r="B592" s="9">
        <v>2022</v>
      </c>
      <c r="C592" t="s">
        <v>40</v>
      </c>
      <c r="D592">
        <v>218</v>
      </c>
      <c r="E592" s="17">
        <v>27.019363346759135</v>
      </c>
      <c r="F592">
        <v>1.8308771004832376E-2</v>
      </c>
      <c r="G592">
        <v>9.9706794532397544E-2</v>
      </c>
      <c r="H592" s="51">
        <v>0.56999999999999995</v>
      </c>
      <c r="I592">
        <v>17.391300000000001</v>
      </c>
      <c r="J592">
        <v>90.1</v>
      </c>
      <c r="K592">
        <v>225</v>
      </c>
      <c r="L592">
        <v>0.58599999999999997</v>
      </c>
      <c r="M592">
        <v>659</v>
      </c>
      <c r="N592">
        <v>67.3</v>
      </c>
      <c r="O592">
        <v>0.7104680000000001</v>
      </c>
      <c r="P592">
        <v>6</v>
      </c>
    </row>
    <row r="593" spans="1:16" x14ac:dyDescent="0.3">
      <c r="A593" s="3">
        <v>39</v>
      </c>
      <c r="B593" s="9">
        <v>2022</v>
      </c>
      <c r="C593" t="s">
        <v>41</v>
      </c>
      <c r="D593">
        <v>320</v>
      </c>
      <c r="E593" s="17">
        <v>20.056904312782034</v>
      </c>
      <c r="F593">
        <v>4.3905653350663296E-3</v>
      </c>
      <c r="G593">
        <v>6.2539953635711215E-2</v>
      </c>
      <c r="H593" s="51">
        <v>0.26</v>
      </c>
      <c r="I593">
        <v>8.0459999999999994</v>
      </c>
      <c r="J593">
        <v>95.8</v>
      </c>
      <c r="K593">
        <v>294</v>
      </c>
      <c r="L593">
        <v>0.36799999999999999</v>
      </c>
      <c r="M593">
        <v>500</v>
      </c>
      <c r="N593">
        <v>83.1</v>
      </c>
      <c r="O593">
        <v>0.87035300000000004</v>
      </c>
      <c r="P593">
        <v>71</v>
      </c>
    </row>
    <row r="594" spans="1:16" x14ac:dyDescent="0.3">
      <c r="A594" s="3">
        <v>40</v>
      </c>
      <c r="B594" s="9">
        <v>2022</v>
      </c>
      <c r="C594" t="s">
        <v>42</v>
      </c>
      <c r="D594">
        <v>1380</v>
      </c>
      <c r="E594" s="17">
        <v>23.870213264350447</v>
      </c>
      <c r="F594">
        <v>1.7819636470032877E-2</v>
      </c>
      <c r="G594">
        <v>0.13964116701564369</v>
      </c>
      <c r="H594" s="51">
        <v>0.26</v>
      </c>
      <c r="I594">
        <v>11.1111</v>
      </c>
      <c r="J594">
        <v>85.5</v>
      </c>
      <c r="K594">
        <v>224</v>
      </c>
      <c r="L594">
        <v>0.39299999999999996</v>
      </c>
      <c r="M594">
        <v>566</v>
      </c>
      <c r="N594">
        <v>78.099999999999994</v>
      </c>
      <c r="O594">
        <v>0.8944970000000001</v>
      </c>
      <c r="P594">
        <v>190</v>
      </c>
    </row>
    <row r="595" spans="1:16" x14ac:dyDescent="0.3">
      <c r="A595" s="3">
        <v>41</v>
      </c>
      <c r="B595" s="9">
        <v>2022</v>
      </c>
      <c r="C595" t="s">
        <v>43</v>
      </c>
      <c r="D595">
        <v>1918</v>
      </c>
      <c r="E595" s="17">
        <v>22.84746956821424</v>
      </c>
      <c r="F595">
        <v>4.0230313695911131E-2</v>
      </c>
      <c r="G595">
        <v>0.25866448123232355</v>
      </c>
      <c r="H595" s="51">
        <v>0.55000000000000004</v>
      </c>
      <c r="I595">
        <v>22.734000000000002</v>
      </c>
      <c r="J595">
        <v>87.2</v>
      </c>
      <c r="K595">
        <v>243</v>
      </c>
      <c r="L595">
        <v>0.377</v>
      </c>
      <c r="M595">
        <v>750</v>
      </c>
      <c r="N595">
        <v>79.599999999999994</v>
      </c>
      <c r="O595">
        <v>0.91470799999999997</v>
      </c>
      <c r="P595">
        <v>430</v>
      </c>
    </row>
    <row r="596" spans="1:16" x14ac:dyDescent="0.3">
      <c r="A596" s="3">
        <v>42</v>
      </c>
      <c r="B596" s="9">
        <v>2022</v>
      </c>
      <c r="C596" t="s">
        <v>44</v>
      </c>
      <c r="D596">
        <v>323</v>
      </c>
      <c r="E596" s="17">
        <v>16.194648860579374</v>
      </c>
      <c r="F596">
        <v>1.3692311477450732E-3</v>
      </c>
      <c r="G596">
        <v>0.24063305972657439</v>
      </c>
      <c r="H596" s="51">
        <v>7.0000000000000007E-2</v>
      </c>
      <c r="I596">
        <v>23.357700000000001</v>
      </c>
      <c r="J596">
        <v>78.2</v>
      </c>
      <c r="K596">
        <v>255</v>
      </c>
      <c r="L596">
        <v>0.312</v>
      </c>
      <c r="M596">
        <v>646</v>
      </c>
      <c r="N596">
        <v>80.5</v>
      </c>
      <c r="O596">
        <v>0.60482400000000003</v>
      </c>
      <c r="P596">
        <v>51</v>
      </c>
    </row>
    <row r="597" spans="1:16" x14ac:dyDescent="0.3">
      <c r="A597" s="3">
        <v>43</v>
      </c>
      <c r="B597" s="9">
        <v>2022</v>
      </c>
      <c r="C597" t="s">
        <v>45</v>
      </c>
      <c r="D597">
        <v>435</v>
      </c>
      <c r="E597" s="17">
        <v>17.342199650172798</v>
      </c>
      <c r="F597">
        <v>1.8463236030392396E-4</v>
      </c>
      <c r="G597">
        <v>0.26176688206325094</v>
      </c>
      <c r="H597" s="51">
        <v>0.35</v>
      </c>
      <c r="I597">
        <v>33.673499999999997</v>
      </c>
      <c r="J597">
        <v>74.2</v>
      </c>
      <c r="K597">
        <v>322</v>
      </c>
      <c r="L597">
        <v>0.36399999999999999</v>
      </c>
      <c r="M597">
        <v>441</v>
      </c>
      <c r="N597">
        <v>75.2</v>
      </c>
      <c r="O597">
        <v>0.58252499999999996</v>
      </c>
      <c r="P597">
        <v>66</v>
      </c>
    </row>
    <row r="598" spans="1:16" x14ac:dyDescent="0.3">
      <c r="A598" s="3">
        <v>44</v>
      </c>
      <c r="B598" s="9">
        <v>2022</v>
      </c>
      <c r="C598" t="s">
        <v>46</v>
      </c>
      <c r="D598">
        <v>2028</v>
      </c>
      <c r="E598" s="17">
        <v>21.263311559614902</v>
      </c>
      <c r="F598">
        <v>0.26974318650100687</v>
      </c>
      <c r="G598">
        <v>0.18716174765881655</v>
      </c>
      <c r="H598" s="51">
        <v>0.67</v>
      </c>
      <c r="I598">
        <v>46.025100000000002</v>
      </c>
      <c r="J598">
        <v>97.8</v>
      </c>
      <c r="K598">
        <v>360</v>
      </c>
      <c r="L598">
        <v>0.23199999999999998</v>
      </c>
      <c r="M598">
        <v>773</v>
      </c>
      <c r="N598">
        <v>61.8</v>
      </c>
      <c r="O598">
        <v>0.78778800000000004</v>
      </c>
      <c r="P598">
        <v>735</v>
      </c>
    </row>
    <row r="599" spans="1:16" x14ac:dyDescent="0.3">
      <c r="A599" s="3">
        <v>45</v>
      </c>
      <c r="B599" s="9">
        <v>2022</v>
      </c>
      <c r="C599" t="s">
        <v>47</v>
      </c>
      <c r="D599">
        <v>739</v>
      </c>
      <c r="E599" s="17">
        <v>14.186658357871925</v>
      </c>
      <c r="F599">
        <v>0.28549137742804792</v>
      </c>
      <c r="G599">
        <v>0.18332488294269775</v>
      </c>
      <c r="H599" s="51">
        <v>0.2</v>
      </c>
      <c r="I599">
        <v>24.1279</v>
      </c>
      <c r="J599">
        <v>84.3</v>
      </c>
      <c r="K599">
        <v>283</v>
      </c>
      <c r="L599">
        <v>0.34200000000000003</v>
      </c>
      <c r="M599">
        <v>814</v>
      </c>
      <c r="N599">
        <v>80.5</v>
      </c>
      <c r="O599">
        <v>0.63359299999999996</v>
      </c>
      <c r="P599">
        <v>153</v>
      </c>
    </row>
    <row r="600" spans="1:16" x14ac:dyDescent="0.3">
      <c r="A600" s="3">
        <v>46</v>
      </c>
      <c r="B600" s="9">
        <v>2022</v>
      </c>
      <c r="C600" t="s">
        <v>48</v>
      </c>
      <c r="D600">
        <v>594</v>
      </c>
      <c r="E600" s="17">
        <v>18.69905076005994</v>
      </c>
      <c r="F600">
        <v>6.9280482669890734E-4</v>
      </c>
      <c r="G600">
        <v>0.23112015396777721</v>
      </c>
      <c r="H600" s="51">
        <v>0.35</v>
      </c>
      <c r="I600">
        <v>31.8367</v>
      </c>
      <c r="J600">
        <v>75.2</v>
      </c>
      <c r="K600">
        <v>299</v>
      </c>
      <c r="L600">
        <v>0.35700000000000004</v>
      </c>
      <c r="M600">
        <v>722</v>
      </c>
      <c r="N600">
        <v>80.7</v>
      </c>
      <c r="O600">
        <v>0.663968</v>
      </c>
      <c r="P600">
        <v>78</v>
      </c>
    </row>
    <row r="601" spans="1:16" x14ac:dyDescent="0.3">
      <c r="A601" s="3">
        <v>47</v>
      </c>
      <c r="B601" s="9">
        <v>2022</v>
      </c>
      <c r="C601" t="s">
        <v>49</v>
      </c>
      <c r="D601">
        <v>1218</v>
      </c>
      <c r="E601" s="17">
        <v>17.833216814222034</v>
      </c>
      <c r="F601">
        <v>0.25440248962157869</v>
      </c>
      <c r="G601">
        <v>0.27292109851973911</v>
      </c>
      <c r="H601" s="51">
        <v>1.1399999999999999</v>
      </c>
      <c r="I601">
        <v>24.3523</v>
      </c>
      <c r="J601">
        <v>84.2</v>
      </c>
      <c r="K601">
        <v>214</v>
      </c>
      <c r="L601">
        <v>0.24299999999999999</v>
      </c>
      <c r="M601">
        <v>789</v>
      </c>
      <c r="N601">
        <v>75.7</v>
      </c>
      <c r="O601">
        <v>0.70446500000000001</v>
      </c>
      <c r="P601">
        <v>428</v>
      </c>
    </row>
    <row r="602" spans="1:16" x14ac:dyDescent="0.3">
      <c r="A602" s="3">
        <v>48</v>
      </c>
      <c r="B602" s="9">
        <v>2022</v>
      </c>
      <c r="C602" t="s">
        <v>50</v>
      </c>
      <c r="D602">
        <v>618</v>
      </c>
      <c r="E602" s="17">
        <v>15.276341196183191</v>
      </c>
      <c r="F602">
        <v>2.1238677064032959E-3</v>
      </c>
      <c r="G602">
        <v>0.30468449832954231</v>
      </c>
      <c r="H602" s="51">
        <v>0.69</v>
      </c>
      <c r="I602">
        <v>21.7241</v>
      </c>
      <c r="J602">
        <v>75.900000000000006</v>
      </c>
      <c r="K602">
        <v>222</v>
      </c>
      <c r="L602">
        <v>0.217</v>
      </c>
      <c r="M602">
        <v>464</v>
      </c>
      <c r="N602">
        <v>96.8</v>
      </c>
      <c r="O602">
        <v>0.55116200000000004</v>
      </c>
      <c r="P602">
        <v>66</v>
      </c>
    </row>
    <row r="603" spans="1:16" x14ac:dyDescent="0.3">
      <c r="A603" s="3">
        <v>49</v>
      </c>
      <c r="B603" s="9">
        <v>2022</v>
      </c>
      <c r="C603" t="s">
        <v>51</v>
      </c>
      <c r="D603">
        <v>1732</v>
      </c>
      <c r="E603" s="17">
        <v>20.196795453992141</v>
      </c>
      <c r="F603">
        <v>7.000125215106377E-4</v>
      </c>
      <c r="G603">
        <v>0.25611127543292983</v>
      </c>
      <c r="H603" s="51">
        <v>4.4000000000000004</v>
      </c>
      <c r="I603">
        <v>30.483300000000003</v>
      </c>
      <c r="J603">
        <v>82.5</v>
      </c>
      <c r="K603">
        <v>279</v>
      </c>
      <c r="L603">
        <v>0.2</v>
      </c>
      <c r="M603">
        <v>550</v>
      </c>
      <c r="N603">
        <v>91.7</v>
      </c>
      <c r="O603">
        <v>0.70264300000000002</v>
      </c>
      <c r="P603">
        <v>319</v>
      </c>
    </row>
    <row r="604" spans="1:16" x14ac:dyDescent="0.3">
      <c r="A604" s="3">
        <v>50</v>
      </c>
      <c r="B604" s="9">
        <v>2022</v>
      </c>
      <c r="C604" t="s">
        <v>52</v>
      </c>
      <c r="D604">
        <v>925</v>
      </c>
      <c r="E604" s="17">
        <v>14.934956099354041</v>
      </c>
      <c r="F604">
        <v>0.42907175399812747</v>
      </c>
      <c r="G604">
        <v>0.11724891011170305</v>
      </c>
      <c r="H604" s="51">
        <v>0.08</v>
      </c>
      <c r="I604">
        <v>13.777799999999999</v>
      </c>
      <c r="J604">
        <v>93.7</v>
      </c>
      <c r="K604">
        <v>223</v>
      </c>
      <c r="L604">
        <v>0.40100000000000002</v>
      </c>
      <c r="M604">
        <v>514</v>
      </c>
      <c r="N604">
        <v>77.7</v>
      </c>
      <c r="O604">
        <v>0.81695600000000002</v>
      </c>
      <c r="P604">
        <v>114</v>
      </c>
    </row>
    <row r="605" spans="1:16" x14ac:dyDescent="0.3">
      <c r="A605" s="3">
        <v>51</v>
      </c>
      <c r="B605" s="9">
        <v>2022</v>
      </c>
      <c r="C605" t="s">
        <v>53</v>
      </c>
      <c r="D605">
        <v>631</v>
      </c>
      <c r="E605" s="17">
        <v>17.513815062098836</v>
      </c>
      <c r="F605">
        <v>3.6513243462141815E-3</v>
      </c>
      <c r="G605">
        <v>0.18559935393209481</v>
      </c>
      <c r="H605" s="51">
        <v>0.8</v>
      </c>
      <c r="I605">
        <v>20.930199999999999</v>
      </c>
      <c r="J605">
        <v>80.5</v>
      </c>
      <c r="K605">
        <v>244</v>
      </c>
      <c r="L605">
        <v>0.312</v>
      </c>
      <c r="M605">
        <v>661</v>
      </c>
      <c r="N605">
        <v>83.4</v>
      </c>
      <c r="O605">
        <v>0.77180800000000005</v>
      </c>
      <c r="P605">
        <v>124</v>
      </c>
    </row>
    <row r="606" spans="1:16" x14ac:dyDescent="0.3">
      <c r="A606" s="3">
        <v>52</v>
      </c>
      <c r="B606" s="9">
        <v>2022</v>
      </c>
      <c r="C606" t="s">
        <v>54</v>
      </c>
      <c r="D606">
        <v>1665</v>
      </c>
      <c r="E606" s="17">
        <v>18.781073059735096</v>
      </c>
      <c r="F606">
        <v>0.18865440629060234</v>
      </c>
      <c r="G606">
        <v>0.19396791933404892</v>
      </c>
      <c r="H606" s="51">
        <v>0.93</v>
      </c>
      <c r="I606">
        <v>29.404000000000003</v>
      </c>
      <c r="J606">
        <v>81.900000000000006</v>
      </c>
      <c r="K606">
        <v>318</v>
      </c>
      <c r="L606">
        <v>0.20499999999999999</v>
      </c>
      <c r="M606">
        <v>597</v>
      </c>
      <c r="N606">
        <v>70.599999999999994</v>
      </c>
      <c r="O606">
        <v>0.43642899999999996</v>
      </c>
      <c r="P606">
        <v>373</v>
      </c>
    </row>
    <row r="607" spans="1:16" x14ac:dyDescent="0.3">
      <c r="A607" s="3">
        <v>53</v>
      </c>
      <c r="B607" s="9">
        <v>2022</v>
      </c>
      <c r="C607" t="s">
        <v>55</v>
      </c>
      <c r="D607">
        <v>1189</v>
      </c>
      <c r="E607" s="17">
        <v>17.39817675231053</v>
      </c>
      <c r="F607">
        <v>3.8896094241939072E-2</v>
      </c>
      <c r="G607">
        <v>0.18457100258532791</v>
      </c>
      <c r="H607" s="51">
        <v>0.52</v>
      </c>
      <c r="I607">
        <v>17.1053</v>
      </c>
      <c r="J607">
        <v>86.8</v>
      </c>
      <c r="K607">
        <v>287</v>
      </c>
      <c r="L607">
        <v>0.23199999999999998</v>
      </c>
      <c r="M607">
        <v>418</v>
      </c>
      <c r="N607">
        <v>95.9</v>
      </c>
      <c r="O607">
        <v>0.65710499999999994</v>
      </c>
      <c r="P607">
        <v>202</v>
      </c>
    </row>
    <row r="608" spans="1:16" x14ac:dyDescent="0.3">
      <c r="A608" s="3">
        <v>54</v>
      </c>
      <c r="B608" s="9">
        <v>2022</v>
      </c>
      <c r="C608" t="s">
        <v>56</v>
      </c>
      <c r="D608">
        <v>615</v>
      </c>
      <c r="E608" s="17">
        <v>17.855960209509089</v>
      </c>
      <c r="F608">
        <v>2.6787757259073154E-2</v>
      </c>
      <c r="G608">
        <v>0.20891123471928993</v>
      </c>
      <c r="H608" s="51">
        <v>3.64</v>
      </c>
      <c r="I608">
        <v>25.9786</v>
      </c>
      <c r="J608">
        <v>80.5</v>
      </c>
      <c r="K608">
        <v>295</v>
      </c>
      <c r="L608">
        <v>0.23</v>
      </c>
      <c r="M608">
        <v>581</v>
      </c>
      <c r="N608">
        <v>82.7</v>
      </c>
      <c r="O608">
        <v>0.71440599999999999</v>
      </c>
      <c r="P608">
        <v>160</v>
      </c>
    </row>
    <row r="609" spans="1:16" x14ac:dyDescent="0.3">
      <c r="A609" s="3">
        <v>55</v>
      </c>
      <c r="B609" s="9">
        <v>2022</v>
      </c>
      <c r="C609" t="s">
        <v>57</v>
      </c>
      <c r="D609">
        <v>364</v>
      </c>
      <c r="E609" s="17">
        <v>16.10049011306382</v>
      </c>
      <c r="F609">
        <v>7.1610573470977171E-3</v>
      </c>
      <c r="G609">
        <v>0.2138598490641444</v>
      </c>
      <c r="H609" s="51">
        <v>0.14000000000000001</v>
      </c>
      <c r="I609">
        <v>19.6172</v>
      </c>
      <c r="J609">
        <v>82.7</v>
      </c>
      <c r="K609">
        <v>185</v>
      </c>
      <c r="L609">
        <v>0.35799999999999998</v>
      </c>
      <c r="M609">
        <v>435</v>
      </c>
      <c r="N609">
        <v>87.9</v>
      </c>
      <c r="O609">
        <v>0.57999400000000001</v>
      </c>
      <c r="P609">
        <v>53</v>
      </c>
    </row>
    <row r="610" spans="1:16" x14ac:dyDescent="0.3">
      <c r="A610" s="3">
        <v>56</v>
      </c>
      <c r="B610" s="9">
        <v>2022</v>
      </c>
      <c r="C610" t="s">
        <v>58</v>
      </c>
      <c r="D610">
        <v>2087</v>
      </c>
      <c r="E610" s="17">
        <v>15.611802728724342</v>
      </c>
      <c r="F610">
        <v>2.1605320029436516E-2</v>
      </c>
      <c r="G610">
        <v>0.29831807522237463</v>
      </c>
      <c r="H610" s="51">
        <v>1.1100000000000001</v>
      </c>
      <c r="I610">
        <v>24.397600000000001</v>
      </c>
      <c r="J610">
        <v>82.2</v>
      </c>
      <c r="K610">
        <v>282</v>
      </c>
      <c r="L610">
        <v>0.14199999999999999</v>
      </c>
      <c r="M610">
        <v>692</v>
      </c>
      <c r="N610">
        <v>87.6</v>
      </c>
      <c r="O610">
        <v>0.77677000000000007</v>
      </c>
      <c r="P610">
        <v>624</v>
      </c>
    </row>
    <row r="611" spans="1:16" x14ac:dyDescent="0.3">
      <c r="A611" s="3">
        <v>57</v>
      </c>
      <c r="B611" s="9">
        <v>2022</v>
      </c>
      <c r="C611" t="s">
        <v>59</v>
      </c>
      <c r="D611">
        <v>1954</v>
      </c>
      <c r="E611" s="17">
        <v>22.212128421936551</v>
      </c>
      <c r="F611">
        <v>0.67114051749854076</v>
      </c>
      <c r="G611">
        <v>6.7961337026687024E-2</v>
      </c>
      <c r="H611" s="51">
        <v>0.18</v>
      </c>
      <c r="I611">
        <v>13.5501</v>
      </c>
      <c r="J611">
        <v>89.8</v>
      </c>
      <c r="K611">
        <v>174</v>
      </c>
      <c r="L611">
        <v>0.19</v>
      </c>
      <c r="M611">
        <v>863</v>
      </c>
      <c r="N611">
        <v>74.099999999999994</v>
      </c>
      <c r="O611">
        <v>0.79835800000000001</v>
      </c>
      <c r="P611">
        <v>238</v>
      </c>
    </row>
    <row r="612" spans="1:16" x14ac:dyDescent="0.3">
      <c r="A612" s="3">
        <v>58</v>
      </c>
      <c r="B612" s="9">
        <v>2022</v>
      </c>
      <c r="C612" t="s">
        <v>60</v>
      </c>
      <c r="D612">
        <v>1785</v>
      </c>
      <c r="E612" s="17">
        <v>16.225599220078458</v>
      </c>
      <c r="F612">
        <v>5.415325466777042E-2</v>
      </c>
      <c r="G612">
        <v>0.34091850315075922</v>
      </c>
      <c r="H612" s="51">
        <v>1.17</v>
      </c>
      <c r="I612">
        <v>25.037500000000001</v>
      </c>
      <c r="J612">
        <v>90.5</v>
      </c>
      <c r="K612">
        <v>239</v>
      </c>
      <c r="L612">
        <v>0.17399999999999999</v>
      </c>
      <c r="M612">
        <v>548</v>
      </c>
      <c r="N612">
        <v>74.400000000000006</v>
      </c>
      <c r="O612">
        <v>0.78343999999999991</v>
      </c>
      <c r="P612">
        <v>250</v>
      </c>
    </row>
    <row r="613" spans="1:16" x14ac:dyDescent="0.3">
      <c r="A613" s="3">
        <v>59</v>
      </c>
      <c r="B613" s="9">
        <v>2022</v>
      </c>
      <c r="C613" t="s">
        <v>61</v>
      </c>
      <c r="D613">
        <v>95</v>
      </c>
      <c r="E613" s="17">
        <v>33.990133679420445</v>
      </c>
      <c r="F613">
        <v>1.1285072973107014E-2</v>
      </c>
      <c r="G613">
        <v>4.453071062423903E-2</v>
      </c>
      <c r="H613" s="51">
        <v>0.12</v>
      </c>
      <c r="I613">
        <v>15.2174</v>
      </c>
      <c r="J613">
        <v>91.4</v>
      </c>
      <c r="K613">
        <v>124</v>
      </c>
      <c r="L613">
        <v>0.69200000000000006</v>
      </c>
      <c r="M613">
        <v>781</v>
      </c>
      <c r="N613">
        <v>75.3</v>
      </c>
      <c r="O613">
        <v>0.72004800000000002</v>
      </c>
      <c r="P613">
        <v>0</v>
      </c>
    </row>
    <row r="614" spans="1:16" x14ac:dyDescent="0.3">
      <c r="A614" s="3">
        <v>60</v>
      </c>
      <c r="B614" s="9">
        <v>2022</v>
      </c>
      <c r="C614" t="s">
        <v>62</v>
      </c>
      <c r="D614">
        <v>129</v>
      </c>
      <c r="E614" s="17">
        <v>16.063793623328245</v>
      </c>
      <c r="F614">
        <v>0.17669392062671027</v>
      </c>
      <c r="G614">
        <v>7.1157848636006467E-3</v>
      </c>
      <c r="H614" s="51">
        <v>0.39</v>
      </c>
      <c r="I614">
        <v>9.0908999999999995</v>
      </c>
      <c r="J614">
        <v>92.9</v>
      </c>
      <c r="K614">
        <v>178</v>
      </c>
      <c r="L614">
        <v>0.44700000000000001</v>
      </c>
      <c r="M614">
        <v>415</v>
      </c>
      <c r="N614">
        <v>109.3</v>
      </c>
      <c r="O614">
        <v>0.40281599999999995</v>
      </c>
      <c r="P614">
        <v>3</v>
      </c>
    </row>
    <row r="615" spans="1:16" x14ac:dyDescent="0.3">
      <c r="A615" s="3">
        <v>61</v>
      </c>
      <c r="B615" s="9">
        <v>2022</v>
      </c>
      <c r="C615" t="s">
        <v>63</v>
      </c>
      <c r="D615">
        <v>255</v>
      </c>
      <c r="E615" s="17">
        <v>13.803633788077144</v>
      </c>
      <c r="F615">
        <v>0.20071415006296758</v>
      </c>
      <c r="G615">
        <v>0.19070774589068301</v>
      </c>
      <c r="H615" s="51">
        <v>0.06</v>
      </c>
      <c r="I615">
        <v>9.7744</v>
      </c>
      <c r="J615">
        <v>84</v>
      </c>
      <c r="K615">
        <v>143</v>
      </c>
      <c r="L615">
        <v>0.313</v>
      </c>
      <c r="M615">
        <v>604</v>
      </c>
      <c r="N615">
        <v>63.9</v>
      </c>
      <c r="O615">
        <v>0.73922200000000005</v>
      </c>
      <c r="P615">
        <v>19</v>
      </c>
    </row>
    <row r="616" spans="1:16" x14ac:dyDescent="0.3">
      <c r="A616" s="3">
        <v>62</v>
      </c>
      <c r="B616" s="9">
        <v>2022</v>
      </c>
      <c r="C616" t="s">
        <v>64</v>
      </c>
      <c r="D616">
        <v>1163</v>
      </c>
      <c r="E616" s="17">
        <v>15.437144331835706</v>
      </c>
      <c r="F616">
        <v>7.0548556234624419E-3</v>
      </c>
      <c r="G616">
        <v>0.1891160876393721</v>
      </c>
      <c r="H616" s="51">
        <v>0.3</v>
      </c>
      <c r="I616">
        <v>20.537400000000002</v>
      </c>
      <c r="J616">
        <v>86.3</v>
      </c>
      <c r="K616">
        <v>243</v>
      </c>
      <c r="L616">
        <v>0.41700000000000004</v>
      </c>
      <c r="M616">
        <v>431</v>
      </c>
      <c r="N616">
        <v>94</v>
      </c>
      <c r="O616">
        <v>0.62896600000000003</v>
      </c>
      <c r="P616">
        <v>142</v>
      </c>
    </row>
    <row r="617" spans="1:16" x14ac:dyDescent="0.3">
      <c r="A617" s="3">
        <v>63</v>
      </c>
      <c r="B617" s="9">
        <v>2022</v>
      </c>
      <c r="C617" t="s">
        <v>65</v>
      </c>
      <c r="D617">
        <v>1410</v>
      </c>
      <c r="E617" s="17">
        <v>22.531258234719566</v>
      </c>
      <c r="F617">
        <v>0.22997992684806881</v>
      </c>
      <c r="G617">
        <v>0.26989592716573663</v>
      </c>
      <c r="H617" s="51">
        <v>1.1000000000000001</v>
      </c>
      <c r="I617">
        <v>14.664299999999999</v>
      </c>
      <c r="J617">
        <v>82.8</v>
      </c>
      <c r="K617">
        <v>230</v>
      </c>
      <c r="L617">
        <v>0.20399999999999999</v>
      </c>
      <c r="M617">
        <v>490</v>
      </c>
      <c r="N617">
        <v>78.3</v>
      </c>
      <c r="O617">
        <v>0.85543899999999995</v>
      </c>
      <c r="P617">
        <v>352</v>
      </c>
    </row>
    <row r="618" spans="1:16" x14ac:dyDescent="0.3">
      <c r="A618" s="3">
        <v>64</v>
      </c>
      <c r="B618" s="9">
        <v>2022</v>
      </c>
      <c r="C618" t="s">
        <v>66</v>
      </c>
      <c r="D618">
        <v>1154</v>
      </c>
      <c r="E618" s="17">
        <v>35.373337800953927</v>
      </c>
      <c r="F618">
        <v>0.30520482773793922</v>
      </c>
      <c r="G618">
        <v>9.8349704652039266E-2</v>
      </c>
      <c r="H618" s="51">
        <v>0.28000000000000003</v>
      </c>
      <c r="I618">
        <v>15.945299999999998</v>
      </c>
      <c r="J618">
        <v>90</v>
      </c>
      <c r="K618">
        <v>273</v>
      </c>
      <c r="L618">
        <v>0.22500000000000001</v>
      </c>
      <c r="M618">
        <v>532</v>
      </c>
      <c r="N618">
        <v>88.5</v>
      </c>
      <c r="O618">
        <v>0.80523600000000006</v>
      </c>
      <c r="P618">
        <v>148</v>
      </c>
    </row>
    <row r="619" spans="1:16" x14ac:dyDescent="0.3">
      <c r="A619" s="3">
        <v>65</v>
      </c>
      <c r="B619" s="9">
        <v>2022</v>
      </c>
      <c r="C619" t="s">
        <v>67</v>
      </c>
      <c r="D619">
        <v>1247</v>
      </c>
      <c r="E619" s="17">
        <v>16.704556396857132</v>
      </c>
      <c r="F619">
        <v>0.41942346083600923</v>
      </c>
      <c r="G619">
        <v>0.10888666386094546</v>
      </c>
      <c r="H619" s="51">
        <v>0.1</v>
      </c>
      <c r="I619">
        <v>14.2544</v>
      </c>
      <c r="J619">
        <v>82.1</v>
      </c>
      <c r="K619">
        <v>173</v>
      </c>
      <c r="L619">
        <v>0.13500000000000001</v>
      </c>
      <c r="M619">
        <v>306</v>
      </c>
      <c r="N619">
        <v>93</v>
      </c>
      <c r="O619">
        <v>0.84304800000000002</v>
      </c>
      <c r="P619">
        <v>160</v>
      </c>
    </row>
    <row r="620" spans="1:16" x14ac:dyDescent="0.3">
      <c r="A620" s="3">
        <v>66</v>
      </c>
      <c r="B620" s="9">
        <v>2022</v>
      </c>
      <c r="C620" t="s">
        <v>68</v>
      </c>
      <c r="D620">
        <v>1396</v>
      </c>
      <c r="E620" s="17">
        <v>16.625324839957717</v>
      </c>
      <c r="F620">
        <v>4.6051404111251873E-2</v>
      </c>
      <c r="G620">
        <v>0.13773140613345877</v>
      </c>
      <c r="H620" s="51">
        <v>1.76</v>
      </c>
      <c r="I620">
        <v>21.997499999999999</v>
      </c>
      <c r="J620">
        <v>86.4</v>
      </c>
      <c r="K620">
        <v>352</v>
      </c>
      <c r="L620">
        <v>0.20300000000000001</v>
      </c>
      <c r="M620">
        <v>802</v>
      </c>
      <c r="N620">
        <v>92.7</v>
      </c>
      <c r="O620">
        <v>0.73652299999999993</v>
      </c>
      <c r="P620">
        <v>521</v>
      </c>
    </row>
    <row r="621" spans="1:16" x14ac:dyDescent="0.3">
      <c r="A621" s="3">
        <v>67</v>
      </c>
      <c r="B621" s="9">
        <v>2022</v>
      </c>
      <c r="C621" t="s">
        <v>69</v>
      </c>
      <c r="D621">
        <v>984</v>
      </c>
      <c r="E621" s="17">
        <v>20.205657322022251</v>
      </c>
      <c r="F621">
        <v>2.729416772520591E-3</v>
      </c>
      <c r="G621">
        <v>0.20746868650496866</v>
      </c>
      <c r="H621" s="51">
        <v>0.74</v>
      </c>
      <c r="I621">
        <v>25.966899999999999</v>
      </c>
      <c r="J621">
        <v>85.5</v>
      </c>
      <c r="K621">
        <v>396</v>
      </c>
      <c r="L621">
        <v>0.26400000000000001</v>
      </c>
      <c r="M621">
        <v>376</v>
      </c>
      <c r="N621">
        <v>83.4</v>
      </c>
      <c r="O621">
        <v>0.58540199999999998</v>
      </c>
      <c r="P621">
        <v>140</v>
      </c>
    </row>
    <row r="622" spans="1:16" x14ac:dyDescent="0.3">
      <c r="A622" s="3">
        <v>68</v>
      </c>
      <c r="B622" s="9">
        <v>2022</v>
      </c>
      <c r="C622" t="s">
        <v>70</v>
      </c>
      <c r="D622">
        <v>534</v>
      </c>
      <c r="E622" s="17">
        <v>14.793250546199429</v>
      </c>
      <c r="F622">
        <v>0.24915408788367099</v>
      </c>
      <c r="G622">
        <v>9.9791378635252351E-2</v>
      </c>
      <c r="H622" s="51">
        <v>2.19</v>
      </c>
      <c r="I622">
        <v>24.528300000000002</v>
      </c>
      <c r="J622">
        <v>74.2</v>
      </c>
      <c r="K622">
        <v>587</v>
      </c>
      <c r="L622">
        <v>0.28699999999999998</v>
      </c>
      <c r="M622">
        <v>344</v>
      </c>
      <c r="N622">
        <v>103.3</v>
      </c>
      <c r="O622">
        <v>0.70974500000000007</v>
      </c>
      <c r="P622">
        <v>335</v>
      </c>
    </row>
    <row r="623" spans="1:16" x14ac:dyDescent="0.3">
      <c r="A623" s="3">
        <v>69</v>
      </c>
      <c r="B623" s="9">
        <v>2022</v>
      </c>
      <c r="C623" t="s">
        <v>71</v>
      </c>
      <c r="D623">
        <v>426</v>
      </c>
      <c r="E623" s="17">
        <v>23.739779221200493</v>
      </c>
      <c r="F623">
        <v>9.9026579218315494E-2</v>
      </c>
      <c r="G623">
        <v>0.12256023707928793</v>
      </c>
      <c r="H623" s="51">
        <v>0.25</v>
      </c>
      <c r="I623">
        <v>14.583299999999999</v>
      </c>
      <c r="J623">
        <v>92</v>
      </c>
      <c r="K623">
        <v>203</v>
      </c>
      <c r="L623">
        <v>0.40899999999999997</v>
      </c>
      <c r="M623">
        <v>299</v>
      </c>
      <c r="N623">
        <v>80</v>
      </c>
      <c r="O623">
        <v>0.63649</v>
      </c>
      <c r="P623">
        <v>49</v>
      </c>
    </row>
    <row r="624" spans="1:16" x14ac:dyDescent="0.3">
      <c r="A624" s="3">
        <v>70</v>
      </c>
      <c r="B624" s="9">
        <v>2022</v>
      </c>
      <c r="C624" t="s">
        <v>72</v>
      </c>
      <c r="D624">
        <v>503</v>
      </c>
      <c r="E624" s="17">
        <v>30.433094585248142</v>
      </c>
      <c r="F624">
        <v>0.59551894691096152</v>
      </c>
      <c r="G624">
        <v>7.3295159822786646E-3</v>
      </c>
      <c r="H624" s="51">
        <v>0.2</v>
      </c>
      <c r="I624">
        <v>17.627099999999999</v>
      </c>
      <c r="J624">
        <v>94.8</v>
      </c>
      <c r="K624">
        <v>226</v>
      </c>
      <c r="L624">
        <v>0.32799999999999996</v>
      </c>
      <c r="M624">
        <v>585</v>
      </c>
      <c r="N624">
        <v>85.7</v>
      </c>
      <c r="O624">
        <v>0.40578600000000004</v>
      </c>
      <c r="P624">
        <v>96</v>
      </c>
    </row>
    <row r="625" spans="1:16" x14ac:dyDescent="0.3">
      <c r="A625" s="3">
        <v>71</v>
      </c>
      <c r="B625" s="9">
        <v>2022</v>
      </c>
      <c r="C625" t="s">
        <v>73</v>
      </c>
      <c r="D625">
        <v>509</v>
      </c>
      <c r="E625" s="17">
        <v>33.277206746052343</v>
      </c>
      <c r="F625">
        <v>0.24244141875996392</v>
      </c>
      <c r="G625">
        <v>2.4093641049403411E-2</v>
      </c>
      <c r="H625" s="51">
        <v>0.11</v>
      </c>
      <c r="I625">
        <v>10.625</v>
      </c>
      <c r="J625">
        <v>84.3</v>
      </c>
      <c r="K625">
        <v>192</v>
      </c>
      <c r="L625">
        <v>0.30499999999999999</v>
      </c>
      <c r="M625">
        <v>284</v>
      </c>
      <c r="N625">
        <v>100.6</v>
      </c>
      <c r="O625">
        <v>0.64994299999999994</v>
      </c>
      <c r="P625">
        <v>13</v>
      </c>
    </row>
    <row r="626" spans="1:16" x14ac:dyDescent="0.3">
      <c r="A626" s="3">
        <v>72</v>
      </c>
      <c r="B626" s="9">
        <v>2022</v>
      </c>
      <c r="C626" t="s">
        <v>74</v>
      </c>
      <c r="D626">
        <v>178</v>
      </c>
      <c r="E626" s="17">
        <v>25.458808427600939</v>
      </c>
      <c r="F626">
        <v>4.2743018764905535E-2</v>
      </c>
      <c r="G626">
        <v>4.1913317896546697E-2</v>
      </c>
      <c r="H626" s="51">
        <v>0.47</v>
      </c>
      <c r="I626">
        <v>19.1919</v>
      </c>
      <c r="J626">
        <v>89.3</v>
      </c>
      <c r="K626">
        <v>144</v>
      </c>
      <c r="L626">
        <v>0.22</v>
      </c>
      <c r="M626">
        <v>232</v>
      </c>
      <c r="N626">
        <v>115.4</v>
      </c>
      <c r="O626">
        <v>0.92404600000000003</v>
      </c>
      <c r="P626">
        <v>4</v>
      </c>
    </row>
    <row r="627" spans="1:16" x14ac:dyDescent="0.3">
      <c r="A627" s="3">
        <v>73</v>
      </c>
      <c r="B627" s="9">
        <v>2022</v>
      </c>
      <c r="C627" t="s">
        <v>75</v>
      </c>
      <c r="D627">
        <v>983</v>
      </c>
      <c r="E627" s="17">
        <v>21.298577848070057</v>
      </c>
      <c r="F627">
        <v>9.0878062893769897E-3</v>
      </c>
      <c r="G627">
        <v>6.1606582991431097E-2</v>
      </c>
      <c r="H627" s="51">
        <v>0.62</v>
      </c>
      <c r="I627">
        <v>21.107299999999999</v>
      </c>
      <c r="J627">
        <v>88.3</v>
      </c>
      <c r="K627">
        <v>235</v>
      </c>
      <c r="L627">
        <v>0.21600000000000003</v>
      </c>
      <c r="M627">
        <v>570</v>
      </c>
      <c r="N627">
        <v>92.7</v>
      </c>
      <c r="O627">
        <v>0.89784599999999992</v>
      </c>
      <c r="P627">
        <v>156</v>
      </c>
    </row>
    <row r="628" spans="1:16" x14ac:dyDescent="0.3">
      <c r="A628" s="3">
        <v>74</v>
      </c>
      <c r="B628" s="9">
        <v>2022</v>
      </c>
      <c r="C628" t="s">
        <v>76</v>
      </c>
      <c r="D628">
        <v>705</v>
      </c>
      <c r="E628" s="17">
        <v>24.790666941978113</v>
      </c>
      <c r="F628">
        <v>8.0516825533749559E-2</v>
      </c>
      <c r="G628">
        <v>8.8870143159039183E-2</v>
      </c>
      <c r="H628" s="51">
        <v>0.21</v>
      </c>
      <c r="I628">
        <v>15.9664</v>
      </c>
      <c r="J628">
        <v>84.2</v>
      </c>
      <c r="K628">
        <v>300</v>
      </c>
      <c r="L628">
        <v>0.16500000000000001</v>
      </c>
      <c r="M628">
        <v>290</v>
      </c>
      <c r="N628">
        <v>85.8</v>
      </c>
      <c r="O628">
        <v>0.8983620000000001</v>
      </c>
      <c r="P628">
        <v>94</v>
      </c>
    </row>
    <row r="629" spans="1:16" x14ac:dyDescent="0.3">
      <c r="A629" s="3">
        <v>75</v>
      </c>
      <c r="B629" s="9">
        <v>2022</v>
      </c>
      <c r="C629" t="s">
        <v>77</v>
      </c>
      <c r="D629">
        <v>402</v>
      </c>
      <c r="E629" s="17">
        <v>76.852421504931868</v>
      </c>
      <c r="F629">
        <v>0.11067826437484</v>
      </c>
      <c r="G629">
        <v>3.1606421071923206E-2</v>
      </c>
      <c r="H629" s="51">
        <v>0.16</v>
      </c>
      <c r="I629">
        <v>9.3168000000000006</v>
      </c>
      <c r="J629">
        <v>85.9</v>
      </c>
      <c r="K629">
        <v>194</v>
      </c>
      <c r="L629">
        <v>0.316</v>
      </c>
      <c r="M629">
        <v>498</v>
      </c>
      <c r="N629">
        <v>96.8</v>
      </c>
      <c r="O629">
        <v>0.77485799999999994</v>
      </c>
      <c r="P629">
        <v>39</v>
      </c>
    </row>
    <row r="630" spans="1:16" x14ac:dyDescent="0.3">
      <c r="A630" s="3">
        <v>76</v>
      </c>
      <c r="B630" s="9">
        <v>2022</v>
      </c>
      <c r="C630" t="s">
        <v>78</v>
      </c>
      <c r="D630">
        <v>84</v>
      </c>
      <c r="E630" s="17">
        <v>28.376642944348728</v>
      </c>
      <c r="F630">
        <v>0.49591794089590896</v>
      </c>
      <c r="G630">
        <v>1.5342139297647035E-2</v>
      </c>
      <c r="H630" s="51">
        <v>0.28000000000000003</v>
      </c>
      <c r="I630">
        <v>21.2121</v>
      </c>
      <c r="J630">
        <v>99.1</v>
      </c>
      <c r="K630">
        <v>186</v>
      </c>
      <c r="L630">
        <v>3.5000000000000003E-2</v>
      </c>
      <c r="M630">
        <v>85</v>
      </c>
      <c r="N630">
        <v>99.5</v>
      </c>
      <c r="O630">
        <v>0.95760299999999998</v>
      </c>
      <c r="P630">
        <v>4</v>
      </c>
    </row>
    <row r="631" spans="1:16" x14ac:dyDescent="0.3">
      <c r="A631" s="3">
        <v>77</v>
      </c>
      <c r="B631" s="9">
        <v>2022</v>
      </c>
      <c r="C631" t="s">
        <v>79</v>
      </c>
      <c r="D631">
        <v>274</v>
      </c>
      <c r="E631" s="17">
        <v>17.595367126321388</v>
      </c>
      <c r="F631">
        <v>0.64557289407412355</v>
      </c>
      <c r="G631">
        <v>3.1719680363129374E-2</v>
      </c>
      <c r="H631" s="51">
        <v>7.0000000000000007E-2</v>
      </c>
      <c r="I631">
        <v>9.0908999999999995</v>
      </c>
      <c r="J631">
        <v>88.7</v>
      </c>
      <c r="K631">
        <v>104</v>
      </c>
      <c r="L631">
        <v>0.17399999999999999</v>
      </c>
      <c r="M631">
        <v>1088</v>
      </c>
      <c r="N631">
        <v>117</v>
      </c>
      <c r="O631">
        <v>0.58641900000000002</v>
      </c>
      <c r="P631">
        <v>8</v>
      </c>
    </row>
    <row r="632" spans="1:16" x14ac:dyDescent="0.3">
      <c r="A632" s="3">
        <v>78</v>
      </c>
      <c r="B632" s="9">
        <v>2022</v>
      </c>
      <c r="C632" t="s">
        <v>80</v>
      </c>
      <c r="D632">
        <v>77</v>
      </c>
      <c r="E632" s="17">
        <v>24.934570542489606</v>
      </c>
      <c r="F632">
        <v>8.9315452332500461E-2</v>
      </c>
      <c r="G632">
        <v>5.3500981413469199E-2</v>
      </c>
      <c r="H632" s="51">
        <v>0.13</v>
      </c>
      <c r="I632">
        <v>11.538500000000001</v>
      </c>
      <c r="J632">
        <v>77.5</v>
      </c>
      <c r="K632">
        <v>132</v>
      </c>
      <c r="L632">
        <v>0.29199999999999998</v>
      </c>
      <c r="M632">
        <v>170</v>
      </c>
      <c r="N632">
        <v>121.9</v>
      </c>
      <c r="O632">
        <v>0.90762100000000001</v>
      </c>
      <c r="P632">
        <v>12</v>
      </c>
    </row>
    <row r="633" spans="1:16" x14ac:dyDescent="0.3">
      <c r="A633" s="3">
        <v>79</v>
      </c>
      <c r="B633" s="9">
        <v>2022</v>
      </c>
      <c r="C633" t="s">
        <v>81</v>
      </c>
      <c r="D633">
        <v>30</v>
      </c>
      <c r="E633" s="17">
        <v>57.618662087419281</v>
      </c>
      <c r="F633">
        <v>0.29769683561930349</v>
      </c>
      <c r="G633">
        <v>2.5347145144302167E-3</v>
      </c>
      <c r="H633" s="51">
        <v>7.0000000000000007E-2</v>
      </c>
      <c r="I633">
        <v>14.9254</v>
      </c>
      <c r="J633">
        <v>97.5</v>
      </c>
      <c r="K633">
        <v>20</v>
      </c>
      <c r="L633">
        <v>0.309</v>
      </c>
      <c r="M633">
        <v>74</v>
      </c>
      <c r="N633">
        <v>135.19999999999999</v>
      </c>
      <c r="O633">
        <v>0.41152700000000003</v>
      </c>
      <c r="P633">
        <v>0</v>
      </c>
    </row>
    <row r="634" spans="1:16" x14ac:dyDescent="0.3">
      <c r="D634" s="18"/>
      <c r="H634" s="51"/>
    </row>
    <row r="635" spans="1:16" x14ac:dyDescent="0.3">
      <c r="D635" s="18"/>
      <c r="H635" s="51"/>
    </row>
    <row r="636" spans="1:16" x14ac:dyDescent="0.3">
      <c r="D636" s="18"/>
      <c r="H636" s="51"/>
    </row>
    <row r="637" spans="1:16" x14ac:dyDescent="0.3">
      <c r="D637" s="18"/>
      <c r="H637" s="51"/>
    </row>
    <row r="638" spans="1:16" x14ac:dyDescent="0.3">
      <c r="D638" s="18"/>
      <c r="H638" s="51"/>
    </row>
    <row r="639" spans="1:16" x14ac:dyDescent="0.3">
      <c r="D639" s="18"/>
      <c r="H639" s="51"/>
    </row>
    <row r="640" spans="1:16" x14ac:dyDescent="0.3">
      <c r="D640" s="18"/>
      <c r="H640" s="51"/>
    </row>
    <row r="641" spans="4:8" x14ac:dyDescent="0.3">
      <c r="D641" s="18"/>
      <c r="H641" s="51"/>
    </row>
    <row r="642" spans="4:8" x14ac:dyDescent="0.3">
      <c r="D642" s="18"/>
    </row>
    <row r="643" spans="4:8" x14ac:dyDescent="0.3">
      <c r="D643" s="18"/>
    </row>
    <row r="644" spans="4:8" x14ac:dyDescent="0.3">
      <c r="D644" s="18"/>
    </row>
    <row r="645" spans="4:8" x14ac:dyDescent="0.3">
      <c r="D645" s="18"/>
    </row>
    <row r="646" spans="4:8" x14ac:dyDescent="0.3">
      <c r="D646" s="18"/>
    </row>
    <row r="647" spans="4:8" x14ac:dyDescent="0.3">
      <c r="D647" s="18"/>
    </row>
    <row r="648" spans="4:8" x14ac:dyDescent="0.3">
      <c r="D648" s="18"/>
    </row>
    <row r="649" spans="4:8" x14ac:dyDescent="0.3">
      <c r="D649" s="18"/>
    </row>
    <row r="650" spans="4:8" x14ac:dyDescent="0.3">
      <c r="D650" s="18"/>
    </row>
    <row r="651" spans="4:8" x14ac:dyDescent="0.3">
      <c r="D651" s="18"/>
    </row>
    <row r="652" spans="4:8" x14ac:dyDescent="0.3">
      <c r="D652" s="18"/>
    </row>
    <row r="653" spans="4:8" x14ac:dyDescent="0.3">
      <c r="D653" s="18"/>
    </row>
    <row r="654" spans="4:8" x14ac:dyDescent="0.3">
      <c r="D654" s="18"/>
    </row>
    <row r="655" spans="4:8" x14ac:dyDescent="0.3">
      <c r="D655" s="18"/>
    </row>
    <row r="656" spans="4:8" x14ac:dyDescent="0.3">
      <c r="D656" s="18"/>
    </row>
    <row r="657" spans="4:4" x14ac:dyDescent="0.3">
      <c r="D657" s="18"/>
    </row>
    <row r="658" spans="4:4" x14ac:dyDescent="0.3">
      <c r="D658" s="18"/>
    </row>
    <row r="659" spans="4:4" x14ac:dyDescent="0.3">
      <c r="D659" s="18"/>
    </row>
    <row r="660" spans="4:4" x14ac:dyDescent="0.3">
      <c r="D660" s="18"/>
    </row>
    <row r="661" spans="4:4" x14ac:dyDescent="0.3">
      <c r="D661" s="18"/>
    </row>
    <row r="662" spans="4:4" x14ac:dyDescent="0.3">
      <c r="D662" s="18"/>
    </row>
    <row r="663" spans="4:4" x14ac:dyDescent="0.3">
      <c r="D663" s="18"/>
    </row>
    <row r="664" spans="4:4" x14ac:dyDescent="0.3">
      <c r="D664" s="18"/>
    </row>
    <row r="665" spans="4:4" x14ac:dyDescent="0.3">
      <c r="D665" s="18"/>
    </row>
    <row r="666" spans="4:4" x14ac:dyDescent="0.3">
      <c r="D666" s="18"/>
    </row>
    <row r="667" spans="4:4" x14ac:dyDescent="0.3">
      <c r="D667" s="18"/>
    </row>
    <row r="668" spans="4:4" x14ac:dyDescent="0.3">
      <c r="D668" s="18"/>
    </row>
    <row r="669" spans="4:4" x14ac:dyDescent="0.3">
      <c r="D669" s="18"/>
    </row>
    <row r="670" spans="4:4" x14ac:dyDescent="0.3">
      <c r="D670" s="18"/>
    </row>
    <row r="671" spans="4:4" x14ac:dyDescent="0.3">
      <c r="D671" s="18"/>
    </row>
    <row r="672" spans="4:4" x14ac:dyDescent="0.3">
      <c r="D672" s="18"/>
    </row>
    <row r="673" spans="4:4" x14ac:dyDescent="0.3">
      <c r="D673" s="18"/>
    </row>
    <row r="674" spans="4:4" x14ac:dyDescent="0.3">
      <c r="D674" s="18"/>
    </row>
    <row r="675" spans="4:4" x14ac:dyDescent="0.3">
      <c r="D675" s="18"/>
    </row>
    <row r="676" spans="4:4" x14ac:dyDescent="0.3">
      <c r="D676" s="18"/>
    </row>
    <row r="677" spans="4:4" x14ac:dyDescent="0.3">
      <c r="D677" s="18"/>
    </row>
    <row r="678" spans="4:4" x14ac:dyDescent="0.3">
      <c r="D678" s="18"/>
    </row>
    <row r="679" spans="4:4" x14ac:dyDescent="0.3">
      <c r="D679" s="18"/>
    </row>
    <row r="680" spans="4:4" x14ac:dyDescent="0.3">
      <c r="D680" s="18"/>
    </row>
    <row r="681" spans="4:4" x14ac:dyDescent="0.3">
      <c r="D681" s="18"/>
    </row>
    <row r="682" spans="4:4" x14ac:dyDescent="0.3">
      <c r="D682" s="18"/>
    </row>
    <row r="683" spans="4:4" x14ac:dyDescent="0.3">
      <c r="D683" s="18"/>
    </row>
    <row r="684" spans="4:4" x14ac:dyDescent="0.3">
      <c r="D684" s="18"/>
    </row>
    <row r="685" spans="4:4" x14ac:dyDescent="0.3">
      <c r="D685" s="18"/>
    </row>
    <row r="686" spans="4:4" x14ac:dyDescent="0.3">
      <c r="D686" s="18"/>
    </row>
    <row r="687" spans="4:4" x14ac:dyDescent="0.3">
      <c r="D687" s="18"/>
    </row>
    <row r="688" spans="4:4" x14ac:dyDescent="0.3">
      <c r="D688" s="18"/>
    </row>
    <row r="689" spans="4:4" x14ac:dyDescent="0.3">
      <c r="D689" s="18"/>
    </row>
    <row r="690" spans="4:4" x14ac:dyDescent="0.3">
      <c r="D690" s="18"/>
    </row>
    <row r="691" spans="4:4" x14ac:dyDescent="0.3">
      <c r="D691" s="18"/>
    </row>
    <row r="692" spans="4:4" x14ac:dyDescent="0.3">
      <c r="D692" s="18"/>
    </row>
    <row r="693" spans="4:4" x14ac:dyDescent="0.3">
      <c r="D693" s="18"/>
    </row>
    <row r="694" spans="4:4" x14ac:dyDescent="0.3">
      <c r="D694" s="18"/>
    </row>
    <row r="695" spans="4:4" x14ac:dyDescent="0.3">
      <c r="D695" s="18"/>
    </row>
    <row r="696" spans="4:4" x14ac:dyDescent="0.3">
      <c r="D696" s="18"/>
    </row>
    <row r="697" spans="4:4" x14ac:dyDescent="0.3">
      <c r="D697" s="18"/>
    </row>
    <row r="698" spans="4:4" x14ac:dyDescent="0.3">
      <c r="D698" s="18"/>
    </row>
    <row r="699" spans="4:4" x14ac:dyDescent="0.3">
      <c r="D699" s="18"/>
    </row>
    <row r="700" spans="4:4" x14ac:dyDescent="0.3">
      <c r="D700" s="18"/>
    </row>
    <row r="701" spans="4:4" x14ac:dyDescent="0.3">
      <c r="D701" s="18"/>
    </row>
    <row r="702" spans="4:4" x14ac:dyDescent="0.3">
      <c r="D702" s="18"/>
    </row>
    <row r="703" spans="4:4" x14ac:dyDescent="0.3">
      <c r="D703" s="18"/>
    </row>
    <row r="704" spans="4:4" x14ac:dyDescent="0.3">
      <c r="D704" s="18"/>
    </row>
    <row r="705" spans="4:4" x14ac:dyDescent="0.3">
      <c r="D705" s="18"/>
    </row>
    <row r="706" spans="4:4" x14ac:dyDescent="0.3">
      <c r="D706" s="18"/>
    </row>
    <row r="707" spans="4:4" x14ac:dyDescent="0.3">
      <c r="D707" s="18"/>
    </row>
    <row r="708" spans="4:4" x14ac:dyDescent="0.3">
      <c r="D708" s="18"/>
    </row>
    <row r="709" spans="4:4" x14ac:dyDescent="0.3">
      <c r="D709" s="18"/>
    </row>
    <row r="710" spans="4:4" x14ac:dyDescent="0.3">
      <c r="D710" s="18"/>
    </row>
    <row r="711" spans="4:4" x14ac:dyDescent="0.3">
      <c r="D711" s="18"/>
    </row>
    <row r="712" spans="4:4" x14ac:dyDescent="0.3">
      <c r="D712" s="18"/>
    </row>
  </sheetData>
  <conditionalFormatting sqref="B160:B238 A81:B159 A160:A554">
    <cfRule type="cellIs" dxfId="1" priority="2" stopIfTrue="1" operator="lessThan">
      <formula>0</formula>
    </cfRule>
  </conditionalFormatting>
  <conditionalFormatting sqref="A555:A633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4"/>
  <sheetViews>
    <sheetView topLeftCell="A430" workbookViewId="0">
      <selection activeCell="G2" sqref="G2:H554"/>
    </sheetView>
  </sheetViews>
  <sheetFormatPr defaultColWidth="8.77734375" defaultRowHeight="14.4" x14ac:dyDescent="0.3"/>
  <cols>
    <col min="2" max="2" width="49.109375" customWidth="1"/>
    <col min="3" max="3" width="25.77734375" customWidth="1"/>
    <col min="4" max="4" width="27" customWidth="1"/>
  </cols>
  <sheetData>
    <row r="1" spans="1:8" x14ac:dyDescent="0.3">
      <c r="B1" s="21" t="s">
        <v>0</v>
      </c>
      <c r="C1" s="21" t="s">
        <v>2</v>
      </c>
      <c r="D1" s="21" t="s">
        <v>88</v>
      </c>
      <c r="E1" s="21" t="s">
        <v>89</v>
      </c>
      <c r="F1" s="21" t="s">
        <v>90</v>
      </c>
    </row>
    <row r="2" spans="1:8" x14ac:dyDescent="0.3">
      <c r="A2" s="21">
        <v>2</v>
      </c>
      <c r="B2" t="s">
        <v>91</v>
      </c>
      <c r="C2">
        <v>2016</v>
      </c>
      <c r="D2">
        <v>778027773.57921064</v>
      </c>
      <c r="E2">
        <v>80102785.038320005</v>
      </c>
      <c r="F2">
        <v>150611629.08550051</v>
      </c>
      <c r="G2">
        <f>E2/D2</f>
        <v>0.10295620253994028</v>
      </c>
      <c r="H2">
        <f>F2/D2</f>
        <v>0.19358130159368508</v>
      </c>
    </row>
    <row r="3" spans="1:8" x14ac:dyDescent="0.3">
      <c r="A3" s="21">
        <v>3</v>
      </c>
      <c r="B3" t="s">
        <v>92</v>
      </c>
      <c r="C3">
        <v>2016</v>
      </c>
      <c r="D3">
        <v>316489444.45843053</v>
      </c>
      <c r="E3">
        <v>181425.83499999999</v>
      </c>
      <c r="F3">
        <v>46814707.046114177</v>
      </c>
      <c r="G3">
        <f t="shared" ref="G3:G66" si="0">E3/D3</f>
        <v>5.7324450523287343E-4</v>
      </c>
      <c r="H3">
        <f t="shared" ref="H3:H66" si="1">F3/D3</f>
        <v>0.14791869955164674</v>
      </c>
    </row>
    <row r="4" spans="1:8" x14ac:dyDescent="0.3">
      <c r="A4" s="21">
        <v>4</v>
      </c>
      <c r="B4" t="s">
        <v>93</v>
      </c>
      <c r="C4">
        <v>2016</v>
      </c>
      <c r="D4">
        <v>431549808.29659653</v>
      </c>
      <c r="E4">
        <v>1233536.5415000001</v>
      </c>
      <c r="F4">
        <v>142566116.58788139</v>
      </c>
      <c r="G4">
        <f t="shared" si="0"/>
        <v>2.8583874162034437E-3</v>
      </c>
      <c r="H4">
        <f t="shared" si="1"/>
        <v>0.33035842873066051</v>
      </c>
    </row>
    <row r="5" spans="1:8" x14ac:dyDescent="0.3">
      <c r="A5" s="21">
        <v>5</v>
      </c>
      <c r="B5" t="s">
        <v>94</v>
      </c>
      <c r="C5">
        <v>2016</v>
      </c>
      <c r="D5">
        <v>827928563.69682026</v>
      </c>
      <c r="E5">
        <v>3463897.6024000002</v>
      </c>
      <c r="F5">
        <v>123150292.3608184</v>
      </c>
      <c r="G5">
        <f t="shared" si="0"/>
        <v>4.1838121720709802E-3</v>
      </c>
      <c r="H5">
        <f t="shared" si="1"/>
        <v>0.14874507024003933</v>
      </c>
    </row>
    <row r="6" spans="1:8" x14ac:dyDescent="0.3">
      <c r="A6" s="21">
        <v>6</v>
      </c>
      <c r="B6" t="s">
        <v>95</v>
      </c>
      <c r="C6">
        <v>2016</v>
      </c>
      <c r="D6">
        <v>205818571.6666514</v>
      </c>
      <c r="E6">
        <v>415733.75280000002</v>
      </c>
      <c r="F6">
        <v>29694644.290029138</v>
      </c>
      <c r="G6">
        <f t="shared" si="0"/>
        <v>2.0199039835595216E-3</v>
      </c>
      <c r="H6">
        <f t="shared" si="1"/>
        <v>0.14427582530367222</v>
      </c>
    </row>
    <row r="7" spans="1:8" x14ac:dyDescent="0.3">
      <c r="A7" s="21">
        <v>7</v>
      </c>
      <c r="B7" t="s">
        <v>96</v>
      </c>
      <c r="C7">
        <v>2016</v>
      </c>
      <c r="D7">
        <v>409462263.46277583</v>
      </c>
      <c r="E7">
        <v>1559688.0830000001</v>
      </c>
      <c r="F7">
        <v>136404056.1528472</v>
      </c>
      <c r="G7">
        <f t="shared" si="0"/>
        <v>3.8091131275685705E-3</v>
      </c>
      <c r="H7">
        <f t="shared" si="1"/>
        <v>0.33312973703435722</v>
      </c>
    </row>
    <row r="8" spans="1:8" x14ac:dyDescent="0.3">
      <c r="A8" s="21">
        <v>8</v>
      </c>
      <c r="B8" t="s">
        <v>97</v>
      </c>
      <c r="C8">
        <v>2016</v>
      </c>
      <c r="D8">
        <v>170225149.8964667</v>
      </c>
      <c r="E8">
        <v>137693.952884217</v>
      </c>
      <c r="F8">
        <v>35526122.81538108</v>
      </c>
      <c r="G8">
        <f t="shared" si="0"/>
        <v>8.0889312165660816E-4</v>
      </c>
      <c r="H8">
        <f t="shared" si="1"/>
        <v>0.20870078738064593</v>
      </c>
    </row>
    <row r="9" spans="1:8" x14ac:dyDescent="0.3">
      <c r="A9" s="21">
        <v>9</v>
      </c>
      <c r="B9" t="s">
        <v>98</v>
      </c>
      <c r="C9">
        <v>2016</v>
      </c>
      <c r="D9">
        <v>379011264.66995251</v>
      </c>
      <c r="E9">
        <v>31401560.33484</v>
      </c>
      <c r="F9">
        <v>66469683.377104104</v>
      </c>
      <c r="G9">
        <f t="shared" si="0"/>
        <v>8.2851258688009841E-2</v>
      </c>
      <c r="H9">
        <f t="shared" si="1"/>
        <v>0.17537653777912562</v>
      </c>
    </row>
    <row r="10" spans="1:8" x14ac:dyDescent="0.3">
      <c r="A10" s="21">
        <v>10</v>
      </c>
      <c r="B10" t="s">
        <v>99</v>
      </c>
      <c r="C10">
        <v>2016</v>
      </c>
      <c r="D10">
        <v>501263525.69755948</v>
      </c>
      <c r="E10">
        <v>2272774.8020000001</v>
      </c>
      <c r="F10">
        <v>194675576.11327901</v>
      </c>
      <c r="G10">
        <f t="shared" si="0"/>
        <v>4.5340917211903692E-3</v>
      </c>
      <c r="H10">
        <f t="shared" si="1"/>
        <v>0.38836972197880953</v>
      </c>
    </row>
    <row r="11" spans="1:8" x14ac:dyDescent="0.3">
      <c r="A11" s="21">
        <v>11</v>
      </c>
      <c r="B11" t="s">
        <v>100</v>
      </c>
      <c r="C11">
        <v>2016</v>
      </c>
      <c r="D11">
        <v>4206505962.2048068</v>
      </c>
      <c r="E11">
        <v>6426244.400656661</v>
      </c>
      <c r="F11">
        <v>739044129.66601133</v>
      </c>
      <c r="G11">
        <f t="shared" si="0"/>
        <v>1.5276917371319725E-3</v>
      </c>
      <c r="H11">
        <f t="shared" si="1"/>
        <v>0.17569073628000925</v>
      </c>
    </row>
    <row r="12" spans="1:8" x14ac:dyDescent="0.3">
      <c r="A12" s="21">
        <v>12</v>
      </c>
      <c r="B12" t="s">
        <v>101</v>
      </c>
      <c r="C12">
        <v>2016</v>
      </c>
      <c r="D12">
        <v>228583086.5949561</v>
      </c>
      <c r="E12">
        <v>276283.85097999999</v>
      </c>
      <c r="F12">
        <v>38077963.896399647</v>
      </c>
      <c r="G12">
        <f t="shared" si="0"/>
        <v>1.2086802006903009E-3</v>
      </c>
      <c r="H12">
        <f t="shared" si="1"/>
        <v>0.16658259569253656</v>
      </c>
    </row>
    <row r="13" spans="1:8" x14ac:dyDescent="0.3">
      <c r="A13" s="21">
        <v>13</v>
      </c>
      <c r="B13" t="s">
        <v>102</v>
      </c>
      <c r="C13">
        <v>2016</v>
      </c>
      <c r="D13">
        <v>366211278.95667201</v>
      </c>
      <c r="E13">
        <v>881511.38269177685</v>
      </c>
      <c r="F13">
        <v>97768566.408960223</v>
      </c>
      <c r="G13">
        <f t="shared" si="0"/>
        <v>2.4071115046024349E-3</v>
      </c>
      <c r="H13">
        <f t="shared" si="1"/>
        <v>0.26697311641383836</v>
      </c>
    </row>
    <row r="14" spans="1:8" x14ac:dyDescent="0.3">
      <c r="A14" s="21">
        <v>14</v>
      </c>
      <c r="B14" t="s">
        <v>103</v>
      </c>
      <c r="C14">
        <v>2016</v>
      </c>
      <c r="D14">
        <v>283725533.23959261</v>
      </c>
      <c r="E14">
        <v>734226.15700000001</v>
      </c>
      <c r="F14">
        <v>61354505.039836049</v>
      </c>
      <c r="G14">
        <f t="shared" si="0"/>
        <v>2.5878043072703688E-3</v>
      </c>
      <c r="H14">
        <f t="shared" si="1"/>
        <v>0.21624597666373971</v>
      </c>
    </row>
    <row r="15" spans="1:8" x14ac:dyDescent="0.3">
      <c r="A15" s="21">
        <v>15</v>
      </c>
      <c r="B15" t="s">
        <v>104</v>
      </c>
      <c r="C15">
        <v>2016</v>
      </c>
      <c r="D15">
        <v>320623372.95134377</v>
      </c>
      <c r="E15">
        <v>94788.43823662537</v>
      </c>
      <c r="F15">
        <v>38732101.524397694</v>
      </c>
      <c r="G15">
        <f t="shared" si="0"/>
        <v>2.9563795478818695E-4</v>
      </c>
      <c r="H15">
        <f t="shared" si="1"/>
        <v>0.12080248912569293</v>
      </c>
    </row>
    <row r="16" spans="1:8" x14ac:dyDescent="0.3">
      <c r="A16" s="21">
        <v>16</v>
      </c>
      <c r="B16" t="s">
        <v>105</v>
      </c>
      <c r="C16">
        <v>2016</v>
      </c>
      <c r="D16">
        <v>397438929.13181269</v>
      </c>
      <c r="E16">
        <v>324886.79531000007</v>
      </c>
      <c r="F16">
        <v>63570289.829761833</v>
      </c>
      <c r="G16">
        <f t="shared" si="0"/>
        <v>8.1745086224869958E-4</v>
      </c>
      <c r="H16">
        <f t="shared" si="1"/>
        <v>0.15994983171031646</v>
      </c>
    </row>
    <row r="17" spans="1:8" x14ac:dyDescent="0.3">
      <c r="A17" s="21">
        <v>17</v>
      </c>
      <c r="B17" t="s">
        <v>106</v>
      </c>
      <c r="C17">
        <v>2016</v>
      </c>
      <c r="D17">
        <v>552308427.01306236</v>
      </c>
      <c r="E17">
        <v>1695342.7726323609</v>
      </c>
      <c r="F17">
        <v>211048846.94512701</v>
      </c>
      <c r="G17">
        <f t="shared" si="0"/>
        <v>3.0695580398817004E-3</v>
      </c>
      <c r="H17">
        <f t="shared" si="1"/>
        <v>0.38212135941234804</v>
      </c>
    </row>
    <row r="18" spans="1:8" x14ac:dyDescent="0.3">
      <c r="A18" s="21">
        <v>18</v>
      </c>
      <c r="B18" t="s">
        <v>107</v>
      </c>
      <c r="C18">
        <v>2016</v>
      </c>
      <c r="D18">
        <v>498880349.38062149</v>
      </c>
      <c r="E18">
        <v>550262.06346445461</v>
      </c>
      <c r="F18">
        <v>127474305.64542019</v>
      </c>
      <c r="G18">
        <f t="shared" si="0"/>
        <v>1.1029940629003034E-3</v>
      </c>
      <c r="H18">
        <f t="shared" si="1"/>
        <v>0.25552079933331567</v>
      </c>
    </row>
    <row r="19" spans="1:8" x14ac:dyDescent="0.3">
      <c r="A19" s="21">
        <v>19</v>
      </c>
      <c r="B19" t="s">
        <v>108</v>
      </c>
      <c r="C19">
        <v>2016</v>
      </c>
      <c r="D19">
        <v>15121534165.05518</v>
      </c>
      <c r="E19">
        <v>0</v>
      </c>
      <c r="F19">
        <v>1586063181.8051021</v>
      </c>
      <c r="G19">
        <f t="shared" si="0"/>
        <v>0</v>
      </c>
      <c r="H19">
        <f t="shared" si="1"/>
        <v>0.10488771605399566</v>
      </c>
    </row>
    <row r="20" spans="1:8" x14ac:dyDescent="0.3">
      <c r="A20" s="21">
        <v>21</v>
      </c>
      <c r="B20" t="s">
        <v>109</v>
      </c>
      <c r="C20">
        <v>2016</v>
      </c>
      <c r="D20">
        <v>248140392.09586689</v>
      </c>
      <c r="E20">
        <v>30467121.698350001</v>
      </c>
      <c r="F20">
        <v>40610371.340517163</v>
      </c>
      <c r="G20">
        <f t="shared" si="0"/>
        <v>0.12278179074763165</v>
      </c>
      <c r="H20">
        <f t="shared" si="1"/>
        <v>0.16365885053017767</v>
      </c>
    </row>
    <row r="21" spans="1:8" x14ac:dyDescent="0.3">
      <c r="A21" s="21">
        <v>22</v>
      </c>
      <c r="B21" t="s">
        <v>110</v>
      </c>
      <c r="C21">
        <v>2016</v>
      </c>
      <c r="D21">
        <v>578649148.89663577</v>
      </c>
      <c r="E21">
        <v>191568599.28975451</v>
      </c>
      <c r="F21">
        <v>64415515.149170943</v>
      </c>
      <c r="G21">
        <f t="shared" si="0"/>
        <v>0.33106174899770646</v>
      </c>
      <c r="H21">
        <f t="shared" si="1"/>
        <v>0.11132050444038154</v>
      </c>
    </row>
    <row r="22" spans="1:8" x14ac:dyDescent="0.3">
      <c r="A22" s="21">
        <v>23</v>
      </c>
      <c r="B22" t="s">
        <v>111</v>
      </c>
      <c r="C22">
        <v>2016</v>
      </c>
      <c r="D22">
        <v>713043881.54792106</v>
      </c>
      <c r="E22">
        <v>204198136.85541999</v>
      </c>
      <c r="F22">
        <v>96878751.0012739</v>
      </c>
      <c r="G22">
        <f t="shared" si="0"/>
        <v>0.28637527386411854</v>
      </c>
      <c r="H22">
        <f t="shared" si="1"/>
        <v>0.13586646419426998</v>
      </c>
    </row>
    <row r="23" spans="1:8" x14ac:dyDescent="0.3">
      <c r="A23" s="21">
        <v>26</v>
      </c>
      <c r="B23" t="s">
        <v>112</v>
      </c>
      <c r="C23">
        <v>2016</v>
      </c>
      <c r="D23">
        <v>509931657.56964338</v>
      </c>
      <c r="E23">
        <v>186738.14032000001</v>
      </c>
      <c r="F23">
        <v>174447808.21526441</v>
      </c>
      <c r="G23">
        <f t="shared" si="0"/>
        <v>3.6620228916557597E-4</v>
      </c>
      <c r="H23">
        <f t="shared" si="1"/>
        <v>0.34210036899197493</v>
      </c>
    </row>
    <row r="24" spans="1:8" x14ac:dyDescent="0.3">
      <c r="A24" s="21">
        <v>27</v>
      </c>
      <c r="B24" t="s">
        <v>113</v>
      </c>
      <c r="C24">
        <v>2016</v>
      </c>
      <c r="D24">
        <v>417094862.00575942</v>
      </c>
      <c r="E24">
        <v>11958187.82200695</v>
      </c>
      <c r="F24">
        <v>87607536.436934888</v>
      </c>
      <c r="G24">
        <f t="shared" si="0"/>
        <v>2.8670187315426164E-2</v>
      </c>
      <c r="H24">
        <f t="shared" si="1"/>
        <v>0.2100422335955919</v>
      </c>
    </row>
    <row r="25" spans="1:8" x14ac:dyDescent="0.3">
      <c r="A25" s="21">
        <v>28</v>
      </c>
      <c r="B25" t="s">
        <v>114</v>
      </c>
      <c r="C25">
        <v>2016</v>
      </c>
      <c r="D25">
        <v>953668330.92564428</v>
      </c>
      <c r="E25">
        <v>5430453.8351423526</v>
      </c>
      <c r="F25">
        <v>280931302.27557969</v>
      </c>
      <c r="G25">
        <f t="shared" si="0"/>
        <v>5.6942792992522627E-3</v>
      </c>
      <c r="H25">
        <f t="shared" si="1"/>
        <v>0.2945796700650673</v>
      </c>
    </row>
    <row r="26" spans="1:8" x14ac:dyDescent="0.3">
      <c r="A26" s="21">
        <v>29</v>
      </c>
      <c r="B26" t="s">
        <v>115</v>
      </c>
      <c r="C26">
        <v>2016</v>
      </c>
      <c r="D26">
        <v>467006457.65904039</v>
      </c>
      <c r="E26">
        <v>67118612.373236015</v>
      </c>
      <c r="F26">
        <v>39731150.86271394</v>
      </c>
      <c r="G26">
        <f t="shared" si="0"/>
        <v>0.14372095133262389</v>
      </c>
      <c r="H26">
        <f t="shared" si="1"/>
        <v>8.5076234409849419E-2</v>
      </c>
    </row>
    <row r="27" spans="1:8" x14ac:dyDescent="0.3">
      <c r="A27" s="21">
        <v>30</v>
      </c>
      <c r="B27" t="s">
        <v>116</v>
      </c>
      <c r="C27">
        <v>2016</v>
      </c>
      <c r="D27">
        <v>253056830.30749851</v>
      </c>
      <c r="E27">
        <v>2602817.7848</v>
      </c>
      <c r="F27">
        <v>87326754.75218603</v>
      </c>
      <c r="G27">
        <f t="shared" si="0"/>
        <v>1.0285506941809165E-2</v>
      </c>
      <c r="H27">
        <f t="shared" si="1"/>
        <v>0.34508752301240841</v>
      </c>
    </row>
    <row r="28" spans="1:8" x14ac:dyDescent="0.3">
      <c r="A28" s="21">
        <v>31</v>
      </c>
      <c r="B28" t="s">
        <v>117</v>
      </c>
      <c r="C28">
        <v>2016</v>
      </c>
      <c r="D28">
        <v>159206139.09677261</v>
      </c>
      <c r="E28">
        <v>568395.19390000007</v>
      </c>
      <c r="F28">
        <v>24556043.966243319</v>
      </c>
      <c r="G28">
        <f t="shared" si="0"/>
        <v>3.5701838957008063E-3</v>
      </c>
      <c r="H28">
        <f t="shared" si="1"/>
        <v>0.15424055947564344</v>
      </c>
    </row>
    <row r="29" spans="1:8" x14ac:dyDescent="0.3">
      <c r="A29" s="21">
        <v>32</v>
      </c>
      <c r="B29" t="s">
        <v>118</v>
      </c>
      <c r="C29">
        <v>2016</v>
      </c>
      <c r="D29">
        <v>4099939664.04568</v>
      </c>
      <c r="E29">
        <v>11709311.514493771</v>
      </c>
      <c r="F29">
        <v>615149074.19676709</v>
      </c>
      <c r="G29">
        <f t="shared" si="0"/>
        <v>2.855971666407262E-3</v>
      </c>
      <c r="H29">
        <f t="shared" si="1"/>
        <v>0.15003856754071329</v>
      </c>
    </row>
    <row r="30" spans="1:8" x14ac:dyDescent="0.3">
      <c r="A30" s="21">
        <v>34</v>
      </c>
      <c r="B30" t="s">
        <v>119</v>
      </c>
      <c r="C30">
        <v>2016</v>
      </c>
      <c r="D30">
        <v>101102695.6208048</v>
      </c>
      <c r="E30">
        <v>1069812.767032031</v>
      </c>
      <c r="F30">
        <v>16032674.110327451</v>
      </c>
      <c r="G30">
        <f t="shared" si="0"/>
        <v>1.058144652289455E-2</v>
      </c>
      <c r="H30">
        <f t="shared" si="1"/>
        <v>0.15857810725897464</v>
      </c>
    </row>
    <row r="31" spans="1:8" x14ac:dyDescent="0.3">
      <c r="A31" s="21">
        <v>35</v>
      </c>
      <c r="B31" t="s">
        <v>120</v>
      </c>
      <c r="C31">
        <v>2016</v>
      </c>
      <c r="D31">
        <v>69564170.70379281</v>
      </c>
      <c r="E31">
        <v>608220.67580000008</v>
      </c>
      <c r="F31">
        <v>594983.06922499044</v>
      </c>
      <c r="G31">
        <f t="shared" si="0"/>
        <v>8.743303767536157E-3</v>
      </c>
      <c r="H31">
        <f t="shared" si="1"/>
        <v>8.5530103098397248E-3</v>
      </c>
    </row>
    <row r="32" spans="1:8" x14ac:dyDescent="0.3">
      <c r="A32" s="21">
        <v>37</v>
      </c>
      <c r="B32" t="s">
        <v>121</v>
      </c>
      <c r="C32">
        <v>2016</v>
      </c>
      <c r="D32">
        <v>2257074474.6573129</v>
      </c>
      <c r="E32">
        <v>14419317.679568799</v>
      </c>
      <c r="F32">
        <v>230920119.0616121</v>
      </c>
      <c r="G32">
        <f t="shared" si="0"/>
        <v>6.3884988472779815E-3</v>
      </c>
      <c r="H32">
        <f t="shared" si="1"/>
        <v>0.10230948143466655</v>
      </c>
    </row>
    <row r="33" spans="1:8" x14ac:dyDescent="0.3">
      <c r="A33" s="21">
        <v>38</v>
      </c>
      <c r="B33" t="s">
        <v>122</v>
      </c>
      <c r="C33">
        <v>2016</v>
      </c>
      <c r="D33">
        <v>368485352.63134098</v>
      </c>
      <c r="E33">
        <v>96782398.841019839</v>
      </c>
      <c r="F33">
        <v>14271155.556973949</v>
      </c>
      <c r="G33">
        <f t="shared" si="0"/>
        <v>0.26264924277152435</v>
      </c>
      <c r="H33">
        <f t="shared" si="1"/>
        <v>3.8729234296734263E-2</v>
      </c>
    </row>
    <row r="34" spans="1:8" x14ac:dyDescent="0.3">
      <c r="A34" s="21">
        <v>39</v>
      </c>
      <c r="B34" t="s">
        <v>123</v>
      </c>
      <c r="C34">
        <v>2016</v>
      </c>
      <c r="D34">
        <v>825586466.73914242</v>
      </c>
      <c r="E34">
        <v>35381026.841434002</v>
      </c>
      <c r="F34">
        <v>177751355.63426489</v>
      </c>
      <c r="G34">
        <f t="shared" si="0"/>
        <v>4.2855628413072347E-2</v>
      </c>
      <c r="H34">
        <f t="shared" si="1"/>
        <v>0.21530313637084889</v>
      </c>
    </row>
    <row r="35" spans="1:8" x14ac:dyDescent="0.3">
      <c r="A35" s="21">
        <v>40</v>
      </c>
      <c r="B35" t="s">
        <v>124</v>
      </c>
      <c r="C35">
        <v>2016</v>
      </c>
      <c r="D35">
        <v>1375107444.8261859</v>
      </c>
      <c r="E35">
        <v>11152704.54422133</v>
      </c>
      <c r="F35">
        <v>254961453.78834739</v>
      </c>
      <c r="G35">
        <f t="shared" si="0"/>
        <v>8.1104240880835576E-3</v>
      </c>
      <c r="H35">
        <f t="shared" si="1"/>
        <v>0.18541202343688468</v>
      </c>
    </row>
    <row r="36" spans="1:8" x14ac:dyDescent="0.3">
      <c r="A36" s="21">
        <v>43</v>
      </c>
      <c r="B36" t="s">
        <v>125</v>
      </c>
      <c r="C36">
        <v>2016</v>
      </c>
      <c r="D36">
        <v>617587559.99633121</v>
      </c>
      <c r="E36">
        <v>2470151.94520282</v>
      </c>
      <c r="F36">
        <v>27839944.51150189</v>
      </c>
      <c r="G36">
        <f t="shared" si="0"/>
        <v>3.999678920374455E-3</v>
      </c>
      <c r="H36">
        <f t="shared" si="1"/>
        <v>4.5078538356030477E-2</v>
      </c>
    </row>
    <row r="37" spans="1:8" x14ac:dyDescent="0.3">
      <c r="A37" s="21">
        <v>44</v>
      </c>
      <c r="B37" t="s">
        <v>126</v>
      </c>
      <c r="C37">
        <v>2016</v>
      </c>
      <c r="D37">
        <v>58141513.918766491</v>
      </c>
      <c r="E37">
        <v>816175</v>
      </c>
      <c r="F37">
        <v>4623589.7384597454</v>
      </c>
      <c r="G37">
        <f t="shared" si="0"/>
        <v>1.4037732163980701E-2</v>
      </c>
      <c r="H37">
        <f t="shared" si="1"/>
        <v>7.9523036584834728E-2</v>
      </c>
    </row>
    <row r="38" spans="1:8" x14ac:dyDescent="0.3">
      <c r="A38" s="21">
        <v>45</v>
      </c>
      <c r="B38" t="s">
        <v>127</v>
      </c>
      <c r="C38">
        <v>2016</v>
      </c>
      <c r="D38">
        <v>152970828.2387991</v>
      </c>
      <c r="E38">
        <v>314278.33049999998</v>
      </c>
      <c r="F38">
        <v>16970127.524757169</v>
      </c>
      <c r="G38">
        <f t="shared" si="0"/>
        <v>2.0544984564598657E-3</v>
      </c>
      <c r="H38">
        <f t="shared" si="1"/>
        <v>0.11093701799316605</v>
      </c>
    </row>
    <row r="39" spans="1:8" x14ac:dyDescent="0.3">
      <c r="A39" s="21">
        <v>46</v>
      </c>
      <c r="B39" t="s">
        <v>128</v>
      </c>
      <c r="C39">
        <v>2016</v>
      </c>
      <c r="D39">
        <v>78521138.898187771</v>
      </c>
      <c r="E39">
        <v>1650373.2427999999</v>
      </c>
      <c r="F39">
        <v>9684183.0800877064</v>
      </c>
      <c r="G39">
        <f t="shared" si="0"/>
        <v>2.101820307191303E-2</v>
      </c>
      <c r="H39">
        <f t="shared" si="1"/>
        <v>0.12333217800934383</v>
      </c>
    </row>
    <row r="40" spans="1:8" x14ac:dyDescent="0.3">
      <c r="A40" s="21">
        <v>47</v>
      </c>
      <c r="B40" t="s">
        <v>129</v>
      </c>
      <c r="C40">
        <v>2016</v>
      </c>
      <c r="D40">
        <v>148810041.92408839</v>
      </c>
      <c r="E40">
        <v>375680.81024999998</v>
      </c>
      <c r="F40">
        <v>9973391.2407922242</v>
      </c>
      <c r="G40">
        <f t="shared" si="0"/>
        <v>2.5245662550222509E-3</v>
      </c>
      <c r="H40">
        <f t="shared" si="1"/>
        <v>6.702095578925979E-2</v>
      </c>
    </row>
    <row r="41" spans="1:8" x14ac:dyDescent="0.3">
      <c r="A41" s="21">
        <v>49</v>
      </c>
      <c r="B41" t="s">
        <v>130</v>
      </c>
      <c r="C41">
        <v>2016</v>
      </c>
      <c r="D41">
        <v>712594539.9541322</v>
      </c>
      <c r="E41">
        <v>3590888.2835999988</v>
      </c>
      <c r="F41">
        <v>92293554.756875902</v>
      </c>
      <c r="G41">
        <f t="shared" si="0"/>
        <v>5.0391745687963516E-3</v>
      </c>
      <c r="H41">
        <f t="shared" si="1"/>
        <v>0.12951762830349023</v>
      </c>
    </row>
    <row r="42" spans="1:8" x14ac:dyDescent="0.3">
      <c r="A42" s="21">
        <v>51</v>
      </c>
      <c r="B42" t="s">
        <v>131</v>
      </c>
      <c r="C42">
        <v>2016</v>
      </c>
      <c r="D42">
        <v>1421517606.5521619</v>
      </c>
      <c r="E42">
        <v>49228519.025319219</v>
      </c>
      <c r="F42">
        <v>365926856.72379279</v>
      </c>
      <c r="G42">
        <f t="shared" si="0"/>
        <v>3.4630959756257372E-2</v>
      </c>
      <c r="H42">
        <f t="shared" si="1"/>
        <v>0.25741985539759493</v>
      </c>
    </row>
    <row r="43" spans="1:8" x14ac:dyDescent="0.3">
      <c r="A43" s="21">
        <v>52</v>
      </c>
      <c r="B43" t="s">
        <v>132</v>
      </c>
      <c r="C43">
        <v>2016</v>
      </c>
      <c r="D43">
        <v>170890463.85410529</v>
      </c>
      <c r="E43">
        <v>172673.87590000001</v>
      </c>
      <c r="F43">
        <v>47087555.982051447</v>
      </c>
      <c r="G43">
        <f t="shared" si="0"/>
        <v>1.010435995114492E-3</v>
      </c>
      <c r="H43">
        <f t="shared" si="1"/>
        <v>0.27554232647090016</v>
      </c>
    </row>
    <row r="44" spans="1:8" x14ac:dyDescent="0.3">
      <c r="A44" s="21">
        <v>53</v>
      </c>
      <c r="B44" t="s">
        <v>133</v>
      </c>
      <c r="C44">
        <v>2016</v>
      </c>
      <c r="D44">
        <v>223297718.89639071</v>
      </c>
      <c r="E44">
        <v>76558.200000000012</v>
      </c>
      <c r="F44">
        <v>51425401.550715484</v>
      </c>
      <c r="G44">
        <f t="shared" si="0"/>
        <v>3.4285258433617373E-4</v>
      </c>
      <c r="H44">
        <f t="shared" si="1"/>
        <v>0.23029971736781008</v>
      </c>
    </row>
    <row r="45" spans="1:8" x14ac:dyDescent="0.3">
      <c r="A45" s="21">
        <v>54</v>
      </c>
      <c r="B45" t="s">
        <v>134</v>
      </c>
      <c r="C45">
        <v>2016</v>
      </c>
      <c r="D45">
        <v>2058139909.5502851</v>
      </c>
      <c r="E45">
        <v>410505045.77624738</v>
      </c>
      <c r="F45">
        <v>356363988.92091233</v>
      </c>
      <c r="G45">
        <f t="shared" si="0"/>
        <v>0.19945439271227436</v>
      </c>
      <c r="H45">
        <f t="shared" si="1"/>
        <v>0.17314857326622651</v>
      </c>
    </row>
    <row r="46" spans="1:8" x14ac:dyDescent="0.3">
      <c r="A46" s="21">
        <v>55</v>
      </c>
      <c r="B46" t="s">
        <v>135</v>
      </c>
      <c r="C46">
        <v>2016</v>
      </c>
      <c r="D46">
        <v>570254794.23979902</v>
      </c>
      <c r="E46">
        <v>123004667.574</v>
      </c>
      <c r="F46">
        <v>113349578.04455</v>
      </c>
      <c r="G46">
        <f t="shared" si="0"/>
        <v>0.21570124235075708</v>
      </c>
      <c r="H46">
        <f t="shared" si="1"/>
        <v>0.19877005715603882</v>
      </c>
    </row>
    <row r="47" spans="1:8" x14ac:dyDescent="0.3">
      <c r="A47" s="21">
        <v>56</v>
      </c>
      <c r="B47" t="s">
        <v>136</v>
      </c>
      <c r="C47">
        <v>2016</v>
      </c>
      <c r="D47">
        <v>284659108.00056541</v>
      </c>
      <c r="E47">
        <v>266604.37366656231</v>
      </c>
      <c r="F47">
        <v>67844890.733636722</v>
      </c>
      <c r="G47">
        <f t="shared" si="0"/>
        <v>9.3657419057897406E-4</v>
      </c>
      <c r="H47">
        <f t="shared" si="1"/>
        <v>0.23833732639077182</v>
      </c>
    </row>
    <row r="48" spans="1:8" x14ac:dyDescent="0.3">
      <c r="A48" s="21">
        <v>57</v>
      </c>
      <c r="B48" t="s">
        <v>137</v>
      </c>
      <c r="C48">
        <v>2016</v>
      </c>
      <c r="D48">
        <v>1147634030.8809531</v>
      </c>
      <c r="E48">
        <v>184135211.816167</v>
      </c>
      <c r="F48">
        <v>344229223.40615457</v>
      </c>
      <c r="G48">
        <f t="shared" si="0"/>
        <v>0.16044767483482528</v>
      </c>
      <c r="H48">
        <f t="shared" si="1"/>
        <v>0.29994685948961924</v>
      </c>
    </row>
    <row r="49" spans="1:8" x14ac:dyDescent="0.3">
      <c r="A49" s="21">
        <v>58</v>
      </c>
      <c r="B49" t="s">
        <v>138</v>
      </c>
      <c r="C49">
        <v>2016</v>
      </c>
      <c r="D49">
        <v>313533809.18383157</v>
      </c>
      <c r="E49">
        <v>895943.31067321857</v>
      </c>
      <c r="F49">
        <v>85067000.186117411</v>
      </c>
      <c r="G49">
        <f t="shared" si="0"/>
        <v>2.8575652271934345E-3</v>
      </c>
      <c r="H49">
        <f t="shared" si="1"/>
        <v>0.27131683312736715</v>
      </c>
    </row>
    <row r="50" spans="1:8" x14ac:dyDescent="0.3">
      <c r="A50" s="21">
        <v>59</v>
      </c>
      <c r="B50" t="s">
        <v>139</v>
      </c>
      <c r="C50">
        <v>2016</v>
      </c>
      <c r="D50">
        <v>1282751717.9779861</v>
      </c>
      <c r="E50">
        <v>1042518.36013385</v>
      </c>
      <c r="F50">
        <v>358942475.20750362</v>
      </c>
      <c r="G50">
        <f t="shared" si="0"/>
        <v>8.1272029927754205E-4</v>
      </c>
      <c r="H50">
        <f t="shared" si="1"/>
        <v>0.2798222525659978</v>
      </c>
    </row>
    <row r="51" spans="1:8" x14ac:dyDescent="0.3">
      <c r="A51" s="21">
        <v>60</v>
      </c>
      <c r="B51" t="s">
        <v>140</v>
      </c>
      <c r="C51">
        <v>2016</v>
      </c>
      <c r="D51">
        <v>814765416.15179157</v>
      </c>
      <c r="E51">
        <v>266104436.65740609</v>
      </c>
      <c r="F51">
        <v>101376725.6663405</v>
      </c>
      <c r="G51">
        <f t="shared" si="0"/>
        <v>0.3266025181999509</v>
      </c>
      <c r="H51">
        <f t="shared" si="1"/>
        <v>0.12442443390043684</v>
      </c>
    </row>
    <row r="52" spans="1:8" x14ac:dyDescent="0.3">
      <c r="A52" s="21">
        <v>61</v>
      </c>
      <c r="B52" t="s">
        <v>141</v>
      </c>
      <c r="C52">
        <v>2016</v>
      </c>
      <c r="D52">
        <v>358258197.73614311</v>
      </c>
      <c r="E52">
        <v>544235.9225478092</v>
      </c>
      <c r="F52">
        <v>70180201.130155802</v>
      </c>
      <c r="G52">
        <f t="shared" si="0"/>
        <v>1.5191164528456612E-3</v>
      </c>
      <c r="H52">
        <f t="shared" si="1"/>
        <v>0.19589279903050108</v>
      </c>
    </row>
    <row r="53" spans="1:8" x14ac:dyDescent="0.3">
      <c r="A53" s="21">
        <v>62</v>
      </c>
      <c r="B53" t="s">
        <v>142</v>
      </c>
      <c r="C53">
        <v>2016</v>
      </c>
      <c r="D53">
        <v>1364822203.483861</v>
      </c>
      <c r="E53">
        <v>193987156.22013381</v>
      </c>
      <c r="F53">
        <v>272410971.62947983</v>
      </c>
      <c r="G53">
        <f t="shared" si="0"/>
        <v>0.14213364621777103</v>
      </c>
      <c r="H53">
        <f t="shared" si="1"/>
        <v>0.19959447533467761</v>
      </c>
    </row>
    <row r="54" spans="1:8" x14ac:dyDescent="0.3">
      <c r="A54" s="21">
        <v>63</v>
      </c>
      <c r="B54" t="s">
        <v>143</v>
      </c>
      <c r="C54">
        <v>2016</v>
      </c>
      <c r="D54">
        <v>700848615.38400257</v>
      </c>
      <c r="E54">
        <v>12439250.770579999</v>
      </c>
      <c r="F54">
        <v>130742722.8402288</v>
      </c>
      <c r="G54">
        <f t="shared" si="0"/>
        <v>1.7748841187000704E-2</v>
      </c>
      <c r="H54">
        <f t="shared" si="1"/>
        <v>0.18654916335761532</v>
      </c>
    </row>
    <row r="55" spans="1:8" x14ac:dyDescent="0.3">
      <c r="A55" s="21">
        <v>64</v>
      </c>
      <c r="B55" t="s">
        <v>144</v>
      </c>
      <c r="C55">
        <v>2016</v>
      </c>
      <c r="D55">
        <v>366954691.15114498</v>
      </c>
      <c r="E55">
        <v>6998943.2363</v>
      </c>
      <c r="F55">
        <v>85105015.751000017</v>
      </c>
      <c r="G55">
        <f t="shared" si="0"/>
        <v>1.9073044724797386E-2</v>
      </c>
      <c r="H55">
        <f t="shared" si="1"/>
        <v>0.23192240841511985</v>
      </c>
    </row>
    <row r="56" spans="1:8" x14ac:dyDescent="0.3">
      <c r="A56" s="21">
        <v>66</v>
      </c>
      <c r="B56" t="s">
        <v>145</v>
      </c>
      <c r="C56">
        <v>2016</v>
      </c>
      <c r="D56">
        <v>202100465.18358931</v>
      </c>
      <c r="E56">
        <v>2011204.40655</v>
      </c>
      <c r="F56">
        <v>41859559.32704141</v>
      </c>
      <c r="G56">
        <f t="shared" si="0"/>
        <v>9.9515080518147725E-3</v>
      </c>
      <c r="H56">
        <f t="shared" si="1"/>
        <v>0.20712252833765588</v>
      </c>
    </row>
    <row r="57" spans="1:8" x14ac:dyDescent="0.3">
      <c r="A57" s="21">
        <v>67</v>
      </c>
      <c r="B57" t="s">
        <v>146</v>
      </c>
      <c r="C57">
        <v>2016</v>
      </c>
      <c r="D57">
        <v>2109619098.081224</v>
      </c>
      <c r="E57">
        <v>26931161.933307212</v>
      </c>
      <c r="F57">
        <v>608741120.41165471</v>
      </c>
      <c r="G57">
        <f t="shared" si="0"/>
        <v>1.2765888381368036E-2</v>
      </c>
      <c r="H57">
        <f t="shared" si="1"/>
        <v>0.28855499126137374</v>
      </c>
    </row>
    <row r="58" spans="1:8" x14ac:dyDescent="0.3">
      <c r="A58" s="21">
        <v>68</v>
      </c>
      <c r="B58" t="s">
        <v>147</v>
      </c>
      <c r="C58">
        <v>2016</v>
      </c>
      <c r="D58">
        <v>6125961796.4562778</v>
      </c>
      <c r="E58">
        <v>3256825815.5732121</v>
      </c>
      <c r="F58">
        <v>236049802.21979001</v>
      </c>
      <c r="G58">
        <f t="shared" si="0"/>
        <v>0.53164318090543883</v>
      </c>
      <c r="H58">
        <f t="shared" si="1"/>
        <v>3.8532692508193432E-2</v>
      </c>
    </row>
    <row r="59" spans="1:8" x14ac:dyDescent="0.3">
      <c r="A59" s="21">
        <v>72</v>
      </c>
      <c r="B59" t="s">
        <v>148</v>
      </c>
      <c r="C59">
        <v>2016</v>
      </c>
      <c r="D59">
        <v>1332761396.2632239</v>
      </c>
      <c r="E59">
        <v>29719812.044008799</v>
      </c>
      <c r="F59">
        <v>444572451.21126932</v>
      </c>
      <c r="G59">
        <f t="shared" si="0"/>
        <v>2.2299424433613366E-2</v>
      </c>
      <c r="H59">
        <f t="shared" si="1"/>
        <v>0.33357242523512071</v>
      </c>
    </row>
    <row r="60" spans="1:8" x14ac:dyDescent="0.3">
      <c r="A60" s="21">
        <v>74</v>
      </c>
      <c r="B60" t="s">
        <v>149</v>
      </c>
      <c r="C60">
        <v>2016</v>
      </c>
      <c r="D60">
        <v>47434942.208021201</v>
      </c>
      <c r="E60">
        <v>503522.12889006472</v>
      </c>
      <c r="F60">
        <v>2509269.8213100028</v>
      </c>
      <c r="G60">
        <f t="shared" si="0"/>
        <v>1.0615004582105713E-2</v>
      </c>
      <c r="H60">
        <f t="shared" si="1"/>
        <v>5.2899185800751071E-2</v>
      </c>
    </row>
    <row r="61" spans="1:8" x14ac:dyDescent="0.3">
      <c r="A61" s="21">
        <v>75</v>
      </c>
      <c r="B61" t="s">
        <v>150</v>
      </c>
      <c r="C61">
        <v>2016</v>
      </c>
      <c r="D61">
        <v>58001071.048703194</v>
      </c>
      <c r="E61">
        <v>9881265.9473999999</v>
      </c>
      <c r="F61">
        <v>566143.94577979948</v>
      </c>
      <c r="G61">
        <f t="shared" si="0"/>
        <v>0.17036350827216196</v>
      </c>
      <c r="H61">
        <f t="shared" si="1"/>
        <v>9.7609222647700999E-3</v>
      </c>
    </row>
    <row r="62" spans="1:8" x14ac:dyDescent="0.3">
      <c r="A62" s="21">
        <v>76</v>
      </c>
      <c r="B62" t="s">
        <v>151</v>
      </c>
      <c r="C62">
        <v>2016</v>
      </c>
      <c r="D62">
        <v>207742574.27341369</v>
      </c>
      <c r="E62">
        <v>24097234.00172</v>
      </c>
      <c r="F62">
        <v>39510664.110309437</v>
      </c>
      <c r="G62">
        <f t="shared" si="0"/>
        <v>0.11599564550502393</v>
      </c>
      <c r="H62">
        <f t="shared" si="1"/>
        <v>0.19019050018273456</v>
      </c>
    </row>
    <row r="63" spans="1:8" x14ac:dyDescent="0.3">
      <c r="A63" s="21">
        <v>77</v>
      </c>
      <c r="B63" t="s">
        <v>152</v>
      </c>
      <c r="C63">
        <v>2016</v>
      </c>
      <c r="D63">
        <v>532401532.64324743</v>
      </c>
      <c r="E63">
        <v>4059161.1519135279</v>
      </c>
      <c r="F63">
        <v>91475602.478976786</v>
      </c>
      <c r="G63">
        <f t="shared" si="0"/>
        <v>7.6242476834368876E-3</v>
      </c>
      <c r="H63">
        <f t="shared" si="1"/>
        <v>0.17181694054264288</v>
      </c>
    </row>
    <row r="64" spans="1:8" x14ac:dyDescent="0.3">
      <c r="A64" s="21">
        <v>78</v>
      </c>
      <c r="B64" t="s">
        <v>153</v>
      </c>
      <c r="C64">
        <v>2016</v>
      </c>
      <c r="D64">
        <v>1821899897.6714711</v>
      </c>
      <c r="E64">
        <v>337794318.60072643</v>
      </c>
      <c r="F64">
        <v>558578280.24085307</v>
      </c>
      <c r="G64">
        <f t="shared" si="0"/>
        <v>0.18540772686383794</v>
      </c>
      <c r="H64">
        <f t="shared" si="1"/>
        <v>0.30659109260325407</v>
      </c>
    </row>
    <row r="65" spans="1:8" x14ac:dyDescent="0.3">
      <c r="A65" s="21">
        <v>79</v>
      </c>
      <c r="B65" t="s">
        <v>154</v>
      </c>
      <c r="C65">
        <v>2016</v>
      </c>
      <c r="D65">
        <v>1139206835.3861239</v>
      </c>
      <c r="E65">
        <v>279039620.15074378</v>
      </c>
      <c r="F65">
        <v>135935913.6516228</v>
      </c>
      <c r="G65">
        <f t="shared" si="0"/>
        <v>0.2449420170975061</v>
      </c>
      <c r="H65">
        <f t="shared" si="1"/>
        <v>0.11932505092944649</v>
      </c>
    </row>
    <row r="66" spans="1:8" x14ac:dyDescent="0.3">
      <c r="A66" s="21">
        <v>80</v>
      </c>
      <c r="B66" t="s">
        <v>155</v>
      </c>
      <c r="C66">
        <v>2016</v>
      </c>
      <c r="D66">
        <v>903348871.6318723</v>
      </c>
      <c r="E66">
        <v>255970463.80711561</v>
      </c>
      <c r="F66">
        <v>139438272.51555029</v>
      </c>
      <c r="G66">
        <f t="shared" si="0"/>
        <v>0.28335726300815844</v>
      </c>
      <c r="H66">
        <f t="shared" si="1"/>
        <v>0.15435705616553136</v>
      </c>
    </row>
    <row r="67" spans="1:8" x14ac:dyDescent="0.3">
      <c r="A67" s="21">
        <v>81</v>
      </c>
      <c r="B67" t="s">
        <v>156</v>
      </c>
      <c r="C67">
        <v>2016</v>
      </c>
      <c r="D67">
        <v>1074794706.565922</v>
      </c>
      <c r="E67">
        <v>17067381.939078521</v>
      </c>
      <c r="F67">
        <v>144471847.95063841</v>
      </c>
      <c r="G67">
        <f t="shared" ref="G67:G130" si="2">E67/D67</f>
        <v>1.5879666912028748E-2</v>
      </c>
      <c r="H67">
        <f t="shared" ref="H67:H130" si="3">F67/D67</f>
        <v>0.13441808660580457</v>
      </c>
    </row>
    <row r="68" spans="1:8" x14ac:dyDescent="0.3">
      <c r="A68" s="21">
        <v>82</v>
      </c>
      <c r="B68" t="s">
        <v>157</v>
      </c>
      <c r="C68">
        <v>2016</v>
      </c>
      <c r="D68">
        <v>669480399.7807194</v>
      </c>
      <c r="E68">
        <v>2431202.9419</v>
      </c>
      <c r="F68">
        <v>231950516.62966949</v>
      </c>
      <c r="G68">
        <f t="shared" si="2"/>
        <v>3.6314774005278012E-3</v>
      </c>
      <c r="H68">
        <f t="shared" si="3"/>
        <v>0.34646349124730497</v>
      </c>
    </row>
    <row r="69" spans="1:8" x14ac:dyDescent="0.3">
      <c r="A69" s="21">
        <v>83</v>
      </c>
      <c r="B69" t="s">
        <v>158</v>
      </c>
      <c r="C69">
        <v>2016</v>
      </c>
      <c r="D69">
        <v>521043510.81041992</v>
      </c>
      <c r="E69">
        <v>131082896.5568379</v>
      </c>
      <c r="F69">
        <v>44226032.789160892</v>
      </c>
      <c r="G69">
        <f t="shared" si="2"/>
        <v>0.25157763955826717</v>
      </c>
      <c r="H69">
        <f t="shared" si="3"/>
        <v>8.4879730524563421E-2</v>
      </c>
    </row>
    <row r="70" spans="1:8" x14ac:dyDescent="0.3">
      <c r="A70" s="21">
        <v>85</v>
      </c>
      <c r="B70" t="s">
        <v>159</v>
      </c>
      <c r="C70">
        <v>2016</v>
      </c>
      <c r="D70">
        <v>220764555.778898</v>
      </c>
      <c r="E70">
        <v>11352341.49346</v>
      </c>
      <c r="F70">
        <v>23937901.107166879</v>
      </c>
      <c r="G70">
        <f t="shared" si="2"/>
        <v>5.1422844819481318E-2</v>
      </c>
      <c r="H70">
        <f t="shared" si="3"/>
        <v>0.10843181335296129</v>
      </c>
    </row>
    <row r="71" spans="1:8" x14ac:dyDescent="0.3">
      <c r="A71" s="21">
        <v>86</v>
      </c>
      <c r="B71" t="s">
        <v>160</v>
      </c>
      <c r="C71">
        <v>2016</v>
      </c>
      <c r="D71">
        <v>889449306.68041289</v>
      </c>
      <c r="E71">
        <v>441184620.64036578</v>
      </c>
      <c r="F71">
        <v>8639332.908700943</v>
      </c>
      <c r="G71">
        <f t="shared" si="2"/>
        <v>0.49601997250067831</v>
      </c>
      <c r="H71">
        <f t="shared" si="3"/>
        <v>9.7131256877859735E-3</v>
      </c>
    </row>
    <row r="72" spans="1:8" x14ac:dyDescent="0.3">
      <c r="A72" s="21">
        <v>87</v>
      </c>
      <c r="B72" t="s">
        <v>73</v>
      </c>
      <c r="C72">
        <v>2016</v>
      </c>
      <c r="D72">
        <v>279140684.49141198</v>
      </c>
      <c r="E72">
        <v>37161108.406617403</v>
      </c>
      <c r="F72">
        <v>9412402.2932788692</v>
      </c>
      <c r="G72">
        <f t="shared" si="2"/>
        <v>0.13312680834871529</v>
      </c>
      <c r="H72">
        <f t="shared" si="3"/>
        <v>3.3719206178877338E-2</v>
      </c>
    </row>
    <row r="73" spans="1:8" x14ac:dyDescent="0.3">
      <c r="A73" s="21">
        <v>88</v>
      </c>
      <c r="B73" t="s">
        <v>161</v>
      </c>
      <c r="C73">
        <v>2016</v>
      </c>
      <c r="D73">
        <v>224090983.9132297</v>
      </c>
      <c r="E73">
        <v>15250290.5425</v>
      </c>
      <c r="F73">
        <v>20073806.900910679</v>
      </c>
      <c r="G73">
        <f t="shared" si="2"/>
        <v>6.8054012152515109E-2</v>
      </c>
      <c r="H73">
        <f t="shared" si="3"/>
        <v>8.9578824414834377E-2</v>
      </c>
    </row>
    <row r="74" spans="1:8" x14ac:dyDescent="0.3">
      <c r="A74" s="21">
        <v>89</v>
      </c>
      <c r="B74" t="s">
        <v>162</v>
      </c>
      <c r="C74">
        <v>2016</v>
      </c>
      <c r="D74">
        <v>860803569.00552595</v>
      </c>
      <c r="E74">
        <v>9444767.5341280028</v>
      </c>
      <c r="F74">
        <v>67773789.103693336</v>
      </c>
      <c r="G74">
        <f t="shared" si="2"/>
        <v>1.0972035751477434E-2</v>
      </c>
      <c r="H74">
        <f t="shared" si="3"/>
        <v>7.8733164619648854E-2</v>
      </c>
    </row>
    <row r="75" spans="1:8" x14ac:dyDescent="0.3">
      <c r="A75" s="21">
        <v>90</v>
      </c>
      <c r="B75" t="s">
        <v>163</v>
      </c>
      <c r="C75">
        <v>2016</v>
      </c>
      <c r="D75">
        <v>672660424.12288535</v>
      </c>
      <c r="E75">
        <v>36357208.381384321</v>
      </c>
      <c r="F75">
        <v>71192606.932715863</v>
      </c>
      <c r="G75">
        <f t="shared" si="2"/>
        <v>5.4049869856387427E-2</v>
      </c>
      <c r="H75">
        <f t="shared" si="3"/>
        <v>0.10583736515426394</v>
      </c>
    </row>
    <row r="76" spans="1:8" x14ac:dyDescent="0.3">
      <c r="A76" s="21">
        <v>91</v>
      </c>
      <c r="B76" t="s">
        <v>164</v>
      </c>
      <c r="C76">
        <v>2016</v>
      </c>
      <c r="D76">
        <v>297531027.22361851</v>
      </c>
      <c r="E76">
        <v>39851181.915399998</v>
      </c>
      <c r="F76">
        <v>9261314.6895000003</v>
      </c>
      <c r="G76">
        <f t="shared" si="2"/>
        <v>0.13393958367054146</v>
      </c>
      <c r="H76">
        <f t="shared" si="3"/>
        <v>3.1127223187178314E-2</v>
      </c>
    </row>
    <row r="77" spans="1:8" x14ac:dyDescent="0.3">
      <c r="A77" s="21">
        <v>92</v>
      </c>
      <c r="B77" t="s">
        <v>165</v>
      </c>
      <c r="C77">
        <v>2016</v>
      </c>
      <c r="D77">
        <v>153879834.80468431</v>
      </c>
      <c r="E77">
        <v>59844528.167800002</v>
      </c>
      <c r="F77">
        <v>2634621.8876510118</v>
      </c>
      <c r="G77">
        <f t="shared" si="2"/>
        <v>0.38890429174010427</v>
      </c>
      <c r="H77">
        <f t="shared" si="3"/>
        <v>1.7121293969382466E-2</v>
      </c>
    </row>
    <row r="78" spans="1:8" x14ac:dyDescent="0.3">
      <c r="A78" s="21">
        <v>93</v>
      </c>
      <c r="B78" t="s">
        <v>166</v>
      </c>
      <c r="C78">
        <v>2016</v>
      </c>
      <c r="D78">
        <v>762510326.8620522</v>
      </c>
      <c r="E78">
        <v>397150343.95679998</v>
      </c>
      <c r="F78">
        <v>20686100.752678558</v>
      </c>
      <c r="G78">
        <f t="shared" si="2"/>
        <v>0.52084585607015588</v>
      </c>
      <c r="H78">
        <f t="shared" si="3"/>
        <v>2.7128945043679305E-2</v>
      </c>
    </row>
    <row r="79" spans="1:8" x14ac:dyDescent="0.3">
      <c r="A79" s="21">
        <v>94</v>
      </c>
      <c r="B79" t="s">
        <v>167</v>
      </c>
      <c r="C79">
        <v>2016</v>
      </c>
      <c r="D79">
        <v>48563190.758904167</v>
      </c>
      <c r="E79">
        <v>1053370.2307</v>
      </c>
      <c r="F79">
        <v>2463078.7395800012</v>
      </c>
      <c r="G79">
        <f t="shared" si="2"/>
        <v>2.1690712950257748E-2</v>
      </c>
      <c r="H79">
        <f t="shared" si="3"/>
        <v>5.0719046691313018E-2</v>
      </c>
    </row>
    <row r="80" spans="1:8" x14ac:dyDescent="0.3">
      <c r="A80" s="21">
        <v>95</v>
      </c>
      <c r="B80" t="s">
        <v>168</v>
      </c>
      <c r="C80">
        <v>2016</v>
      </c>
      <c r="D80">
        <v>72174148.467028633</v>
      </c>
      <c r="E80">
        <v>33318354.436000001</v>
      </c>
      <c r="F80">
        <v>304620.11969999998</v>
      </c>
      <c r="G80">
        <f t="shared" si="2"/>
        <v>0.46163834480459232</v>
      </c>
      <c r="H80">
        <f t="shared" si="3"/>
        <v>4.2206264454808197E-3</v>
      </c>
    </row>
    <row r="81" spans="1:8" x14ac:dyDescent="0.3">
      <c r="A81" s="21">
        <v>2</v>
      </c>
      <c r="B81" t="s">
        <v>91</v>
      </c>
      <c r="C81">
        <v>2017</v>
      </c>
      <c r="D81">
        <v>837306783.06387699</v>
      </c>
      <c r="E81">
        <v>116547918.605</v>
      </c>
      <c r="F81">
        <v>153895784.5526053</v>
      </c>
      <c r="G81">
        <f t="shared" si="2"/>
        <v>0.13919380681299071</v>
      </c>
      <c r="H81">
        <f t="shared" si="3"/>
        <v>0.18379856423647867</v>
      </c>
    </row>
    <row r="82" spans="1:8" x14ac:dyDescent="0.3">
      <c r="A82" s="21">
        <v>3</v>
      </c>
      <c r="B82" t="s">
        <v>92</v>
      </c>
      <c r="C82">
        <v>2017</v>
      </c>
      <c r="D82">
        <v>341177769.04852432</v>
      </c>
      <c r="E82">
        <v>141308.74470000001</v>
      </c>
      <c r="F82">
        <v>53362490.700362407</v>
      </c>
      <c r="G82">
        <f t="shared" si="2"/>
        <v>4.1417922713452715E-4</v>
      </c>
      <c r="H82">
        <f t="shared" si="3"/>
        <v>0.15640670507102378</v>
      </c>
    </row>
    <row r="83" spans="1:8" x14ac:dyDescent="0.3">
      <c r="A83" s="21">
        <v>4</v>
      </c>
      <c r="B83" t="s">
        <v>93</v>
      </c>
      <c r="C83">
        <v>2017</v>
      </c>
      <c r="D83">
        <v>449849253.54036742</v>
      </c>
      <c r="E83">
        <v>1732580.7125299999</v>
      </c>
      <c r="F83">
        <v>134922824.12655231</v>
      </c>
      <c r="G83">
        <f t="shared" si="2"/>
        <v>3.8514695731834219E-3</v>
      </c>
      <c r="H83">
        <f t="shared" si="3"/>
        <v>0.29992897190490714</v>
      </c>
    </row>
    <row r="84" spans="1:8" x14ac:dyDescent="0.3">
      <c r="A84" s="21">
        <v>5</v>
      </c>
      <c r="B84" t="s">
        <v>94</v>
      </c>
      <c r="C84">
        <v>2017</v>
      </c>
      <c r="D84">
        <v>873429415.74196577</v>
      </c>
      <c r="E84">
        <v>4653348.0034999996</v>
      </c>
      <c r="F84">
        <v>120532262.65659989</v>
      </c>
      <c r="G84">
        <f t="shared" si="2"/>
        <v>5.3276749324352064E-3</v>
      </c>
      <c r="H84">
        <f t="shared" si="3"/>
        <v>0.13799885884792357</v>
      </c>
    </row>
    <row r="85" spans="1:8" x14ac:dyDescent="0.3">
      <c r="A85" s="21">
        <v>6</v>
      </c>
      <c r="B85" t="s">
        <v>95</v>
      </c>
      <c r="C85">
        <v>2017</v>
      </c>
      <c r="D85">
        <v>212464732.76206419</v>
      </c>
      <c r="E85">
        <v>207721.70535999999</v>
      </c>
      <c r="F85">
        <v>35245093.162410073</v>
      </c>
      <c r="G85">
        <f t="shared" si="2"/>
        <v>9.7767616610811427E-4</v>
      </c>
      <c r="H85">
        <f t="shared" si="3"/>
        <v>0.16588679308899931</v>
      </c>
    </row>
    <row r="86" spans="1:8" x14ac:dyDescent="0.3">
      <c r="A86" s="21">
        <v>7</v>
      </c>
      <c r="B86" t="s">
        <v>96</v>
      </c>
      <c r="C86">
        <v>2017</v>
      </c>
      <c r="D86">
        <v>457052516.82088238</v>
      </c>
      <c r="E86">
        <v>1582736.6910000001</v>
      </c>
      <c r="F86">
        <v>165529510.66550201</v>
      </c>
      <c r="G86">
        <f t="shared" si="2"/>
        <v>3.4629208520916433E-3</v>
      </c>
      <c r="H86">
        <f t="shared" si="3"/>
        <v>0.36216737589998343</v>
      </c>
    </row>
    <row r="87" spans="1:8" x14ac:dyDescent="0.3">
      <c r="A87" s="21">
        <v>8</v>
      </c>
      <c r="B87" t="s">
        <v>97</v>
      </c>
      <c r="C87">
        <v>2017</v>
      </c>
      <c r="D87">
        <v>178485648.3470934</v>
      </c>
      <c r="E87">
        <v>101714.78344</v>
      </c>
      <c r="F87">
        <v>39156136.958962157</v>
      </c>
      <c r="G87">
        <f t="shared" si="2"/>
        <v>5.6987653843293667E-4</v>
      </c>
      <c r="H87">
        <f t="shared" si="3"/>
        <v>0.21937975025766157</v>
      </c>
    </row>
    <row r="88" spans="1:8" x14ac:dyDescent="0.3">
      <c r="A88" s="21">
        <v>9</v>
      </c>
      <c r="B88" t="s">
        <v>98</v>
      </c>
      <c r="C88">
        <v>2017</v>
      </c>
      <c r="D88">
        <v>404759816.64897811</v>
      </c>
      <c r="E88">
        <v>36982613.943437189</v>
      </c>
      <c r="F88">
        <v>69023129.581115663</v>
      </c>
      <c r="G88">
        <f t="shared" si="2"/>
        <v>9.1369282281076353E-2</v>
      </c>
      <c r="H88">
        <f t="shared" si="3"/>
        <v>0.17052861164075223</v>
      </c>
    </row>
    <row r="89" spans="1:8" x14ac:dyDescent="0.3">
      <c r="A89" s="21">
        <v>10</v>
      </c>
      <c r="B89" t="s">
        <v>99</v>
      </c>
      <c r="C89">
        <v>2017</v>
      </c>
      <c r="D89">
        <v>522266170.0561164</v>
      </c>
      <c r="E89">
        <v>2355053.3355999999</v>
      </c>
      <c r="F89">
        <v>203157060.2281799</v>
      </c>
      <c r="G89">
        <f t="shared" si="2"/>
        <v>4.5092971182624265E-3</v>
      </c>
      <c r="H89">
        <f t="shared" si="3"/>
        <v>0.38899142214467214</v>
      </c>
    </row>
    <row r="90" spans="1:8" x14ac:dyDescent="0.3">
      <c r="A90" s="21">
        <v>11</v>
      </c>
      <c r="B90" t="s">
        <v>100</v>
      </c>
      <c r="C90">
        <v>2017</v>
      </c>
      <c r="D90">
        <v>4290261254.4262142</v>
      </c>
      <c r="E90">
        <v>9656376.5097216778</v>
      </c>
      <c r="F90">
        <v>859109442.75119615</v>
      </c>
      <c r="G90">
        <f t="shared" si="2"/>
        <v>2.2507665470859854E-3</v>
      </c>
      <c r="H90">
        <f t="shared" si="3"/>
        <v>0.20024641666398815</v>
      </c>
    </row>
    <row r="91" spans="1:8" x14ac:dyDescent="0.3">
      <c r="A91" s="21">
        <v>12</v>
      </c>
      <c r="B91" t="s">
        <v>101</v>
      </c>
      <c r="C91">
        <v>2017</v>
      </c>
      <c r="D91">
        <v>231118403.59777889</v>
      </c>
      <c r="E91">
        <v>252259.97</v>
      </c>
      <c r="F91">
        <v>38448040.994348183</v>
      </c>
      <c r="G91">
        <f t="shared" si="2"/>
        <v>1.0914750451418585E-3</v>
      </c>
      <c r="H91">
        <f t="shared" si="3"/>
        <v>0.16635646662418224</v>
      </c>
    </row>
    <row r="92" spans="1:8" x14ac:dyDescent="0.3">
      <c r="A92" s="21">
        <v>13</v>
      </c>
      <c r="B92" t="s">
        <v>102</v>
      </c>
      <c r="C92">
        <v>2017</v>
      </c>
      <c r="D92">
        <v>395276914.51407152</v>
      </c>
      <c r="E92">
        <v>779337.29780000006</v>
      </c>
      <c r="F92">
        <v>109134705.1114964</v>
      </c>
      <c r="G92">
        <f t="shared" si="2"/>
        <v>1.9716236116598617E-3</v>
      </c>
      <c r="H92">
        <f t="shared" si="3"/>
        <v>0.27609683516594868</v>
      </c>
    </row>
    <row r="93" spans="1:8" x14ac:dyDescent="0.3">
      <c r="A93" s="21">
        <v>14</v>
      </c>
      <c r="B93" t="s">
        <v>103</v>
      </c>
      <c r="C93">
        <v>2017</v>
      </c>
      <c r="D93">
        <v>313615762.56260997</v>
      </c>
      <c r="E93">
        <v>747104.30694999988</v>
      </c>
      <c r="F93">
        <v>64820218.938611299</v>
      </c>
      <c r="G93">
        <f t="shared" si="2"/>
        <v>2.3822281789833465E-3</v>
      </c>
      <c r="H93">
        <f t="shared" si="3"/>
        <v>0.20668673796544473</v>
      </c>
    </row>
    <row r="94" spans="1:8" x14ac:dyDescent="0.3">
      <c r="A94" s="21">
        <v>15</v>
      </c>
      <c r="B94" t="s">
        <v>104</v>
      </c>
      <c r="C94">
        <v>2017</v>
      </c>
      <c r="D94">
        <v>320572369.57906729</v>
      </c>
      <c r="E94">
        <v>98414.134743444971</v>
      </c>
      <c r="F94">
        <v>37123724.584167868</v>
      </c>
      <c r="G94">
        <f t="shared" si="2"/>
        <v>3.0699506283922483E-4</v>
      </c>
      <c r="H94">
        <f t="shared" si="3"/>
        <v>0.11580450502616234</v>
      </c>
    </row>
    <row r="95" spans="1:8" x14ac:dyDescent="0.3">
      <c r="A95" s="21">
        <v>16</v>
      </c>
      <c r="B95" t="s">
        <v>105</v>
      </c>
      <c r="C95">
        <v>2017</v>
      </c>
      <c r="D95">
        <v>420671461.10535979</v>
      </c>
      <c r="E95">
        <v>474609.57771999988</v>
      </c>
      <c r="F95">
        <v>70668133.452864408</v>
      </c>
      <c r="G95">
        <f t="shared" si="2"/>
        <v>1.1282191011315857E-3</v>
      </c>
      <c r="H95">
        <f t="shared" si="3"/>
        <v>0.16798889391539953</v>
      </c>
    </row>
    <row r="96" spans="1:8" x14ac:dyDescent="0.3">
      <c r="A96" s="21">
        <v>17</v>
      </c>
      <c r="B96" t="s">
        <v>106</v>
      </c>
      <c r="C96">
        <v>2017</v>
      </c>
      <c r="D96">
        <v>594407577.03874958</v>
      </c>
      <c r="E96">
        <v>2805925.6677999999</v>
      </c>
      <c r="F96">
        <v>230989876.2515099</v>
      </c>
      <c r="G96">
        <f t="shared" si="2"/>
        <v>4.7205415546327754E-3</v>
      </c>
      <c r="H96">
        <f t="shared" si="3"/>
        <v>0.38860520150545058</v>
      </c>
    </row>
    <row r="97" spans="1:8" x14ac:dyDescent="0.3">
      <c r="A97" s="21">
        <v>18</v>
      </c>
      <c r="B97" t="s">
        <v>107</v>
      </c>
      <c r="C97">
        <v>2017</v>
      </c>
      <c r="D97">
        <v>534549665.34389371</v>
      </c>
      <c r="E97">
        <v>626080.58182414155</v>
      </c>
      <c r="F97">
        <v>140083494.42937559</v>
      </c>
      <c r="G97">
        <f t="shared" si="2"/>
        <v>1.1712299575033181E-3</v>
      </c>
      <c r="H97">
        <f t="shared" si="3"/>
        <v>0.26205889463845272</v>
      </c>
    </row>
    <row r="98" spans="1:8" x14ac:dyDescent="0.3">
      <c r="A98" s="21">
        <v>19</v>
      </c>
      <c r="B98" t="s">
        <v>108</v>
      </c>
      <c r="C98">
        <v>2017</v>
      </c>
      <c r="D98">
        <v>16538189502.31237</v>
      </c>
      <c r="E98">
        <v>0</v>
      </c>
      <c r="F98">
        <v>2031743642.974098</v>
      </c>
      <c r="G98">
        <f t="shared" si="2"/>
        <v>0</v>
      </c>
      <c r="H98">
        <f t="shared" si="3"/>
        <v>0.12285163637108037</v>
      </c>
    </row>
    <row r="99" spans="1:8" x14ac:dyDescent="0.3">
      <c r="A99" s="21">
        <v>21</v>
      </c>
      <c r="B99" t="s">
        <v>109</v>
      </c>
      <c r="C99">
        <v>2017</v>
      </c>
      <c r="D99">
        <v>270802546.15895152</v>
      </c>
      <c r="E99">
        <v>44134566.074100003</v>
      </c>
      <c r="F99">
        <v>43035079.196753308</v>
      </c>
      <c r="G99">
        <f t="shared" si="2"/>
        <v>0.16297692433140779</v>
      </c>
      <c r="H99">
        <f t="shared" si="3"/>
        <v>0.15891681894118248</v>
      </c>
    </row>
    <row r="100" spans="1:8" x14ac:dyDescent="0.3">
      <c r="A100" s="21">
        <v>22</v>
      </c>
      <c r="B100" t="s">
        <v>110</v>
      </c>
      <c r="C100">
        <v>2017</v>
      </c>
      <c r="D100">
        <v>608574500.45673561</v>
      </c>
      <c r="E100">
        <v>213361922.41749001</v>
      </c>
      <c r="F100">
        <v>67410007.404110044</v>
      </c>
      <c r="G100">
        <f t="shared" si="2"/>
        <v>0.35059293851017703</v>
      </c>
      <c r="H100">
        <f t="shared" si="3"/>
        <v>0.11076705868142485</v>
      </c>
    </row>
    <row r="101" spans="1:8" x14ac:dyDescent="0.3">
      <c r="A101" s="21">
        <v>23</v>
      </c>
      <c r="B101" t="s">
        <v>111</v>
      </c>
      <c r="C101">
        <v>2017</v>
      </c>
      <c r="D101">
        <v>759206476.61207533</v>
      </c>
      <c r="E101">
        <v>212176120.71998</v>
      </c>
      <c r="F101">
        <v>124382282.69120219</v>
      </c>
      <c r="G101">
        <f t="shared" si="2"/>
        <v>0.27947090449861067</v>
      </c>
      <c r="H101">
        <f t="shared" si="3"/>
        <v>0.16383195681661269</v>
      </c>
    </row>
    <row r="102" spans="1:8" x14ac:dyDescent="0.3">
      <c r="A102" s="21">
        <v>26</v>
      </c>
      <c r="B102" t="s">
        <v>112</v>
      </c>
      <c r="C102">
        <v>2017</v>
      </c>
      <c r="D102">
        <v>542663401.50261021</v>
      </c>
      <c r="E102">
        <v>205657.39215</v>
      </c>
      <c r="F102">
        <v>193170056.12759879</v>
      </c>
      <c r="G102">
        <f t="shared" si="2"/>
        <v>3.7897781862669211E-4</v>
      </c>
      <c r="H102">
        <f t="shared" si="3"/>
        <v>0.35596661870455926</v>
      </c>
    </row>
    <row r="103" spans="1:8" x14ac:dyDescent="0.3">
      <c r="A103" s="21">
        <v>27</v>
      </c>
      <c r="B103" t="s">
        <v>113</v>
      </c>
      <c r="C103">
        <v>2017</v>
      </c>
      <c r="D103">
        <v>446677598.01942819</v>
      </c>
      <c r="E103">
        <v>13932215.804638829</v>
      </c>
      <c r="F103">
        <v>93896111.156075954</v>
      </c>
      <c r="G103">
        <f t="shared" si="2"/>
        <v>3.1190764583705066E-2</v>
      </c>
      <c r="H103">
        <f t="shared" si="3"/>
        <v>0.21021002972258293</v>
      </c>
    </row>
    <row r="104" spans="1:8" x14ac:dyDescent="0.3">
      <c r="A104" s="21">
        <v>28</v>
      </c>
      <c r="B104" t="s">
        <v>114</v>
      </c>
      <c r="C104">
        <v>2017</v>
      </c>
      <c r="D104">
        <v>1002543284.469364</v>
      </c>
      <c r="E104">
        <v>5958940.5653639827</v>
      </c>
      <c r="F104">
        <v>285453515.12772751</v>
      </c>
      <c r="G104">
        <f t="shared" si="2"/>
        <v>5.9438237307808499E-3</v>
      </c>
      <c r="H104">
        <f t="shared" si="3"/>
        <v>0.284729367349775</v>
      </c>
    </row>
    <row r="105" spans="1:8" x14ac:dyDescent="0.3">
      <c r="A105" s="21">
        <v>29</v>
      </c>
      <c r="B105" t="s">
        <v>115</v>
      </c>
      <c r="C105">
        <v>2017</v>
      </c>
      <c r="D105">
        <v>479352810.03371328</v>
      </c>
      <c r="E105">
        <v>59850436.081200004</v>
      </c>
      <c r="F105">
        <v>43264247.118085071</v>
      </c>
      <c r="G105">
        <f t="shared" si="2"/>
        <v>0.12485675441641966</v>
      </c>
      <c r="H105">
        <f t="shared" si="3"/>
        <v>9.025554083023371E-2</v>
      </c>
    </row>
    <row r="106" spans="1:8" x14ac:dyDescent="0.3">
      <c r="A106" s="21">
        <v>30</v>
      </c>
      <c r="B106" t="s">
        <v>116</v>
      </c>
      <c r="C106">
        <v>2017</v>
      </c>
      <c r="D106">
        <v>256165753.3596091</v>
      </c>
      <c r="E106">
        <v>2148684.0124655371</v>
      </c>
      <c r="F106">
        <v>81692098.14335452</v>
      </c>
      <c r="G106">
        <f t="shared" si="2"/>
        <v>8.3878659980328608E-3</v>
      </c>
      <c r="H106">
        <f t="shared" si="3"/>
        <v>0.31890327677280889</v>
      </c>
    </row>
    <row r="107" spans="1:8" x14ac:dyDescent="0.3">
      <c r="A107" s="21">
        <v>31</v>
      </c>
      <c r="B107" t="s">
        <v>117</v>
      </c>
      <c r="C107">
        <v>2017</v>
      </c>
      <c r="D107">
        <v>165858068.84723571</v>
      </c>
      <c r="E107">
        <v>571630.06408527715</v>
      </c>
      <c r="F107">
        <v>26413554.516457379</v>
      </c>
      <c r="G107">
        <f t="shared" si="2"/>
        <v>3.446501385541752E-3</v>
      </c>
      <c r="H107">
        <f t="shared" si="3"/>
        <v>0.15925396153494165</v>
      </c>
    </row>
    <row r="108" spans="1:8" x14ac:dyDescent="0.3">
      <c r="A108" s="21">
        <v>32</v>
      </c>
      <c r="B108" t="s">
        <v>118</v>
      </c>
      <c r="C108">
        <v>2017</v>
      </c>
      <c r="D108">
        <v>4283036350.3992438</v>
      </c>
      <c r="E108">
        <v>10495435.20363198</v>
      </c>
      <c r="F108">
        <v>644980776.55972123</v>
      </c>
      <c r="G108">
        <f t="shared" si="2"/>
        <v>2.4504660584198979E-3</v>
      </c>
      <c r="H108">
        <f t="shared" si="3"/>
        <v>0.15058961068579285</v>
      </c>
    </row>
    <row r="109" spans="1:8" x14ac:dyDescent="0.3">
      <c r="A109" s="21">
        <v>34</v>
      </c>
      <c r="B109" t="s">
        <v>119</v>
      </c>
      <c r="C109">
        <v>2017</v>
      </c>
      <c r="D109">
        <v>109714561.1234926</v>
      </c>
      <c r="E109">
        <v>1291256.6732417899</v>
      </c>
      <c r="F109">
        <v>16485224.334676471</v>
      </c>
      <c r="G109">
        <f t="shared" si="2"/>
        <v>1.1769237009373589E-2</v>
      </c>
      <c r="H109">
        <f t="shared" si="3"/>
        <v>0.15025557378952661</v>
      </c>
    </row>
    <row r="110" spans="1:8" x14ac:dyDescent="0.3">
      <c r="A110" s="21">
        <v>35</v>
      </c>
      <c r="B110" t="s">
        <v>120</v>
      </c>
      <c r="C110">
        <v>2017</v>
      </c>
      <c r="D110">
        <v>80126865.928993642</v>
      </c>
      <c r="E110">
        <v>764969.90599999996</v>
      </c>
      <c r="F110">
        <v>566387.17496520886</v>
      </c>
      <c r="G110">
        <f t="shared" si="2"/>
        <v>9.5469839875915834E-3</v>
      </c>
      <c r="H110">
        <f t="shared" si="3"/>
        <v>7.0686300830376482E-3</v>
      </c>
    </row>
    <row r="111" spans="1:8" x14ac:dyDescent="0.3">
      <c r="A111" s="21">
        <v>37</v>
      </c>
      <c r="B111" t="s">
        <v>121</v>
      </c>
      <c r="C111">
        <v>2017</v>
      </c>
      <c r="D111">
        <v>2422752682.4909568</v>
      </c>
      <c r="E111">
        <v>22673889.670359999</v>
      </c>
      <c r="F111">
        <v>274694875.75327718</v>
      </c>
      <c r="G111">
        <f t="shared" si="2"/>
        <v>9.3587306018573079E-3</v>
      </c>
      <c r="H111">
        <f t="shared" si="3"/>
        <v>0.11338131115836769</v>
      </c>
    </row>
    <row r="112" spans="1:8" x14ac:dyDescent="0.3">
      <c r="A112" s="21">
        <v>38</v>
      </c>
      <c r="B112" t="s">
        <v>122</v>
      </c>
      <c r="C112">
        <v>2017</v>
      </c>
      <c r="D112">
        <v>442608763.32948059</v>
      </c>
      <c r="E112">
        <v>158158072.7373358</v>
      </c>
      <c r="F112">
        <v>14458812.34678106</v>
      </c>
      <c r="G112">
        <f t="shared" si="2"/>
        <v>0.35733154388450733</v>
      </c>
      <c r="H112">
        <f t="shared" si="3"/>
        <v>3.2667252762950461E-2</v>
      </c>
    </row>
    <row r="113" spans="1:8" x14ac:dyDescent="0.3">
      <c r="A113" s="21">
        <v>39</v>
      </c>
      <c r="B113" t="s">
        <v>123</v>
      </c>
      <c r="C113">
        <v>2017</v>
      </c>
      <c r="D113">
        <v>850263702.43008041</v>
      </c>
      <c r="E113">
        <v>37195640.21401</v>
      </c>
      <c r="F113">
        <v>189793453.50492999</v>
      </c>
      <c r="G113">
        <f t="shared" si="2"/>
        <v>4.3746005042557608E-2</v>
      </c>
      <c r="H113">
        <f t="shared" si="3"/>
        <v>0.22321716540703118</v>
      </c>
    </row>
    <row r="114" spans="1:8" x14ac:dyDescent="0.3">
      <c r="A114" s="21">
        <v>40</v>
      </c>
      <c r="B114" t="s">
        <v>124</v>
      </c>
      <c r="C114">
        <v>2017</v>
      </c>
      <c r="D114">
        <v>1441723280.9759109</v>
      </c>
      <c r="E114">
        <v>16117170.76714072</v>
      </c>
      <c r="F114">
        <v>277817677.58314443</v>
      </c>
      <c r="G114">
        <f t="shared" si="2"/>
        <v>1.1179101412741919E-2</v>
      </c>
      <c r="H114">
        <f t="shared" si="3"/>
        <v>0.19269833625429703</v>
      </c>
    </row>
    <row r="115" spans="1:8" x14ac:dyDescent="0.3">
      <c r="A115" s="21">
        <v>43</v>
      </c>
      <c r="B115" t="s">
        <v>125</v>
      </c>
      <c r="C115">
        <v>2017</v>
      </c>
      <c r="D115">
        <v>639513249.95822966</v>
      </c>
      <c r="E115">
        <v>2505546.72988</v>
      </c>
      <c r="F115">
        <v>29955666.031668428</v>
      </c>
      <c r="G115">
        <f t="shared" si="2"/>
        <v>3.9178965096401865E-3</v>
      </c>
      <c r="H115">
        <f t="shared" si="3"/>
        <v>4.6841353222353103E-2</v>
      </c>
    </row>
    <row r="116" spans="1:8" x14ac:dyDescent="0.3">
      <c r="A116" s="21">
        <v>44</v>
      </c>
      <c r="B116" t="s">
        <v>126</v>
      </c>
      <c r="C116">
        <v>2017</v>
      </c>
      <c r="D116">
        <v>60855812.346473567</v>
      </c>
      <c r="E116">
        <v>889049.64</v>
      </c>
      <c r="F116">
        <v>4587315.0065316129</v>
      </c>
      <c r="G116">
        <f t="shared" si="2"/>
        <v>1.4609116298346776E-2</v>
      </c>
      <c r="H116">
        <f t="shared" si="3"/>
        <v>7.5380063623412236E-2</v>
      </c>
    </row>
    <row r="117" spans="1:8" x14ac:dyDescent="0.3">
      <c r="A117" s="21">
        <v>45</v>
      </c>
      <c r="B117" t="s">
        <v>127</v>
      </c>
      <c r="C117">
        <v>2017</v>
      </c>
      <c r="D117">
        <v>155221747.80854061</v>
      </c>
      <c r="E117">
        <v>348155.64039999997</v>
      </c>
      <c r="F117">
        <v>15648736.509304751</v>
      </c>
      <c r="G117">
        <f t="shared" si="2"/>
        <v>2.2429565786711478E-3</v>
      </c>
      <c r="H117">
        <f t="shared" si="3"/>
        <v>0.10081536079987193</v>
      </c>
    </row>
    <row r="118" spans="1:8" x14ac:dyDescent="0.3">
      <c r="A118" s="21">
        <v>46</v>
      </c>
      <c r="B118" t="s">
        <v>128</v>
      </c>
      <c r="C118">
        <v>2017</v>
      </c>
      <c r="D118">
        <v>82765617.289098307</v>
      </c>
      <c r="E118">
        <v>1594050.0348499999</v>
      </c>
      <c r="F118">
        <v>10822072.642350011</v>
      </c>
      <c r="G118">
        <f t="shared" si="2"/>
        <v>1.9259809653591076E-2</v>
      </c>
      <c r="H118">
        <f t="shared" si="3"/>
        <v>0.13075565671852324</v>
      </c>
    </row>
    <row r="119" spans="1:8" x14ac:dyDescent="0.3">
      <c r="A119" s="21">
        <v>47</v>
      </c>
      <c r="B119" t="s">
        <v>129</v>
      </c>
      <c r="C119">
        <v>2017</v>
      </c>
      <c r="D119">
        <v>152526368.85557681</v>
      </c>
      <c r="E119">
        <v>412826.90830000001</v>
      </c>
      <c r="F119">
        <v>15136549.781089449</v>
      </c>
      <c r="G119">
        <f t="shared" si="2"/>
        <v>2.7065936952245608E-3</v>
      </c>
      <c r="H119">
        <f t="shared" si="3"/>
        <v>9.9238904686846957E-2</v>
      </c>
    </row>
    <row r="120" spans="1:8" x14ac:dyDescent="0.3">
      <c r="A120" s="21">
        <v>49</v>
      </c>
      <c r="B120" t="s">
        <v>130</v>
      </c>
      <c r="C120">
        <v>2017</v>
      </c>
      <c r="D120">
        <v>735609543.5024209</v>
      </c>
      <c r="E120">
        <v>3796036.601040001</v>
      </c>
      <c r="F120">
        <v>90750255.17044431</v>
      </c>
      <c r="G120">
        <f t="shared" si="2"/>
        <v>5.1603960750238797E-3</v>
      </c>
      <c r="H120">
        <f t="shared" si="3"/>
        <v>0.12336742497706006</v>
      </c>
    </row>
    <row r="121" spans="1:8" x14ac:dyDescent="0.3">
      <c r="A121" s="21">
        <v>51</v>
      </c>
      <c r="B121" t="s">
        <v>131</v>
      </c>
      <c r="C121">
        <v>2017</v>
      </c>
      <c r="D121">
        <v>1487892173.9156539</v>
      </c>
      <c r="E121">
        <v>48414494.592027903</v>
      </c>
      <c r="F121">
        <v>418983291.44686902</v>
      </c>
      <c r="G121">
        <f t="shared" si="2"/>
        <v>3.2538980606784507E-2</v>
      </c>
      <c r="H121">
        <f t="shared" si="3"/>
        <v>0.28159519808766764</v>
      </c>
    </row>
    <row r="122" spans="1:8" x14ac:dyDescent="0.3">
      <c r="A122" s="21">
        <v>52</v>
      </c>
      <c r="B122" t="s">
        <v>132</v>
      </c>
      <c r="C122">
        <v>2017</v>
      </c>
      <c r="D122">
        <v>178193165.605885</v>
      </c>
      <c r="E122">
        <v>214695.96944178411</v>
      </c>
      <c r="F122">
        <v>55537190.069924533</v>
      </c>
      <c r="G122">
        <f t="shared" si="2"/>
        <v>1.2048496288383664E-3</v>
      </c>
      <c r="H122">
        <f t="shared" si="3"/>
        <v>0.31166846315956781</v>
      </c>
    </row>
    <row r="123" spans="1:8" x14ac:dyDescent="0.3">
      <c r="A123" s="21">
        <v>53</v>
      </c>
      <c r="B123" t="s">
        <v>133</v>
      </c>
      <c r="C123">
        <v>2017</v>
      </c>
      <c r="D123">
        <v>236090793.0891937</v>
      </c>
      <c r="E123">
        <v>33133.199999999997</v>
      </c>
      <c r="F123">
        <v>54704144.905137181</v>
      </c>
      <c r="G123">
        <f t="shared" si="2"/>
        <v>1.4034092378808889E-4</v>
      </c>
      <c r="H123">
        <f t="shared" si="3"/>
        <v>0.2317080822566015</v>
      </c>
    </row>
    <row r="124" spans="1:8" x14ac:dyDescent="0.3">
      <c r="A124" s="21">
        <v>54</v>
      </c>
      <c r="B124" t="s">
        <v>134</v>
      </c>
      <c r="C124">
        <v>2017</v>
      </c>
      <c r="D124">
        <v>2264655850.6679158</v>
      </c>
      <c r="E124">
        <v>534219803.27342999</v>
      </c>
      <c r="F124">
        <v>364811641.56858611</v>
      </c>
      <c r="G124">
        <f t="shared" si="2"/>
        <v>0.23589447514326398</v>
      </c>
      <c r="H124">
        <f t="shared" si="3"/>
        <v>0.16108921868238482</v>
      </c>
    </row>
    <row r="125" spans="1:8" x14ac:dyDescent="0.3">
      <c r="A125" s="21">
        <v>55</v>
      </c>
      <c r="B125" t="s">
        <v>135</v>
      </c>
      <c r="C125">
        <v>2017</v>
      </c>
      <c r="D125">
        <v>592037605.92797482</v>
      </c>
      <c r="E125">
        <v>134824700.34617999</v>
      </c>
      <c r="F125">
        <v>112107739.04325031</v>
      </c>
      <c r="G125">
        <f t="shared" si="2"/>
        <v>0.22772996005017676</v>
      </c>
      <c r="H125">
        <f t="shared" si="3"/>
        <v>0.18935915205509588</v>
      </c>
    </row>
    <row r="126" spans="1:8" x14ac:dyDescent="0.3">
      <c r="A126" s="21">
        <v>56</v>
      </c>
      <c r="B126" t="s">
        <v>136</v>
      </c>
      <c r="C126">
        <v>2017</v>
      </c>
      <c r="D126">
        <v>296505773.30171221</v>
      </c>
      <c r="E126">
        <v>297823.69001346611</v>
      </c>
      <c r="F126">
        <v>75293168.017445579</v>
      </c>
      <c r="G126">
        <f t="shared" si="2"/>
        <v>1.0044448264769968E-3</v>
      </c>
      <c r="H126">
        <f t="shared" si="3"/>
        <v>0.25393491391086781</v>
      </c>
    </row>
    <row r="127" spans="1:8" x14ac:dyDescent="0.3">
      <c r="A127" s="21">
        <v>57</v>
      </c>
      <c r="B127" t="s">
        <v>137</v>
      </c>
      <c r="C127">
        <v>2017</v>
      </c>
      <c r="D127">
        <v>1245826903.759043</v>
      </c>
      <c r="E127">
        <v>222388590.44484389</v>
      </c>
      <c r="F127">
        <v>372649234.79376751</v>
      </c>
      <c r="G127">
        <f t="shared" si="2"/>
        <v>0.17850681324494527</v>
      </c>
      <c r="H127">
        <f t="shared" si="3"/>
        <v>0.29911798635056774</v>
      </c>
    </row>
    <row r="128" spans="1:8" x14ac:dyDescent="0.3">
      <c r="A128" s="21">
        <v>58</v>
      </c>
      <c r="B128" t="s">
        <v>138</v>
      </c>
      <c r="C128">
        <v>2017</v>
      </c>
      <c r="D128">
        <v>331754419.29538423</v>
      </c>
      <c r="E128">
        <v>781439.72809999983</v>
      </c>
      <c r="F128">
        <v>88856840.875368357</v>
      </c>
      <c r="G128">
        <f t="shared" si="2"/>
        <v>2.3554764688883591E-3</v>
      </c>
      <c r="H128">
        <f t="shared" si="3"/>
        <v>0.26783920788181836</v>
      </c>
    </row>
    <row r="129" spans="1:8" x14ac:dyDescent="0.3">
      <c r="A129" s="21">
        <v>59</v>
      </c>
      <c r="B129" t="s">
        <v>139</v>
      </c>
      <c r="C129">
        <v>2017</v>
      </c>
      <c r="D129">
        <v>1387920891.119565</v>
      </c>
      <c r="E129">
        <v>1011232.288272535</v>
      </c>
      <c r="F129">
        <v>389859782.98810178</v>
      </c>
      <c r="G129">
        <f t="shared" si="2"/>
        <v>7.2859504799068582E-4</v>
      </c>
      <c r="H129">
        <f t="shared" si="3"/>
        <v>0.28089481575107772</v>
      </c>
    </row>
    <row r="130" spans="1:8" x14ac:dyDescent="0.3">
      <c r="A130" s="21">
        <v>60</v>
      </c>
      <c r="B130" t="s">
        <v>140</v>
      </c>
      <c r="C130">
        <v>2017</v>
      </c>
      <c r="D130">
        <v>872857132.42889881</v>
      </c>
      <c r="E130">
        <v>297016521.56564587</v>
      </c>
      <c r="F130">
        <v>111769846.67558029</v>
      </c>
      <c r="G130">
        <f t="shared" si="2"/>
        <v>0.34028079800314887</v>
      </c>
      <c r="H130">
        <f t="shared" si="3"/>
        <v>0.12805056236930601</v>
      </c>
    </row>
    <row r="131" spans="1:8" x14ac:dyDescent="0.3">
      <c r="A131" s="21">
        <v>61</v>
      </c>
      <c r="B131" t="s">
        <v>141</v>
      </c>
      <c r="C131">
        <v>2017</v>
      </c>
      <c r="D131">
        <v>376076200.12003827</v>
      </c>
      <c r="E131">
        <v>548162.34573176876</v>
      </c>
      <c r="F131">
        <v>74525840.925622821</v>
      </c>
      <c r="G131">
        <f t="shared" ref="G131:G194" si="4">E131/D131</f>
        <v>1.4575831854204094E-3</v>
      </c>
      <c r="H131">
        <f t="shared" ref="H131:H194" si="5">F131/D131</f>
        <v>0.19816686326291111</v>
      </c>
    </row>
    <row r="132" spans="1:8" x14ac:dyDescent="0.3">
      <c r="A132" s="21">
        <v>62</v>
      </c>
      <c r="B132" t="s">
        <v>142</v>
      </c>
      <c r="C132">
        <v>2017</v>
      </c>
      <c r="D132">
        <v>1449005713.06809</v>
      </c>
      <c r="E132">
        <v>222552839.86555979</v>
      </c>
      <c r="F132">
        <v>302873979.17798012</v>
      </c>
      <c r="G132">
        <f t="shared" si="4"/>
        <v>0.15359003615957575</v>
      </c>
      <c r="H132">
        <f t="shared" si="5"/>
        <v>0.20902193583259379</v>
      </c>
    </row>
    <row r="133" spans="1:8" x14ac:dyDescent="0.3">
      <c r="A133" s="21">
        <v>63</v>
      </c>
      <c r="B133" t="s">
        <v>143</v>
      </c>
      <c r="C133">
        <v>2017</v>
      </c>
      <c r="D133">
        <v>728946353.24892485</v>
      </c>
      <c r="E133">
        <v>17983447.221861001</v>
      </c>
      <c r="F133">
        <v>137894920.10474449</v>
      </c>
      <c r="G133">
        <f t="shared" si="4"/>
        <v>2.4670467369386658E-2</v>
      </c>
      <c r="H133">
        <f t="shared" si="5"/>
        <v>0.18917018994627624</v>
      </c>
    </row>
    <row r="134" spans="1:8" x14ac:dyDescent="0.3">
      <c r="A134" s="21">
        <v>64</v>
      </c>
      <c r="B134" t="s">
        <v>144</v>
      </c>
      <c r="C134">
        <v>2017</v>
      </c>
      <c r="D134">
        <v>374827922.31141979</v>
      </c>
      <c r="E134">
        <v>3733257.0144000002</v>
      </c>
      <c r="F134">
        <v>93677293.692275524</v>
      </c>
      <c r="G134">
        <f t="shared" si="4"/>
        <v>9.9599223861937466E-3</v>
      </c>
      <c r="H134">
        <f t="shared" si="5"/>
        <v>0.24992079862835095</v>
      </c>
    </row>
    <row r="135" spans="1:8" x14ac:dyDescent="0.3">
      <c r="A135" s="21">
        <v>66</v>
      </c>
      <c r="B135" t="s">
        <v>145</v>
      </c>
      <c r="C135">
        <v>2017</v>
      </c>
      <c r="D135">
        <v>209985517.57274529</v>
      </c>
      <c r="E135">
        <v>1771337.5073299999</v>
      </c>
      <c r="F135">
        <v>43740373.353929989</v>
      </c>
      <c r="G135">
        <f t="shared" si="4"/>
        <v>8.4355222579402672E-3</v>
      </c>
      <c r="H135">
        <f t="shared" si="5"/>
        <v>0.20830185747822827</v>
      </c>
    </row>
    <row r="136" spans="1:8" x14ac:dyDescent="0.3">
      <c r="A136" s="21">
        <v>67</v>
      </c>
      <c r="B136" t="s">
        <v>146</v>
      </c>
      <c r="C136">
        <v>2017</v>
      </c>
      <c r="D136">
        <v>2259526023.5624232</v>
      </c>
      <c r="E136">
        <v>33310743.434599999</v>
      </c>
      <c r="F136">
        <v>661830011.61184764</v>
      </c>
      <c r="G136">
        <f t="shared" si="4"/>
        <v>1.4742358834213149E-2</v>
      </c>
      <c r="H136">
        <f t="shared" si="5"/>
        <v>0.29290656744390597</v>
      </c>
    </row>
    <row r="137" spans="1:8" x14ac:dyDescent="0.3">
      <c r="A137" s="21">
        <v>68</v>
      </c>
      <c r="B137" t="s">
        <v>147</v>
      </c>
      <c r="C137">
        <v>2017</v>
      </c>
      <c r="D137">
        <v>7097070220.9485435</v>
      </c>
      <c r="E137">
        <v>4014822504.5253911</v>
      </c>
      <c r="F137">
        <v>306312538.64901239</v>
      </c>
      <c r="G137">
        <f t="shared" si="4"/>
        <v>0.56570139219910365</v>
      </c>
      <c r="H137">
        <f t="shared" si="5"/>
        <v>4.3160421006525257E-2</v>
      </c>
    </row>
    <row r="138" spans="1:8" x14ac:dyDescent="0.3">
      <c r="A138" s="21">
        <v>72</v>
      </c>
      <c r="B138" t="s">
        <v>148</v>
      </c>
      <c r="C138">
        <v>2017</v>
      </c>
      <c r="D138">
        <v>1416613290.980442</v>
      </c>
      <c r="E138">
        <v>29695920.842721511</v>
      </c>
      <c r="F138">
        <v>479313821.15929347</v>
      </c>
      <c r="G138">
        <f t="shared" si="4"/>
        <v>2.0962616284765253E-2</v>
      </c>
      <c r="H138">
        <f t="shared" si="5"/>
        <v>0.33835191594705355</v>
      </c>
    </row>
    <row r="139" spans="1:8" x14ac:dyDescent="0.3">
      <c r="A139" s="21">
        <v>74</v>
      </c>
      <c r="B139" t="s">
        <v>149</v>
      </c>
      <c r="C139">
        <v>2017</v>
      </c>
      <c r="D139">
        <v>48415223.065419003</v>
      </c>
      <c r="E139">
        <v>556401.0700500001</v>
      </c>
      <c r="F139">
        <v>2160640.0961724408</v>
      </c>
      <c r="G139">
        <f t="shared" si="4"/>
        <v>1.149227525603232E-2</v>
      </c>
      <c r="H139">
        <f t="shared" si="5"/>
        <v>4.462728785227258E-2</v>
      </c>
    </row>
    <row r="140" spans="1:8" x14ac:dyDescent="0.3">
      <c r="A140" s="21">
        <v>75</v>
      </c>
      <c r="B140" t="s">
        <v>150</v>
      </c>
      <c r="C140">
        <v>2017</v>
      </c>
      <c r="D140">
        <v>65038874.759133093</v>
      </c>
      <c r="E140">
        <v>14264399.79661</v>
      </c>
      <c r="F140">
        <v>511308.95734179148</v>
      </c>
      <c r="G140">
        <f t="shared" si="4"/>
        <v>0.21932113446668938</v>
      </c>
      <c r="H140">
        <f t="shared" si="5"/>
        <v>7.8615898450793975E-3</v>
      </c>
    </row>
    <row r="141" spans="1:8" x14ac:dyDescent="0.3">
      <c r="A141" s="21">
        <v>76</v>
      </c>
      <c r="B141" t="s">
        <v>151</v>
      </c>
      <c r="C141">
        <v>2017</v>
      </c>
      <c r="D141">
        <v>218148346.83676451</v>
      </c>
      <c r="E141">
        <v>25877422.437740002</v>
      </c>
      <c r="F141">
        <v>42042335.044335067</v>
      </c>
      <c r="G141">
        <f t="shared" si="4"/>
        <v>0.11862305084119429</v>
      </c>
      <c r="H141">
        <f t="shared" si="5"/>
        <v>0.19272360141144868</v>
      </c>
    </row>
    <row r="142" spans="1:8" x14ac:dyDescent="0.3">
      <c r="A142" s="21">
        <v>77</v>
      </c>
      <c r="B142" t="s">
        <v>152</v>
      </c>
      <c r="C142">
        <v>2017</v>
      </c>
      <c r="D142">
        <v>545303023.51790464</v>
      </c>
      <c r="E142">
        <v>4649013.0642033257</v>
      </c>
      <c r="F142">
        <v>100531667.99436671</v>
      </c>
      <c r="G142">
        <f t="shared" si="4"/>
        <v>8.52555893457407E-3</v>
      </c>
      <c r="H142">
        <f t="shared" si="5"/>
        <v>0.18435927119165482</v>
      </c>
    </row>
    <row r="143" spans="1:8" x14ac:dyDescent="0.3">
      <c r="A143" s="21">
        <v>78</v>
      </c>
      <c r="B143" t="s">
        <v>153</v>
      </c>
      <c r="C143">
        <v>2017</v>
      </c>
      <c r="D143">
        <v>1977016065.4144471</v>
      </c>
      <c r="E143">
        <v>401212522.31587988</v>
      </c>
      <c r="F143">
        <v>588141723.23050737</v>
      </c>
      <c r="G143">
        <f t="shared" si="4"/>
        <v>0.20293842287607949</v>
      </c>
      <c r="H143">
        <f t="shared" si="5"/>
        <v>0.29748960239592875</v>
      </c>
    </row>
    <row r="144" spans="1:8" x14ac:dyDescent="0.3">
      <c r="A144" s="21">
        <v>79</v>
      </c>
      <c r="B144" t="s">
        <v>154</v>
      </c>
      <c r="C144">
        <v>2017</v>
      </c>
      <c r="D144">
        <v>1268311738.414289</v>
      </c>
      <c r="E144">
        <v>325902168.96508002</v>
      </c>
      <c r="F144">
        <v>145653716.2506004</v>
      </c>
      <c r="G144">
        <f t="shared" si="4"/>
        <v>0.25695746486785676</v>
      </c>
      <c r="H144">
        <f t="shared" si="5"/>
        <v>0.11484062777239959</v>
      </c>
    </row>
    <row r="145" spans="1:8" x14ac:dyDescent="0.3">
      <c r="A145" s="21">
        <v>80</v>
      </c>
      <c r="B145" t="s">
        <v>155</v>
      </c>
      <c r="C145">
        <v>2017</v>
      </c>
      <c r="D145">
        <v>1097860995.1073079</v>
      </c>
      <c r="E145">
        <v>386080639.56428927</v>
      </c>
      <c r="F145">
        <v>152596142.6850614</v>
      </c>
      <c r="G145">
        <f t="shared" si="4"/>
        <v>0.35166623214130371</v>
      </c>
      <c r="H145">
        <f t="shared" si="5"/>
        <v>0.13899404693774209</v>
      </c>
    </row>
    <row r="146" spans="1:8" x14ac:dyDescent="0.3">
      <c r="A146" s="21">
        <v>81</v>
      </c>
      <c r="B146" t="s">
        <v>156</v>
      </c>
      <c r="C146">
        <v>2017</v>
      </c>
      <c r="D146">
        <v>1179564231.4125991</v>
      </c>
      <c r="E146">
        <v>29143373.475324471</v>
      </c>
      <c r="F146">
        <v>153365144.26079839</v>
      </c>
      <c r="G146">
        <f t="shared" si="4"/>
        <v>2.4706898275834905E-2</v>
      </c>
      <c r="H146">
        <f t="shared" si="5"/>
        <v>0.1300184764649352</v>
      </c>
    </row>
    <row r="147" spans="1:8" x14ac:dyDescent="0.3">
      <c r="A147" s="21">
        <v>82</v>
      </c>
      <c r="B147" t="s">
        <v>157</v>
      </c>
      <c r="C147">
        <v>2017</v>
      </c>
      <c r="D147">
        <v>699716507.74116254</v>
      </c>
      <c r="E147">
        <v>2357735.7744</v>
      </c>
      <c r="F147">
        <v>239400062.92501891</v>
      </c>
      <c r="G147">
        <f t="shared" si="4"/>
        <v>3.3695585973972306E-3</v>
      </c>
      <c r="H147">
        <f t="shared" si="5"/>
        <v>0.34213865226340667</v>
      </c>
    </row>
    <row r="148" spans="1:8" x14ac:dyDescent="0.3">
      <c r="A148" s="21">
        <v>83</v>
      </c>
      <c r="B148" t="s">
        <v>158</v>
      </c>
      <c r="C148">
        <v>2017</v>
      </c>
      <c r="D148">
        <v>554393851.26921248</v>
      </c>
      <c r="E148">
        <v>145992566.52852789</v>
      </c>
      <c r="F148">
        <v>52658624.15194793</v>
      </c>
      <c r="G148">
        <f t="shared" si="4"/>
        <v>0.26333727582709826</v>
      </c>
      <c r="H148">
        <f t="shared" si="5"/>
        <v>9.4984141745787537E-2</v>
      </c>
    </row>
    <row r="149" spans="1:8" x14ac:dyDescent="0.3">
      <c r="A149" s="21">
        <v>85</v>
      </c>
      <c r="B149" t="s">
        <v>159</v>
      </c>
      <c r="C149">
        <v>2017</v>
      </c>
      <c r="D149">
        <v>224594109.55755159</v>
      </c>
      <c r="E149">
        <v>10389769.381787371</v>
      </c>
      <c r="F149">
        <v>21939471.047332671</v>
      </c>
      <c r="G149">
        <f t="shared" si="4"/>
        <v>4.6260204251372061E-2</v>
      </c>
      <c r="H149">
        <f t="shared" si="5"/>
        <v>9.7684979764399132E-2</v>
      </c>
    </row>
    <row r="150" spans="1:8" x14ac:dyDescent="0.3">
      <c r="A150" s="21">
        <v>86</v>
      </c>
      <c r="B150" t="s">
        <v>160</v>
      </c>
      <c r="C150">
        <v>2017</v>
      </c>
      <c r="D150">
        <v>942029628.60418379</v>
      </c>
      <c r="E150">
        <v>442707868.77455622</v>
      </c>
      <c r="F150">
        <v>9988936.1971350685</v>
      </c>
      <c r="G150">
        <f t="shared" si="4"/>
        <v>0.46995110910738719</v>
      </c>
      <c r="H150">
        <f t="shared" si="5"/>
        <v>1.0603632724308035E-2</v>
      </c>
    </row>
    <row r="151" spans="1:8" x14ac:dyDescent="0.3">
      <c r="A151" s="21">
        <v>87</v>
      </c>
      <c r="B151" t="s">
        <v>73</v>
      </c>
      <c r="C151">
        <v>2017</v>
      </c>
      <c r="D151">
        <v>306596494.99191189</v>
      </c>
      <c r="E151">
        <v>42516701.3375405</v>
      </c>
      <c r="F151">
        <v>9955669.6439608559</v>
      </c>
      <c r="G151">
        <f t="shared" si="4"/>
        <v>0.1386731486890028</v>
      </c>
      <c r="H151">
        <f t="shared" si="5"/>
        <v>3.2471570310102497E-2</v>
      </c>
    </row>
    <row r="152" spans="1:8" x14ac:dyDescent="0.3">
      <c r="A152" s="21">
        <v>88</v>
      </c>
      <c r="B152" t="s">
        <v>161</v>
      </c>
      <c r="C152">
        <v>2017</v>
      </c>
      <c r="D152">
        <v>228167184.77066299</v>
      </c>
      <c r="E152">
        <v>12464961.50007</v>
      </c>
      <c r="F152">
        <v>21420794.311140008</v>
      </c>
      <c r="G152">
        <f t="shared" si="4"/>
        <v>5.4630824816455835E-2</v>
      </c>
      <c r="H152">
        <f t="shared" si="5"/>
        <v>9.3882011704139789E-2</v>
      </c>
    </row>
    <row r="153" spans="1:8" x14ac:dyDescent="0.3">
      <c r="A153" s="21">
        <v>89</v>
      </c>
      <c r="B153" t="s">
        <v>162</v>
      </c>
      <c r="C153">
        <v>2017</v>
      </c>
      <c r="D153">
        <v>906265030.65957367</v>
      </c>
      <c r="E153">
        <v>8108864.1936599975</v>
      </c>
      <c r="F153">
        <v>79078224.892074138</v>
      </c>
      <c r="G153">
        <f t="shared" si="4"/>
        <v>8.9475638133785437E-3</v>
      </c>
      <c r="H153">
        <f t="shared" si="5"/>
        <v>8.7257283704879937E-2</v>
      </c>
    </row>
    <row r="154" spans="1:8" x14ac:dyDescent="0.3">
      <c r="A154" s="21">
        <v>90</v>
      </c>
      <c r="B154" t="s">
        <v>163</v>
      </c>
      <c r="C154">
        <v>2017</v>
      </c>
      <c r="D154">
        <v>697950975.18556666</v>
      </c>
      <c r="E154">
        <v>40040058.426600009</v>
      </c>
      <c r="F154">
        <v>61103486.323999971</v>
      </c>
      <c r="G154">
        <f t="shared" si="4"/>
        <v>5.7368009860512652E-2</v>
      </c>
      <c r="H154">
        <f t="shared" si="5"/>
        <v>8.7546960311580879E-2</v>
      </c>
    </row>
    <row r="155" spans="1:8" x14ac:dyDescent="0.3">
      <c r="A155" s="21">
        <v>91</v>
      </c>
      <c r="B155" t="s">
        <v>164</v>
      </c>
      <c r="C155">
        <v>2017</v>
      </c>
      <c r="D155">
        <v>299180978.54290378</v>
      </c>
      <c r="E155">
        <v>31801947.012600001</v>
      </c>
      <c r="F155">
        <v>12830145.204299999</v>
      </c>
      <c r="G155">
        <f t="shared" si="4"/>
        <v>0.10629668760188064</v>
      </c>
      <c r="H155">
        <f t="shared" si="5"/>
        <v>4.2884227689829899E-2</v>
      </c>
    </row>
    <row r="156" spans="1:8" x14ac:dyDescent="0.3">
      <c r="A156" s="21">
        <v>92</v>
      </c>
      <c r="B156" t="s">
        <v>165</v>
      </c>
      <c r="C156">
        <v>2017</v>
      </c>
      <c r="D156">
        <v>161851153.21154809</v>
      </c>
      <c r="E156">
        <v>59945180.873750009</v>
      </c>
      <c r="F156">
        <v>2584455.846330001</v>
      </c>
      <c r="G156">
        <f t="shared" si="4"/>
        <v>0.37037228147147311</v>
      </c>
      <c r="H156">
        <f t="shared" si="5"/>
        <v>1.5968102760145177E-2</v>
      </c>
    </row>
    <row r="157" spans="1:8" x14ac:dyDescent="0.3">
      <c r="A157" s="21">
        <v>93</v>
      </c>
      <c r="B157" t="s">
        <v>166</v>
      </c>
      <c r="C157">
        <v>2017</v>
      </c>
      <c r="D157">
        <v>784503408.62130141</v>
      </c>
      <c r="E157">
        <v>462540226.73455799</v>
      </c>
      <c r="F157">
        <v>23699037.24442438</v>
      </c>
      <c r="G157">
        <f t="shared" si="4"/>
        <v>0.58959619760917725</v>
      </c>
      <c r="H157">
        <f t="shared" si="5"/>
        <v>3.0208966569149062E-2</v>
      </c>
    </row>
    <row r="158" spans="1:8" x14ac:dyDescent="0.3">
      <c r="A158" s="21">
        <v>94</v>
      </c>
      <c r="B158" t="s">
        <v>167</v>
      </c>
      <c r="C158">
        <v>2017</v>
      </c>
      <c r="D158">
        <v>55268035.262280837</v>
      </c>
      <c r="E158">
        <v>4668744.4581700005</v>
      </c>
      <c r="F158">
        <v>4271508.824539559</v>
      </c>
      <c r="G158">
        <f t="shared" si="4"/>
        <v>8.4474587092049414E-2</v>
      </c>
      <c r="H158">
        <f t="shared" si="5"/>
        <v>7.7287148064312777E-2</v>
      </c>
    </row>
    <row r="159" spans="1:8" x14ac:dyDescent="0.3">
      <c r="A159" s="21">
        <v>95</v>
      </c>
      <c r="B159" t="s">
        <v>168</v>
      </c>
      <c r="C159">
        <v>2017</v>
      </c>
      <c r="D159">
        <v>72873835.895924672</v>
      </c>
      <c r="E159">
        <v>29816313.433500011</v>
      </c>
      <c r="F159">
        <v>318697.1679</v>
      </c>
      <c r="G159">
        <f t="shared" si="4"/>
        <v>0.40914977326131707</v>
      </c>
      <c r="H159">
        <f t="shared" si="5"/>
        <v>4.3732728486414497E-3</v>
      </c>
    </row>
    <row r="160" spans="1:8" x14ac:dyDescent="0.3">
      <c r="A160" s="21">
        <v>2</v>
      </c>
      <c r="B160" t="s">
        <v>91</v>
      </c>
      <c r="C160">
        <v>2018</v>
      </c>
      <c r="D160">
        <v>911597945.75086236</v>
      </c>
      <c r="E160">
        <v>167581793.4052453</v>
      </c>
      <c r="F160">
        <v>160234126.2565203</v>
      </c>
      <c r="G160">
        <f t="shared" si="4"/>
        <v>0.18383300904349012</v>
      </c>
      <c r="H160">
        <f t="shared" si="5"/>
        <v>0.17577280313476257</v>
      </c>
    </row>
    <row r="161" spans="1:8" x14ac:dyDescent="0.3">
      <c r="A161" s="21">
        <v>3</v>
      </c>
      <c r="B161" t="s">
        <v>92</v>
      </c>
      <c r="C161">
        <v>2018</v>
      </c>
      <c r="D161">
        <v>367157123.91823071</v>
      </c>
      <c r="E161">
        <v>166779.83069999999</v>
      </c>
      <c r="F161">
        <v>58607462.572878882</v>
      </c>
      <c r="G161">
        <f t="shared" si="4"/>
        <v>4.5424647878313646E-4</v>
      </c>
      <c r="H161">
        <f t="shared" si="5"/>
        <v>0.15962501815961305</v>
      </c>
    </row>
    <row r="162" spans="1:8" x14ac:dyDescent="0.3">
      <c r="A162" s="21">
        <v>4</v>
      </c>
      <c r="B162" t="s">
        <v>93</v>
      </c>
      <c r="C162">
        <v>2018</v>
      </c>
      <c r="D162">
        <v>480027848.99657428</v>
      </c>
      <c r="E162">
        <v>1781287.18942</v>
      </c>
      <c r="F162">
        <v>149959071.95108971</v>
      </c>
      <c r="G162">
        <f t="shared" si="4"/>
        <v>3.7107996820257652E-3</v>
      </c>
      <c r="H162">
        <f t="shared" si="5"/>
        <v>0.31239660837294442</v>
      </c>
    </row>
    <row r="163" spans="1:8" x14ac:dyDescent="0.3">
      <c r="A163" s="21">
        <v>5</v>
      </c>
      <c r="B163" t="s">
        <v>94</v>
      </c>
      <c r="C163">
        <v>2018</v>
      </c>
      <c r="D163">
        <v>951292333.71631277</v>
      </c>
      <c r="E163">
        <v>4442198.8206488239</v>
      </c>
      <c r="F163">
        <v>138822387.8420949</v>
      </c>
      <c r="G163">
        <f t="shared" si="4"/>
        <v>4.6696463991199814E-3</v>
      </c>
      <c r="H163">
        <f t="shared" si="5"/>
        <v>0.14593031281958535</v>
      </c>
    </row>
    <row r="164" spans="1:8" x14ac:dyDescent="0.3">
      <c r="A164" s="21">
        <v>6</v>
      </c>
      <c r="B164" t="s">
        <v>95</v>
      </c>
      <c r="C164">
        <v>2018</v>
      </c>
      <c r="D164">
        <v>232493593.9022781</v>
      </c>
      <c r="E164">
        <v>391371.62715000007</v>
      </c>
      <c r="F164">
        <v>38901365.288792312</v>
      </c>
      <c r="G164">
        <f t="shared" si="4"/>
        <v>1.6833652083958139E-3</v>
      </c>
      <c r="H164">
        <f t="shared" si="5"/>
        <v>0.16732231041661891</v>
      </c>
    </row>
    <row r="165" spans="1:8" x14ac:dyDescent="0.3">
      <c r="A165" s="21">
        <v>7</v>
      </c>
      <c r="B165" t="s">
        <v>96</v>
      </c>
      <c r="C165">
        <v>2018</v>
      </c>
      <c r="D165">
        <v>507632174.06074709</v>
      </c>
      <c r="E165">
        <v>1645797.4487600001</v>
      </c>
      <c r="F165">
        <v>196480399.49930191</v>
      </c>
      <c r="G165">
        <f t="shared" si="4"/>
        <v>3.2421062589367148E-3</v>
      </c>
      <c r="H165">
        <f t="shared" si="5"/>
        <v>0.38705269196705722</v>
      </c>
    </row>
    <row r="166" spans="1:8" x14ac:dyDescent="0.3">
      <c r="A166" s="21">
        <v>8</v>
      </c>
      <c r="B166" t="s">
        <v>97</v>
      </c>
      <c r="C166">
        <v>2018</v>
      </c>
      <c r="D166">
        <v>191812906.16067991</v>
      </c>
      <c r="E166">
        <v>238553.95998000001</v>
      </c>
      <c r="F166">
        <v>43048919.865375787</v>
      </c>
      <c r="G166">
        <f t="shared" si="4"/>
        <v>1.2436804423377307E-3</v>
      </c>
      <c r="H166">
        <f t="shared" si="5"/>
        <v>0.22443182123164385</v>
      </c>
    </row>
    <row r="167" spans="1:8" x14ac:dyDescent="0.3">
      <c r="A167" s="21">
        <v>9</v>
      </c>
      <c r="B167" t="s">
        <v>98</v>
      </c>
      <c r="C167">
        <v>2018</v>
      </c>
      <c r="D167">
        <v>451000461.17739111</v>
      </c>
      <c r="E167">
        <v>49607863.064923659</v>
      </c>
      <c r="F167">
        <v>71503131.106537372</v>
      </c>
      <c r="G167">
        <f t="shared" si="4"/>
        <v>0.10999514930742277</v>
      </c>
      <c r="H167">
        <f t="shared" si="5"/>
        <v>0.15854336583131162</v>
      </c>
    </row>
    <row r="168" spans="1:8" x14ac:dyDescent="0.3">
      <c r="A168" s="21">
        <v>10</v>
      </c>
      <c r="B168" t="s">
        <v>99</v>
      </c>
      <c r="C168">
        <v>2018</v>
      </c>
      <c r="D168">
        <v>604396239.82705212</v>
      </c>
      <c r="E168">
        <v>2447550.1491399999</v>
      </c>
      <c r="F168">
        <v>258618304.90849379</v>
      </c>
      <c r="G168">
        <f t="shared" si="4"/>
        <v>4.0495787165061876E-3</v>
      </c>
      <c r="H168">
        <f t="shared" si="5"/>
        <v>0.42789529098079326</v>
      </c>
    </row>
    <row r="169" spans="1:8" x14ac:dyDescent="0.3">
      <c r="A169" s="21">
        <v>11</v>
      </c>
      <c r="B169" t="s">
        <v>100</v>
      </c>
      <c r="C169">
        <v>2018</v>
      </c>
      <c r="D169">
        <v>4644635008.8003693</v>
      </c>
      <c r="E169">
        <v>6937666.9259522129</v>
      </c>
      <c r="F169">
        <v>864158456.64746428</v>
      </c>
      <c r="G169">
        <f t="shared" si="4"/>
        <v>1.4936947494920802E-3</v>
      </c>
      <c r="H169">
        <f t="shared" si="5"/>
        <v>0.18605519163725673</v>
      </c>
    </row>
    <row r="170" spans="1:8" x14ac:dyDescent="0.3">
      <c r="A170" s="21">
        <v>12</v>
      </c>
      <c r="B170" t="s">
        <v>101</v>
      </c>
      <c r="C170">
        <v>2018</v>
      </c>
      <c r="D170">
        <v>247105506.8215836</v>
      </c>
      <c r="E170">
        <v>308411.29115</v>
      </c>
      <c r="F170">
        <v>34919609.631985188</v>
      </c>
      <c r="G170">
        <f t="shared" si="4"/>
        <v>1.2480955811829833E-3</v>
      </c>
      <c r="H170">
        <f t="shared" si="5"/>
        <v>0.14131457481924117</v>
      </c>
    </row>
    <row r="171" spans="1:8" x14ac:dyDescent="0.3">
      <c r="A171" s="21">
        <v>13</v>
      </c>
      <c r="B171" t="s">
        <v>102</v>
      </c>
      <c r="C171">
        <v>2018</v>
      </c>
      <c r="D171">
        <v>416183163.74798501</v>
      </c>
      <c r="E171">
        <v>644420.89459559706</v>
      </c>
      <c r="F171">
        <v>111247421.8200566</v>
      </c>
      <c r="G171">
        <f t="shared" si="4"/>
        <v>1.5484069292765019E-3</v>
      </c>
      <c r="H171">
        <f t="shared" si="5"/>
        <v>0.26730399379495617</v>
      </c>
    </row>
    <row r="172" spans="1:8" x14ac:dyDescent="0.3">
      <c r="A172" s="21">
        <v>14</v>
      </c>
      <c r="B172" t="s">
        <v>103</v>
      </c>
      <c r="C172">
        <v>2018</v>
      </c>
      <c r="D172">
        <v>335059906.28372419</v>
      </c>
      <c r="E172">
        <v>981543.69883999997</v>
      </c>
      <c r="F172">
        <v>66733968.200337142</v>
      </c>
      <c r="G172">
        <f t="shared" si="4"/>
        <v>2.9294573311580948E-3</v>
      </c>
      <c r="H172">
        <f t="shared" si="5"/>
        <v>0.19917025865764948</v>
      </c>
    </row>
    <row r="173" spans="1:8" x14ac:dyDescent="0.3">
      <c r="A173" s="21">
        <v>15</v>
      </c>
      <c r="B173" t="s">
        <v>104</v>
      </c>
      <c r="C173">
        <v>2018</v>
      </c>
      <c r="D173">
        <v>352202635.70074868</v>
      </c>
      <c r="E173">
        <v>128921.73244902139</v>
      </c>
      <c r="F173">
        <v>42169519.708135657</v>
      </c>
      <c r="G173">
        <f t="shared" si="4"/>
        <v>3.6604420120967126E-4</v>
      </c>
      <c r="H173">
        <f t="shared" si="5"/>
        <v>0.11973084648907986</v>
      </c>
    </row>
    <row r="174" spans="1:8" x14ac:dyDescent="0.3">
      <c r="A174" s="21">
        <v>16</v>
      </c>
      <c r="B174" t="s">
        <v>105</v>
      </c>
      <c r="C174">
        <v>2018</v>
      </c>
      <c r="D174">
        <v>471065506.99089092</v>
      </c>
      <c r="E174">
        <v>557536.44783000019</v>
      </c>
      <c r="F174">
        <v>96132286.224670023</v>
      </c>
      <c r="G174">
        <f t="shared" si="4"/>
        <v>1.1835645776560359E-3</v>
      </c>
      <c r="H174">
        <f t="shared" si="5"/>
        <v>0.20407413575821196</v>
      </c>
    </row>
    <row r="175" spans="1:8" x14ac:dyDescent="0.3">
      <c r="A175" s="21">
        <v>17</v>
      </c>
      <c r="B175" t="s">
        <v>106</v>
      </c>
      <c r="C175">
        <v>2018</v>
      </c>
      <c r="D175">
        <v>666762964.39909387</v>
      </c>
      <c r="E175">
        <v>2880746.9688211819</v>
      </c>
      <c r="F175">
        <v>282910640.24187893</v>
      </c>
      <c r="G175">
        <f t="shared" si="4"/>
        <v>4.3204963722263652E-3</v>
      </c>
      <c r="H175">
        <f t="shared" si="5"/>
        <v>0.42430467099630559</v>
      </c>
    </row>
    <row r="176" spans="1:8" x14ac:dyDescent="0.3">
      <c r="A176" s="21">
        <v>18</v>
      </c>
      <c r="B176" t="s">
        <v>107</v>
      </c>
      <c r="C176">
        <v>2018</v>
      </c>
      <c r="D176">
        <v>583605257.55422115</v>
      </c>
      <c r="E176">
        <v>732240.10691300011</v>
      </c>
      <c r="F176">
        <v>160143009.9114601</v>
      </c>
      <c r="G176">
        <f t="shared" si="4"/>
        <v>1.2546838765327088E-3</v>
      </c>
      <c r="H176">
        <f t="shared" si="5"/>
        <v>0.27440295960079086</v>
      </c>
    </row>
    <row r="177" spans="1:8" x14ac:dyDescent="0.3">
      <c r="A177" s="21">
        <v>19</v>
      </c>
      <c r="B177" t="s">
        <v>108</v>
      </c>
      <c r="C177">
        <v>2018</v>
      </c>
      <c r="D177">
        <v>18777726005.278519</v>
      </c>
      <c r="E177">
        <v>0</v>
      </c>
      <c r="F177">
        <v>2975992384.0316119</v>
      </c>
      <c r="G177">
        <f t="shared" si="4"/>
        <v>0</v>
      </c>
      <c r="H177">
        <f t="shared" si="5"/>
        <v>0.15848523847855936</v>
      </c>
    </row>
    <row r="178" spans="1:8" x14ac:dyDescent="0.3">
      <c r="A178" s="21">
        <v>21</v>
      </c>
      <c r="B178" t="s">
        <v>109</v>
      </c>
      <c r="C178">
        <v>2018</v>
      </c>
      <c r="D178">
        <v>300977072.09910452</v>
      </c>
      <c r="E178">
        <v>47952248.545679986</v>
      </c>
      <c r="F178">
        <v>57820686.740959078</v>
      </c>
      <c r="G178">
        <f t="shared" si="4"/>
        <v>0.15932193177123627</v>
      </c>
      <c r="H178">
        <f t="shared" si="5"/>
        <v>0.19210993826772332</v>
      </c>
    </row>
    <row r="179" spans="1:8" x14ac:dyDescent="0.3">
      <c r="A179" s="21">
        <v>22</v>
      </c>
      <c r="B179" t="s">
        <v>110</v>
      </c>
      <c r="C179">
        <v>2018</v>
      </c>
      <c r="D179">
        <v>696242180.12386489</v>
      </c>
      <c r="E179">
        <v>293670244.08037841</v>
      </c>
      <c r="F179">
        <v>76117193.494153589</v>
      </c>
      <c r="G179">
        <f t="shared" si="4"/>
        <v>0.42179323870917018</v>
      </c>
      <c r="H179">
        <f t="shared" si="5"/>
        <v>0.1093257427761874</v>
      </c>
    </row>
    <row r="180" spans="1:8" x14ac:dyDescent="0.3">
      <c r="A180" s="21">
        <v>23</v>
      </c>
      <c r="B180" t="s">
        <v>111</v>
      </c>
      <c r="C180">
        <v>2018</v>
      </c>
      <c r="D180">
        <v>865723330.70110774</v>
      </c>
      <c r="E180">
        <v>280214280.80669999</v>
      </c>
      <c r="F180">
        <v>141621920.15562999</v>
      </c>
      <c r="G180">
        <f t="shared" si="4"/>
        <v>0.32367648054461917</v>
      </c>
      <c r="H180">
        <f t="shared" si="5"/>
        <v>0.1635879675795929</v>
      </c>
    </row>
    <row r="181" spans="1:8" x14ac:dyDescent="0.3">
      <c r="A181" s="21">
        <v>26</v>
      </c>
      <c r="B181" t="s">
        <v>112</v>
      </c>
      <c r="C181">
        <v>2018</v>
      </c>
      <c r="D181">
        <v>615647666.90849996</v>
      </c>
      <c r="E181">
        <v>266516.20069999993</v>
      </c>
      <c r="F181">
        <v>245335922.65403721</v>
      </c>
      <c r="G181">
        <f t="shared" si="4"/>
        <v>4.3290377764009403E-4</v>
      </c>
      <c r="H181">
        <f t="shared" si="5"/>
        <v>0.39850053178305966</v>
      </c>
    </row>
    <row r="182" spans="1:8" x14ac:dyDescent="0.3">
      <c r="A182" s="21">
        <v>27</v>
      </c>
      <c r="B182" t="s">
        <v>113</v>
      </c>
      <c r="C182">
        <v>2018</v>
      </c>
      <c r="D182">
        <v>493302374.15280288</v>
      </c>
      <c r="E182">
        <v>15256544.488532661</v>
      </c>
      <c r="F182">
        <v>104727366.75823639</v>
      </c>
      <c r="G182">
        <f t="shared" si="4"/>
        <v>3.0927368867288016E-2</v>
      </c>
      <c r="H182">
        <f t="shared" si="5"/>
        <v>0.21229852570260804</v>
      </c>
    </row>
    <row r="183" spans="1:8" x14ac:dyDescent="0.3">
      <c r="A183" s="21">
        <v>28</v>
      </c>
      <c r="B183" t="s">
        <v>114</v>
      </c>
      <c r="C183">
        <v>2018</v>
      </c>
      <c r="D183">
        <v>1147644386.8440681</v>
      </c>
      <c r="E183">
        <v>7726060.3058451898</v>
      </c>
      <c r="F183">
        <v>346069949.45616913</v>
      </c>
      <c r="G183">
        <f t="shared" si="4"/>
        <v>6.732103075144426E-3</v>
      </c>
      <c r="H183">
        <f t="shared" si="5"/>
        <v>0.30154806961399805</v>
      </c>
    </row>
    <row r="184" spans="1:8" x14ac:dyDescent="0.3">
      <c r="A184" s="21">
        <v>29</v>
      </c>
      <c r="B184" t="s">
        <v>115</v>
      </c>
      <c r="C184">
        <v>2018</v>
      </c>
      <c r="D184">
        <v>521051531.90050888</v>
      </c>
      <c r="E184">
        <v>57891044.692740001</v>
      </c>
      <c r="F184">
        <v>55350624.082173117</v>
      </c>
      <c r="G184">
        <f t="shared" si="4"/>
        <v>0.11110425965275521</v>
      </c>
      <c r="H184">
        <f t="shared" si="5"/>
        <v>0.1062286946557561</v>
      </c>
    </row>
    <row r="185" spans="1:8" x14ac:dyDescent="0.3">
      <c r="A185" s="21">
        <v>30</v>
      </c>
      <c r="B185" t="s">
        <v>116</v>
      </c>
      <c r="C185">
        <v>2018</v>
      </c>
      <c r="D185">
        <v>259255769.68675911</v>
      </c>
      <c r="E185">
        <v>1157888.8721564121</v>
      </c>
      <c r="F185">
        <v>86360994.824345753</v>
      </c>
      <c r="G185">
        <f t="shared" si="4"/>
        <v>4.4662029067102709E-3</v>
      </c>
      <c r="H185">
        <f t="shared" si="5"/>
        <v>0.33311117792552813</v>
      </c>
    </row>
    <row r="186" spans="1:8" x14ac:dyDescent="0.3">
      <c r="A186" s="21">
        <v>31</v>
      </c>
      <c r="B186" t="s">
        <v>117</v>
      </c>
      <c r="C186">
        <v>2018</v>
      </c>
      <c r="D186">
        <v>180730328.0117417</v>
      </c>
      <c r="E186">
        <v>661573.36277257372</v>
      </c>
      <c r="F186">
        <v>28090888.374215651</v>
      </c>
      <c r="G186">
        <f t="shared" si="4"/>
        <v>3.6605553149308321E-3</v>
      </c>
      <c r="H186">
        <f t="shared" si="5"/>
        <v>0.1554298533248423</v>
      </c>
    </row>
    <row r="187" spans="1:8" x14ac:dyDescent="0.3">
      <c r="A187" s="21">
        <v>32</v>
      </c>
      <c r="B187" t="s">
        <v>118</v>
      </c>
      <c r="C187">
        <v>2018</v>
      </c>
      <c r="D187">
        <v>4785218554.2326431</v>
      </c>
      <c r="E187">
        <v>13033183.39874384</v>
      </c>
      <c r="F187">
        <v>710989388.96678185</v>
      </c>
      <c r="G187">
        <f t="shared" si="4"/>
        <v>2.7236338844368289E-3</v>
      </c>
      <c r="H187">
        <f t="shared" si="5"/>
        <v>0.14858033774400844</v>
      </c>
    </row>
    <row r="188" spans="1:8" x14ac:dyDescent="0.3">
      <c r="A188" s="21">
        <v>34</v>
      </c>
      <c r="B188" t="s">
        <v>119</v>
      </c>
      <c r="C188">
        <v>2018</v>
      </c>
      <c r="D188">
        <v>119961758.8723304</v>
      </c>
      <c r="E188">
        <v>1756154.0242245791</v>
      </c>
      <c r="F188">
        <v>16985924.55285313</v>
      </c>
      <c r="G188">
        <f t="shared" si="4"/>
        <v>1.4639282057322704E-2</v>
      </c>
      <c r="H188">
        <f t="shared" si="5"/>
        <v>0.14159449404981167</v>
      </c>
    </row>
    <row r="189" spans="1:8" x14ac:dyDescent="0.3">
      <c r="A189" s="21">
        <v>35</v>
      </c>
      <c r="B189" t="s">
        <v>120</v>
      </c>
      <c r="C189">
        <v>2018</v>
      </c>
      <c r="D189">
        <v>86107138.569569826</v>
      </c>
      <c r="E189">
        <v>926212.21400000015</v>
      </c>
      <c r="F189">
        <v>508196.64327668678</v>
      </c>
      <c r="G189">
        <f t="shared" si="4"/>
        <v>1.0756509034981713E-2</v>
      </c>
      <c r="H189">
        <f t="shared" si="5"/>
        <v>5.9019107093669348E-3</v>
      </c>
    </row>
    <row r="190" spans="1:8" x14ac:dyDescent="0.3">
      <c r="A190" s="21">
        <v>37</v>
      </c>
      <c r="B190" t="s">
        <v>121</v>
      </c>
      <c r="C190">
        <v>2018</v>
      </c>
      <c r="D190">
        <v>2499915466.6407819</v>
      </c>
      <c r="E190">
        <v>12821606.517055901</v>
      </c>
      <c r="F190">
        <v>294079928.22580731</v>
      </c>
      <c r="G190">
        <f t="shared" si="4"/>
        <v>5.1288160292414656E-3</v>
      </c>
      <c r="H190">
        <f t="shared" si="5"/>
        <v>0.11763594895509492</v>
      </c>
    </row>
    <row r="191" spans="1:8" x14ac:dyDescent="0.3">
      <c r="A191" s="21">
        <v>38</v>
      </c>
      <c r="B191" t="s">
        <v>122</v>
      </c>
      <c r="C191">
        <v>2018</v>
      </c>
      <c r="D191">
        <v>579209979.25169384</v>
      </c>
      <c r="E191">
        <v>291716911.30870998</v>
      </c>
      <c r="F191">
        <v>15337518.44796</v>
      </c>
      <c r="G191">
        <f t="shared" si="4"/>
        <v>0.50364621080180894</v>
      </c>
      <c r="H191">
        <f t="shared" si="5"/>
        <v>2.6480065947370585E-2</v>
      </c>
    </row>
    <row r="192" spans="1:8" x14ac:dyDescent="0.3">
      <c r="A192" s="21">
        <v>39</v>
      </c>
      <c r="B192" t="s">
        <v>123</v>
      </c>
      <c r="C192">
        <v>2018</v>
      </c>
      <c r="D192">
        <v>927811739.96792817</v>
      </c>
      <c r="E192">
        <v>54468645.667510003</v>
      </c>
      <c r="F192">
        <v>233894791.55326489</v>
      </c>
      <c r="G192">
        <f t="shared" si="4"/>
        <v>5.8706570871147667E-2</v>
      </c>
      <c r="H192">
        <f t="shared" si="5"/>
        <v>0.25209294243393598</v>
      </c>
    </row>
    <row r="193" spans="1:8" x14ac:dyDescent="0.3">
      <c r="A193" s="21">
        <v>40</v>
      </c>
      <c r="B193" t="s">
        <v>124</v>
      </c>
      <c r="C193">
        <v>2018</v>
      </c>
      <c r="D193">
        <v>1548222938.754988</v>
      </c>
      <c r="E193">
        <v>17082975.12689795</v>
      </c>
      <c r="F193">
        <v>299062132.59047472</v>
      </c>
      <c r="G193">
        <f t="shared" si="4"/>
        <v>1.103392457202276E-2</v>
      </c>
      <c r="H193">
        <f t="shared" si="5"/>
        <v>0.19316477304681146</v>
      </c>
    </row>
    <row r="194" spans="1:8" x14ac:dyDescent="0.3">
      <c r="A194" s="21">
        <v>43</v>
      </c>
      <c r="B194" t="s">
        <v>125</v>
      </c>
      <c r="C194">
        <v>2018</v>
      </c>
      <c r="D194">
        <v>676060826.59572434</v>
      </c>
      <c r="E194">
        <v>3185126.1649094629</v>
      </c>
      <c r="F194">
        <v>30723391.195444118</v>
      </c>
      <c r="G194">
        <f t="shared" si="4"/>
        <v>4.7113011723339017E-3</v>
      </c>
      <c r="H194">
        <f t="shared" si="5"/>
        <v>4.5444714420373171E-2</v>
      </c>
    </row>
    <row r="195" spans="1:8" x14ac:dyDescent="0.3">
      <c r="A195" s="21">
        <v>44</v>
      </c>
      <c r="B195" t="s">
        <v>126</v>
      </c>
      <c r="C195">
        <v>2018</v>
      </c>
      <c r="D195">
        <v>67468233.303364322</v>
      </c>
      <c r="E195">
        <v>984185.72448000009</v>
      </c>
      <c r="F195">
        <v>3316706.6597631462</v>
      </c>
      <c r="G195">
        <f t="shared" ref="G195:G258" si="6">E195/D195</f>
        <v>1.4587394337935383E-2</v>
      </c>
      <c r="H195">
        <f t="shared" ref="H195:H258" si="7">F195/D195</f>
        <v>4.9159530305912989E-2</v>
      </c>
    </row>
    <row r="196" spans="1:8" x14ac:dyDescent="0.3">
      <c r="A196" s="21">
        <v>45</v>
      </c>
      <c r="B196" t="s">
        <v>127</v>
      </c>
      <c r="C196">
        <v>2018</v>
      </c>
      <c r="D196">
        <v>161577504.92623281</v>
      </c>
      <c r="E196">
        <v>163157.37265999999</v>
      </c>
      <c r="F196">
        <v>14172782.528337291</v>
      </c>
      <c r="G196">
        <f t="shared" si="6"/>
        <v>1.0097777703306438E-3</v>
      </c>
      <c r="H196">
        <f t="shared" si="7"/>
        <v>8.771507231039237E-2</v>
      </c>
    </row>
    <row r="197" spans="1:8" x14ac:dyDescent="0.3">
      <c r="A197" s="21">
        <v>46</v>
      </c>
      <c r="B197" t="s">
        <v>128</v>
      </c>
      <c r="C197">
        <v>2018</v>
      </c>
      <c r="D197">
        <v>85737929.826874152</v>
      </c>
      <c r="E197">
        <v>1677237.31812</v>
      </c>
      <c r="F197">
        <v>8620109.1120899916</v>
      </c>
      <c r="G197">
        <f t="shared" si="6"/>
        <v>1.9562372470466133E-2</v>
      </c>
      <c r="H197">
        <f t="shared" si="7"/>
        <v>0.10054020582834342</v>
      </c>
    </row>
    <row r="198" spans="1:8" x14ac:dyDescent="0.3">
      <c r="A198" s="21">
        <v>47</v>
      </c>
      <c r="B198" t="s">
        <v>129</v>
      </c>
      <c r="C198">
        <v>2018</v>
      </c>
      <c r="D198">
        <v>161092746.36352351</v>
      </c>
      <c r="E198">
        <v>440023.89910999988</v>
      </c>
      <c r="F198">
        <v>9067676.7976275496</v>
      </c>
      <c r="G198">
        <f t="shared" si="6"/>
        <v>2.7314941798623105E-3</v>
      </c>
      <c r="H198">
        <f t="shared" si="7"/>
        <v>5.628854807134108E-2</v>
      </c>
    </row>
    <row r="199" spans="1:8" x14ac:dyDescent="0.3">
      <c r="A199" s="21">
        <v>49</v>
      </c>
      <c r="B199" t="s">
        <v>130</v>
      </c>
      <c r="C199">
        <v>2018</v>
      </c>
      <c r="D199">
        <v>784045712.71750939</v>
      </c>
      <c r="E199">
        <v>3993703.5189999999</v>
      </c>
      <c r="F199">
        <v>99638393.5273</v>
      </c>
      <c r="G199">
        <f t="shared" si="6"/>
        <v>5.0937125912694399E-3</v>
      </c>
      <c r="H199">
        <f t="shared" si="7"/>
        <v>0.12708237786538293</v>
      </c>
    </row>
    <row r="200" spans="1:8" x14ac:dyDescent="0.3">
      <c r="A200" s="21">
        <v>51</v>
      </c>
      <c r="B200" t="s">
        <v>131</v>
      </c>
      <c r="C200">
        <v>2018</v>
      </c>
      <c r="D200">
        <v>1739362867.0904679</v>
      </c>
      <c r="E200">
        <v>56476862.460738122</v>
      </c>
      <c r="F200">
        <v>582015097.30325842</v>
      </c>
      <c r="G200">
        <f t="shared" si="6"/>
        <v>3.2469856364825252E-2</v>
      </c>
      <c r="H200">
        <f t="shared" si="7"/>
        <v>0.33461396026973284</v>
      </c>
    </row>
    <row r="201" spans="1:8" x14ac:dyDescent="0.3">
      <c r="A201" s="21">
        <v>52</v>
      </c>
      <c r="B201" t="s">
        <v>132</v>
      </c>
      <c r="C201">
        <v>2018</v>
      </c>
      <c r="D201">
        <v>192690334.14054811</v>
      </c>
      <c r="E201">
        <v>278271.89242987632</v>
      </c>
      <c r="F201">
        <v>53346551.031400166</v>
      </c>
      <c r="G201">
        <f t="shared" si="6"/>
        <v>1.4441403803208163E-3</v>
      </c>
      <c r="H201">
        <f t="shared" si="7"/>
        <v>0.27685120413195846</v>
      </c>
    </row>
    <row r="202" spans="1:8" x14ac:dyDescent="0.3">
      <c r="A202" s="21">
        <v>53</v>
      </c>
      <c r="B202" t="s">
        <v>133</v>
      </c>
      <c r="C202">
        <v>2018</v>
      </c>
      <c r="D202">
        <v>245675615.25602341</v>
      </c>
      <c r="E202">
        <v>47714.396699999998</v>
      </c>
      <c r="F202">
        <v>59111759.437407263</v>
      </c>
      <c r="G202">
        <f t="shared" si="6"/>
        <v>1.942170640349303E-4</v>
      </c>
      <c r="H202">
        <f t="shared" si="7"/>
        <v>0.24060898097601477</v>
      </c>
    </row>
    <row r="203" spans="1:8" x14ac:dyDescent="0.3">
      <c r="A203" s="21">
        <v>54</v>
      </c>
      <c r="B203" t="s">
        <v>134</v>
      </c>
      <c r="C203">
        <v>2018</v>
      </c>
      <c r="D203">
        <v>2622773924.0851989</v>
      </c>
      <c r="E203">
        <v>753615037.00586009</v>
      </c>
      <c r="F203">
        <v>389860893.8777082</v>
      </c>
      <c r="G203">
        <f t="shared" si="6"/>
        <v>0.28733511115286636</v>
      </c>
      <c r="H203">
        <f t="shared" si="7"/>
        <v>0.14864449058974397</v>
      </c>
    </row>
    <row r="204" spans="1:8" x14ac:dyDescent="0.3">
      <c r="A204" s="21">
        <v>55</v>
      </c>
      <c r="B204" t="s">
        <v>135</v>
      </c>
      <c r="C204">
        <v>2018</v>
      </c>
      <c r="D204">
        <v>679938856.80820203</v>
      </c>
      <c r="E204">
        <v>178635825.24397171</v>
      </c>
      <c r="F204">
        <v>121410318.2877627</v>
      </c>
      <c r="G204">
        <f t="shared" si="6"/>
        <v>0.26272336616049802</v>
      </c>
      <c r="H204">
        <f t="shared" si="7"/>
        <v>0.1785606412577922</v>
      </c>
    </row>
    <row r="205" spans="1:8" x14ac:dyDescent="0.3">
      <c r="A205" s="21">
        <v>56</v>
      </c>
      <c r="B205" t="s">
        <v>136</v>
      </c>
      <c r="C205">
        <v>2018</v>
      </c>
      <c r="D205">
        <v>316622870.60390502</v>
      </c>
      <c r="E205">
        <v>325231.52689999988</v>
      </c>
      <c r="F205">
        <v>82341772.715780884</v>
      </c>
      <c r="G205">
        <f t="shared" si="6"/>
        <v>1.0271889907373882E-3</v>
      </c>
      <c r="H205">
        <f t="shared" si="7"/>
        <v>0.26006261821430576</v>
      </c>
    </row>
    <row r="206" spans="1:8" x14ac:dyDescent="0.3">
      <c r="A206" s="21">
        <v>57</v>
      </c>
      <c r="B206" t="s">
        <v>137</v>
      </c>
      <c r="C206">
        <v>2018</v>
      </c>
      <c r="D206">
        <v>1422704559.5868051</v>
      </c>
      <c r="E206">
        <v>325782722.80768001</v>
      </c>
      <c r="F206">
        <v>401672688.50716728</v>
      </c>
      <c r="G206">
        <f t="shared" si="6"/>
        <v>0.22898831708411535</v>
      </c>
      <c r="H206">
        <f t="shared" si="7"/>
        <v>0.28233035861206823</v>
      </c>
    </row>
    <row r="207" spans="1:8" x14ac:dyDescent="0.3">
      <c r="A207" s="21">
        <v>58</v>
      </c>
      <c r="B207" t="s">
        <v>138</v>
      </c>
      <c r="C207">
        <v>2018</v>
      </c>
      <c r="D207">
        <v>353265490.594311</v>
      </c>
      <c r="E207">
        <v>1382777.61849</v>
      </c>
      <c r="F207">
        <v>94994378.594308406</v>
      </c>
      <c r="G207">
        <f t="shared" si="6"/>
        <v>3.9142731325488497E-3</v>
      </c>
      <c r="H207">
        <f t="shared" si="7"/>
        <v>0.26890364647420278</v>
      </c>
    </row>
    <row r="208" spans="1:8" x14ac:dyDescent="0.3">
      <c r="A208" s="21">
        <v>59</v>
      </c>
      <c r="B208" t="s">
        <v>139</v>
      </c>
      <c r="C208">
        <v>2018</v>
      </c>
      <c r="D208">
        <v>1502156215.387361</v>
      </c>
      <c r="E208">
        <v>1116113.96491294</v>
      </c>
      <c r="F208">
        <v>435940272.25238609</v>
      </c>
      <c r="G208">
        <f t="shared" si="6"/>
        <v>7.4300791986879188E-4</v>
      </c>
      <c r="H208">
        <f t="shared" si="7"/>
        <v>0.29020967845209772</v>
      </c>
    </row>
    <row r="209" spans="1:8" x14ac:dyDescent="0.3">
      <c r="A209" s="21">
        <v>60</v>
      </c>
      <c r="B209" t="s">
        <v>140</v>
      </c>
      <c r="C209">
        <v>2018</v>
      </c>
      <c r="D209">
        <v>1058504829.484311</v>
      </c>
      <c r="E209">
        <v>411255702.87372798</v>
      </c>
      <c r="F209">
        <v>138449730.58768079</v>
      </c>
      <c r="G209">
        <f t="shared" si="6"/>
        <v>0.38852510769751153</v>
      </c>
      <c r="H209">
        <f t="shared" si="7"/>
        <v>0.13079744818465458</v>
      </c>
    </row>
    <row r="210" spans="1:8" x14ac:dyDescent="0.3">
      <c r="A210" s="21">
        <v>61</v>
      </c>
      <c r="B210" t="s">
        <v>141</v>
      </c>
      <c r="C210">
        <v>2018</v>
      </c>
      <c r="D210">
        <v>411028739.6391871</v>
      </c>
      <c r="E210">
        <v>480639.02844473778</v>
      </c>
      <c r="F210">
        <v>78244597.351443887</v>
      </c>
      <c r="G210">
        <f t="shared" si="6"/>
        <v>1.1693562568560452E-3</v>
      </c>
      <c r="H210">
        <f t="shared" si="7"/>
        <v>0.19036283793714584</v>
      </c>
    </row>
    <row r="211" spans="1:8" x14ac:dyDescent="0.3">
      <c r="A211" s="21">
        <v>62</v>
      </c>
      <c r="B211" t="s">
        <v>142</v>
      </c>
      <c r="C211">
        <v>2018</v>
      </c>
      <c r="D211">
        <v>1625558655.5636189</v>
      </c>
      <c r="E211">
        <v>314527299.56656998</v>
      </c>
      <c r="F211">
        <v>334071679.94682938</v>
      </c>
      <c r="G211">
        <f t="shared" si="6"/>
        <v>0.19348874215647177</v>
      </c>
      <c r="H211">
        <f t="shared" si="7"/>
        <v>0.20551191973506425</v>
      </c>
    </row>
    <row r="212" spans="1:8" x14ac:dyDescent="0.3">
      <c r="A212" s="21">
        <v>63</v>
      </c>
      <c r="B212" t="s">
        <v>143</v>
      </c>
      <c r="C212">
        <v>2018</v>
      </c>
      <c r="D212">
        <v>773838556.69389164</v>
      </c>
      <c r="E212">
        <v>27407851.906119999</v>
      </c>
      <c r="F212">
        <v>147626215.37344831</v>
      </c>
      <c r="G212">
        <f t="shared" si="6"/>
        <v>3.5418048983260675E-2</v>
      </c>
      <c r="H212">
        <f t="shared" si="7"/>
        <v>0.19077133608353533</v>
      </c>
    </row>
    <row r="213" spans="1:8" x14ac:dyDescent="0.3">
      <c r="A213" s="21">
        <v>64</v>
      </c>
      <c r="B213" t="s">
        <v>144</v>
      </c>
      <c r="C213">
        <v>2018</v>
      </c>
      <c r="D213">
        <v>386675415.03714722</v>
      </c>
      <c r="E213">
        <v>4527227.3294301508</v>
      </c>
      <c r="F213">
        <v>91510341.789189488</v>
      </c>
      <c r="G213">
        <f t="shared" si="6"/>
        <v>1.1708081645157678E-2</v>
      </c>
      <c r="H213">
        <f t="shared" si="7"/>
        <v>0.23665932260109748</v>
      </c>
    </row>
    <row r="214" spans="1:8" x14ac:dyDescent="0.3">
      <c r="A214" s="21">
        <v>66</v>
      </c>
      <c r="B214" t="s">
        <v>145</v>
      </c>
      <c r="C214">
        <v>2018</v>
      </c>
      <c r="D214">
        <v>215589911.643484</v>
      </c>
      <c r="E214">
        <v>1943936.0904000001</v>
      </c>
      <c r="F214">
        <v>44819910.409729503</v>
      </c>
      <c r="G214">
        <f t="shared" si="6"/>
        <v>9.0168230766504587E-3</v>
      </c>
      <c r="H214">
        <f t="shared" si="7"/>
        <v>0.20789428442202409</v>
      </c>
    </row>
    <row r="215" spans="1:8" x14ac:dyDescent="0.3">
      <c r="A215" s="21">
        <v>67</v>
      </c>
      <c r="B215" t="s">
        <v>146</v>
      </c>
      <c r="C215">
        <v>2018</v>
      </c>
      <c r="D215">
        <v>2423689369.896544</v>
      </c>
      <c r="E215">
        <v>44292125.440300003</v>
      </c>
      <c r="F215">
        <v>780800830.83143616</v>
      </c>
      <c r="G215">
        <f t="shared" si="6"/>
        <v>1.8274670834650161E-2</v>
      </c>
      <c r="H215">
        <f t="shared" si="7"/>
        <v>0.32215383725710894</v>
      </c>
    </row>
    <row r="216" spans="1:8" x14ac:dyDescent="0.3">
      <c r="A216" s="21">
        <v>68</v>
      </c>
      <c r="B216" t="s">
        <v>147</v>
      </c>
      <c r="C216">
        <v>2018</v>
      </c>
      <c r="D216">
        <v>8875003696.300581</v>
      </c>
      <c r="E216">
        <v>5597121285.2642326</v>
      </c>
      <c r="F216">
        <v>481535340.26144928</v>
      </c>
      <c r="G216">
        <f t="shared" si="6"/>
        <v>0.63066129060851128</v>
      </c>
      <c r="H216">
        <f t="shared" si="7"/>
        <v>5.4257480530647037E-2</v>
      </c>
    </row>
    <row r="217" spans="1:8" x14ac:dyDescent="0.3">
      <c r="A217" s="21">
        <v>72</v>
      </c>
      <c r="B217" t="s">
        <v>148</v>
      </c>
      <c r="C217">
        <v>2018</v>
      </c>
      <c r="D217">
        <v>1521325435.7452891</v>
      </c>
      <c r="E217">
        <v>37212016.948040001</v>
      </c>
      <c r="F217">
        <v>519145860.55656219</v>
      </c>
      <c r="G217">
        <f t="shared" si="6"/>
        <v>2.4460260818429055E-2</v>
      </c>
      <c r="H217">
        <f t="shared" si="7"/>
        <v>0.34124576396255113</v>
      </c>
    </row>
    <row r="218" spans="1:8" x14ac:dyDescent="0.3">
      <c r="A218" s="21">
        <v>74</v>
      </c>
      <c r="B218" t="s">
        <v>149</v>
      </c>
      <c r="C218">
        <v>2018</v>
      </c>
      <c r="D218">
        <v>54069394.074544214</v>
      </c>
      <c r="E218">
        <v>501934.52799999999</v>
      </c>
      <c r="F218">
        <v>2266641.954379342</v>
      </c>
      <c r="G218">
        <f t="shared" si="6"/>
        <v>9.2831542981227887E-3</v>
      </c>
      <c r="H218">
        <f t="shared" si="7"/>
        <v>4.192097938538715E-2</v>
      </c>
    </row>
    <row r="219" spans="1:8" x14ac:dyDescent="0.3">
      <c r="A219" s="21">
        <v>75</v>
      </c>
      <c r="B219" t="s">
        <v>150</v>
      </c>
      <c r="C219">
        <v>2018</v>
      </c>
      <c r="D219">
        <v>73681594.631903365</v>
      </c>
      <c r="E219">
        <v>17141128.781580001</v>
      </c>
      <c r="F219">
        <v>422789.14010000019</v>
      </c>
      <c r="G219">
        <f t="shared" si="6"/>
        <v>0.23263786386835431</v>
      </c>
      <c r="H219">
        <f t="shared" si="7"/>
        <v>5.7380563248143508E-3</v>
      </c>
    </row>
    <row r="220" spans="1:8" x14ac:dyDescent="0.3">
      <c r="A220" s="21">
        <v>76</v>
      </c>
      <c r="B220" t="s">
        <v>151</v>
      </c>
      <c r="C220">
        <v>2018</v>
      </c>
      <c r="D220">
        <v>242341138.3570576</v>
      </c>
      <c r="E220">
        <v>39673813.211989991</v>
      </c>
      <c r="F220">
        <v>45395377.213650003</v>
      </c>
      <c r="G220">
        <f t="shared" si="6"/>
        <v>0.16371060019341774</v>
      </c>
      <c r="H220">
        <f t="shared" si="7"/>
        <v>0.18732014515325879</v>
      </c>
    </row>
    <row r="221" spans="1:8" x14ac:dyDescent="0.3">
      <c r="A221" s="21">
        <v>77</v>
      </c>
      <c r="B221" t="s">
        <v>152</v>
      </c>
      <c r="C221">
        <v>2018</v>
      </c>
      <c r="D221">
        <v>579740542.34162021</v>
      </c>
      <c r="E221">
        <v>3212985.1996063991</v>
      </c>
      <c r="F221">
        <v>103010308.2927534</v>
      </c>
      <c r="G221">
        <f t="shared" si="6"/>
        <v>5.5421088658538266E-3</v>
      </c>
      <c r="H221">
        <f t="shared" si="7"/>
        <v>0.17768346487669504</v>
      </c>
    </row>
    <row r="222" spans="1:8" x14ac:dyDescent="0.3">
      <c r="A222" s="21">
        <v>78</v>
      </c>
      <c r="B222" t="s">
        <v>153</v>
      </c>
      <c r="C222">
        <v>2018</v>
      </c>
      <c r="D222">
        <v>2374749913.0195751</v>
      </c>
      <c r="E222">
        <v>584514340.40270019</v>
      </c>
      <c r="F222">
        <v>726795413.3331331</v>
      </c>
      <c r="G222">
        <f t="shared" si="6"/>
        <v>0.24613721941754715</v>
      </c>
      <c r="H222">
        <f t="shared" si="7"/>
        <v>0.30605134854347171</v>
      </c>
    </row>
    <row r="223" spans="1:8" x14ac:dyDescent="0.3">
      <c r="A223" s="21">
        <v>79</v>
      </c>
      <c r="B223" t="s">
        <v>154</v>
      </c>
      <c r="C223">
        <v>2018</v>
      </c>
      <c r="D223">
        <v>1460512152.0058041</v>
      </c>
      <c r="E223">
        <v>440007990.39987212</v>
      </c>
      <c r="F223">
        <v>151338621.54303321</v>
      </c>
      <c r="G223">
        <f t="shared" si="6"/>
        <v>0.30126965379615928</v>
      </c>
      <c r="H223">
        <f t="shared" si="7"/>
        <v>0.10362024125248893</v>
      </c>
    </row>
    <row r="224" spans="1:8" x14ac:dyDescent="0.3">
      <c r="A224" s="21">
        <v>80</v>
      </c>
      <c r="B224" t="s">
        <v>155</v>
      </c>
      <c r="C224">
        <v>2018</v>
      </c>
      <c r="D224">
        <v>1266424459.1518309</v>
      </c>
      <c r="E224">
        <v>456014794.81880152</v>
      </c>
      <c r="F224">
        <v>184751918.98952109</v>
      </c>
      <c r="G224">
        <f t="shared" si="6"/>
        <v>0.36008053344469571</v>
      </c>
      <c r="H224">
        <f t="shared" si="7"/>
        <v>0.14588467370036107</v>
      </c>
    </row>
    <row r="225" spans="1:8" x14ac:dyDescent="0.3">
      <c r="A225" s="21">
        <v>81</v>
      </c>
      <c r="B225" t="s">
        <v>156</v>
      </c>
      <c r="C225">
        <v>2018</v>
      </c>
      <c r="D225">
        <v>1301631140.6078539</v>
      </c>
      <c r="E225">
        <v>50174344.43021027</v>
      </c>
      <c r="F225">
        <v>169392395.45391449</v>
      </c>
      <c r="G225">
        <f t="shared" si="6"/>
        <v>3.8547283377669619E-2</v>
      </c>
      <c r="H225">
        <f t="shared" si="7"/>
        <v>0.13013855474816718</v>
      </c>
    </row>
    <row r="226" spans="1:8" x14ac:dyDescent="0.3">
      <c r="A226" s="21">
        <v>82</v>
      </c>
      <c r="B226" t="s">
        <v>157</v>
      </c>
      <c r="C226">
        <v>2018</v>
      </c>
      <c r="D226">
        <v>736076838.7611649</v>
      </c>
      <c r="E226">
        <v>2777386.5254099998</v>
      </c>
      <c r="F226">
        <v>246064947.32220829</v>
      </c>
      <c r="G226">
        <f t="shared" si="6"/>
        <v>3.7732290695145472E-3</v>
      </c>
      <c r="H226">
        <f t="shared" si="7"/>
        <v>0.33429247378078292</v>
      </c>
    </row>
    <row r="227" spans="1:8" x14ac:dyDescent="0.3">
      <c r="A227" s="21">
        <v>83</v>
      </c>
      <c r="B227" t="s">
        <v>158</v>
      </c>
      <c r="C227">
        <v>2018</v>
      </c>
      <c r="D227">
        <v>612431668.87962115</v>
      </c>
      <c r="E227">
        <v>185994504.6572156</v>
      </c>
      <c r="F227">
        <v>63546571.918526307</v>
      </c>
      <c r="G227">
        <f t="shared" si="6"/>
        <v>0.3036983782982236</v>
      </c>
      <c r="H227">
        <f t="shared" si="7"/>
        <v>0.10376108086438121</v>
      </c>
    </row>
    <row r="228" spans="1:8" x14ac:dyDescent="0.3">
      <c r="A228" s="21">
        <v>85</v>
      </c>
      <c r="B228" t="s">
        <v>159</v>
      </c>
      <c r="C228">
        <v>2018</v>
      </c>
      <c r="D228">
        <v>258578553.09262061</v>
      </c>
      <c r="E228">
        <v>14494482.043834319</v>
      </c>
      <c r="F228">
        <v>20862092.143578071</v>
      </c>
      <c r="G228">
        <f t="shared" si="6"/>
        <v>5.6054463413454561E-2</v>
      </c>
      <c r="H228">
        <f t="shared" si="7"/>
        <v>8.0679901306839816E-2</v>
      </c>
    </row>
    <row r="229" spans="1:8" x14ac:dyDescent="0.3">
      <c r="A229" s="21">
        <v>86</v>
      </c>
      <c r="B229" t="s">
        <v>160</v>
      </c>
      <c r="C229">
        <v>2018</v>
      </c>
      <c r="D229">
        <v>1126774718.175868</v>
      </c>
      <c r="E229">
        <v>573944614.14349604</v>
      </c>
      <c r="F229">
        <v>11431854.467006629</v>
      </c>
      <c r="G229">
        <f t="shared" si="6"/>
        <v>0.50936944615925805</v>
      </c>
      <c r="H229">
        <f t="shared" si="7"/>
        <v>1.0145643386029838E-2</v>
      </c>
    </row>
    <row r="230" spans="1:8" x14ac:dyDescent="0.3">
      <c r="A230" s="21">
        <v>87</v>
      </c>
      <c r="B230" t="s">
        <v>73</v>
      </c>
      <c r="C230">
        <v>2018</v>
      </c>
      <c r="D230">
        <v>339838878.97489458</v>
      </c>
      <c r="E230">
        <v>49145923.616493247</v>
      </c>
      <c r="F230">
        <v>8764296.2108235806</v>
      </c>
      <c r="G230">
        <f t="shared" si="6"/>
        <v>0.14461536527174065</v>
      </c>
      <c r="H230">
        <f t="shared" si="7"/>
        <v>2.5789563093135785E-2</v>
      </c>
    </row>
    <row r="231" spans="1:8" x14ac:dyDescent="0.3">
      <c r="A231" s="21">
        <v>88</v>
      </c>
      <c r="B231" t="s">
        <v>161</v>
      </c>
      <c r="C231">
        <v>2018</v>
      </c>
      <c r="D231">
        <v>263151292.6120792</v>
      </c>
      <c r="E231">
        <v>13332599.461859999</v>
      </c>
      <c r="F231">
        <v>31170215.26136997</v>
      </c>
      <c r="G231">
        <f t="shared" si="6"/>
        <v>5.0665149046081506E-2</v>
      </c>
      <c r="H231">
        <f t="shared" si="7"/>
        <v>0.11844978967030614</v>
      </c>
    </row>
    <row r="232" spans="1:8" x14ac:dyDescent="0.3">
      <c r="A232" s="21">
        <v>89</v>
      </c>
      <c r="B232" t="s">
        <v>162</v>
      </c>
      <c r="C232">
        <v>2018</v>
      </c>
      <c r="D232">
        <v>965485182.27160645</v>
      </c>
      <c r="E232">
        <v>10469010.20159</v>
      </c>
      <c r="F232">
        <v>77056537.868165612</v>
      </c>
      <c r="G232">
        <f t="shared" si="6"/>
        <v>1.0843263463617714E-2</v>
      </c>
      <c r="H232">
        <f t="shared" si="7"/>
        <v>7.9811207135117246E-2</v>
      </c>
    </row>
    <row r="233" spans="1:8" x14ac:dyDescent="0.3">
      <c r="A233" s="21">
        <v>90</v>
      </c>
      <c r="B233" t="s">
        <v>163</v>
      </c>
      <c r="C233">
        <v>2018</v>
      </c>
      <c r="D233">
        <v>761589208.9589442</v>
      </c>
      <c r="E233">
        <v>49313246.464470036</v>
      </c>
      <c r="F233">
        <v>69399870.897610903</v>
      </c>
      <c r="G233">
        <f t="shared" si="6"/>
        <v>6.4750453242212916E-2</v>
      </c>
      <c r="H233">
        <f t="shared" si="7"/>
        <v>9.1125071207977318E-2</v>
      </c>
    </row>
    <row r="234" spans="1:8" x14ac:dyDescent="0.3">
      <c r="A234" s="21">
        <v>91</v>
      </c>
      <c r="B234" t="s">
        <v>164</v>
      </c>
      <c r="C234">
        <v>2018</v>
      </c>
      <c r="D234">
        <v>334164376.66475558</v>
      </c>
      <c r="E234">
        <v>31172068.499719989</v>
      </c>
      <c r="F234">
        <v>14113856.81213038</v>
      </c>
      <c r="G234">
        <f t="shared" si="6"/>
        <v>9.3283637265119998E-2</v>
      </c>
      <c r="H234">
        <f t="shared" si="7"/>
        <v>4.2236269924995191E-2</v>
      </c>
    </row>
    <row r="235" spans="1:8" x14ac:dyDescent="0.3">
      <c r="A235" s="21">
        <v>92</v>
      </c>
      <c r="B235" t="s">
        <v>165</v>
      </c>
      <c r="C235">
        <v>2018</v>
      </c>
      <c r="D235">
        <v>176370619.47034571</v>
      </c>
      <c r="E235">
        <v>64952817.257890023</v>
      </c>
      <c r="F235">
        <v>1682398.301843439</v>
      </c>
      <c r="G235">
        <f t="shared" si="6"/>
        <v>0.36827458821060016</v>
      </c>
      <c r="H235">
        <f t="shared" si="7"/>
        <v>9.5389941187245825E-3</v>
      </c>
    </row>
    <row r="236" spans="1:8" x14ac:dyDescent="0.3">
      <c r="A236" s="21">
        <v>93</v>
      </c>
      <c r="B236" t="s">
        <v>166</v>
      </c>
      <c r="C236">
        <v>2018</v>
      </c>
      <c r="D236">
        <v>1233164717.2088139</v>
      </c>
      <c r="E236">
        <v>838134243.10176992</v>
      </c>
      <c r="F236">
        <v>28014538.537030771</v>
      </c>
      <c r="G236">
        <f t="shared" si="6"/>
        <v>0.67966122562996356</v>
      </c>
      <c r="H236">
        <f t="shared" si="7"/>
        <v>2.2717596559557601E-2</v>
      </c>
    </row>
    <row r="237" spans="1:8" x14ac:dyDescent="0.3">
      <c r="A237" s="21">
        <v>94</v>
      </c>
      <c r="B237" t="s">
        <v>167</v>
      </c>
      <c r="C237">
        <v>2018</v>
      </c>
      <c r="D237">
        <v>54577763.93973922</v>
      </c>
      <c r="E237">
        <v>3353704.1050999989</v>
      </c>
      <c r="F237">
        <v>2707665.5845210301</v>
      </c>
      <c r="G237">
        <f t="shared" si="6"/>
        <v>6.1448177114821229E-2</v>
      </c>
      <c r="H237">
        <f t="shared" si="7"/>
        <v>4.9611149102968682E-2</v>
      </c>
    </row>
    <row r="238" spans="1:8" x14ac:dyDescent="0.3">
      <c r="A238" s="21">
        <v>95</v>
      </c>
      <c r="B238" t="s">
        <v>168</v>
      </c>
      <c r="C238">
        <v>2018</v>
      </c>
      <c r="D238">
        <v>83422564.246689886</v>
      </c>
      <c r="E238">
        <v>31491354.649999999</v>
      </c>
      <c r="F238">
        <v>212676.1925</v>
      </c>
      <c r="G238">
        <f t="shared" si="6"/>
        <v>0.37749204827696892</v>
      </c>
      <c r="H238">
        <f t="shared" si="7"/>
        <v>2.549384503107488E-3</v>
      </c>
    </row>
    <row r="239" spans="1:8" x14ac:dyDescent="0.3">
      <c r="A239" s="21">
        <v>2</v>
      </c>
      <c r="B239" t="s">
        <v>91</v>
      </c>
      <c r="C239">
        <v>2019</v>
      </c>
      <c r="D239">
        <v>955329249.40610552</v>
      </c>
      <c r="E239">
        <v>183897858.23772001</v>
      </c>
      <c r="F239">
        <v>145620442.76214951</v>
      </c>
      <c r="G239">
        <f t="shared" si="6"/>
        <v>0.19249683640696946</v>
      </c>
      <c r="H239">
        <f t="shared" si="7"/>
        <v>0.15242958681802804</v>
      </c>
    </row>
    <row r="240" spans="1:8" x14ac:dyDescent="0.3">
      <c r="A240" s="21">
        <v>3</v>
      </c>
      <c r="B240" t="s">
        <v>92</v>
      </c>
      <c r="C240">
        <v>2019</v>
      </c>
      <c r="D240">
        <v>399113785.19933182</v>
      </c>
      <c r="E240">
        <v>183694.24484</v>
      </c>
      <c r="F240">
        <v>60961141.73585996</v>
      </c>
      <c r="G240">
        <f t="shared" si="6"/>
        <v>4.6025532480231538E-4</v>
      </c>
      <c r="H240">
        <f t="shared" si="7"/>
        <v>0.15274125824898221</v>
      </c>
    </row>
    <row r="241" spans="1:8" x14ac:dyDescent="0.3">
      <c r="A241" s="21">
        <v>4</v>
      </c>
      <c r="B241" t="s">
        <v>93</v>
      </c>
      <c r="C241">
        <v>2019</v>
      </c>
      <c r="D241">
        <v>535493361.37345183</v>
      </c>
      <c r="E241">
        <v>2053099.2453749781</v>
      </c>
      <c r="F241">
        <v>172774020.89034739</v>
      </c>
      <c r="G241">
        <f t="shared" si="6"/>
        <v>3.8340330496518544E-3</v>
      </c>
      <c r="H241">
        <f t="shared" si="7"/>
        <v>0.32264456173128014</v>
      </c>
    </row>
    <row r="242" spans="1:8" x14ac:dyDescent="0.3">
      <c r="A242" s="21">
        <v>5</v>
      </c>
      <c r="B242" t="s">
        <v>94</v>
      </c>
      <c r="C242">
        <v>2019</v>
      </c>
      <c r="D242">
        <v>1001790281.269178</v>
      </c>
      <c r="E242">
        <v>5821799.4982070504</v>
      </c>
      <c r="F242">
        <v>144352818.25579301</v>
      </c>
      <c r="G242">
        <f t="shared" si="6"/>
        <v>5.8113954657569196E-3</v>
      </c>
      <c r="H242">
        <f t="shared" si="7"/>
        <v>0.1440948479485257</v>
      </c>
    </row>
    <row r="243" spans="1:8" x14ac:dyDescent="0.3">
      <c r="A243" s="21">
        <v>6</v>
      </c>
      <c r="B243" t="s">
        <v>95</v>
      </c>
      <c r="C243">
        <v>2019</v>
      </c>
      <c r="D243">
        <v>254968880.43773931</v>
      </c>
      <c r="E243">
        <v>589511.96900000004</v>
      </c>
      <c r="F243">
        <v>46822035.453879789</v>
      </c>
      <c r="G243">
        <f t="shared" si="6"/>
        <v>2.3120938052828472E-3</v>
      </c>
      <c r="H243">
        <f t="shared" si="7"/>
        <v>0.18363823606039339</v>
      </c>
    </row>
    <row r="244" spans="1:8" x14ac:dyDescent="0.3">
      <c r="A244" s="21">
        <v>7</v>
      </c>
      <c r="B244" t="s">
        <v>96</v>
      </c>
      <c r="C244">
        <v>2019</v>
      </c>
      <c r="D244">
        <v>549755818.52313006</v>
      </c>
      <c r="E244">
        <v>2025264.9541240491</v>
      </c>
      <c r="F244">
        <v>209287052.7192913</v>
      </c>
      <c r="G244">
        <f t="shared" si="6"/>
        <v>3.6839354598642406E-3</v>
      </c>
      <c r="H244">
        <f t="shared" si="7"/>
        <v>0.3806909279860326</v>
      </c>
    </row>
    <row r="245" spans="1:8" x14ac:dyDescent="0.3">
      <c r="A245" s="21">
        <v>8</v>
      </c>
      <c r="B245" t="s">
        <v>97</v>
      </c>
      <c r="C245">
        <v>2019</v>
      </c>
      <c r="D245">
        <v>203821423.59354851</v>
      </c>
      <c r="E245">
        <v>482830.6384</v>
      </c>
      <c r="F245">
        <v>46639512.304860167</v>
      </c>
      <c r="G245">
        <f t="shared" si="6"/>
        <v>2.3688905213557878E-3</v>
      </c>
      <c r="H245">
        <f t="shared" si="7"/>
        <v>0.22882536821971464</v>
      </c>
    </row>
    <row r="246" spans="1:8" x14ac:dyDescent="0.3">
      <c r="A246" s="21">
        <v>9</v>
      </c>
      <c r="B246" t="s">
        <v>98</v>
      </c>
      <c r="C246">
        <v>2019</v>
      </c>
      <c r="D246">
        <v>495864427.83488572</v>
      </c>
      <c r="E246">
        <v>64611833.220799997</v>
      </c>
      <c r="F246">
        <v>78578074.70612365</v>
      </c>
      <c r="G246">
        <f t="shared" si="6"/>
        <v>0.13030140819521463</v>
      </c>
      <c r="H246">
        <f t="shared" si="7"/>
        <v>0.15846685161349947</v>
      </c>
    </row>
    <row r="247" spans="1:8" x14ac:dyDescent="0.3">
      <c r="A247" s="21">
        <v>10</v>
      </c>
      <c r="B247" t="s">
        <v>99</v>
      </c>
      <c r="C247">
        <v>2019</v>
      </c>
      <c r="D247">
        <v>570022912.89781356</v>
      </c>
      <c r="E247">
        <v>2959603.9829000002</v>
      </c>
      <c r="F247">
        <v>205116377.58821371</v>
      </c>
      <c r="G247">
        <f t="shared" si="6"/>
        <v>5.1920789777630573E-3</v>
      </c>
      <c r="H247">
        <f t="shared" si="7"/>
        <v>0.35983882918928273</v>
      </c>
    </row>
    <row r="248" spans="1:8" x14ac:dyDescent="0.3">
      <c r="A248" s="21">
        <v>11</v>
      </c>
      <c r="B248" t="s">
        <v>100</v>
      </c>
      <c r="C248">
        <v>2019</v>
      </c>
      <c r="D248">
        <v>5196136356.8153162</v>
      </c>
      <c r="E248">
        <v>9742060.3331175838</v>
      </c>
      <c r="F248">
        <v>966522514.36344433</v>
      </c>
      <c r="G248">
        <f t="shared" si="6"/>
        <v>1.8748661821277608E-3</v>
      </c>
      <c r="H248">
        <f t="shared" si="7"/>
        <v>0.18600791972977029</v>
      </c>
    </row>
    <row r="249" spans="1:8" x14ac:dyDescent="0.3">
      <c r="A249" s="21">
        <v>12</v>
      </c>
      <c r="B249" t="s">
        <v>101</v>
      </c>
      <c r="C249">
        <v>2019</v>
      </c>
      <c r="D249">
        <v>266655648.99507561</v>
      </c>
      <c r="E249">
        <v>432958.69725000003</v>
      </c>
      <c r="F249">
        <v>39019323.934942007</v>
      </c>
      <c r="G249">
        <f t="shared" si="6"/>
        <v>1.623662198350786E-3</v>
      </c>
      <c r="H249">
        <f t="shared" si="7"/>
        <v>0.14632851050405682</v>
      </c>
    </row>
    <row r="250" spans="1:8" x14ac:dyDescent="0.3">
      <c r="A250" s="21">
        <v>13</v>
      </c>
      <c r="B250" t="s">
        <v>102</v>
      </c>
      <c r="C250">
        <v>2019</v>
      </c>
      <c r="D250">
        <v>436417665.0671798</v>
      </c>
      <c r="E250">
        <v>590821.85777999996</v>
      </c>
      <c r="F250">
        <v>116276502.40197849</v>
      </c>
      <c r="G250">
        <f t="shared" si="6"/>
        <v>1.3537991357179641E-3</v>
      </c>
      <c r="H250">
        <f t="shared" si="7"/>
        <v>0.26643399593845385</v>
      </c>
    </row>
    <row r="251" spans="1:8" x14ac:dyDescent="0.3">
      <c r="A251" s="21">
        <v>14</v>
      </c>
      <c r="B251" t="s">
        <v>103</v>
      </c>
      <c r="C251">
        <v>2019</v>
      </c>
      <c r="D251">
        <v>349237634.86469549</v>
      </c>
      <c r="E251">
        <v>1070520.4348736131</v>
      </c>
      <c r="F251">
        <v>66412858.544208817</v>
      </c>
      <c r="G251">
        <f t="shared" si="6"/>
        <v>3.0653066222039982E-3</v>
      </c>
      <c r="H251">
        <f t="shared" si="7"/>
        <v>0.19016523969399526</v>
      </c>
    </row>
    <row r="252" spans="1:8" x14ac:dyDescent="0.3">
      <c r="A252" s="21">
        <v>15</v>
      </c>
      <c r="B252" t="s">
        <v>104</v>
      </c>
      <c r="C252">
        <v>2019</v>
      </c>
      <c r="D252">
        <v>353745473.64711869</v>
      </c>
      <c r="E252">
        <v>168529.65580000001</v>
      </c>
      <c r="F252">
        <v>41839055.587679043</v>
      </c>
      <c r="G252">
        <f t="shared" si="6"/>
        <v>4.7641501688334807E-4</v>
      </c>
      <c r="H252">
        <f t="shared" si="7"/>
        <v>0.11827446202015829</v>
      </c>
    </row>
    <row r="253" spans="1:8" x14ac:dyDescent="0.3">
      <c r="A253" s="21">
        <v>16</v>
      </c>
      <c r="B253" t="s">
        <v>105</v>
      </c>
      <c r="C253">
        <v>2019</v>
      </c>
      <c r="D253">
        <v>488367456.03845602</v>
      </c>
      <c r="E253">
        <v>398947.94076000003</v>
      </c>
      <c r="F253">
        <v>89763310.364434034</v>
      </c>
      <c r="G253">
        <f t="shared" si="6"/>
        <v>8.1690115880404866E-4</v>
      </c>
      <c r="H253">
        <f t="shared" si="7"/>
        <v>0.18380280924649842</v>
      </c>
    </row>
    <row r="254" spans="1:8" x14ac:dyDescent="0.3">
      <c r="A254" s="21">
        <v>17</v>
      </c>
      <c r="B254" t="s">
        <v>106</v>
      </c>
      <c r="C254">
        <v>2019</v>
      </c>
      <c r="D254">
        <v>676822642.28223753</v>
      </c>
      <c r="E254">
        <v>3264060.2465674118</v>
      </c>
      <c r="F254">
        <v>258792557.47902581</v>
      </c>
      <c r="G254">
        <f t="shared" si="6"/>
        <v>4.8226227118540856E-3</v>
      </c>
      <c r="H254">
        <f t="shared" si="7"/>
        <v>0.3823639182731543</v>
      </c>
    </row>
    <row r="255" spans="1:8" x14ac:dyDescent="0.3">
      <c r="A255" s="21">
        <v>18</v>
      </c>
      <c r="B255" t="s">
        <v>107</v>
      </c>
      <c r="C255">
        <v>2019</v>
      </c>
      <c r="D255">
        <v>609150781.06131124</v>
      </c>
      <c r="E255">
        <v>910802.39836759202</v>
      </c>
      <c r="F255">
        <v>166235037.23606971</v>
      </c>
      <c r="G255">
        <f t="shared" si="6"/>
        <v>1.4952002471058465E-3</v>
      </c>
      <c r="H255">
        <f t="shared" si="7"/>
        <v>0.27289637049539972</v>
      </c>
    </row>
    <row r="256" spans="1:8" x14ac:dyDescent="0.3">
      <c r="A256" s="21">
        <v>19</v>
      </c>
      <c r="B256" t="s">
        <v>108</v>
      </c>
      <c r="C256">
        <v>2019</v>
      </c>
      <c r="D256">
        <v>19797064282.47665</v>
      </c>
      <c r="E256">
        <v>0</v>
      </c>
      <c r="F256">
        <v>3097796741.7582908</v>
      </c>
      <c r="G256">
        <f t="shared" si="6"/>
        <v>0</v>
      </c>
      <c r="H256">
        <f t="shared" si="7"/>
        <v>0.15647758160285927</v>
      </c>
    </row>
    <row r="257" spans="1:8" x14ac:dyDescent="0.3">
      <c r="A257" s="21">
        <v>21</v>
      </c>
      <c r="B257" t="s">
        <v>109</v>
      </c>
      <c r="C257">
        <v>2019</v>
      </c>
      <c r="D257">
        <v>319050011.87242949</v>
      </c>
      <c r="E257">
        <v>60742139.923500001</v>
      </c>
      <c r="F257">
        <v>59450999.977500007</v>
      </c>
      <c r="G257">
        <f t="shared" si="6"/>
        <v>0.19038438383693723</v>
      </c>
      <c r="H257">
        <f t="shared" si="7"/>
        <v>0.18633755764055945</v>
      </c>
    </row>
    <row r="258" spans="1:8" x14ac:dyDescent="0.3">
      <c r="A258" s="21">
        <v>22</v>
      </c>
      <c r="B258" t="s">
        <v>110</v>
      </c>
      <c r="C258">
        <v>2019</v>
      </c>
      <c r="D258">
        <v>718138683.59735298</v>
      </c>
      <c r="E258">
        <v>314606996.87624002</v>
      </c>
      <c r="F258">
        <v>66354739.696336813</v>
      </c>
      <c r="G258">
        <f t="shared" si="6"/>
        <v>0.43808668724025218</v>
      </c>
      <c r="H258">
        <f t="shared" si="7"/>
        <v>9.2398225039135598E-2</v>
      </c>
    </row>
    <row r="259" spans="1:8" x14ac:dyDescent="0.3">
      <c r="A259" s="21">
        <v>23</v>
      </c>
      <c r="B259" t="s">
        <v>111</v>
      </c>
      <c r="C259">
        <v>2019</v>
      </c>
      <c r="D259">
        <v>889974376.5361836</v>
      </c>
      <c r="E259">
        <v>286754802.11185998</v>
      </c>
      <c r="F259">
        <v>137992791.81110001</v>
      </c>
      <c r="G259">
        <f t="shared" ref="G259:G322" si="8">E259/D259</f>
        <v>0.32220568330059268</v>
      </c>
      <c r="H259">
        <f t="shared" ref="H259:H322" si="9">F259/D259</f>
        <v>0.15505254471277427</v>
      </c>
    </row>
    <row r="260" spans="1:8" x14ac:dyDescent="0.3">
      <c r="A260" s="21">
        <v>26</v>
      </c>
      <c r="B260" t="s">
        <v>112</v>
      </c>
      <c r="C260">
        <v>2019</v>
      </c>
      <c r="D260">
        <v>632759493.512411</v>
      </c>
      <c r="E260">
        <v>217905.8682</v>
      </c>
      <c r="F260">
        <v>241413476.8943001</v>
      </c>
      <c r="G260">
        <f t="shared" si="8"/>
        <v>3.4437392158340803E-4</v>
      </c>
      <c r="H260">
        <f t="shared" si="9"/>
        <v>0.38152485955481757</v>
      </c>
    </row>
    <row r="261" spans="1:8" x14ac:dyDescent="0.3">
      <c r="A261" s="21">
        <v>27</v>
      </c>
      <c r="B261" t="s">
        <v>113</v>
      </c>
      <c r="C261">
        <v>2019</v>
      </c>
      <c r="D261">
        <v>520951191.29555708</v>
      </c>
      <c r="E261">
        <v>14428943.72534273</v>
      </c>
      <c r="F261">
        <v>106881815.97148161</v>
      </c>
      <c r="G261">
        <f t="shared" si="8"/>
        <v>2.7697304404774067E-2</v>
      </c>
      <c r="H261">
        <f t="shared" si="9"/>
        <v>0.2051666600582609</v>
      </c>
    </row>
    <row r="262" spans="1:8" x14ac:dyDescent="0.3">
      <c r="A262" s="21">
        <v>28</v>
      </c>
      <c r="B262" t="s">
        <v>114</v>
      </c>
      <c r="C262">
        <v>2019</v>
      </c>
      <c r="D262">
        <v>1223679613.892251</v>
      </c>
      <c r="E262">
        <v>7881636.3861245383</v>
      </c>
      <c r="F262">
        <v>352987033.87508959</v>
      </c>
      <c r="G262">
        <f t="shared" si="8"/>
        <v>6.4409313488968051E-3</v>
      </c>
      <c r="H262">
        <f t="shared" si="9"/>
        <v>0.28846360588807785</v>
      </c>
    </row>
    <row r="263" spans="1:8" x14ac:dyDescent="0.3">
      <c r="A263" s="21">
        <v>29</v>
      </c>
      <c r="B263" t="s">
        <v>115</v>
      </c>
      <c r="C263">
        <v>2019</v>
      </c>
      <c r="D263">
        <v>616504098.28250861</v>
      </c>
      <c r="E263">
        <v>63680589.148179993</v>
      </c>
      <c r="F263">
        <v>111157880.7014641</v>
      </c>
      <c r="G263">
        <f t="shared" si="8"/>
        <v>0.1032930508095322</v>
      </c>
      <c r="H263">
        <f t="shared" si="9"/>
        <v>0.18030355517689811</v>
      </c>
    </row>
    <row r="264" spans="1:8" x14ac:dyDescent="0.3">
      <c r="A264" s="21">
        <v>30</v>
      </c>
      <c r="B264" t="s">
        <v>116</v>
      </c>
      <c r="C264">
        <v>2019</v>
      </c>
      <c r="D264">
        <v>273807999.51918489</v>
      </c>
      <c r="E264">
        <v>671609.42541999999</v>
      </c>
      <c r="F264">
        <v>97313979.804813445</v>
      </c>
      <c r="G264">
        <f t="shared" si="8"/>
        <v>2.4528480782130776E-3</v>
      </c>
      <c r="H264">
        <f t="shared" si="9"/>
        <v>0.35540955697313348</v>
      </c>
    </row>
    <row r="265" spans="1:8" x14ac:dyDescent="0.3">
      <c r="A265" s="21">
        <v>31</v>
      </c>
      <c r="B265" t="s">
        <v>117</v>
      </c>
      <c r="C265">
        <v>2019</v>
      </c>
      <c r="D265">
        <v>196625301.2395429</v>
      </c>
      <c r="E265">
        <v>927189.27442999976</v>
      </c>
      <c r="F265">
        <v>31290331.482097272</v>
      </c>
      <c r="G265">
        <f t="shared" si="8"/>
        <v>4.7155135609960588E-3</v>
      </c>
      <c r="H265">
        <f t="shared" si="9"/>
        <v>0.15913685209807851</v>
      </c>
    </row>
    <row r="266" spans="1:8" x14ac:dyDescent="0.3">
      <c r="A266" s="21">
        <v>32</v>
      </c>
      <c r="B266" t="s">
        <v>118</v>
      </c>
      <c r="C266">
        <v>2019</v>
      </c>
      <c r="D266">
        <v>5186129328.4416084</v>
      </c>
      <c r="E266">
        <v>13760077.369711259</v>
      </c>
      <c r="F266">
        <v>714745351.15506387</v>
      </c>
      <c r="G266">
        <f t="shared" si="8"/>
        <v>2.6532460913091141E-3</v>
      </c>
      <c r="H266">
        <f t="shared" si="9"/>
        <v>0.13781865161658807</v>
      </c>
    </row>
    <row r="267" spans="1:8" x14ac:dyDescent="0.3">
      <c r="A267" s="21">
        <v>34</v>
      </c>
      <c r="B267" t="s">
        <v>119</v>
      </c>
      <c r="C267">
        <v>2019</v>
      </c>
      <c r="D267">
        <v>131125774.88404641</v>
      </c>
      <c r="E267">
        <v>1414645.29188124</v>
      </c>
      <c r="F267">
        <v>17339825.4694563</v>
      </c>
      <c r="G267">
        <f t="shared" si="8"/>
        <v>1.0788460873784737E-2</v>
      </c>
      <c r="H267">
        <f t="shared" si="9"/>
        <v>0.13223811630314319</v>
      </c>
    </row>
    <row r="268" spans="1:8" x14ac:dyDescent="0.3">
      <c r="A268" s="21">
        <v>35</v>
      </c>
      <c r="B268" t="s">
        <v>120</v>
      </c>
      <c r="C268">
        <v>2019</v>
      </c>
      <c r="D268">
        <v>88986895.461607933</v>
      </c>
      <c r="E268">
        <v>1116778.3788999999</v>
      </c>
      <c r="F268">
        <v>711638.34695346374</v>
      </c>
      <c r="G268">
        <f t="shared" si="8"/>
        <v>1.2549919548343129E-2</v>
      </c>
      <c r="H268">
        <f t="shared" si="9"/>
        <v>7.997113993717081E-3</v>
      </c>
    </row>
    <row r="269" spans="1:8" x14ac:dyDescent="0.3">
      <c r="A269" s="21">
        <v>37</v>
      </c>
      <c r="B269" t="s">
        <v>121</v>
      </c>
      <c r="C269">
        <v>2019</v>
      </c>
      <c r="D269">
        <v>2577131143.335433</v>
      </c>
      <c r="E269">
        <v>12681143.237149181</v>
      </c>
      <c r="F269">
        <v>267921022.06981871</v>
      </c>
      <c r="G269">
        <f t="shared" si="8"/>
        <v>4.9206433556721156E-3</v>
      </c>
      <c r="H269">
        <f t="shared" si="9"/>
        <v>0.10396095781259462</v>
      </c>
    </row>
    <row r="270" spans="1:8" x14ac:dyDescent="0.3">
      <c r="A270" s="21">
        <v>38</v>
      </c>
      <c r="B270" t="s">
        <v>122</v>
      </c>
      <c r="C270">
        <v>2019</v>
      </c>
      <c r="D270">
        <v>601811216.11714947</v>
      </c>
      <c r="E270">
        <v>288359963.0942623</v>
      </c>
      <c r="F270">
        <v>25966131.835274231</v>
      </c>
      <c r="G270">
        <f t="shared" si="8"/>
        <v>0.47915352085782614</v>
      </c>
      <c r="H270">
        <f t="shared" si="9"/>
        <v>4.3146639909448989E-2</v>
      </c>
    </row>
    <row r="271" spans="1:8" x14ac:dyDescent="0.3">
      <c r="A271" s="21">
        <v>39</v>
      </c>
      <c r="B271" t="s">
        <v>123</v>
      </c>
      <c r="C271">
        <v>2019</v>
      </c>
      <c r="D271">
        <v>963214357.270105</v>
      </c>
      <c r="E271">
        <v>49747252.849910296</v>
      </c>
      <c r="F271">
        <v>236360432.6660763</v>
      </c>
      <c r="G271">
        <f t="shared" si="8"/>
        <v>5.164712555874014E-2</v>
      </c>
      <c r="H271">
        <f t="shared" si="9"/>
        <v>0.24538715695222554</v>
      </c>
    </row>
    <row r="272" spans="1:8" x14ac:dyDescent="0.3">
      <c r="A272" s="21">
        <v>40</v>
      </c>
      <c r="B272" t="s">
        <v>124</v>
      </c>
      <c r="C272">
        <v>2019</v>
      </c>
      <c r="D272">
        <v>1636017488.8708961</v>
      </c>
      <c r="E272">
        <v>19501114.051780328</v>
      </c>
      <c r="F272">
        <v>288120639.87319541</v>
      </c>
      <c r="G272">
        <f t="shared" si="8"/>
        <v>1.1919868940544821E-2</v>
      </c>
      <c r="H272">
        <f t="shared" si="9"/>
        <v>0.17611097792850797</v>
      </c>
    </row>
    <row r="273" spans="1:8" x14ac:dyDescent="0.3">
      <c r="A273" s="21">
        <v>43</v>
      </c>
      <c r="B273" t="s">
        <v>125</v>
      </c>
      <c r="C273">
        <v>2019</v>
      </c>
      <c r="D273">
        <v>713723622.46837997</v>
      </c>
      <c r="E273">
        <v>3486512.9273999999</v>
      </c>
      <c r="F273">
        <v>31326437.498141799</v>
      </c>
      <c r="G273">
        <f t="shared" si="8"/>
        <v>4.8849622145643113E-3</v>
      </c>
      <c r="H273">
        <f t="shared" si="9"/>
        <v>4.3891552012529401E-2</v>
      </c>
    </row>
    <row r="274" spans="1:8" x14ac:dyDescent="0.3">
      <c r="A274" s="21">
        <v>44</v>
      </c>
      <c r="B274" t="s">
        <v>126</v>
      </c>
      <c r="C274">
        <v>2019</v>
      </c>
      <c r="D274">
        <v>73791541.613753349</v>
      </c>
      <c r="E274">
        <v>981623.06574922334</v>
      </c>
      <c r="F274">
        <v>1407943.1763346819</v>
      </c>
      <c r="G274">
        <f t="shared" si="8"/>
        <v>1.3302650199223746E-2</v>
      </c>
      <c r="H274">
        <f t="shared" si="9"/>
        <v>1.9080007620714459E-2</v>
      </c>
    </row>
    <row r="275" spans="1:8" x14ac:dyDescent="0.3">
      <c r="A275" s="21">
        <v>45</v>
      </c>
      <c r="B275" t="s">
        <v>127</v>
      </c>
      <c r="C275">
        <v>2019</v>
      </c>
      <c r="D275">
        <v>171544721.2151694</v>
      </c>
      <c r="E275">
        <v>132575.12119999999</v>
      </c>
      <c r="F275">
        <v>13108515.1631</v>
      </c>
      <c r="G275">
        <f t="shared" si="8"/>
        <v>7.7283124925604883E-4</v>
      </c>
      <c r="H275">
        <f t="shared" si="9"/>
        <v>7.641456449515531E-2</v>
      </c>
    </row>
    <row r="276" spans="1:8" x14ac:dyDescent="0.3">
      <c r="A276" s="21">
        <v>46</v>
      </c>
      <c r="B276" t="s">
        <v>128</v>
      </c>
      <c r="C276">
        <v>2019</v>
      </c>
      <c r="D276">
        <v>91430025.125795156</v>
      </c>
      <c r="E276">
        <v>1376904.33613</v>
      </c>
      <c r="F276">
        <v>8681057.8213299289</v>
      </c>
      <c r="G276">
        <f t="shared" si="8"/>
        <v>1.5059651730769719E-2</v>
      </c>
      <c r="H276">
        <f t="shared" si="9"/>
        <v>9.4947560272306455E-2</v>
      </c>
    </row>
    <row r="277" spans="1:8" x14ac:dyDescent="0.3">
      <c r="A277" s="21">
        <v>47</v>
      </c>
      <c r="B277" t="s">
        <v>129</v>
      </c>
      <c r="C277">
        <v>2019</v>
      </c>
      <c r="D277">
        <v>173459410.05648181</v>
      </c>
      <c r="E277">
        <v>515072.14039424207</v>
      </c>
      <c r="F277">
        <v>8375610.0524568707</v>
      </c>
      <c r="G277">
        <f t="shared" si="8"/>
        <v>2.9694101935808753E-3</v>
      </c>
      <c r="H277">
        <f t="shared" si="9"/>
        <v>4.8285705858964967E-2</v>
      </c>
    </row>
    <row r="278" spans="1:8" x14ac:dyDescent="0.3">
      <c r="A278" s="21">
        <v>49</v>
      </c>
      <c r="B278" t="s">
        <v>130</v>
      </c>
      <c r="C278">
        <v>2019</v>
      </c>
      <c r="D278">
        <v>829223900.28813624</v>
      </c>
      <c r="E278">
        <v>4350552.3938499987</v>
      </c>
      <c r="F278">
        <v>95392976.49179846</v>
      </c>
      <c r="G278">
        <f t="shared" si="8"/>
        <v>5.2465352148415908E-3</v>
      </c>
      <c r="H278">
        <f t="shared" si="9"/>
        <v>0.11503886520715526</v>
      </c>
    </row>
    <row r="279" spans="1:8" x14ac:dyDescent="0.3">
      <c r="A279" s="21">
        <v>51</v>
      </c>
      <c r="B279" t="s">
        <v>131</v>
      </c>
      <c r="C279">
        <v>2019</v>
      </c>
      <c r="D279">
        <v>1803321697.6155839</v>
      </c>
      <c r="E279">
        <v>62630687.927060567</v>
      </c>
      <c r="F279">
        <v>559912412.61813271</v>
      </c>
      <c r="G279">
        <f t="shared" si="8"/>
        <v>3.4730734959754039E-2</v>
      </c>
      <c r="H279">
        <f t="shared" si="9"/>
        <v>0.31048947803293714</v>
      </c>
    </row>
    <row r="280" spans="1:8" x14ac:dyDescent="0.3">
      <c r="A280" s="21">
        <v>52</v>
      </c>
      <c r="B280" t="s">
        <v>132</v>
      </c>
      <c r="C280">
        <v>2019</v>
      </c>
      <c r="D280">
        <v>203282130.65071589</v>
      </c>
      <c r="E280">
        <v>287917.6336</v>
      </c>
      <c r="F280">
        <v>52885431.081099987</v>
      </c>
      <c r="G280">
        <f t="shared" si="8"/>
        <v>1.4163450209733722E-3</v>
      </c>
      <c r="H280">
        <f t="shared" si="9"/>
        <v>0.2601577960237389</v>
      </c>
    </row>
    <row r="281" spans="1:8" x14ac:dyDescent="0.3">
      <c r="A281" s="21">
        <v>53</v>
      </c>
      <c r="B281" t="s">
        <v>133</v>
      </c>
      <c r="C281">
        <v>2019</v>
      </c>
      <c r="D281">
        <v>262760569.857878</v>
      </c>
      <c r="E281">
        <v>53864.6</v>
      </c>
      <c r="F281">
        <v>64094927.552990593</v>
      </c>
      <c r="G281">
        <f t="shared" si="8"/>
        <v>2.0499498851419867E-4</v>
      </c>
      <c r="H281">
        <f t="shared" si="9"/>
        <v>0.24392901715679136</v>
      </c>
    </row>
    <row r="282" spans="1:8" x14ac:dyDescent="0.3">
      <c r="A282" s="21">
        <v>54</v>
      </c>
      <c r="B282" t="s">
        <v>134</v>
      </c>
      <c r="C282">
        <v>2019</v>
      </c>
      <c r="D282">
        <v>2808753275.115232</v>
      </c>
      <c r="E282">
        <v>804486085.55341291</v>
      </c>
      <c r="F282">
        <v>412503392.59438062</v>
      </c>
      <c r="G282">
        <f t="shared" si="8"/>
        <v>0.28642105829690861</v>
      </c>
      <c r="H282">
        <f t="shared" si="9"/>
        <v>0.14686351992859081</v>
      </c>
    </row>
    <row r="283" spans="1:8" x14ac:dyDescent="0.3">
      <c r="A283" s="21">
        <v>55</v>
      </c>
      <c r="B283" t="s">
        <v>135</v>
      </c>
      <c r="C283">
        <v>2019</v>
      </c>
      <c r="D283">
        <v>722845998.55027127</v>
      </c>
      <c r="E283">
        <v>193407896.023</v>
      </c>
      <c r="F283">
        <v>137658982.27418429</v>
      </c>
      <c r="G283">
        <f t="shared" si="8"/>
        <v>0.26756445551458524</v>
      </c>
      <c r="H283">
        <f t="shared" si="9"/>
        <v>0.19044026327913693</v>
      </c>
    </row>
    <row r="284" spans="1:8" x14ac:dyDescent="0.3">
      <c r="A284" s="21">
        <v>56</v>
      </c>
      <c r="B284" t="s">
        <v>136</v>
      </c>
      <c r="C284">
        <v>2019</v>
      </c>
      <c r="D284">
        <v>339490413.48682779</v>
      </c>
      <c r="E284">
        <v>298326.74489999999</v>
      </c>
      <c r="F284">
        <v>87847276.290218055</v>
      </c>
      <c r="G284">
        <f t="shared" si="8"/>
        <v>8.7874865695309256E-4</v>
      </c>
      <c r="H284">
        <f t="shared" si="9"/>
        <v>0.25876217059550793</v>
      </c>
    </row>
    <row r="285" spans="1:8" x14ac:dyDescent="0.3">
      <c r="A285" s="21">
        <v>57</v>
      </c>
      <c r="B285" t="s">
        <v>137</v>
      </c>
      <c r="C285">
        <v>2019</v>
      </c>
      <c r="D285">
        <v>1496401415.0392239</v>
      </c>
      <c r="E285">
        <v>337819852.30842072</v>
      </c>
      <c r="F285">
        <v>430039171.25626922</v>
      </c>
      <c r="G285">
        <f t="shared" si="8"/>
        <v>0.22575483350472889</v>
      </c>
      <c r="H285">
        <f t="shared" si="9"/>
        <v>0.28738222707775035</v>
      </c>
    </row>
    <row r="286" spans="1:8" x14ac:dyDescent="0.3">
      <c r="A286" s="21">
        <v>58</v>
      </c>
      <c r="B286" t="s">
        <v>138</v>
      </c>
      <c r="C286">
        <v>2019</v>
      </c>
      <c r="D286">
        <v>370472632.75864053</v>
      </c>
      <c r="E286">
        <v>982813.99882999994</v>
      </c>
      <c r="F286">
        <v>98542189.224716932</v>
      </c>
      <c r="G286">
        <f t="shared" si="8"/>
        <v>2.6528653183143331E-3</v>
      </c>
      <c r="H286">
        <f t="shared" si="9"/>
        <v>0.265990468691155</v>
      </c>
    </row>
    <row r="287" spans="1:8" x14ac:dyDescent="0.3">
      <c r="A287" s="21">
        <v>59</v>
      </c>
      <c r="B287" t="s">
        <v>139</v>
      </c>
      <c r="C287">
        <v>2019</v>
      </c>
      <c r="D287">
        <v>1617171682.5660591</v>
      </c>
      <c r="E287">
        <v>764371.30640000012</v>
      </c>
      <c r="F287">
        <v>463891784.3062222</v>
      </c>
      <c r="G287">
        <f t="shared" si="8"/>
        <v>4.7265934386578443E-4</v>
      </c>
      <c r="H287">
        <f t="shared" si="9"/>
        <v>0.28685376407911034</v>
      </c>
    </row>
    <row r="288" spans="1:8" x14ac:dyDescent="0.3">
      <c r="A288" s="21">
        <v>60</v>
      </c>
      <c r="B288" t="s">
        <v>140</v>
      </c>
      <c r="C288">
        <v>2019</v>
      </c>
      <c r="D288">
        <v>1106329322.924881</v>
      </c>
      <c r="E288">
        <v>453150239.73769963</v>
      </c>
      <c r="F288">
        <v>126400564.3725033</v>
      </c>
      <c r="G288">
        <f t="shared" si="8"/>
        <v>0.40959796540479859</v>
      </c>
      <c r="H288">
        <f t="shared" si="9"/>
        <v>0.11425220479407451</v>
      </c>
    </row>
    <row r="289" spans="1:8" x14ac:dyDescent="0.3">
      <c r="A289" s="21">
        <v>61</v>
      </c>
      <c r="B289" t="s">
        <v>141</v>
      </c>
      <c r="C289">
        <v>2019</v>
      </c>
      <c r="D289">
        <v>448521113.97288853</v>
      </c>
      <c r="E289">
        <v>987828.75115715363</v>
      </c>
      <c r="F289">
        <v>76080437.093792707</v>
      </c>
      <c r="G289">
        <f t="shared" si="8"/>
        <v>2.2024130422918379E-3</v>
      </c>
      <c r="H289">
        <f t="shared" si="9"/>
        <v>0.16962509617416024</v>
      </c>
    </row>
    <row r="290" spans="1:8" x14ac:dyDescent="0.3">
      <c r="A290" s="21">
        <v>62</v>
      </c>
      <c r="B290" t="s">
        <v>142</v>
      </c>
      <c r="C290">
        <v>2019</v>
      </c>
      <c r="D290">
        <v>1689575399.1707211</v>
      </c>
      <c r="E290">
        <v>317101317.16986001</v>
      </c>
      <c r="F290">
        <v>338155478.18534052</v>
      </c>
      <c r="G290">
        <f t="shared" si="8"/>
        <v>0.18768106905764606</v>
      </c>
      <c r="H290">
        <f t="shared" si="9"/>
        <v>0.2001422832927813</v>
      </c>
    </row>
    <row r="291" spans="1:8" x14ac:dyDescent="0.3">
      <c r="A291" s="21">
        <v>63</v>
      </c>
      <c r="B291" t="s">
        <v>143</v>
      </c>
      <c r="C291">
        <v>2019</v>
      </c>
      <c r="D291">
        <v>809822627.11071122</v>
      </c>
      <c r="E291">
        <v>25901111.692144889</v>
      </c>
      <c r="F291">
        <v>150418548.80265811</v>
      </c>
      <c r="G291">
        <f t="shared" si="8"/>
        <v>3.198368485276213E-2</v>
      </c>
      <c r="H291">
        <f t="shared" si="9"/>
        <v>0.1857425858046497</v>
      </c>
    </row>
    <row r="292" spans="1:8" x14ac:dyDescent="0.3">
      <c r="A292" s="21">
        <v>64</v>
      </c>
      <c r="B292" t="s">
        <v>144</v>
      </c>
      <c r="C292">
        <v>2019</v>
      </c>
      <c r="D292">
        <v>424995590.98919833</v>
      </c>
      <c r="E292">
        <v>9068327.8990041409</v>
      </c>
      <c r="F292">
        <v>107237176.8247039</v>
      </c>
      <c r="G292">
        <f t="shared" si="8"/>
        <v>2.1337463473202527E-2</v>
      </c>
      <c r="H292">
        <f t="shared" si="9"/>
        <v>0.25232538665896287</v>
      </c>
    </row>
    <row r="293" spans="1:8" x14ac:dyDescent="0.3">
      <c r="A293" s="21">
        <v>66</v>
      </c>
      <c r="B293" t="s">
        <v>145</v>
      </c>
      <c r="C293">
        <v>2019</v>
      </c>
      <c r="D293">
        <v>236825785.0296866</v>
      </c>
      <c r="E293">
        <v>2268319.5040600002</v>
      </c>
      <c r="F293">
        <v>49310603.469149977</v>
      </c>
      <c r="G293">
        <f t="shared" si="8"/>
        <v>9.5780090152584596E-3</v>
      </c>
      <c r="H293">
        <f t="shared" si="9"/>
        <v>0.20821467334297569</v>
      </c>
    </row>
    <row r="294" spans="1:8" x14ac:dyDescent="0.3">
      <c r="A294" s="21">
        <v>67</v>
      </c>
      <c r="B294" t="s">
        <v>146</v>
      </c>
      <c r="C294">
        <v>2019</v>
      </c>
      <c r="D294">
        <v>2535215024.3942161</v>
      </c>
      <c r="E294">
        <v>51810342.425105892</v>
      </c>
      <c r="F294">
        <v>807968297.819592</v>
      </c>
      <c r="G294">
        <f t="shared" si="8"/>
        <v>2.0436271450973219E-2</v>
      </c>
      <c r="H294">
        <f t="shared" si="9"/>
        <v>0.31869813410113179</v>
      </c>
    </row>
    <row r="295" spans="1:8" x14ac:dyDescent="0.3">
      <c r="A295" s="21">
        <v>68</v>
      </c>
      <c r="B295" t="s">
        <v>147</v>
      </c>
      <c r="C295">
        <v>2019</v>
      </c>
      <c r="D295">
        <v>8952460437.0079746</v>
      </c>
      <c r="E295">
        <v>5754121728.1831532</v>
      </c>
      <c r="F295">
        <v>392899034.13077259</v>
      </c>
      <c r="G295">
        <f t="shared" si="8"/>
        <v>0.64274193320046136</v>
      </c>
      <c r="H295">
        <f t="shared" si="9"/>
        <v>4.3887268410211976E-2</v>
      </c>
    </row>
    <row r="296" spans="1:8" x14ac:dyDescent="0.3">
      <c r="A296" s="21">
        <v>72</v>
      </c>
      <c r="B296" t="s">
        <v>148</v>
      </c>
      <c r="C296">
        <v>2019</v>
      </c>
      <c r="D296">
        <v>1547518039.707293</v>
      </c>
      <c r="E296">
        <v>39070220.061295517</v>
      </c>
      <c r="F296">
        <v>497312169.15135843</v>
      </c>
      <c r="G296">
        <f t="shared" si="8"/>
        <v>2.5247020751167137E-2</v>
      </c>
      <c r="H296">
        <f t="shared" si="9"/>
        <v>0.32136114500185281</v>
      </c>
    </row>
    <row r="297" spans="1:8" x14ac:dyDescent="0.3">
      <c r="A297" s="21">
        <v>74</v>
      </c>
      <c r="B297" t="s">
        <v>149</v>
      </c>
      <c r="C297">
        <v>2019</v>
      </c>
      <c r="D297">
        <v>57063978.832278043</v>
      </c>
      <c r="E297">
        <v>485321.57589999982</v>
      </c>
      <c r="F297">
        <v>1398662.9081104831</v>
      </c>
      <c r="G297">
        <f t="shared" si="8"/>
        <v>8.5048674458269528E-3</v>
      </c>
      <c r="H297">
        <f t="shared" si="9"/>
        <v>2.4510434370891329E-2</v>
      </c>
    </row>
    <row r="298" spans="1:8" x14ac:dyDescent="0.3">
      <c r="A298" s="21">
        <v>75</v>
      </c>
      <c r="B298" t="s">
        <v>150</v>
      </c>
      <c r="C298">
        <v>2019</v>
      </c>
      <c r="D298">
        <v>79321311.396261647</v>
      </c>
      <c r="E298">
        <v>15819768.297180001</v>
      </c>
      <c r="F298">
        <v>560779.04294000007</v>
      </c>
      <c r="G298">
        <f t="shared" si="8"/>
        <v>0.1994390664842888</v>
      </c>
      <c r="H298">
        <f t="shared" si="9"/>
        <v>7.0697147219180891E-3</v>
      </c>
    </row>
    <row r="299" spans="1:8" x14ac:dyDescent="0.3">
      <c r="A299" s="21">
        <v>76</v>
      </c>
      <c r="B299" t="s">
        <v>151</v>
      </c>
      <c r="C299">
        <v>2019</v>
      </c>
      <c r="D299">
        <v>256322293.9358758</v>
      </c>
      <c r="E299">
        <v>37470986.301950008</v>
      </c>
      <c r="F299">
        <v>48195756.297440007</v>
      </c>
      <c r="G299">
        <f t="shared" si="8"/>
        <v>0.14618699656036993</v>
      </c>
      <c r="H299">
        <f t="shared" si="9"/>
        <v>0.18802795323569144</v>
      </c>
    </row>
    <row r="300" spans="1:8" x14ac:dyDescent="0.3">
      <c r="A300" s="21">
        <v>77</v>
      </c>
      <c r="B300" t="s">
        <v>152</v>
      </c>
      <c r="C300">
        <v>2019</v>
      </c>
      <c r="D300">
        <v>628146106.33887255</v>
      </c>
      <c r="E300">
        <v>2999613.0976399998</v>
      </c>
      <c r="F300">
        <v>110295957.64349879</v>
      </c>
      <c r="G300">
        <f t="shared" si="8"/>
        <v>4.7753429773259902E-3</v>
      </c>
      <c r="H300">
        <f t="shared" si="9"/>
        <v>0.17558965427065193</v>
      </c>
    </row>
    <row r="301" spans="1:8" x14ac:dyDescent="0.3">
      <c r="A301" s="21">
        <v>78</v>
      </c>
      <c r="B301" t="s">
        <v>153</v>
      </c>
      <c r="C301">
        <v>2019</v>
      </c>
      <c r="D301">
        <v>2696158902.8755531</v>
      </c>
      <c r="E301">
        <v>605825085.96807134</v>
      </c>
      <c r="F301">
        <v>980240074.89564431</v>
      </c>
      <c r="G301">
        <f t="shared" si="8"/>
        <v>0.22469932514806026</v>
      </c>
      <c r="H301">
        <f t="shared" si="9"/>
        <v>0.36356910338266119</v>
      </c>
    </row>
    <row r="302" spans="1:8" x14ac:dyDescent="0.3">
      <c r="A302" s="21">
        <v>79</v>
      </c>
      <c r="B302" t="s">
        <v>154</v>
      </c>
      <c r="C302">
        <v>2019</v>
      </c>
      <c r="D302">
        <v>1540237816.5764921</v>
      </c>
      <c r="E302">
        <v>451639855.92812991</v>
      </c>
      <c r="F302">
        <v>151487931.74070689</v>
      </c>
      <c r="G302">
        <f t="shared" si="8"/>
        <v>0.29322735169040071</v>
      </c>
      <c r="H302">
        <f t="shared" si="9"/>
        <v>9.8353598457555869E-2</v>
      </c>
    </row>
    <row r="303" spans="1:8" x14ac:dyDescent="0.3">
      <c r="A303" s="21">
        <v>80</v>
      </c>
      <c r="B303" t="s">
        <v>155</v>
      </c>
      <c r="C303">
        <v>2019</v>
      </c>
      <c r="D303">
        <v>1110194803.5635419</v>
      </c>
      <c r="E303">
        <v>291425844.17217797</v>
      </c>
      <c r="F303">
        <v>154649789.57636699</v>
      </c>
      <c r="G303">
        <f t="shared" si="8"/>
        <v>0.26249973719634534</v>
      </c>
      <c r="H303">
        <f t="shared" si="9"/>
        <v>0.13929968783853672</v>
      </c>
    </row>
    <row r="304" spans="1:8" x14ac:dyDescent="0.3">
      <c r="A304" s="21">
        <v>81</v>
      </c>
      <c r="B304" t="s">
        <v>156</v>
      </c>
      <c r="C304">
        <v>2019</v>
      </c>
      <c r="D304">
        <v>1332895765.9483049</v>
      </c>
      <c r="E304">
        <v>43644012.741130002</v>
      </c>
      <c r="F304">
        <v>180045600.59144971</v>
      </c>
      <c r="G304">
        <f t="shared" si="8"/>
        <v>3.2743755255369829E-2</v>
      </c>
      <c r="H304">
        <f t="shared" si="9"/>
        <v>0.13507852991291788</v>
      </c>
    </row>
    <row r="305" spans="1:8" x14ac:dyDescent="0.3">
      <c r="A305" s="21">
        <v>82</v>
      </c>
      <c r="B305" t="s">
        <v>157</v>
      </c>
      <c r="C305">
        <v>2019</v>
      </c>
      <c r="D305">
        <v>772095892.86522222</v>
      </c>
      <c r="E305">
        <v>2673959.6610184279</v>
      </c>
      <c r="F305">
        <v>255768312.5040575</v>
      </c>
      <c r="G305">
        <f t="shared" si="8"/>
        <v>3.4632481350152667E-3</v>
      </c>
      <c r="H305">
        <f t="shared" si="9"/>
        <v>0.33126495668162381</v>
      </c>
    </row>
    <row r="306" spans="1:8" x14ac:dyDescent="0.3">
      <c r="A306" s="21">
        <v>83</v>
      </c>
      <c r="B306" t="s">
        <v>158</v>
      </c>
      <c r="C306">
        <v>2019</v>
      </c>
      <c r="D306">
        <v>617903638.27993453</v>
      </c>
      <c r="E306">
        <v>170901010.54089999</v>
      </c>
      <c r="F306">
        <v>61940432.646891728</v>
      </c>
      <c r="G306">
        <f t="shared" si="8"/>
        <v>0.27658197808421892</v>
      </c>
      <c r="H306">
        <f t="shared" si="9"/>
        <v>0.100242867673212</v>
      </c>
    </row>
    <row r="307" spans="1:8" x14ac:dyDescent="0.3">
      <c r="A307" s="21">
        <v>85</v>
      </c>
      <c r="B307" t="s">
        <v>159</v>
      </c>
      <c r="C307">
        <v>2019</v>
      </c>
      <c r="D307">
        <v>285490577.13569063</v>
      </c>
      <c r="E307">
        <v>14631961.476299999</v>
      </c>
      <c r="F307">
        <v>26775139.593144599</v>
      </c>
      <c r="G307">
        <f t="shared" si="8"/>
        <v>5.1251994454953882E-2</v>
      </c>
      <c r="H307">
        <f t="shared" si="9"/>
        <v>9.3786421470641604E-2</v>
      </c>
    </row>
    <row r="308" spans="1:8" x14ac:dyDescent="0.3">
      <c r="A308" s="21">
        <v>86</v>
      </c>
      <c r="B308" t="s">
        <v>160</v>
      </c>
      <c r="C308">
        <v>2019</v>
      </c>
      <c r="D308">
        <v>1227680259.96469</v>
      </c>
      <c r="E308">
        <v>619698898.35310292</v>
      </c>
      <c r="F308">
        <v>13262775.10749493</v>
      </c>
      <c r="G308">
        <f t="shared" si="8"/>
        <v>0.50477222658196563</v>
      </c>
      <c r="H308">
        <f t="shared" si="9"/>
        <v>1.0803118319973956E-2</v>
      </c>
    </row>
    <row r="309" spans="1:8" x14ac:dyDescent="0.3">
      <c r="A309" s="21">
        <v>87</v>
      </c>
      <c r="B309" t="s">
        <v>73</v>
      </c>
      <c r="C309">
        <v>2019</v>
      </c>
      <c r="D309">
        <v>369476546.21888661</v>
      </c>
      <c r="E309">
        <v>65346704.857309677</v>
      </c>
      <c r="F309">
        <v>10829605.23264312</v>
      </c>
      <c r="G309">
        <f t="shared" si="8"/>
        <v>0.1768629308843781</v>
      </c>
      <c r="H309">
        <f t="shared" si="9"/>
        <v>2.9310670307682824E-2</v>
      </c>
    </row>
    <row r="310" spans="1:8" x14ac:dyDescent="0.3">
      <c r="A310" s="21">
        <v>88</v>
      </c>
      <c r="B310" t="s">
        <v>161</v>
      </c>
      <c r="C310">
        <v>2019</v>
      </c>
      <c r="D310">
        <v>279337843.2951169</v>
      </c>
      <c r="E310">
        <v>13324935.642999999</v>
      </c>
      <c r="F310">
        <v>17392624.08919999</v>
      </c>
      <c r="G310">
        <f t="shared" si="8"/>
        <v>4.7701863398874937E-2</v>
      </c>
      <c r="H310">
        <f t="shared" si="9"/>
        <v>6.2263758766208065E-2</v>
      </c>
    </row>
    <row r="311" spans="1:8" x14ac:dyDescent="0.3">
      <c r="A311" s="21">
        <v>89</v>
      </c>
      <c r="B311" t="s">
        <v>162</v>
      </c>
      <c r="C311">
        <v>2019</v>
      </c>
      <c r="D311">
        <v>1069330650.027446</v>
      </c>
      <c r="E311">
        <v>10649764.41186</v>
      </c>
      <c r="F311">
        <v>98925907.618920505</v>
      </c>
      <c r="G311">
        <f t="shared" si="8"/>
        <v>9.9592809872106978E-3</v>
      </c>
      <c r="H311">
        <f t="shared" si="9"/>
        <v>9.2511991137990315E-2</v>
      </c>
    </row>
    <row r="312" spans="1:8" x14ac:dyDescent="0.3">
      <c r="A312" s="21">
        <v>90</v>
      </c>
      <c r="B312" t="s">
        <v>163</v>
      </c>
      <c r="C312">
        <v>2019</v>
      </c>
      <c r="D312">
        <v>805215557.61312139</v>
      </c>
      <c r="E312">
        <v>48145251.381632984</v>
      </c>
      <c r="F312">
        <v>75536380.029498577</v>
      </c>
      <c r="G312">
        <f t="shared" si="8"/>
        <v>5.9791755047988199E-2</v>
      </c>
      <c r="H312">
        <f t="shared" si="9"/>
        <v>9.3808892929750406E-2</v>
      </c>
    </row>
    <row r="313" spans="1:8" x14ac:dyDescent="0.3">
      <c r="A313" s="21">
        <v>91</v>
      </c>
      <c r="B313" t="s">
        <v>164</v>
      </c>
      <c r="C313">
        <v>2019</v>
      </c>
      <c r="D313">
        <v>395617226.03387558</v>
      </c>
      <c r="E313">
        <v>46270226.360799991</v>
      </c>
      <c r="F313">
        <v>13418750.440574851</v>
      </c>
      <c r="G313">
        <f t="shared" si="8"/>
        <v>0.11695705676081455</v>
      </c>
      <c r="H313">
        <f t="shared" si="9"/>
        <v>3.3918519107724192E-2</v>
      </c>
    </row>
    <row r="314" spans="1:8" x14ac:dyDescent="0.3">
      <c r="A314" s="21">
        <v>92</v>
      </c>
      <c r="B314" t="s">
        <v>165</v>
      </c>
      <c r="C314">
        <v>2019</v>
      </c>
      <c r="D314">
        <v>214414925.88021839</v>
      </c>
      <c r="E314">
        <v>96379566.405239984</v>
      </c>
      <c r="F314">
        <v>2203508.7590100011</v>
      </c>
      <c r="G314">
        <f t="shared" si="8"/>
        <v>0.4495002668754593</v>
      </c>
      <c r="H314">
        <f t="shared" si="9"/>
        <v>1.0276844067474006E-2</v>
      </c>
    </row>
    <row r="315" spans="1:8" x14ac:dyDescent="0.3">
      <c r="A315" s="21">
        <v>93</v>
      </c>
      <c r="B315" t="s">
        <v>166</v>
      </c>
      <c r="C315">
        <v>2019</v>
      </c>
      <c r="D315">
        <v>1172226053.750062</v>
      </c>
      <c r="E315">
        <v>753765997.40784991</v>
      </c>
      <c r="F315">
        <v>28706157.72331493</v>
      </c>
      <c r="G315">
        <f t="shared" si="8"/>
        <v>0.64302102397100047</v>
      </c>
      <c r="H315">
        <f t="shared" si="9"/>
        <v>2.4488585312944733E-2</v>
      </c>
    </row>
    <row r="316" spans="1:8" x14ac:dyDescent="0.3">
      <c r="A316" s="21">
        <v>94</v>
      </c>
      <c r="B316" t="s">
        <v>167</v>
      </c>
      <c r="C316">
        <v>2019</v>
      </c>
      <c r="D316">
        <v>56847621.153506123</v>
      </c>
      <c r="E316">
        <v>6468633.5419500005</v>
      </c>
      <c r="F316">
        <v>1945147.0370900009</v>
      </c>
      <c r="G316">
        <f t="shared" si="8"/>
        <v>0.11378899258568258</v>
      </c>
      <c r="H316">
        <f t="shared" si="9"/>
        <v>3.4216858992876825E-2</v>
      </c>
    </row>
    <row r="317" spans="1:8" x14ac:dyDescent="0.3">
      <c r="A317" s="21">
        <v>95</v>
      </c>
      <c r="B317" t="s">
        <v>168</v>
      </c>
      <c r="C317">
        <v>2019</v>
      </c>
      <c r="D317">
        <v>94995016.345551386</v>
      </c>
      <c r="E317">
        <v>37447301.854000002</v>
      </c>
      <c r="F317">
        <v>306680.56109999999</v>
      </c>
      <c r="G317">
        <f t="shared" si="8"/>
        <v>0.3942028044690542</v>
      </c>
      <c r="H317">
        <f t="shared" si="9"/>
        <v>3.2283857922022646E-3</v>
      </c>
    </row>
    <row r="318" spans="1:8" x14ac:dyDescent="0.3">
      <c r="A318" s="21">
        <v>2</v>
      </c>
      <c r="B318" t="s">
        <v>91</v>
      </c>
      <c r="C318">
        <v>2020</v>
      </c>
      <c r="D318">
        <v>997330862.70000005</v>
      </c>
      <c r="E318">
        <v>202669875.30000001</v>
      </c>
      <c r="F318">
        <v>148480421</v>
      </c>
      <c r="G318">
        <f t="shared" si="8"/>
        <v>0.2032122767677387</v>
      </c>
      <c r="H318">
        <f t="shared" si="9"/>
        <v>0.14887779627919059</v>
      </c>
    </row>
    <row r="319" spans="1:8" x14ac:dyDescent="0.3">
      <c r="A319" s="21">
        <v>3</v>
      </c>
      <c r="B319" t="s">
        <v>92</v>
      </c>
      <c r="C319">
        <v>2020</v>
      </c>
      <c r="D319">
        <v>414179382.19999999</v>
      </c>
      <c r="E319">
        <v>138200.5</v>
      </c>
      <c r="F319">
        <v>64410399.200000003</v>
      </c>
      <c r="G319">
        <f t="shared" si="8"/>
        <v>3.3367305553917069E-4</v>
      </c>
      <c r="H319">
        <f t="shared" si="9"/>
        <v>0.15551329198926023</v>
      </c>
    </row>
    <row r="320" spans="1:8" x14ac:dyDescent="0.3">
      <c r="A320" s="21">
        <v>4</v>
      </c>
      <c r="B320" t="s">
        <v>93</v>
      </c>
      <c r="C320">
        <v>2020</v>
      </c>
      <c r="D320">
        <v>553092432.5</v>
      </c>
      <c r="E320">
        <v>2212331.7000000002</v>
      </c>
      <c r="F320">
        <v>195462459.19999999</v>
      </c>
      <c r="G320">
        <f t="shared" si="8"/>
        <v>3.9999312411492811E-3</v>
      </c>
      <c r="H320">
        <f t="shared" si="9"/>
        <v>0.35339926514000891</v>
      </c>
    </row>
    <row r="321" spans="1:8" x14ac:dyDescent="0.3">
      <c r="A321" s="21">
        <v>5</v>
      </c>
      <c r="B321" t="s">
        <v>94</v>
      </c>
      <c r="C321">
        <v>2020</v>
      </c>
      <c r="D321">
        <v>1062765405.6</v>
      </c>
      <c r="E321">
        <v>5732333.5999999996</v>
      </c>
      <c r="F321">
        <v>169089176.19999999</v>
      </c>
      <c r="G321">
        <f t="shared" si="8"/>
        <v>5.3937901721252636E-3</v>
      </c>
      <c r="H321">
        <f t="shared" si="9"/>
        <v>0.15910301117163123</v>
      </c>
    </row>
    <row r="322" spans="1:8" x14ac:dyDescent="0.3">
      <c r="A322" s="21">
        <v>6</v>
      </c>
      <c r="B322" t="s">
        <v>95</v>
      </c>
      <c r="C322">
        <v>2020</v>
      </c>
      <c r="D322">
        <v>269508772.80000001</v>
      </c>
      <c r="E322">
        <v>583546.6</v>
      </c>
      <c r="F322">
        <v>58704752.200000003</v>
      </c>
      <c r="G322">
        <f t="shared" si="8"/>
        <v>2.1652230238644013E-3</v>
      </c>
      <c r="H322">
        <f t="shared" si="9"/>
        <v>0.21782130351491102</v>
      </c>
    </row>
    <row r="323" spans="1:8" x14ac:dyDescent="0.3">
      <c r="A323" s="21">
        <v>7</v>
      </c>
      <c r="B323" t="s">
        <v>96</v>
      </c>
      <c r="C323">
        <v>2020</v>
      </c>
      <c r="D323">
        <v>561895765.10000002</v>
      </c>
      <c r="E323">
        <v>2095564.8</v>
      </c>
      <c r="F323">
        <v>221150125.40000001</v>
      </c>
      <c r="G323">
        <f t="shared" ref="G323:G386" si="10">E323/D323</f>
        <v>3.7294546963297622E-3</v>
      </c>
      <c r="H323">
        <f t="shared" ref="H323:H386" si="11">F323/D323</f>
        <v>0.39357855875749864</v>
      </c>
    </row>
    <row r="324" spans="1:8" x14ac:dyDescent="0.3">
      <c r="A324" s="21">
        <v>8</v>
      </c>
      <c r="B324" t="s">
        <v>97</v>
      </c>
      <c r="C324">
        <v>2020</v>
      </c>
      <c r="D324">
        <v>204114089.09999999</v>
      </c>
      <c r="E324">
        <v>387676.2</v>
      </c>
      <c r="F324">
        <v>47261203.100000001</v>
      </c>
      <c r="G324">
        <f t="shared" si="10"/>
        <v>1.8993113200043183E-3</v>
      </c>
      <c r="H324">
        <f t="shared" si="11"/>
        <v>0.23154307136949129</v>
      </c>
    </row>
    <row r="325" spans="1:8" x14ac:dyDescent="0.3">
      <c r="A325" s="21">
        <v>9</v>
      </c>
      <c r="B325" t="s">
        <v>98</v>
      </c>
      <c r="C325">
        <v>2020</v>
      </c>
      <c r="D325">
        <v>523000525</v>
      </c>
      <c r="E325">
        <v>64641011.299999997</v>
      </c>
      <c r="F325">
        <v>74223245.099999994</v>
      </c>
      <c r="G325">
        <f t="shared" si="10"/>
        <v>0.12359645585441811</v>
      </c>
      <c r="H325">
        <f t="shared" si="11"/>
        <v>0.14191810820839998</v>
      </c>
    </row>
    <row r="326" spans="1:8" x14ac:dyDescent="0.3">
      <c r="A326" s="21">
        <v>10</v>
      </c>
      <c r="B326" t="s">
        <v>99</v>
      </c>
      <c r="C326">
        <v>2020</v>
      </c>
      <c r="D326">
        <v>618273130.5</v>
      </c>
      <c r="E326">
        <v>3632144.8</v>
      </c>
      <c r="F326">
        <v>225891729.30000001</v>
      </c>
      <c r="G326">
        <f t="shared" si="10"/>
        <v>5.874660600344494E-3</v>
      </c>
      <c r="H326">
        <f t="shared" si="11"/>
        <v>0.36535912391554271</v>
      </c>
    </row>
    <row r="327" spans="1:8" x14ac:dyDescent="0.3">
      <c r="A327" s="21">
        <v>11</v>
      </c>
      <c r="B327" t="s">
        <v>100</v>
      </c>
      <c r="C327">
        <v>2020</v>
      </c>
      <c r="D327">
        <v>5406076529.3000002</v>
      </c>
      <c r="E327">
        <v>9868339.0999999996</v>
      </c>
      <c r="F327">
        <v>1073814453.5999999</v>
      </c>
      <c r="G327">
        <f t="shared" si="10"/>
        <v>1.825416093633767E-3</v>
      </c>
      <c r="H327">
        <f t="shared" si="11"/>
        <v>0.19863101230256569</v>
      </c>
    </row>
    <row r="328" spans="1:8" x14ac:dyDescent="0.3">
      <c r="A328" s="21">
        <v>12</v>
      </c>
      <c r="B328" t="s">
        <v>101</v>
      </c>
      <c r="C328">
        <v>2020</v>
      </c>
      <c r="D328">
        <v>282883748.39999998</v>
      </c>
      <c r="E328">
        <v>471310.9</v>
      </c>
      <c r="F328">
        <v>42296428.700000003</v>
      </c>
      <c r="G328">
        <f t="shared" si="10"/>
        <v>1.6660939437693058E-3</v>
      </c>
      <c r="H328">
        <f t="shared" si="11"/>
        <v>0.14951876500233763</v>
      </c>
    </row>
    <row r="329" spans="1:8" x14ac:dyDescent="0.3">
      <c r="A329" s="21">
        <v>13</v>
      </c>
      <c r="B329" t="s">
        <v>102</v>
      </c>
      <c r="C329">
        <v>2020</v>
      </c>
      <c r="D329">
        <v>461214614.10000002</v>
      </c>
      <c r="E329">
        <v>485681.5</v>
      </c>
      <c r="F329">
        <v>110209213.59999999</v>
      </c>
      <c r="G329">
        <f t="shared" si="10"/>
        <v>1.0530488088451922E-3</v>
      </c>
      <c r="H329">
        <f t="shared" si="11"/>
        <v>0.23895429639639423</v>
      </c>
    </row>
    <row r="330" spans="1:8" x14ac:dyDescent="0.3">
      <c r="A330" s="21">
        <v>14</v>
      </c>
      <c r="B330" t="s">
        <v>103</v>
      </c>
      <c r="C330">
        <v>2020</v>
      </c>
      <c r="D330">
        <v>365048132.89999998</v>
      </c>
      <c r="E330">
        <v>1093892.6000000001</v>
      </c>
      <c r="F330">
        <v>70489713</v>
      </c>
      <c r="G330">
        <f t="shared" si="10"/>
        <v>2.9965708667236417E-3</v>
      </c>
      <c r="H330">
        <f t="shared" si="11"/>
        <v>0.1930970374783692</v>
      </c>
    </row>
    <row r="331" spans="1:8" x14ac:dyDescent="0.3">
      <c r="A331" s="21">
        <v>15</v>
      </c>
      <c r="B331" t="s">
        <v>104</v>
      </c>
      <c r="C331">
        <v>2020</v>
      </c>
      <c r="D331">
        <v>376258663</v>
      </c>
      <c r="E331">
        <v>194893.3</v>
      </c>
      <c r="F331">
        <v>48293902.700000003</v>
      </c>
      <c r="G331">
        <f t="shared" si="10"/>
        <v>5.1797691100603305E-4</v>
      </c>
      <c r="H331">
        <f t="shared" si="11"/>
        <v>0.12835293230178729</v>
      </c>
    </row>
    <row r="332" spans="1:8" x14ac:dyDescent="0.3">
      <c r="A332" s="21">
        <v>16</v>
      </c>
      <c r="B332" t="s">
        <v>105</v>
      </c>
      <c r="C332">
        <v>2020</v>
      </c>
      <c r="D332">
        <v>486599127.30000001</v>
      </c>
      <c r="E332">
        <v>389783.6</v>
      </c>
      <c r="F332">
        <v>99925863.5</v>
      </c>
      <c r="G332">
        <f t="shared" si="10"/>
        <v>8.0103637292322776E-4</v>
      </c>
      <c r="H332">
        <f t="shared" si="11"/>
        <v>0.20535561593474316</v>
      </c>
    </row>
    <row r="333" spans="1:8" x14ac:dyDescent="0.3">
      <c r="A333" s="21">
        <v>17</v>
      </c>
      <c r="B333" t="s">
        <v>106</v>
      </c>
      <c r="C333">
        <v>2020</v>
      </c>
      <c r="D333">
        <v>713110356.89999998</v>
      </c>
      <c r="E333">
        <v>3703075.6</v>
      </c>
      <c r="F333">
        <v>284298995.30000001</v>
      </c>
      <c r="G333">
        <f t="shared" si="10"/>
        <v>5.1928506775554871E-3</v>
      </c>
      <c r="H333">
        <f t="shared" si="11"/>
        <v>0.39867461263063309</v>
      </c>
    </row>
    <row r="334" spans="1:8" x14ac:dyDescent="0.3">
      <c r="A334" s="21">
        <v>18</v>
      </c>
      <c r="B334" t="s">
        <v>107</v>
      </c>
      <c r="C334">
        <v>2020</v>
      </c>
      <c r="D334">
        <v>611748469.60000002</v>
      </c>
      <c r="E334">
        <v>809230.9</v>
      </c>
      <c r="F334">
        <v>173546740.59999999</v>
      </c>
      <c r="G334">
        <f t="shared" si="10"/>
        <v>1.3228163864948065E-3</v>
      </c>
      <c r="H334">
        <f t="shared" si="11"/>
        <v>0.28368970128110965</v>
      </c>
    </row>
    <row r="335" spans="1:8" x14ac:dyDescent="0.3">
      <c r="A335" s="21">
        <v>19</v>
      </c>
      <c r="B335" t="s">
        <v>108</v>
      </c>
      <c r="C335">
        <v>2020</v>
      </c>
      <c r="D335">
        <v>20260717744.200001</v>
      </c>
      <c r="E335">
        <v>0</v>
      </c>
      <c r="F335">
        <v>2711441124.5999999</v>
      </c>
      <c r="G335">
        <f t="shared" si="10"/>
        <v>0</v>
      </c>
      <c r="H335">
        <f t="shared" si="11"/>
        <v>0.13382749608543357</v>
      </c>
    </row>
    <row r="336" spans="1:8" x14ac:dyDescent="0.3">
      <c r="A336" s="21">
        <v>21</v>
      </c>
      <c r="B336" t="s">
        <v>109</v>
      </c>
      <c r="C336">
        <v>2020</v>
      </c>
      <c r="D336">
        <v>322803624</v>
      </c>
      <c r="E336">
        <v>53709040.399999999</v>
      </c>
      <c r="F336">
        <v>51204994.899999999</v>
      </c>
      <c r="G336">
        <f t="shared" si="10"/>
        <v>0.16638301557605809</v>
      </c>
      <c r="H336">
        <f t="shared" si="11"/>
        <v>0.15862583655504436</v>
      </c>
    </row>
    <row r="337" spans="1:8" x14ac:dyDescent="0.3">
      <c r="A337" s="21">
        <v>22</v>
      </c>
      <c r="B337" t="s">
        <v>110</v>
      </c>
      <c r="C337">
        <v>2020</v>
      </c>
      <c r="D337">
        <v>613266883.60000002</v>
      </c>
      <c r="E337">
        <v>201058596.09999999</v>
      </c>
      <c r="F337">
        <v>68534386.099999994</v>
      </c>
      <c r="G337">
        <f t="shared" si="10"/>
        <v>0.32784844816622999</v>
      </c>
      <c r="H337">
        <f t="shared" si="11"/>
        <v>0.11175295443590456</v>
      </c>
    </row>
    <row r="338" spans="1:8" x14ac:dyDescent="0.3">
      <c r="A338" s="21">
        <v>23</v>
      </c>
      <c r="B338" t="s">
        <v>111</v>
      </c>
      <c r="C338">
        <v>2020</v>
      </c>
      <c r="D338">
        <v>781818997.20000005</v>
      </c>
      <c r="E338">
        <v>198135239.09999999</v>
      </c>
      <c r="F338">
        <v>141297962.09999999</v>
      </c>
      <c r="G338">
        <f t="shared" si="10"/>
        <v>0.25342852988939879</v>
      </c>
      <c r="H338">
        <f t="shared" si="11"/>
        <v>0.18072976303472199</v>
      </c>
    </row>
    <row r="339" spans="1:8" x14ac:dyDescent="0.3">
      <c r="A339" s="21">
        <v>26</v>
      </c>
      <c r="B339" t="s">
        <v>112</v>
      </c>
      <c r="C339">
        <v>2020</v>
      </c>
      <c r="D339">
        <v>624437139.5</v>
      </c>
      <c r="E339">
        <v>205519.8</v>
      </c>
      <c r="F339">
        <v>214118291.09999999</v>
      </c>
      <c r="G339">
        <f t="shared" si="10"/>
        <v>3.291280851176854E-4</v>
      </c>
      <c r="H339">
        <f t="shared" si="11"/>
        <v>0.34289807180823523</v>
      </c>
    </row>
    <row r="340" spans="1:8" x14ac:dyDescent="0.3">
      <c r="A340" s="21">
        <v>27</v>
      </c>
      <c r="B340" t="s">
        <v>113</v>
      </c>
      <c r="C340">
        <v>2020</v>
      </c>
      <c r="D340">
        <v>549311195</v>
      </c>
      <c r="E340">
        <v>11025839.6</v>
      </c>
      <c r="F340">
        <v>101800681.8</v>
      </c>
      <c r="G340">
        <f t="shared" si="10"/>
        <v>2.0072118865154386E-2</v>
      </c>
      <c r="H340">
        <f t="shared" si="11"/>
        <v>0.18532424375585499</v>
      </c>
    </row>
    <row r="341" spans="1:8" x14ac:dyDescent="0.3">
      <c r="A341" s="21">
        <v>28</v>
      </c>
      <c r="B341" t="s">
        <v>114</v>
      </c>
      <c r="C341">
        <v>2020</v>
      </c>
      <c r="D341">
        <v>1238641316.4000001</v>
      </c>
      <c r="E341">
        <v>8198613.4000000004</v>
      </c>
      <c r="F341">
        <v>338244439.19999999</v>
      </c>
      <c r="G341">
        <f t="shared" si="10"/>
        <v>6.6190375627292455E-3</v>
      </c>
      <c r="H341">
        <f t="shared" si="11"/>
        <v>0.27307698743900866</v>
      </c>
    </row>
    <row r="342" spans="1:8" x14ac:dyDescent="0.3">
      <c r="A342" s="21">
        <v>29</v>
      </c>
      <c r="B342" t="s">
        <v>115</v>
      </c>
      <c r="C342">
        <v>2020</v>
      </c>
      <c r="D342">
        <v>798450094.79999995</v>
      </c>
      <c r="E342">
        <v>68765439.799999997</v>
      </c>
      <c r="F342">
        <v>260138746.90000001</v>
      </c>
      <c r="G342">
        <f t="shared" si="10"/>
        <v>8.6123654124212648E-2</v>
      </c>
      <c r="H342">
        <f t="shared" si="11"/>
        <v>0.32580464151007577</v>
      </c>
    </row>
    <row r="343" spans="1:8" x14ac:dyDescent="0.3">
      <c r="A343" s="21">
        <v>30</v>
      </c>
      <c r="B343" t="s">
        <v>116</v>
      </c>
      <c r="C343">
        <v>2020</v>
      </c>
      <c r="D343">
        <v>279689287.69999999</v>
      </c>
      <c r="E343">
        <v>660272.69999999995</v>
      </c>
      <c r="F343">
        <v>103327482.8</v>
      </c>
      <c r="G343">
        <f t="shared" si="10"/>
        <v>2.3607364637726882E-3</v>
      </c>
      <c r="H343">
        <f t="shared" si="11"/>
        <v>0.36943668329132079</v>
      </c>
    </row>
    <row r="344" spans="1:8" x14ac:dyDescent="0.3">
      <c r="A344" s="21">
        <v>31</v>
      </c>
      <c r="B344" t="s">
        <v>117</v>
      </c>
      <c r="C344">
        <v>2020</v>
      </c>
      <c r="D344">
        <v>201756689.19999999</v>
      </c>
      <c r="E344">
        <v>908058</v>
      </c>
      <c r="F344">
        <v>31129669.199999999</v>
      </c>
      <c r="G344">
        <f t="shared" si="10"/>
        <v>4.5007578365832942E-3</v>
      </c>
      <c r="H344">
        <f t="shared" si="11"/>
        <v>0.15429312070610643</v>
      </c>
    </row>
    <row r="345" spans="1:8" x14ac:dyDescent="0.3">
      <c r="A345" s="21">
        <v>32</v>
      </c>
      <c r="B345" t="s">
        <v>118</v>
      </c>
      <c r="C345">
        <v>2020</v>
      </c>
      <c r="D345">
        <v>5332558268</v>
      </c>
      <c r="E345">
        <v>13538431.1</v>
      </c>
      <c r="F345">
        <v>729838458.70000005</v>
      </c>
      <c r="G345">
        <f t="shared" si="10"/>
        <v>2.5388247853272215E-3</v>
      </c>
      <c r="H345">
        <f t="shared" si="11"/>
        <v>0.13686460082014804</v>
      </c>
    </row>
    <row r="346" spans="1:8" x14ac:dyDescent="0.3">
      <c r="A346" s="21">
        <v>34</v>
      </c>
      <c r="B346" t="s">
        <v>119</v>
      </c>
      <c r="C346">
        <v>2020</v>
      </c>
      <c r="D346">
        <v>142913546.5</v>
      </c>
      <c r="E346">
        <v>1448528</v>
      </c>
      <c r="F346">
        <v>18637999.800000001</v>
      </c>
      <c r="G346">
        <f t="shared" si="10"/>
        <v>1.0135694169481688E-2</v>
      </c>
      <c r="H346">
        <f t="shared" si="11"/>
        <v>0.130414507626819</v>
      </c>
    </row>
    <row r="347" spans="1:8" x14ac:dyDescent="0.3">
      <c r="A347" s="21">
        <v>35</v>
      </c>
      <c r="B347" t="s">
        <v>120</v>
      </c>
      <c r="C347">
        <v>2020</v>
      </c>
      <c r="D347">
        <v>94025925.799999997</v>
      </c>
      <c r="E347">
        <v>744855.8</v>
      </c>
      <c r="F347">
        <v>790450.5</v>
      </c>
      <c r="G347">
        <f t="shared" si="10"/>
        <v>7.9218129857541921E-3</v>
      </c>
      <c r="H347">
        <f t="shared" si="11"/>
        <v>8.4067292427553002E-3</v>
      </c>
    </row>
    <row r="348" spans="1:8" x14ac:dyDescent="0.3">
      <c r="A348" s="21">
        <v>37</v>
      </c>
      <c r="B348" t="s">
        <v>121</v>
      </c>
      <c r="C348">
        <v>2020</v>
      </c>
      <c r="D348">
        <v>2667228174</v>
      </c>
      <c r="E348">
        <v>11848026.800000001</v>
      </c>
      <c r="F348">
        <v>257608317.69999999</v>
      </c>
      <c r="G348">
        <f t="shared" si="10"/>
        <v>4.442074703429554E-3</v>
      </c>
      <c r="H348">
        <f t="shared" si="11"/>
        <v>9.6582782159828809E-2</v>
      </c>
    </row>
    <row r="349" spans="1:8" x14ac:dyDescent="0.3">
      <c r="A349" s="21">
        <v>38</v>
      </c>
      <c r="B349" t="s">
        <v>122</v>
      </c>
      <c r="C349">
        <v>2020</v>
      </c>
      <c r="D349">
        <v>527290168.39999998</v>
      </c>
      <c r="E349">
        <v>199610527.5</v>
      </c>
      <c r="F349">
        <v>25830920.899999999</v>
      </c>
      <c r="G349">
        <f t="shared" si="10"/>
        <v>0.37855916810604429</v>
      </c>
      <c r="H349">
        <f t="shared" si="11"/>
        <v>4.8988057142011376E-2</v>
      </c>
    </row>
    <row r="350" spans="1:8" x14ac:dyDescent="0.3">
      <c r="A350" s="21">
        <v>39</v>
      </c>
      <c r="B350" t="s">
        <v>123</v>
      </c>
      <c r="C350">
        <v>2020</v>
      </c>
      <c r="D350">
        <v>977707730</v>
      </c>
      <c r="E350">
        <v>25859879</v>
      </c>
      <c r="F350">
        <v>241806740.59999999</v>
      </c>
      <c r="G350">
        <f t="shared" si="10"/>
        <v>2.6449498358778446E-2</v>
      </c>
      <c r="H350">
        <f t="shared" si="11"/>
        <v>0.2473200662942493</v>
      </c>
    </row>
    <row r="351" spans="1:8" x14ac:dyDescent="0.3">
      <c r="A351" s="21">
        <v>40</v>
      </c>
      <c r="B351" t="s">
        <v>124</v>
      </c>
      <c r="C351">
        <v>2020</v>
      </c>
      <c r="D351">
        <v>1714576658.0999999</v>
      </c>
      <c r="E351">
        <v>18095490.699999999</v>
      </c>
      <c r="F351">
        <v>293273632.60000002</v>
      </c>
      <c r="G351">
        <f t="shared" si="10"/>
        <v>1.055391172772201E-2</v>
      </c>
      <c r="H351">
        <f t="shared" si="11"/>
        <v>0.17104725601769816</v>
      </c>
    </row>
    <row r="352" spans="1:8" x14ac:dyDescent="0.3">
      <c r="A352" s="21">
        <v>43</v>
      </c>
      <c r="B352" t="s">
        <v>125</v>
      </c>
      <c r="C352">
        <v>2020</v>
      </c>
      <c r="D352">
        <v>740798845.89999998</v>
      </c>
      <c r="E352">
        <v>2380938.9</v>
      </c>
      <c r="F352">
        <v>25545583.800000001</v>
      </c>
      <c r="G352">
        <f t="shared" si="10"/>
        <v>3.2140154013163805E-3</v>
      </c>
      <c r="H352">
        <f t="shared" si="11"/>
        <v>3.4483833150366953E-2</v>
      </c>
    </row>
    <row r="353" spans="1:8" x14ac:dyDescent="0.3">
      <c r="A353" s="21">
        <v>44</v>
      </c>
      <c r="B353" t="s">
        <v>126</v>
      </c>
      <c r="C353">
        <v>2020</v>
      </c>
      <c r="D353">
        <v>70857322.099999994</v>
      </c>
      <c r="E353">
        <v>683882.7</v>
      </c>
      <c r="F353">
        <v>1457030.7</v>
      </c>
      <c r="G353">
        <f t="shared" si="10"/>
        <v>9.6515459479945553E-3</v>
      </c>
      <c r="H353">
        <f t="shared" si="11"/>
        <v>2.056288124950181E-2</v>
      </c>
    </row>
    <row r="354" spans="1:8" x14ac:dyDescent="0.3">
      <c r="A354" s="21">
        <v>45</v>
      </c>
      <c r="B354" t="s">
        <v>127</v>
      </c>
      <c r="C354">
        <v>2020</v>
      </c>
      <c r="D354">
        <v>180077470.59999999</v>
      </c>
      <c r="E354">
        <v>90468.7</v>
      </c>
      <c r="F354">
        <v>16018244.199999999</v>
      </c>
      <c r="G354">
        <f t="shared" si="10"/>
        <v>5.0238766514527E-4</v>
      </c>
      <c r="H354">
        <f t="shared" si="11"/>
        <v>8.8951961323250617E-2</v>
      </c>
    </row>
    <row r="355" spans="1:8" x14ac:dyDescent="0.3">
      <c r="A355" s="21">
        <v>46</v>
      </c>
      <c r="B355" t="s">
        <v>128</v>
      </c>
      <c r="C355">
        <v>2020</v>
      </c>
      <c r="D355">
        <v>95297068.200000003</v>
      </c>
      <c r="E355">
        <v>1396603.7</v>
      </c>
      <c r="F355">
        <v>9276689.3000000007</v>
      </c>
      <c r="G355">
        <f t="shared" si="10"/>
        <v>1.4655264074535296E-2</v>
      </c>
      <c r="H355">
        <f t="shared" si="11"/>
        <v>9.7344960083462467E-2</v>
      </c>
    </row>
    <row r="356" spans="1:8" x14ac:dyDescent="0.3">
      <c r="A356" s="21">
        <v>47</v>
      </c>
      <c r="B356" t="s">
        <v>129</v>
      </c>
      <c r="C356">
        <v>2020</v>
      </c>
      <c r="D356">
        <v>179159048.80000001</v>
      </c>
      <c r="E356">
        <v>506369.2</v>
      </c>
      <c r="F356">
        <v>9872433.9000000004</v>
      </c>
      <c r="G356">
        <f t="shared" si="10"/>
        <v>2.8263668700612122E-3</v>
      </c>
      <c r="H356">
        <f t="shared" si="11"/>
        <v>5.5104299593713851E-2</v>
      </c>
    </row>
    <row r="357" spans="1:8" x14ac:dyDescent="0.3">
      <c r="A357" s="21">
        <v>49</v>
      </c>
      <c r="B357" t="s">
        <v>130</v>
      </c>
      <c r="C357">
        <v>2020</v>
      </c>
      <c r="D357">
        <v>846890078.29999995</v>
      </c>
      <c r="E357">
        <v>4748212.5999999996</v>
      </c>
      <c r="F357">
        <v>105118319.90000001</v>
      </c>
      <c r="G357">
        <f t="shared" si="10"/>
        <v>5.6066456812568846E-3</v>
      </c>
      <c r="H357">
        <f t="shared" si="11"/>
        <v>0.1241227434273509</v>
      </c>
    </row>
    <row r="358" spans="1:8" x14ac:dyDescent="0.3">
      <c r="A358" s="21">
        <v>51</v>
      </c>
      <c r="B358" t="s">
        <v>131</v>
      </c>
      <c r="C358">
        <v>2020</v>
      </c>
      <c r="D358">
        <v>1694189746.3</v>
      </c>
      <c r="E358">
        <v>64935635.399999999</v>
      </c>
      <c r="F358">
        <v>421008897.60000002</v>
      </c>
      <c r="G358">
        <f t="shared" si="10"/>
        <v>3.8328431358893064E-2</v>
      </c>
      <c r="H358">
        <f t="shared" si="11"/>
        <v>0.24850162062393308</v>
      </c>
    </row>
    <row r="359" spans="1:8" x14ac:dyDescent="0.3">
      <c r="A359" s="21">
        <v>52</v>
      </c>
      <c r="B359" t="s">
        <v>132</v>
      </c>
      <c r="C359">
        <v>2020</v>
      </c>
      <c r="D359">
        <v>197948713.90000001</v>
      </c>
      <c r="E359">
        <v>347943.1</v>
      </c>
      <c r="F359">
        <v>50218544.899999999</v>
      </c>
      <c r="G359">
        <f t="shared" si="10"/>
        <v>1.7577436758481509E-3</v>
      </c>
      <c r="H359">
        <f t="shared" si="11"/>
        <v>0.2536947268339893</v>
      </c>
    </row>
    <row r="360" spans="1:8" x14ac:dyDescent="0.3">
      <c r="A360" s="21">
        <v>53</v>
      </c>
      <c r="B360" t="s">
        <v>133</v>
      </c>
      <c r="C360">
        <v>2020</v>
      </c>
      <c r="D360">
        <v>266386953.5</v>
      </c>
      <c r="E360">
        <v>86542.5</v>
      </c>
      <c r="F360">
        <v>71819873.400000006</v>
      </c>
      <c r="G360">
        <f t="shared" si="10"/>
        <v>3.2487514445785347E-4</v>
      </c>
      <c r="H360">
        <f t="shared" si="11"/>
        <v>0.26960732294271311</v>
      </c>
    </row>
    <row r="361" spans="1:8" x14ac:dyDescent="0.3">
      <c r="A361" s="21">
        <v>54</v>
      </c>
      <c r="B361" t="s">
        <v>134</v>
      </c>
      <c r="C361">
        <v>2020</v>
      </c>
      <c r="D361">
        <v>2631286837.5999999</v>
      </c>
      <c r="E361">
        <v>557593772.60000002</v>
      </c>
      <c r="F361">
        <v>449933616.5</v>
      </c>
      <c r="G361">
        <f t="shared" si="10"/>
        <v>0.21190915586708975</v>
      </c>
      <c r="H361">
        <f t="shared" si="11"/>
        <v>0.17099375486953183</v>
      </c>
    </row>
    <row r="362" spans="1:8" x14ac:dyDescent="0.3">
      <c r="A362" s="21">
        <v>55</v>
      </c>
      <c r="B362" t="s">
        <v>135</v>
      </c>
      <c r="C362">
        <v>2020</v>
      </c>
      <c r="D362">
        <v>684430640.60000002</v>
      </c>
      <c r="E362">
        <v>140757744</v>
      </c>
      <c r="F362">
        <v>129952551.59999999</v>
      </c>
      <c r="G362">
        <f t="shared" si="10"/>
        <v>0.20565669572683942</v>
      </c>
      <c r="H362">
        <f t="shared" si="11"/>
        <v>0.18986957025488843</v>
      </c>
    </row>
    <row r="363" spans="1:8" x14ac:dyDescent="0.3">
      <c r="A363" s="21">
        <v>56</v>
      </c>
      <c r="B363" t="s">
        <v>136</v>
      </c>
      <c r="C363">
        <v>2020</v>
      </c>
      <c r="D363">
        <v>346046391</v>
      </c>
      <c r="E363">
        <v>248964.6</v>
      </c>
      <c r="F363">
        <v>90096757.299999997</v>
      </c>
      <c r="G363">
        <f t="shared" si="10"/>
        <v>7.1945440401948888E-4</v>
      </c>
      <c r="H363">
        <f t="shared" si="11"/>
        <v>0.26036034370894506</v>
      </c>
    </row>
    <row r="364" spans="1:8" x14ac:dyDescent="0.3">
      <c r="A364" s="21">
        <v>57</v>
      </c>
      <c r="B364" t="s">
        <v>137</v>
      </c>
      <c r="C364">
        <v>2020</v>
      </c>
      <c r="D364">
        <v>1385352502.5999999</v>
      </c>
      <c r="E364">
        <v>240692993</v>
      </c>
      <c r="F364">
        <v>421019248.10000002</v>
      </c>
      <c r="G364">
        <f t="shared" si="10"/>
        <v>0.17374133482147869</v>
      </c>
      <c r="H364">
        <f t="shared" si="11"/>
        <v>0.3039076677667526</v>
      </c>
    </row>
    <row r="365" spans="1:8" x14ac:dyDescent="0.3">
      <c r="A365" s="21">
        <v>58</v>
      </c>
      <c r="B365" t="s">
        <v>138</v>
      </c>
      <c r="C365">
        <v>2020</v>
      </c>
      <c r="D365">
        <v>396946793</v>
      </c>
      <c r="E365">
        <v>925757.1</v>
      </c>
      <c r="F365">
        <v>112195212.09999999</v>
      </c>
      <c r="G365">
        <f t="shared" si="10"/>
        <v>2.3321944309044967E-3</v>
      </c>
      <c r="H365">
        <f t="shared" si="11"/>
        <v>0.28264546805395147</v>
      </c>
    </row>
    <row r="366" spans="1:8" x14ac:dyDescent="0.3">
      <c r="A366" s="21">
        <v>59</v>
      </c>
      <c r="B366" t="s">
        <v>139</v>
      </c>
      <c r="C366">
        <v>2020</v>
      </c>
      <c r="D366">
        <v>1600333399.5999999</v>
      </c>
      <c r="E366">
        <v>715446.4</v>
      </c>
      <c r="F366">
        <v>448391261.30000001</v>
      </c>
      <c r="G366">
        <f t="shared" si="10"/>
        <v>4.4706084380843669E-4</v>
      </c>
      <c r="H366">
        <f t="shared" si="11"/>
        <v>0.28018615459258334</v>
      </c>
    </row>
    <row r="367" spans="1:8" x14ac:dyDescent="0.3">
      <c r="A367" s="21">
        <v>60</v>
      </c>
      <c r="B367" t="s">
        <v>140</v>
      </c>
      <c r="C367">
        <v>2020</v>
      </c>
      <c r="D367">
        <v>1046728312.4</v>
      </c>
      <c r="E367">
        <v>373637971.19999999</v>
      </c>
      <c r="F367">
        <v>125223743.8</v>
      </c>
      <c r="G367">
        <f t="shared" si="10"/>
        <v>0.35695792955413708</v>
      </c>
      <c r="H367">
        <f t="shared" si="11"/>
        <v>0.11963347347783081</v>
      </c>
    </row>
    <row r="368" spans="1:8" x14ac:dyDescent="0.3">
      <c r="A368" s="21">
        <v>61</v>
      </c>
      <c r="B368" t="s">
        <v>141</v>
      </c>
      <c r="C368">
        <v>2020</v>
      </c>
      <c r="D368">
        <v>484785389.89999998</v>
      </c>
      <c r="E368">
        <v>1222299.3999999999</v>
      </c>
      <c r="F368">
        <v>89590607</v>
      </c>
      <c r="G368">
        <f t="shared" si="10"/>
        <v>2.5213206203514756E-3</v>
      </c>
      <c r="H368">
        <f t="shared" si="11"/>
        <v>0.18480467618564261</v>
      </c>
    </row>
    <row r="369" spans="1:8" x14ac:dyDescent="0.3">
      <c r="A369" s="21">
        <v>62</v>
      </c>
      <c r="B369" t="s">
        <v>142</v>
      </c>
      <c r="C369">
        <v>2020</v>
      </c>
      <c r="D369">
        <v>1625461769.7</v>
      </c>
      <c r="E369">
        <v>213953279.09999999</v>
      </c>
      <c r="F369">
        <v>338067630</v>
      </c>
      <c r="G369">
        <f t="shared" si="10"/>
        <v>0.1316261526959738</v>
      </c>
      <c r="H369">
        <f t="shared" si="11"/>
        <v>0.20798251690803823</v>
      </c>
    </row>
    <row r="370" spans="1:8" x14ac:dyDescent="0.3">
      <c r="A370" s="21">
        <v>63</v>
      </c>
      <c r="B370" t="s">
        <v>143</v>
      </c>
      <c r="C370">
        <v>2020</v>
      </c>
      <c r="D370">
        <v>856515731.39999998</v>
      </c>
      <c r="E370">
        <v>26422767.199999999</v>
      </c>
      <c r="F370">
        <v>152018921.30000001</v>
      </c>
      <c r="G370">
        <f t="shared" si="10"/>
        <v>3.0849132399251109E-2</v>
      </c>
      <c r="H370">
        <f t="shared" si="11"/>
        <v>0.17748526469154355</v>
      </c>
    </row>
    <row r="371" spans="1:8" x14ac:dyDescent="0.3">
      <c r="A371" s="21">
        <v>64</v>
      </c>
      <c r="B371" t="s">
        <v>144</v>
      </c>
      <c r="C371">
        <v>2020</v>
      </c>
      <c r="D371">
        <v>438968914.30000001</v>
      </c>
      <c r="E371">
        <v>10481844.800000001</v>
      </c>
      <c r="F371">
        <v>105069029.3</v>
      </c>
      <c r="G371">
        <f t="shared" si="10"/>
        <v>2.3878330466098795E-2</v>
      </c>
      <c r="H371">
        <f t="shared" si="11"/>
        <v>0.23935414531014776</v>
      </c>
    </row>
    <row r="372" spans="1:8" x14ac:dyDescent="0.3">
      <c r="A372" s="21">
        <v>66</v>
      </c>
      <c r="B372" t="s">
        <v>145</v>
      </c>
      <c r="C372">
        <v>2020</v>
      </c>
      <c r="D372">
        <v>240188194.40000001</v>
      </c>
      <c r="E372">
        <v>2165100</v>
      </c>
      <c r="F372">
        <v>51708308.399999999</v>
      </c>
      <c r="G372">
        <f t="shared" si="10"/>
        <v>9.0141815896010585E-3</v>
      </c>
      <c r="H372">
        <f t="shared" si="11"/>
        <v>0.21528247268426112</v>
      </c>
    </row>
    <row r="373" spans="1:8" x14ac:dyDescent="0.3">
      <c r="A373" s="21">
        <v>67</v>
      </c>
      <c r="B373" t="s">
        <v>146</v>
      </c>
      <c r="C373">
        <v>2020</v>
      </c>
      <c r="D373">
        <v>2512654896.5</v>
      </c>
      <c r="E373">
        <v>57658507.100000001</v>
      </c>
      <c r="F373">
        <v>800920349.60000002</v>
      </c>
      <c r="G373">
        <f t="shared" si="10"/>
        <v>2.2947244836652801E-2</v>
      </c>
      <c r="H373">
        <f t="shared" si="11"/>
        <v>0.31875461716435521</v>
      </c>
    </row>
    <row r="374" spans="1:8" x14ac:dyDescent="0.3">
      <c r="A374" s="21">
        <v>68</v>
      </c>
      <c r="B374" t="s">
        <v>147</v>
      </c>
      <c r="C374">
        <v>2020</v>
      </c>
      <c r="D374">
        <v>7280595635.3000002</v>
      </c>
      <c r="E374">
        <v>4062514746.9000001</v>
      </c>
      <c r="F374">
        <v>385265514.5</v>
      </c>
      <c r="G374">
        <f t="shared" si="10"/>
        <v>0.55799208614235896</v>
      </c>
      <c r="H374">
        <f t="shared" si="11"/>
        <v>5.291675761142927E-2</v>
      </c>
    </row>
    <row r="375" spans="1:8" x14ac:dyDescent="0.3">
      <c r="A375" s="21">
        <v>72</v>
      </c>
      <c r="B375" t="s">
        <v>148</v>
      </c>
      <c r="C375">
        <v>2020</v>
      </c>
      <c r="D375">
        <v>1602739438.4000001</v>
      </c>
      <c r="E375">
        <v>79837063.5</v>
      </c>
      <c r="F375">
        <v>493396378.30000001</v>
      </c>
      <c r="G375">
        <f t="shared" si="10"/>
        <v>4.9812877618897682E-2</v>
      </c>
      <c r="H375">
        <f t="shared" si="11"/>
        <v>0.30784565880063014</v>
      </c>
    </row>
    <row r="376" spans="1:8" x14ac:dyDescent="0.3">
      <c r="A376" s="21">
        <v>74</v>
      </c>
      <c r="B376" t="s">
        <v>149</v>
      </c>
      <c r="C376">
        <v>2020</v>
      </c>
      <c r="D376">
        <v>62850786.799999997</v>
      </c>
      <c r="E376">
        <v>510568.1</v>
      </c>
      <c r="F376">
        <v>1330610.7</v>
      </c>
      <c r="G376">
        <f t="shared" si="10"/>
        <v>8.1234957586879403E-3</v>
      </c>
      <c r="H376">
        <f t="shared" si="11"/>
        <v>2.1170947377861626E-2</v>
      </c>
    </row>
    <row r="377" spans="1:8" x14ac:dyDescent="0.3">
      <c r="A377" s="21">
        <v>75</v>
      </c>
      <c r="B377" t="s">
        <v>150</v>
      </c>
      <c r="C377">
        <v>2020</v>
      </c>
      <c r="D377">
        <v>82230808.799999997</v>
      </c>
      <c r="E377">
        <v>9673280.6999999993</v>
      </c>
      <c r="F377">
        <v>567482.6</v>
      </c>
      <c r="G377">
        <f t="shared" si="10"/>
        <v>0.11763572365592492</v>
      </c>
      <c r="H377">
        <f t="shared" si="11"/>
        <v>6.9010947147585397E-3</v>
      </c>
    </row>
    <row r="378" spans="1:8" x14ac:dyDescent="0.3">
      <c r="A378" s="21">
        <v>76</v>
      </c>
      <c r="B378" t="s">
        <v>151</v>
      </c>
      <c r="C378">
        <v>2020</v>
      </c>
      <c r="D378">
        <v>266213207.80000001</v>
      </c>
      <c r="E378">
        <v>38610945</v>
      </c>
      <c r="F378">
        <v>52967984.700000003</v>
      </c>
      <c r="G378">
        <f t="shared" si="10"/>
        <v>0.14503767607581489</v>
      </c>
      <c r="H378">
        <f t="shared" si="11"/>
        <v>0.19896828236934683</v>
      </c>
    </row>
    <row r="379" spans="1:8" x14ac:dyDescent="0.3">
      <c r="A379" s="21">
        <v>77</v>
      </c>
      <c r="B379" t="s">
        <v>152</v>
      </c>
      <c r="C379">
        <v>2020</v>
      </c>
      <c r="D379">
        <v>664129207.70000005</v>
      </c>
      <c r="E379">
        <v>4364395.5</v>
      </c>
      <c r="F379">
        <v>128839722.5</v>
      </c>
      <c r="G379">
        <f t="shared" si="10"/>
        <v>6.5716060209348318E-3</v>
      </c>
      <c r="H379">
        <f t="shared" si="11"/>
        <v>0.19399797660788831</v>
      </c>
    </row>
    <row r="380" spans="1:8" x14ac:dyDescent="0.3">
      <c r="A380" s="21">
        <v>78</v>
      </c>
      <c r="B380" t="s">
        <v>153</v>
      </c>
      <c r="C380">
        <v>2020</v>
      </c>
      <c r="D380">
        <v>2725096711.1999998</v>
      </c>
      <c r="E380">
        <v>437901663.10000002</v>
      </c>
      <c r="F380">
        <v>1110738180.2</v>
      </c>
      <c r="G380">
        <f t="shared" si="10"/>
        <v>0.16069215499774667</v>
      </c>
      <c r="H380">
        <f t="shared" si="11"/>
        <v>0.40759587563807415</v>
      </c>
    </row>
    <row r="381" spans="1:8" x14ac:dyDescent="0.3">
      <c r="A381" s="21">
        <v>79</v>
      </c>
      <c r="B381" t="s">
        <v>154</v>
      </c>
      <c r="C381">
        <v>2020</v>
      </c>
      <c r="D381">
        <v>1494326567.2</v>
      </c>
      <c r="E381">
        <v>382531820.69999999</v>
      </c>
      <c r="F381">
        <v>163003563.69999999</v>
      </c>
      <c r="G381">
        <f t="shared" si="10"/>
        <v>0.25598943972251686</v>
      </c>
      <c r="H381">
        <f t="shared" si="11"/>
        <v>0.1090816206295713</v>
      </c>
    </row>
    <row r="382" spans="1:8" x14ac:dyDescent="0.3">
      <c r="A382" s="21">
        <v>80</v>
      </c>
      <c r="B382" t="s">
        <v>155</v>
      </c>
      <c r="C382">
        <v>2020</v>
      </c>
      <c r="D382">
        <v>1045077140</v>
      </c>
      <c r="E382">
        <v>197572516.80000001</v>
      </c>
      <c r="F382">
        <v>155427046.69999999</v>
      </c>
      <c r="G382">
        <f t="shared" si="10"/>
        <v>0.18905065400244045</v>
      </c>
      <c r="H382">
        <f t="shared" si="11"/>
        <v>0.14872303751663729</v>
      </c>
    </row>
    <row r="383" spans="1:8" x14ac:dyDescent="0.3">
      <c r="A383" s="21">
        <v>81</v>
      </c>
      <c r="B383" t="s">
        <v>156</v>
      </c>
      <c r="C383">
        <v>2020</v>
      </c>
      <c r="D383">
        <v>1358350071.3</v>
      </c>
      <c r="E383">
        <v>33219710.300000001</v>
      </c>
      <c r="F383">
        <v>189229293.40000001</v>
      </c>
      <c r="G383">
        <f t="shared" si="10"/>
        <v>2.4455927085281704E-2</v>
      </c>
      <c r="H383">
        <f t="shared" si="11"/>
        <v>0.13930819263615848</v>
      </c>
    </row>
    <row r="384" spans="1:8" x14ac:dyDescent="0.3">
      <c r="A384" s="21">
        <v>82</v>
      </c>
      <c r="B384" t="s">
        <v>157</v>
      </c>
      <c r="C384">
        <v>2020</v>
      </c>
      <c r="D384">
        <v>770280360.89999998</v>
      </c>
      <c r="E384">
        <v>1544070</v>
      </c>
      <c r="F384">
        <v>236884377.19999999</v>
      </c>
      <c r="G384">
        <f t="shared" si="10"/>
        <v>2.0045558453494774E-3</v>
      </c>
      <c r="H384">
        <f t="shared" si="11"/>
        <v>0.30753007505374136</v>
      </c>
    </row>
    <row r="385" spans="1:8" x14ac:dyDescent="0.3">
      <c r="A385" s="21">
        <v>83</v>
      </c>
      <c r="B385" t="s">
        <v>158</v>
      </c>
      <c r="C385">
        <v>2020</v>
      </c>
      <c r="D385">
        <v>553211558.29999995</v>
      </c>
      <c r="E385">
        <v>99198539.5</v>
      </c>
      <c r="F385">
        <v>62047894.600000001</v>
      </c>
      <c r="G385">
        <f t="shared" si="10"/>
        <v>0.17931393155420269</v>
      </c>
      <c r="H385">
        <f t="shared" si="11"/>
        <v>0.11215943280482252</v>
      </c>
    </row>
    <row r="386" spans="1:8" x14ac:dyDescent="0.3">
      <c r="A386" s="21">
        <v>85</v>
      </c>
      <c r="B386" t="s">
        <v>159</v>
      </c>
      <c r="C386">
        <v>2020</v>
      </c>
      <c r="D386">
        <v>302800398.5</v>
      </c>
      <c r="E386">
        <v>19056922.199999999</v>
      </c>
      <c r="F386">
        <v>36993330.600000001</v>
      </c>
      <c r="G386">
        <f t="shared" si="10"/>
        <v>6.2935591546125394E-2</v>
      </c>
      <c r="H386">
        <f t="shared" si="11"/>
        <v>0.12217068003627479</v>
      </c>
    </row>
    <row r="387" spans="1:8" x14ac:dyDescent="0.3">
      <c r="A387" s="21">
        <v>86</v>
      </c>
      <c r="B387" t="s">
        <v>160</v>
      </c>
      <c r="C387">
        <v>2020</v>
      </c>
      <c r="D387">
        <v>1133688196.8</v>
      </c>
      <c r="E387">
        <v>563492113.5</v>
      </c>
      <c r="F387">
        <v>13381553.800000001</v>
      </c>
      <c r="G387">
        <f t="shared" ref="G387:G450" si="12">E387/D387</f>
        <v>0.49704329205379272</v>
      </c>
      <c r="H387">
        <f t="shared" ref="H387:H450" si="13">F387/D387</f>
        <v>1.1803557484122517E-2</v>
      </c>
    </row>
    <row r="388" spans="1:8" x14ac:dyDescent="0.3">
      <c r="A388" s="21">
        <v>87</v>
      </c>
      <c r="B388" t="s">
        <v>73</v>
      </c>
      <c r="C388">
        <v>2020</v>
      </c>
      <c r="D388">
        <v>422734532.60000002</v>
      </c>
      <c r="E388">
        <v>110161873.2</v>
      </c>
      <c r="F388">
        <v>9714259.5999999996</v>
      </c>
      <c r="G388">
        <f t="shared" si="12"/>
        <v>0.26059350420808275</v>
      </c>
      <c r="H388">
        <f t="shared" si="13"/>
        <v>2.2979574297498494E-2</v>
      </c>
    </row>
    <row r="389" spans="1:8" x14ac:dyDescent="0.3">
      <c r="A389" s="21">
        <v>88</v>
      </c>
      <c r="B389" t="s">
        <v>161</v>
      </c>
      <c r="C389">
        <v>2020</v>
      </c>
      <c r="D389">
        <v>296429400</v>
      </c>
      <c r="E389">
        <v>22304861.399999999</v>
      </c>
      <c r="F389">
        <v>21629832.199999999</v>
      </c>
      <c r="G389">
        <f t="shared" si="12"/>
        <v>7.5245105242597393E-2</v>
      </c>
      <c r="H389">
        <f t="shared" si="13"/>
        <v>7.296790466802551E-2</v>
      </c>
    </row>
    <row r="390" spans="1:8" x14ac:dyDescent="0.3">
      <c r="A390" s="21">
        <v>89</v>
      </c>
      <c r="B390" t="s">
        <v>162</v>
      </c>
      <c r="C390">
        <v>2020</v>
      </c>
      <c r="D390">
        <v>1105672590.5</v>
      </c>
      <c r="E390">
        <v>10613897</v>
      </c>
      <c r="F390">
        <v>82109329.299999997</v>
      </c>
      <c r="G390">
        <f t="shared" si="12"/>
        <v>9.5994936396137428E-3</v>
      </c>
      <c r="H390">
        <f t="shared" si="13"/>
        <v>7.4261883676495097E-2</v>
      </c>
    </row>
    <row r="391" spans="1:8" x14ac:dyDescent="0.3">
      <c r="A391" s="21">
        <v>90</v>
      </c>
      <c r="B391" t="s">
        <v>163</v>
      </c>
      <c r="C391">
        <v>2020</v>
      </c>
      <c r="D391">
        <v>856904810.39999998</v>
      </c>
      <c r="E391">
        <v>65778397.299999997</v>
      </c>
      <c r="F391">
        <v>86786571.400000006</v>
      </c>
      <c r="G391">
        <f t="shared" si="12"/>
        <v>7.6762782168645877E-2</v>
      </c>
      <c r="H391">
        <f t="shared" si="13"/>
        <v>0.101279127327443</v>
      </c>
    </row>
    <row r="392" spans="1:8" x14ac:dyDescent="0.3">
      <c r="A392" s="21">
        <v>91</v>
      </c>
      <c r="B392" t="s">
        <v>164</v>
      </c>
      <c r="C392">
        <v>2020</v>
      </c>
      <c r="D392">
        <v>449317505.80000001</v>
      </c>
      <c r="E392">
        <v>68578183.099999994</v>
      </c>
      <c r="F392">
        <v>14242409.699999999</v>
      </c>
      <c r="G392">
        <f t="shared" si="12"/>
        <v>0.15262744543615775</v>
      </c>
      <c r="H392">
        <f t="shared" si="13"/>
        <v>3.1697874033734121E-2</v>
      </c>
    </row>
    <row r="393" spans="1:8" x14ac:dyDescent="0.3">
      <c r="A393" s="21">
        <v>92</v>
      </c>
      <c r="B393" t="s">
        <v>165</v>
      </c>
      <c r="C393">
        <v>2020</v>
      </c>
      <c r="D393">
        <v>285146025.60000002</v>
      </c>
      <c r="E393">
        <v>159993218.09999999</v>
      </c>
      <c r="F393">
        <v>2519859.7000000002</v>
      </c>
      <c r="G393">
        <f t="shared" si="12"/>
        <v>0.56109222551268123</v>
      </c>
      <c r="H393">
        <f t="shared" si="13"/>
        <v>8.8370851205018513E-3</v>
      </c>
    </row>
    <row r="394" spans="1:8" x14ac:dyDescent="0.3">
      <c r="A394" s="21">
        <v>93</v>
      </c>
      <c r="B394" t="s">
        <v>166</v>
      </c>
      <c r="C394">
        <v>2020</v>
      </c>
      <c r="D394">
        <v>1001689396.6</v>
      </c>
      <c r="E394">
        <v>557297443.60000002</v>
      </c>
      <c r="F394">
        <v>41231129.799999997</v>
      </c>
      <c r="G394">
        <f t="shared" si="12"/>
        <v>0.55635753507186525</v>
      </c>
      <c r="H394">
        <f t="shared" si="13"/>
        <v>4.1161591547189583E-2</v>
      </c>
    </row>
    <row r="395" spans="1:8" x14ac:dyDescent="0.3">
      <c r="A395" s="21">
        <v>94</v>
      </c>
      <c r="B395" t="s">
        <v>167</v>
      </c>
      <c r="C395">
        <v>2020</v>
      </c>
      <c r="D395">
        <v>63177058.200000003</v>
      </c>
      <c r="E395">
        <v>8679168.5</v>
      </c>
      <c r="F395">
        <v>2432390.1</v>
      </c>
      <c r="G395">
        <f t="shared" si="12"/>
        <v>0.13737848433088326</v>
      </c>
      <c r="H395">
        <f t="shared" si="13"/>
        <v>3.8501161169926079E-2</v>
      </c>
    </row>
    <row r="396" spans="1:8" x14ac:dyDescent="0.3">
      <c r="A396" s="21">
        <v>95</v>
      </c>
      <c r="B396" t="s">
        <v>168</v>
      </c>
      <c r="C396">
        <v>2020</v>
      </c>
      <c r="D396">
        <v>119949360.59999999</v>
      </c>
      <c r="E396">
        <v>54652904.399999999</v>
      </c>
      <c r="F396">
        <v>281876.7</v>
      </c>
      <c r="G396">
        <f t="shared" si="12"/>
        <v>0.45563314490898588</v>
      </c>
      <c r="H396">
        <f t="shared" si="13"/>
        <v>2.3499641731312406E-3</v>
      </c>
    </row>
    <row r="397" spans="1:8" x14ac:dyDescent="0.3">
      <c r="A397" s="21">
        <v>2</v>
      </c>
      <c r="B397" t="s">
        <v>91</v>
      </c>
      <c r="C397">
        <v>2021</v>
      </c>
      <c r="D397">
        <v>1359965557.7807951</v>
      </c>
      <c r="E397">
        <v>428670351.31885582</v>
      </c>
      <c r="F397">
        <v>191240255.8475835</v>
      </c>
      <c r="G397">
        <f t="shared" si="12"/>
        <v>0.31520677039671818</v>
      </c>
      <c r="H397">
        <f t="shared" si="13"/>
        <v>0.14062139644157695</v>
      </c>
    </row>
    <row r="398" spans="1:8" x14ac:dyDescent="0.3">
      <c r="A398" s="21">
        <v>3</v>
      </c>
      <c r="B398" t="s">
        <v>92</v>
      </c>
      <c r="C398">
        <v>2021</v>
      </c>
      <c r="D398">
        <v>482669370.63950431</v>
      </c>
      <c r="E398">
        <v>164727.7536</v>
      </c>
      <c r="F398">
        <v>77342777.841570377</v>
      </c>
      <c r="G398">
        <f t="shared" si="12"/>
        <v>3.4128487039015309E-4</v>
      </c>
      <c r="H398">
        <f t="shared" si="13"/>
        <v>0.16023966413923557</v>
      </c>
    </row>
    <row r="399" spans="1:8" x14ac:dyDescent="0.3">
      <c r="A399" s="21">
        <v>4</v>
      </c>
      <c r="B399" t="s">
        <v>93</v>
      </c>
      <c r="C399">
        <v>2021</v>
      </c>
      <c r="D399">
        <v>730328826.416026</v>
      </c>
      <c r="E399">
        <v>3300501.0065671308</v>
      </c>
      <c r="F399">
        <v>320071901.84445029</v>
      </c>
      <c r="G399">
        <f t="shared" si="12"/>
        <v>4.5191985954653076E-3</v>
      </c>
      <c r="H399">
        <f t="shared" si="13"/>
        <v>0.43825724833449731</v>
      </c>
    </row>
    <row r="400" spans="1:8" x14ac:dyDescent="0.3">
      <c r="A400" s="21">
        <v>5</v>
      </c>
      <c r="B400" t="s">
        <v>94</v>
      </c>
      <c r="C400">
        <v>2021</v>
      </c>
      <c r="D400">
        <v>1273851868.3141141</v>
      </c>
      <c r="E400">
        <v>5254323.2780310987</v>
      </c>
      <c r="F400">
        <v>222036736.05174601</v>
      </c>
      <c r="G400">
        <f t="shared" si="12"/>
        <v>4.1247521856563746E-3</v>
      </c>
      <c r="H400">
        <f t="shared" si="13"/>
        <v>0.17430341908247282</v>
      </c>
    </row>
    <row r="401" spans="1:8" x14ac:dyDescent="0.3">
      <c r="A401" s="21">
        <v>6</v>
      </c>
      <c r="B401" t="s">
        <v>95</v>
      </c>
      <c r="C401">
        <v>2021</v>
      </c>
      <c r="D401">
        <v>308392185.66191947</v>
      </c>
      <c r="E401">
        <v>631272.15459879534</v>
      </c>
      <c r="F401">
        <v>68206418.264051974</v>
      </c>
      <c r="G401">
        <f t="shared" si="12"/>
        <v>2.0469784383280024E-3</v>
      </c>
      <c r="H401">
        <f t="shared" si="13"/>
        <v>0.22116779034999445</v>
      </c>
    </row>
    <row r="402" spans="1:8" x14ac:dyDescent="0.3">
      <c r="A402" s="21">
        <v>7</v>
      </c>
      <c r="B402" t="s">
        <v>96</v>
      </c>
      <c r="C402">
        <v>2021</v>
      </c>
      <c r="D402">
        <v>671155456.34535074</v>
      </c>
      <c r="E402">
        <v>2285008.6001400002</v>
      </c>
      <c r="F402">
        <v>284535007.6538614</v>
      </c>
      <c r="G402">
        <f t="shared" si="12"/>
        <v>3.4045891730994479E-3</v>
      </c>
      <c r="H402">
        <f t="shared" si="13"/>
        <v>0.42394799142845774</v>
      </c>
    </row>
    <row r="403" spans="1:8" x14ac:dyDescent="0.3">
      <c r="A403" s="21">
        <v>8</v>
      </c>
      <c r="B403" t="s">
        <v>97</v>
      </c>
      <c r="C403">
        <v>2021</v>
      </c>
      <c r="D403">
        <v>247507976.7426641</v>
      </c>
      <c r="E403">
        <v>481537.11213319341</v>
      </c>
      <c r="F403">
        <v>62792534.95576629</v>
      </c>
      <c r="G403">
        <f t="shared" si="12"/>
        <v>1.9455417900888551E-3</v>
      </c>
      <c r="H403">
        <f t="shared" si="13"/>
        <v>0.25369903540948163</v>
      </c>
    </row>
    <row r="404" spans="1:8" x14ac:dyDescent="0.3">
      <c r="A404" s="21">
        <v>9</v>
      </c>
      <c r="B404" t="s">
        <v>98</v>
      </c>
      <c r="C404">
        <v>2021</v>
      </c>
      <c r="D404">
        <v>688469126.10864961</v>
      </c>
      <c r="E404">
        <v>135755928.94108</v>
      </c>
      <c r="F404">
        <v>79934525.751096576</v>
      </c>
      <c r="G404">
        <f t="shared" si="12"/>
        <v>0.19718520960903033</v>
      </c>
      <c r="H404">
        <f t="shared" si="13"/>
        <v>0.11610473544819763</v>
      </c>
    </row>
    <row r="405" spans="1:8" x14ac:dyDescent="0.3">
      <c r="A405" s="21">
        <v>10</v>
      </c>
      <c r="B405" t="s">
        <v>99</v>
      </c>
      <c r="C405">
        <v>2021</v>
      </c>
      <c r="D405">
        <v>853038437.10309017</v>
      </c>
      <c r="E405">
        <v>3640481.784</v>
      </c>
      <c r="F405">
        <v>411520238.99470007</v>
      </c>
      <c r="G405">
        <f t="shared" si="12"/>
        <v>4.2676644165801471E-3</v>
      </c>
      <c r="H405">
        <f t="shared" si="13"/>
        <v>0.48241699447004827</v>
      </c>
    </row>
    <row r="406" spans="1:8" x14ac:dyDescent="0.3">
      <c r="A406" s="21">
        <v>11</v>
      </c>
      <c r="B406" t="s">
        <v>100</v>
      </c>
      <c r="C406">
        <v>2021</v>
      </c>
      <c r="D406">
        <v>6809951131.9550152</v>
      </c>
      <c r="E406">
        <v>12119776.646998949</v>
      </c>
      <c r="F406">
        <v>1341515821.9772799</v>
      </c>
      <c r="G406">
        <f t="shared" si="12"/>
        <v>1.7797156561268272E-3</v>
      </c>
      <c r="H406">
        <f t="shared" si="13"/>
        <v>0.19699345795336928</v>
      </c>
    </row>
    <row r="407" spans="1:8" x14ac:dyDescent="0.3">
      <c r="A407" s="21">
        <v>12</v>
      </c>
      <c r="B407" t="s">
        <v>101</v>
      </c>
      <c r="C407">
        <v>2021</v>
      </c>
      <c r="D407">
        <v>338266125.23503262</v>
      </c>
      <c r="E407">
        <v>278824.26931</v>
      </c>
      <c r="F407">
        <v>50827035.571090013</v>
      </c>
      <c r="G407">
        <f t="shared" si="12"/>
        <v>8.2427487859231701E-4</v>
      </c>
      <c r="H407">
        <f t="shared" si="13"/>
        <v>0.15025753919572818</v>
      </c>
    </row>
    <row r="408" spans="1:8" x14ac:dyDescent="0.3">
      <c r="A408" s="21">
        <v>13</v>
      </c>
      <c r="B408" t="s">
        <v>102</v>
      </c>
      <c r="C408">
        <v>2021</v>
      </c>
      <c r="D408">
        <v>544053642.63471723</v>
      </c>
      <c r="E408">
        <v>696151.53684189613</v>
      </c>
      <c r="F408">
        <v>132544924.77083249</v>
      </c>
      <c r="G408">
        <f t="shared" si="12"/>
        <v>1.2795641500911682E-3</v>
      </c>
      <c r="H408">
        <f t="shared" si="13"/>
        <v>0.24362473547452088</v>
      </c>
    </row>
    <row r="409" spans="1:8" x14ac:dyDescent="0.3">
      <c r="A409" s="21">
        <v>14</v>
      </c>
      <c r="B409" t="s">
        <v>103</v>
      </c>
      <c r="C409">
        <v>2021</v>
      </c>
      <c r="D409">
        <v>428827497.45879209</v>
      </c>
      <c r="E409">
        <v>1074139.8464687259</v>
      </c>
      <c r="F409">
        <v>94160446.435978115</v>
      </c>
      <c r="G409">
        <f t="shared" si="12"/>
        <v>2.5048296875410719E-3</v>
      </c>
      <c r="H409">
        <f t="shared" si="13"/>
        <v>0.21957651268626122</v>
      </c>
    </row>
    <row r="410" spans="1:8" x14ac:dyDescent="0.3">
      <c r="A410" s="21">
        <v>15</v>
      </c>
      <c r="B410" t="s">
        <v>104</v>
      </c>
      <c r="C410">
        <v>2021</v>
      </c>
      <c r="D410">
        <v>442996917.76430029</v>
      </c>
      <c r="E410">
        <v>144082.74840000001</v>
      </c>
      <c r="F410">
        <v>55519772.462284982</v>
      </c>
      <c r="G410">
        <f t="shared" si="12"/>
        <v>3.2524548732111108E-4</v>
      </c>
      <c r="H410">
        <f t="shared" si="13"/>
        <v>0.1253276721257566</v>
      </c>
    </row>
    <row r="411" spans="1:8" x14ac:dyDescent="0.3">
      <c r="A411" s="21">
        <v>16</v>
      </c>
      <c r="B411" t="s">
        <v>105</v>
      </c>
      <c r="C411">
        <v>2021</v>
      </c>
      <c r="D411">
        <v>564548502.02485704</v>
      </c>
      <c r="E411">
        <v>703590.54282710445</v>
      </c>
      <c r="F411">
        <v>113688448.37463669</v>
      </c>
      <c r="G411">
        <f t="shared" si="12"/>
        <v>1.2462889199130766E-3</v>
      </c>
      <c r="H411">
        <f t="shared" si="13"/>
        <v>0.20137941729873016</v>
      </c>
    </row>
    <row r="412" spans="1:8" x14ac:dyDescent="0.3">
      <c r="A412" s="21">
        <v>17</v>
      </c>
      <c r="B412" t="s">
        <v>106</v>
      </c>
      <c r="C412">
        <v>2021</v>
      </c>
      <c r="D412">
        <v>887541137.99955058</v>
      </c>
      <c r="E412">
        <v>4449437.2814360717</v>
      </c>
      <c r="F412">
        <v>371808134.81788158</v>
      </c>
      <c r="G412">
        <f t="shared" si="12"/>
        <v>5.0132180818849266E-3</v>
      </c>
      <c r="H412">
        <f t="shared" si="13"/>
        <v>0.41891932542519494</v>
      </c>
    </row>
    <row r="413" spans="1:8" x14ac:dyDescent="0.3">
      <c r="A413" s="21">
        <v>18</v>
      </c>
      <c r="B413" t="s">
        <v>107</v>
      </c>
      <c r="C413">
        <v>2021</v>
      </c>
      <c r="D413">
        <v>695015379.70624208</v>
      </c>
      <c r="E413">
        <v>1165084.9198371009</v>
      </c>
      <c r="F413">
        <v>191021540.28521249</v>
      </c>
      <c r="G413">
        <f t="shared" si="12"/>
        <v>1.6763440836799039E-3</v>
      </c>
      <c r="H413">
        <f t="shared" si="13"/>
        <v>0.2748450550345381</v>
      </c>
    </row>
    <row r="414" spans="1:8" x14ac:dyDescent="0.3">
      <c r="A414" s="21">
        <v>19</v>
      </c>
      <c r="B414" t="s">
        <v>108</v>
      </c>
      <c r="C414">
        <v>2021</v>
      </c>
      <c r="D414">
        <v>24265759875.451889</v>
      </c>
      <c r="E414">
        <v>0</v>
      </c>
      <c r="F414">
        <v>3810248739.5207772</v>
      </c>
      <c r="G414">
        <f t="shared" si="12"/>
        <v>0</v>
      </c>
      <c r="H414">
        <f t="shared" si="13"/>
        <v>0.15702161230794018</v>
      </c>
    </row>
    <row r="415" spans="1:8" x14ac:dyDescent="0.3">
      <c r="A415" s="21">
        <v>21</v>
      </c>
      <c r="B415" t="s">
        <v>109</v>
      </c>
      <c r="C415">
        <v>2021</v>
      </c>
      <c r="D415">
        <v>447564050.21894431</v>
      </c>
      <c r="E415">
        <v>137684570.3804</v>
      </c>
      <c r="F415">
        <v>68179020.068199947</v>
      </c>
      <c r="G415">
        <f t="shared" si="12"/>
        <v>0.30763098670021854</v>
      </c>
      <c r="H415">
        <f t="shared" si="13"/>
        <v>0.15233354876212105</v>
      </c>
    </row>
    <row r="416" spans="1:8" x14ac:dyDescent="0.3">
      <c r="A416" s="21">
        <v>22</v>
      </c>
      <c r="B416" t="s">
        <v>110</v>
      </c>
      <c r="C416">
        <v>2021</v>
      </c>
      <c r="D416">
        <v>869995813.02637124</v>
      </c>
      <c r="E416">
        <v>410977052.81864291</v>
      </c>
      <c r="F416">
        <v>83544997.690674827</v>
      </c>
      <c r="G416">
        <f t="shared" si="12"/>
        <v>0.47238969046186136</v>
      </c>
      <c r="H416">
        <f t="shared" si="13"/>
        <v>9.6029195129175196E-2</v>
      </c>
    </row>
    <row r="417" spans="1:8" x14ac:dyDescent="0.3">
      <c r="A417" s="21">
        <v>23</v>
      </c>
      <c r="B417" t="s">
        <v>111</v>
      </c>
      <c r="C417">
        <v>2021</v>
      </c>
      <c r="D417">
        <v>1080494914.010972</v>
      </c>
      <c r="E417">
        <v>380861007.14216077</v>
      </c>
      <c r="F417">
        <v>177297379.0308575</v>
      </c>
      <c r="G417">
        <f t="shared" si="12"/>
        <v>0.35248755195741094</v>
      </c>
      <c r="H417">
        <f t="shared" si="13"/>
        <v>0.16408904542891453</v>
      </c>
    </row>
    <row r="418" spans="1:8" x14ac:dyDescent="0.3">
      <c r="A418" s="21">
        <v>26</v>
      </c>
      <c r="B418" t="s">
        <v>112</v>
      </c>
      <c r="C418">
        <v>2021</v>
      </c>
      <c r="D418">
        <v>1026496547.056631</v>
      </c>
      <c r="E418">
        <v>354407.19219999999</v>
      </c>
      <c r="F418">
        <v>551328214.82583392</v>
      </c>
      <c r="G418">
        <f t="shared" si="12"/>
        <v>3.4525902032132958E-4</v>
      </c>
      <c r="H418">
        <f t="shared" si="13"/>
        <v>0.53709699891997553</v>
      </c>
    </row>
    <row r="419" spans="1:8" x14ac:dyDescent="0.3">
      <c r="A419" s="21">
        <v>27</v>
      </c>
      <c r="B419" t="s">
        <v>113</v>
      </c>
      <c r="C419">
        <v>2021</v>
      </c>
      <c r="D419">
        <v>683811570.45900309</v>
      </c>
      <c r="E419">
        <v>17518882.23769176</v>
      </c>
      <c r="F419">
        <v>111353728.9096853</v>
      </c>
      <c r="G419">
        <f t="shared" si="12"/>
        <v>2.5619458626493185E-2</v>
      </c>
      <c r="H419">
        <f t="shared" si="13"/>
        <v>0.16284270948346194</v>
      </c>
    </row>
    <row r="420" spans="1:8" x14ac:dyDescent="0.3">
      <c r="A420" s="21">
        <v>28</v>
      </c>
      <c r="B420" t="s">
        <v>114</v>
      </c>
      <c r="C420">
        <v>2021</v>
      </c>
      <c r="D420">
        <v>1473287071.6481631</v>
      </c>
      <c r="E420">
        <v>9295776.2569082975</v>
      </c>
      <c r="F420">
        <v>456914580.05356979</v>
      </c>
      <c r="G420">
        <f t="shared" si="12"/>
        <v>6.3095485162366436E-3</v>
      </c>
      <c r="H420">
        <f t="shared" si="13"/>
        <v>0.31013275609784619</v>
      </c>
    </row>
    <row r="421" spans="1:8" x14ac:dyDescent="0.3">
      <c r="A421" s="21">
        <v>29</v>
      </c>
      <c r="B421" t="s">
        <v>115</v>
      </c>
      <c r="C421">
        <v>2021</v>
      </c>
      <c r="D421">
        <v>1106607719.079077</v>
      </c>
      <c r="E421">
        <v>129923716.39316</v>
      </c>
      <c r="F421">
        <v>364625494.45188379</v>
      </c>
      <c r="G421">
        <f t="shared" si="12"/>
        <v>0.11740720234744341</v>
      </c>
      <c r="H421">
        <f t="shared" si="13"/>
        <v>0.32949841950797748</v>
      </c>
    </row>
    <row r="422" spans="1:8" x14ac:dyDescent="0.3">
      <c r="A422" s="21">
        <v>30</v>
      </c>
      <c r="B422" t="s">
        <v>116</v>
      </c>
      <c r="C422">
        <v>2021</v>
      </c>
      <c r="D422">
        <v>345664339.9965232</v>
      </c>
      <c r="E422">
        <v>1058933.08025908</v>
      </c>
      <c r="F422">
        <v>141017016.71369761</v>
      </c>
      <c r="G422">
        <f t="shared" si="12"/>
        <v>3.0634721541415904E-3</v>
      </c>
      <c r="H422">
        <f t="shared" si="13"/>
        <v>0.40795939990545743</v>
      </c>
    </row>
    <row r="423" spans="1:8" x14ac:dyDescent="0.3">
      <c r="A423" s="21">
        <v>31</v>
      </c>
      <c r="B423" t="s">
        <v>117</v>
      </c>
      <c r="C423">
        <v>2021</v>
      </c>
      <c r="D423">
        <v>227739723.56358099</v>
      </c>
      <c r="E423">
        <v>1140761.5131699999</v>
      </c>
      <c r="F423">
        <v>36079860.252441853</v>
      </c>
      <c r="G423">
        <f t="shared" si="12"/>
        <v>5.0090581270575705E-3</v>
      </c>
      <c r="H423">
        <f t="shared" si="13"/>
        <v>0.1584258542509778</v>
      </c>
    </row>
    <row r="424" spans="1:8" x14ac:dyDescent="0.3">
      <c r="A424" s="21">
        <v>32</v>
      </c>
      <c r="B424" t="s">
        <v>118</v>
      </c>
      <c r="C424">
        <v>2021</v>
      </c>
      <c r="D424">
        <v>9420445253.8047466</v>
      </c>
      <c r="E424">
        <v>17715930.05496487</v>
      </c>
      <c r="F424">
        <v>997999719.93145132</v>
      </c>
      <c r="G424">
        <f t="shared" si="12"/>
        <v>1.880583091102804E-3</v>
      </c>
      <c r="H424">
        <f t="shared" si="13"/>
        <v>0.10593976113054501</v>
      </c>
    </row>
    <row r="425" spans="1:8" x14ac:dyDescent="0.3">
      <c r="A425" s="21">
        <v>34</v>
      </c>
      <c r="B425" t="s">
        <v>119</v>
      </c>
      <c r="C425">
        <v>2021</v>
      </c>
      <c r="D425">
        <v>171386144.7897251</v>
      </c>
      <c r="E425">
        <v>2088944.3087505079</v>
      </c>
      <c r="F425">
        <v>20716927.857318841</v>
      </c>
      <c r="G425">
        <f t="shared" si="12"/>
        <v>1.2188524990240307E-2</v>
      </c>
      <c r="H425">
        <f t="shared" si="13"/>
        <v>0.1208786619404771</v>
      </c>
    </row>
    <row r="426" spans="1:8" x14ac:dyDescent="0.3">
      <c r="A426" s="21">
        <v>35</v>
      </c>
      <c r="B426" t="s">
        <v>120</v>
      </c>
      <c r="C426">
        <v>2021</v>
      </c>
      <c r="D426">
        <v>102377221.0209828</v>
      </c>
      <c r="E426">
        <v>417525.842</v>
      </c>
      <c r="F426">
        <v>1156072.8385600001</v>
      </c>
      <c r="G426">
        <f t="shared" si="12"/>
        <v>4.0783080243448457E-3</v>
      </c>
      <c r="H426">
        <f t="shared" si="13"/>
        <v>1.129228579395661E-2</v>
      </c>
    </row>
    <row r="427" spans="1:8" x14ac:dyDescent="0.3">
      <c r="A427" s="21">
        <v>37</v>
      </c>
      <c r="B427" t="s">
        <v>121</v>
      </c>
      <c r="C427">
        <v>2021</v>
      </c>
      <c r="D427">
        <v>3280988790.9614358</v>
      </c>
      <c r="E427">
        <v>13454769.759230001</v>
      </c>
      <c r="F427">
        <v>317671131.84427547</v>
      </c>
      <c r="G427">
        <f t="shared" si="12"/>
        <v>4.1008277127601274E-3</v>
      </c>
      <c r="H427">
        <f t="shared" si="13"/>
        <v>9.6821766876926008E-2</v>
      </c>
    </row>
    <row r="428" spans="1:8" x14ac:dyDescent="0.3">
      <c r="A428" s="21">
        <v>38</v>
      </c>
      <c r="B428" t="s">
        <v>122</v>
      </c>
      <c r="C428">
        <v>2021</v>
      </c>
      <c r="D428">
        <v>663770638.11319995</v>
      </c>
      <c r="E428">
        <v>323105481.38950002</v>
      </c>
      <c r="F428">
        <v>23555632.632720008</v>
      </c>
      <c r="G428">
        <f t="shared" si="12"/>
        <v>0.48677278390611389</v>
      </c>
      <c r="H428">
        <f t="shared" si="13"/>
        <v>3.5487608640957714E-2</v>
      </c>
    </row>
    <row r="429" spans="1:8" x14ac:dyDescent="0.3">
      <c r="A429" s="21">
        <v>39</v>
      </c>
      <c r="B429" t="s">
        <v>123</v>
      </c>
      <c r="C429">
        <v>2021</v>
      </c>
      <c r="D429">
        <v>1067376192.853292</v>
      </c>
      <c r="E429">
        <v>41312389.472788267</v>
      </c>
      <c r="F429">
        <v>193893386.09215811</v>
      </c>
      <c r="G429">
        <f t="shared" si="12"/>
        <v>3.8704619560937258E-2</v>
      </c>
      <c r="H429">
        <f t="shared" si="13"/>
        <v>0.18165421656430764</v>
      </c>
    </row>
    <row r="430" spans="1:8" x14ac:dyDescent="0.3">
      <c r="A430" s="21">
        <v>40</v>
      </c>
      <c r="B430" t="s">
        <v>124</v>
      </c>
      <c r="C430">
        <v>2021</v>
      </c>
      <c r="D430">
        <v>2042953911.108804</v>
      </c>
      <c r="E430">
        <v>26904828.002679989</v>
      </c>
      <c r="F430">
        <v>337748979.87041318</v>
      </c>
      <c r="G430">
        <f t="shared" si="12"/>
        <v>1.3169571695368063E-2</v>
      </c>
      <c r="H430">
        <f t="shared" si="13"/>
        <v>0.16532383723091504</v>
      </c>
    </row>
    <row r="431" spans="1:8" x14ac:dyDescent="0.3">
      <c r="A431" s="21">
        <v>43</v>
      </c>
      <c r="B431" t="s">
        <v>125</v>
      </c>
      <c r="C431">
        <v>2021</v>
      </c>
      <c r="D431">
        <v>802523280.12444723</v>
      </c>
      <c r="E431">
        <v>3712152.7809000001</v>
      </c>
      <c r="F431">
        <v>24591076.384469721</v>
      </c>
      <c r="G431">
        <f t="shared" si="12"/>
        <v>4.6256013661365152E-3</v>
      </c>
      <c r="H431">
        <f t="shared" si="13"/>
        <v>3.0642196922507203E-2</v>
      </c>
    </row>
    <row r="432" spans="1:8" x14ac:dyDescent="0.3">
      <c r="A432" s="21">
        <v>44</v>
      </c>
      <c r="B432" t="s">
        <v>126</v>
      </c>
      <c r="C432">
        <v>2021</v>
      </c>
      <c r="D432">
        <v>71831580.889871165</v>
      </c>
      <c r="E432">
        <v>1134700.8700999999</v>
      </c>
      <c r="F432">
        <v>1686339.420722235</v>
      </c>
      <c r="G432">
        <f t="shared" si="12"/>
        <v>1.5796685191151096E-2</v>
      </c>
      <c r="H432">
        <f t="shared" si="13"/>
        <v>2.3476295521153184E-2</v>
      </c>
    </row>
    <row r="433" spans="1:8" x14ac:dyDescent="0.3">
      <c r="A433" s="21">
        <v>45</v>
      </c>
      <c r="B433" t="s">
        <v>127</v>
      </c>
      <c r="C433">
        <v>2021</v>
      </c>
      <c r="D433">
        <v>212776900.08552551</v>
      </c>
      <c r="E433">
        <v>192560.07329999999</v>
      </c>
      <c r="F433">
        <v>16593139.1336</v>
      </c>
      <c r="G433">
        <f t="shared" si="12"/>
        <v>9.0498580072649148E-4</v>
      </c>
      <c r="H433">
        <f t="shared" si="13"/>
        <v>7.7983743192660479E-2</v>
      </c>
    </row>
    <row r="434" spans="1:8" x14ac:dyDescent="0.3">
      <c r="A434" s="21">
        <v>46</v>
      </c>
      <c r="B434" t="s">
        <v>128</v>
      </c>
      <c r="C434">
        <v>2021</v>
      </c>
      <c r="D434">
        <v>108591698.2499124</v>
      </c>
      <c r="E434">
        <v>2051983.6510399999</v>
      </c>
      <c r="F434">
        <v>10364188.331173331</v>
      </c>
      <c r="G434">
        <f t="shared" si="12"/>
        <v>1.8896321579920178E-2</v>
      </c>
      <c r="H434">
        <f t="shared" si="13"/>
        <v>9.5441810913770214E-2</v>
      </c>
    </row>
    <row r="435" spans="1:8" x14ac:dyDescent="0.3">
      <c r="A435" s="21">
        <v>47</v>
      </c>
      <c r="B435" t="s">
        <v>129</v>
      </c>
      <c r="C435">
        <v>2021</v>
      </c>
      <c r="D435">
        <v>197993063.0445728</v>
      </c>
      <c r="E435">
        <v>474656.75469999999</v>
      </c>
      <c r="F435">
        <v>9929998.2723487616</v>
      </c>
      <c r="G435">
        <f t="shared" si="12"/>
        <v>2.397340327994945E-3</v>
      </c>
      <c r="H435">
        <f t="shared" si="13"/>
        <v>5.0153263552033082E-2</v>
      </c>
    </row>
    <row r="436" spans="1:8" x14ac:dyDescent="0.3">
      <c r="A436" s="21">
        <v>49</v>
      </c>
      <c r="B436" t="s">
        <v>130</v>
      </c>
      <c r="C436">
        <v>2021</v>
      </c>
      <c r="D436">
        <v>1037863467.488294</v>
      </c>
      <c r="E436">
        <v>21223971.985196199</v>
      </c>
      <c r="F436">
        <v>137554640.39869761</v>
      </c>
      <c r="G436">
        <f t="shared" si="12"/>
        <v>2.0449676330317103E-2</v>
      </c>
      <c r="H436">
        <f t="shared" si="13"/>
        <v>0.1325363544509279</v>
      </c>
    </row>
    <row r="437" spans="1:8" x14ac:dyDescent="0.3">
      <c r="A437" s="21">
        <v>51</v>
      </c>
      <c r="B437" t="s">
        <v>131</v>
      </c>
      <c r="C437">
        <v>2021</v>
      </c>
      <c r="D437">
        <v>2016023657.1061051</v>
      </c>
      <c r="E437">
        <v>84532445.390996292</v>
      </c>
      <c r="F437">
        <v>605605988.05758357</v>
      </c>
      <c r="G437">
        <f t="shared" si="12"/>
        <v>4.1930284445341345E-2</v>
      </c>
      <c r="H437">
        <f t="shared" si="13"/>
        <v>0.30039627061068264</v>
      </c>
    </row>
    <row r="438" spans="1:8" x14ac:dyDescent="0.3">
      <c r="A438" s="21">
        <v>52</v>
      </c>
      <c r="B438" t="s">
        <v>132</v>
      </c>
      <c r="C438">
        <v>2021</v>
      </c>
      <c r="D438">
        <v>226451457.1850962</v>
      </c>
      <c r="E438">
        <v>362857.50329999998</v>
      </c>
      <c r="F438">
        <v>54793361.818799987</v>
      </c>
      <c r="G438">
        <f t="shared" si="12"/>
        <v>1.6023632959155949E-3</v>
      </c>
      <c r="H438">
        <f t="shared" si="13"/>
        <v>0.24196515447464378</v>
      </c>
    </row>
    <row r="439" spans="1:8" x14ac:dyDescent="0.3">
      <c r="A439" s="21">
        <v>53</v>
      </c>
      <c r="B439" t="s">
        <v>133</v>
      </c>
      <c r="C439">
        <v>2021</v>
      </c>
      <c r="D439">
        <v>304167209.38484132</v>
      </c>
      <c r="E439">
        <v>78759.690999999992</v>
      </c>
      <c r="F439">
        <v>84781822.439252317</v>
      </c>
      <c r="G439">
        <f t="shared" si="12"/>
        <v>2.5893550839778694E-4</v>
      </c>
      <c r="H439">
        <f t="shared" si="13"/>
        <v>0.27873426136472146</v>
      </c>
    </row>
    <row r="440" spans="1:8" x14ac:dyDescent="0.3">
      <c r="A440" s="21">
        <v>54</v>
      </c>
      <c r="B440" t="s">
        <v>134</v>
      </c>
      <c r="C440">
        <v>2021</v>
      </c>
      <c r="D440">
        <v>3533272514.484848</v>
      </c>
      <c r="E440">
        <v>1020604240.548476</v>
      </c>
      <c r="F440">
        <v>648160866.25358295</v>
      </c>
      <c r="G440">
        <f t="shared" si="12"/>
        <v>0.28885522878986886</v>
      </c>
      <c r="H440">
        <f t="shared" si="13"/>
        <v>0.18344491221563333</v>
      </c>
    </row>
    <row r="441" spans="1:8" x14ac:dyDescent="0.3">
      <c r="A441" s="21">
        <v>55</v>
      </c>
      <c r="B441" t="s">
        <v>135</v>
      </c>
      <c r="C441">
        <v>2021</v>
      </c>
      <c r="D441">
        <v>867612502.03854084</v>
      </c>
      <c r="E441">
        <v>262040971.56779999</v>
      </c>
      <c r="F441">
        <v>142556020.84959999</v>
      </c>
      <c r="G441">
        <f t="shared" si="12"/>
        <v>0.30202535227663152</v>
      </c>
      <c r="H441">
        <f t="shared" si="13"/>
        <v>0.16430839863954314</v>
      </c>
    </row>
    <row r="442" spans="1:8" x14ac:dyDescent="0.3">
      <c r="A442" s="21">
        <v>56</v>
      </c>
      <c r="B442" t="s">
        <v>136</v>
      </c>
      <c r="C442">
        <v>2021</v>
      </c>
      <c r="D442">
        <v>399899295.98514509</v>
      </c>
      <c r="E442">
        <v>84474.870380000037</v>
      </c>
      <c r="F442">
        <v>94844853.786350131</v>
      </c>
      <c r="G442">
        <f t="shared" si="12"/>
        <v>2.1124035783033236E-4</v>
      </c>
      <c r="H442">
        <f t="shared" si="13"/>
        <v>0.23717184485834478</v>
      </c>
    </row>
    <row r="443" spans="1:8" x14ac:dyDescent="0.3">
      <c r="A443" s="21">
        <v>57</v>
      </c>
      <c r="B443" t="s">
        <v>137</v>
      </c>
      <c r="C443">
        <v>2021</v>
      </c>
      <c r="D443">
        <v>1765366594.1731911</v>
      </c>
      <c r="E443">
        <v>461505424.20439029</v>
      </c>
      <c r="F443">
        <v>467074940.82088947</v>
      </c>
      <c r="G443">
        <f t="shared" si="12"/>
        <v>0.26142186315728727</v>
      </c>
      <c r="H443">
        <f t="shared" si="13"/>
        <v>0.26457674137628273</v>
      </c>
    </row>
    <row r="444" spans="1:8" x14ac:dyDescent="0.3">
      <c r="A444" s="21">
        <v>58</v>
      </c>
      <c r="B444" t="s">
        <v>138</v>
      </c>
      <c r="C444">
        <v>2021</v>
      </c>
      <c r="D444">
        <v>488594489.7799266</v>
      </c>
      <c r="E444">
        <v>1091453.6511391299</v>
      </c>
      <c r="F444">
        <v>160159237.29721799</v>
      </c>
      <c r="G444">
        <f t="shared" si="12"/>
        <v>2.233864020101299E-3</v>
      </c>
      <c r="H444">
        <f t="shared" si="13"/>
        <v>0.32779583201881202</v>
      </c>
    </row>
    <row r="445" spans="1:8" x14ac:dyDescent="0.3">
      <c r="A445" s="21">
        <v>59</v>
      </c>
      <c r="B445" t="s">
        <v>139</v>
      </c>
      <c r="C445">
        <v>2021</v>
      </c>
      <c r="D445">
        <v>1931254090.8539021</v>
      </c>
      <c r="E445">
        <v>1119351.2308</v>
      </c>
      <c r="F445">
        <v>500743886.05068612</v>
      </c>
      <c r="G445">
        <f t="shared" si="12"/>
        <v>5.7959811508027925E-4</v>
      </c>
      <c r="H445">
        <f t="shared" si="13"/>
        <v>0.25928431086418191</v>
      </c>
    </row>
    <row r="446" spans="1:8" x14ac:dyDescent="0.3">
      <c r="A446" s="21">
        <v>60</v>
      </c>
      <c r="B446" t="s">
        <v>140</v>
      </c>
      <c r="C446">
        <v>2021</v>
      </c>
      <c r="D446">
        <v>1409920982.438988</v>
      </c>
      <c r="E446">
        <v>619526256.76173627</v>
      </c>
      <c r="F446">
        <v>155845867.34302831</v>
      </c>
      <c r="G446">
        <f t="shared" si="12"/>
        <v>0.43940494855962275</v>
      </c>
      <c r="H446">
        <f t="shared" si="13"/>
        <v>0.11053517841364013</v>
      </c>
    </row>
    <row r="447" spans="1:8" x14ac:dyDescent="0.3">
      <c r="A447" s="21">
        <v>61</v>
      </c>
      <c r="B447" t="s">
        <v>141</v>
      </c>
      <c r="C447">
        <v>2021</v>
      </c>
      <c r="D447">
        <v>540115810.63366759</v>
      </c>
      <c r="E447">
        <v>1939785.6502</v>
      </c>
      <c r="F447">
        <v>100255619.32360379</v>
      </c>
      <c r="G447">
        <f t="shared" si="12"/>
        <v>3.5914254165680323E-3</v>
      </c>
      <c r="H447">
        <f t="shared" si="13"/>
        <v>0.18561874573896145</v>
      </c>
    </row>
    <row r="448" spans="1:8" x14ac:dyDescent="0.3">
      <c r="A448" s="21">
        <v>62</v>
      </c>
      <c r="B448" t="s">
        <v>142</v>
      </c>
      <c r="C448">
        <v>2021</v>
      </c>
      <c r="D448">
        <v>2157662020.4017019</v>
      </c>
      <c r="E448">
        <v>439900960.22524291</v>
      </c>
      <c r="F448">
        <v>456442158.65216303</v>
      </c>
      <c r="G448">
        <f t="shared" si="12"/>
        <v>0.20387852966116746</v>
      </c>
      <c r="H448">
        <f t="shared" si="13"/>
        <v>0.21154478984024805</v>
      </c>
    </row>
    <row r="449" spans="1:8" x14ac:dyDescent="0.3">
      <c r="A449" s="21">
        <v>63</v>
      </c>
      <c r="B449" t="s">
        <v>143</v>
      </c>
      <c r="C449">
        <v>2021</v>
      </c>
      <c r="D449">
        <v>1009797732.680073</v>
      </c>
      <c r="E449">
        <v>44399696.9903</v>
      </c>
      <c r="F449">
        <v>196691603.60680011</v>
      </c>
      <c r="G449">
        <f t="shared" si="12"/>
        <v>4.3968901447679162E-2</v>
      </c>
      <c r="H449">
        <f t="shared" si="13"/>
        <v>0.19478317017484975</v>
      </c>
    </row>
    <row r="450" spans="1:8" x14ac:dyDescent="0.3">
      <c r="A450" s="21">
        <v>64</v>
      </c>
      <c r="B450" t="s">
        <v>144</v>
      </c>
      <c r="C450">
        <v>2021</v>
      </c>
      <c r="D450">
        <v>508499068.608051</v>
      </c>
      <c r="E450">
        <v>15767302.91475</v>
      </c>
      <c r="F450">
        <v>117634140.96892039</v>
      </c>
      <c r="G450">
        <f t="shared" si="12"/>
        <v>3.1007535486566196E-2</v>
      </c>
      <c r="H450">
        <f t="shared" si="13"/>
        <v>0.23133600085232861</v>
      </c>
    </row>
    <row r="451" spans="1:8" x14ac:dyDescent="0.3">
      <c r="A451" s="21">
        <v>66</v>
      </c>
      <c r="B451" t="s">
        <v>145</v>
      </c>
      <c r="C451">
        <v>2021</v>
      </c>
      <c r="D451">
        <v>272175150.28458852</v>
      </c>
      <c r="E451">
        <v>2050948.3607399999</v>
      </c>
      <c r="F451">
        <v>57836936.817560017</v>
      </c>
      <c r="G451">
        <f t="shared" ref="G451:G514" si="14">E451/D451</f>
        <v>7.5353990200630432E-3</v>
      </c>
      <c r="H451">
        <f t="shared" ref="H451:H514" si="15">F451/D451</f>
        <v>0.21249896163218887</v>
      </c>
    </row>
    <row r="452" spans="1:8" x14ac:dyDescent="0.3">
      <c r="A452" s="21">
        <v>67</v>
      </c>
      <c r="B452" t="s">
        <v>146</v>
      </c>
      <c r="C452">
        <v>2021</v>
      </c>
      <c r="D452">
        <v>3083947075.852973</v>
      </c>
      <c r="E452">
        <v>92527669.799985245</v>
      </c>
      <c r="F452">
        <v>964204577.32568622</v>
      </c>
      <c r="G452">
        <f t="shared" si="14"/>
        <v>3.0003001842822966E-2</v>
      </c>
      <c r="H452">
        <f t="shared" si="15"/>
        <v>0.31265276400990177</v>
      </c>
    </row>
    <row r="453" spans="1:8" x14ac:dyDescent="0.3">
      <c r="A453" s="21">
        <v>68</v>
      </c>
      <c r="B453" t="s">
        <v>147</v>
      </c>
      <c r="C453">
        <v>2021</v>
      </c>
      <c r="D453">
        <v>11492922319.63798</v>
      </c>
      <c r="E453">
        <v>7490664985.4074478</v>
      </c>
      <c r="F453">
        <v>783769297.18120098</v>
      </c>
      <c r="G453">
        <f t="shared" si="14"/>
        <v>0.65176330067141697</v>
      </c>
      <c r="H453">
        <f t="shared" si="15"/>
        <v>6.8195823079911788E-2</v>
      </c>
    </row>
    <row r="454" spans="1:8" x14ac:dyDescent="0.3">
      <c r="A454" s="21">
        <v>72</v>
      </c>
      <c r="B454" t="s">
        <v>148</v>
      </c>
      <c r="C454">
        <v>2021</v>
      </c>
      <c r="D454">
        <v>2064927648.2979519</v>
      </c>
      <c r="E454">
        <v>131774624.05035999</v>
      </c>
      <c r="F454">
        <v>761319508.2313056</v>
      </c>
      <c r="G454">
        <f t="shared" si="14"/>
        <v>6.3815613180915678E-2</v>
      </c>
      <c r="H454">
        <f t="shared" si="15"/>
        <v>0.36869064582424221</v>
      </c>
    </row>
    <row r="455" spans="1:8" x14ac:dyDescent="0.3">
      <c r="A455" s="21">
        <v>74</v>
      </c>
      <c r="B455" t="s">
        <v>149</v>
      </c>
      <c r="C455">
        <v>2021</v>
      </c>
      <c r="D455">
        <v>74513448.430984065</v>
      </c>
      <c r="E455">
        <v>656811.46457000007</v>
      </c>
      <c r="F455">
        <v>1761676.9470025769</v>
      </c>
      <c r="G455">
        <f t="shared" si="14"/>
        <v>8.8146700817148833E-3</v>
      </c>
      <c r="H455">
        <f t="shared" si="15"/>
        <v>2.3642402601112729E-2</v>
      </c>
    </row>
    <row r="456" spans="1:8" x14ac:dyDescent="0.3">
      <c r="A456" s="21">
        <v>75</v>
      </c>
      <c r="B456" t="s">
        <v>150</v>
      </c>
      <c r="C456">
        <v>2021</v>
      </c>
      <c r="D456">
        <v>91529310.963976189</v>
      </c>
      <c r="E456">
        <v>12633168.486260001</v>
      </c>
      <c r="F456">
        <v>585981.85171999969</v>
      </c>
      <c r="G456">
        <f t="shared" si="14"/>
        <v>0.13802320101843793</v>
      </c>
      <c r="H456">
        <f t="shared" si="15"/>
        <v>6.4021223971698913E-3</v>
      </c>
    </row>
    <row r="457" spans="1:8" x14ac:dyDescent="0.3">
      <c r="A457" s="21">
        <v>76</v>
      </c>
      <c r="B457" t="s">
        <v>151</v>
      </c>
      <c r="C457">
        <v>2021</v>
      </c>
      <c r="D457">
        <v>315304367.65902579</v>
      </c>
      <c r="E457">
        <v>52523017.044140004</v>
      </c>
      <c r="F457">
        <v>63126427.759056494</v>
      </c>
      <c r="G457">
        <f t="shared" si="14"/>
        <v>0.16657878047835695</v>
      </c>
      <c r="H457">
        <f t="shared" si="15"/>
        <v>0.20020790776778019</v>
      </c>
    </row>
    <row r="458" spans="1:8" x14ac:dyDescent="0.3">
      <c r="A458" s="21">
        <v>77</v>
      </c>
      <c r="B458" t="s">
        <v>152</v>
      </c>
      <c r="C458">
        <v>2021</v>
      </c>
      <c r="D458">
        <v>869672146.45836115</v>
      </c>
      <c r="E458">
        <v>6543922.7443630062</v>
      </c>
      <c r="F458">
        <v>193638570.54003209</v>
      </c>
      <c r="G458">
        <f t="shared" si="14"/>
        <v>7.5245858695283871E-3</v>
      </c>
      <c r="H458">
        <f t="shared" si="15"/>
        <v>0.22265697634286977</v>
      </c>
    </row>
    <row r="459" spans="1:8" x14ac:dyDescent="0.3">
      <c r="A459" s="21">
        <v>78</v>
      </c>
      <c r="B459" t="s">
        <v>153</v>
      </c>
      <c r="C459">
        <v>2021</v>
      </c>
      <c r="D459">
        <v>3122115340.548542</v>
      </c>
      <c r="E459">
        <v>700737080.70469356</v>
      </c>
      <c r="F459">
        <v>1027989395.34086</v>
      </c>
      <c r="G459">
        <f t="shared" si="14"/>
        <v>0.22444304718786498</v>
      </c>
      <c r="H459">
        <f t="shared" si="15"/>
        <v>0.32926054396191745</v>
      </c>
    </row>
    <row r="460" spans="1:8" x14ac:dyDescent="0.3">
      <c r="A460" s="21">
        <v>79</v>
      </c>
      <c r="B460" t="s">
        <v>154</v>
      </c>
      <c r="C460">
        <v>2021</v>
      </c>
      <c r="D460">
        <v>1972480493.033076</v>
      </c>
      <c r="E460">
        <v>599520165.89939988</v>
      </c>
      <c r="F460">
        <v>210169187.57919911</v>
      </c>
      <c r="G460">
        <f t="shared" si="14"/>
        <v>0.30394225343010611</v>
      </c>
      <c r="H460">
        <f t="shared" si="15"/>
        <v>0.10655070522701227</v>
      </c>
    </row>
    <row r="461" spans="1:8" x14ac:dyDescent="0.3">
      <c r="A461" s="21">
        <v>80</v>
      </c>
      <c r="B461" t="s">
        <v>155</v>
      </c>
      <c r="C461">
        <v>2021</v>
      </c>
      <c r="D461">
        <v>1823647743.762835</v>
      </c>
      <c r="E461">
        <v>719621623.51659715</v>
      </c>
      <c r="F461">
        <v>247435997.48603261</v>
      </c>
      <c r="G461">
        <f t="shared" si="14"/>
        <v>0.39460560625143615</v>
      </c>
      <c r="H461">
        <f t="shared" si="15"/>
        <v>0.13568190366385341</v>
      </c>
    </row>
    <row r="462" spans="1:8" x14ac:dyDescent="0.3">
      <c r="A462" s="21">
        <v>81</v>
      </c>
      <c r="B462" t="s">
        <v>156</v>
      </c>
      <c r="C462">
        <v>2021</v>
      </c>
      <c r="D462">
        <v>1628844352.5080421</v>
      </c>
      <c r="E462">
        <v>71633716.282700002</v>
      </c>
      <c r="F462">
        <v>220632052.7949681</v>
      </c>
      <c r="G462">
        <f t="shared" si="14"/>
        <v>4.3978245172659199E-2</v>
      </c>
      <c r="H462">
        <f t="shared" si="15"/>
        <v>0.13545312199735104</v>
      </c>
    </row>
    <row r="463" spans="1:8" x14ac:dyDescent="0.3">
      <c r="A463" s="21">
        <v>82</v>
      </c>
      <c r="B463" t="s">
        <v>157</v>
      </c>
      <c r="C463">
        <v>2021</v>
      </c>
      <c r="D463">
        <v>796044144.32667136</v>
      </c>
      <c r="E463">
        <v>2630889.7424705499</v>
      </c>
      <c r="F463">
        <v>162671008.52057901</v>
      </c>
      <c r="G463">
        <f t="shared" si="14"/>
        <v>3.3049545822560764E-3</v>
      </c>
      <c r="H463">
        <f t="shared" si="15"/>
        <v>0.20434923073038017</v>
      </c>
    </row>
    <row r="464" spans="1:8" x14ac:dyDescent="0.3">
      <c r="A464" s="21">
        <v>83</v>
      </c>
      <c r="B464" t="s">
        <v>158</v>
      </c>
      <c r="C464">
        <v>2021</v>
      </c>
      <c r="D464">
        <v>723226503.82185566</v>
      </c>
      <c r="E464">
        <v>190163550.14285019</v>
      </c>
      <c r="F464">
        <v>76691737.538661182</v>
      </c>
      <c r="G464">
        <f t="shared" si="14"/>
        <v>0.26293775067415265</v>
      </c>
      <c r="H464">
        <f t="shared" si="15"/>
        <v>0.10604110487293729</v>
      </c>
    </row>
    <row r="465" spans="1:8" x14ac:dyDescent="0.3">
      <c r="A465" s="21">
        <v>85</v>
      </c>
      <c r="B465" t="s">
        <v>159</v>
      </c>
      <c r="C465">
        <v>2021</v>
      </c>
      <c r="D465">
        <v>356150162.24767399</v>
      </c>
      <c r="E465">
        <v>26930755.379601192</v>
      </c>
      <c r="F465">
        <v>41332722.78216657</v>
      </c>
      <c r="G465">
        <f t="shared" si="14"/>
        <v>7.5616294008236343E-2</v>
      </c>
      <c r="H465">
        <f t="shared" si="15"/>
        <v>0.11605420174825855</v>
      </c>
    </row>
    <row r="466" spans="1:8" x14ac:dyDescent="0.3">
      <c r="A466" s="21">
        <v>86</v>
      </c>
      <c r="B466" t="s">
        <v>160</v>
      </c>
      <c r="C466">
        <v>2021</v>
      </c>
      <c r="D466">
        <v>1672273783.249208</v>
      </c>
      <c r="E466">
        <v>988874348.35977817</v>
      </c>
      <c r="F466">
        <v>14146392.921934521</v>
      </c>
      <c r="G466">
        <f t="shared" si="14"/>
        <v>0.59133519777987975</v>
      </c>
      <c r="H466">
        <f t="shared" si="15"/>
        <v>8.4593761282606775E-3</v>
      </c>
    </row>
    <row r="467" spans="1:8" x14ac:dyDescent="0.3">
      <c r="A467" s="21">
        <v>87</v>
      </c>
      <c r="B467" t="s">
        <v>73</v>
      </c>
      <c r="C467">
        <v>2021</v>
      </c>
      <c r="D467">
        <v>516630091.06180948</v>
      </c>
      <c r="E467">
        <v>146122334.84178779</v>
      </c>
      <c r="F467">
        <v>10758977.1810907</v>
      </c>
      <c r="G467">
        <f t="shared" si="14"/>
        <v>0.28283744475949574</v>
      </c>
      <c r="H467">
        <f t="shared" si="15"/>
        <v>2.0825301056270642E-2</v>
      </c>
    </row>
    <row r="468" spans="1:8" x14ac:dyDescent="0.3">
      <c r="A468" s="21">
        <v>88</v>
      </c>
      <c r="B468" t="s">
        <v>161</v>
      </c>
      <c r="C468">
        <v>2021</v>
      </c>
      <c r="D468">
        <v>351233672.24358958</v>
      </c>
      <c r="E468">
        <v>17813442.340300001</v>
      </c>
      <c r="F468">
        <v>16577093.372710001</v>
      </c>
      <c r="G468">
        <f t="shared" si="14"/>
        <v>5.0716784146896718E-2</v>
      </c>
      <c r="H468">
        <f t="shared" si="15"/>
        <v>4.7196765807844758E-2</v>
      </c>
    </row>
    <row r="469" spans="1:8" x14ac:dyDescent="0.3">
      <c r="A469" s="21">
        <v>89</v>
      </c>
      <c r="B469" t="s">
        <v>162</v>
      </c>
      <c r="C469">
        <v>2021</v>
      </c>
      <c r="D469">
        <v>1354099499.794404</v>
      </c>
      <c r="E469">
        <v>13453793.69020484</v>
      </c>
      <c r="F469">
        <v>98959032.677061439</v>
      </c>
      <c r="G469">
        <f t="shared" si="14"/>
        <v>9.9356019939801764E-3</v>
      </c>
      <c r="H469">
        <f t="shared" si="15"/>
        <v>7.3081064347255587E-2</v>
      </c>
    </row>
    <row r="470" spans="1:8" x14ac:dyDescent="0.3">
      <c r="A470" s="21">
        <v>90</v>
      </c>
      <c r="B470" t="s">
        <v>163</v>
      </c>
      <c r="C470">
        <v>2021</v>
      </c>
      <c r="D470">
        <v>1017795133.112179</v>
      </c>
      <c r="E470">
        <v>83188341.92198357</v>
      </c>
      <c r="F470">
        <v>109575145.41111851</v>
      </c>
      <c r="G470">
        <f t="shared" si="14"/>
        <v>8.1733876706221925E-2</v>
      </c>
      <c r="H470">
        <f t="shared" si="15"/>
        <v>0.10765933324525083</v>
      </c>
    </row>
    <row r="471" spans="1:8" x14ac:dyDescent="0.3">
      <c r="A471" s="21">
        <v>91</v>
      </c>
      <c r="B471" t="s">
        <v>164</v>
      </c>
      <c r="C471">
        <v>2021</v>
      </c>
      <c r="D471">
        <v>548269796.77885282</v>
      </c>
      <c r="E471">
        <v>76440558.288697988</v>
      </c>
      <c r="F471">
        <v>18067194.034163568</v>
      </c>
      <c r="G471">
        <f t="shared" si="14"/>
        <v>0.1394214285335339</v>
      </c>
      <c r="H471">
        <f t="shared" si="15"/>
        <v>3.2953108378959373E-2</v>
      </c>
    </row>
    <row r="472" spans="1:8" x14ac:dyDescent="0.3">
      <c r="A472" s="21">
        <v>92</v>
      </c>
      <c r="B472" t="s">
        <v>165</v>
      </c>
      <c r="C472">
        <v>2021</v>
      </c>
      <c r="D472">
        <v>320159607.01110673</v>
      </c>
      <c r="E472">
        <v>172773088.97260001</v>
      </c>
      <c r="F472">
        <v>3102474.1113000009</v>
      </c>
      <c r="G472">
        <f t="shared" si="14"/>
        <v>0.53964674240309862</v>
      </c>
      <c r="H472">
        <f t="shared" si="15"/>
        <v>9.6903982993469008E-3</v>
      </c>
    </row>
    <row r="473" spans="1:8" x14ac:dyDescent="0.3">
      <c r="A473" s="21">
        <v>93</v>
      </c>
      <c r="B473" t="s">
        <v>166</v>
      </c>
      <c r="C473">
        <v>2021</v>
      </c>
      <c r="D473">
        <v>1237949818.244139</v>
      </c>
      <c r="E473">
        <v>739999026.55370116</v>
      </c>
      <c r="F473">
        <v>48358322.764651664</v>
      </c>
      <c r="G473">
        <f t="shared" si="14"/>
        <v>0.59776173124956522</v>
      </c>
      <c r="H473">
        <f t="shared" si="15"/>
        <v>3.9063233462274971E-2</v>
      </c>
    </row>
    <row r="474" spans="1:8" x14ac:dyDescent="0.3">
      <c r="A474" s="21">
        <v>94</v>
      </c>
      <c r="B474" t="s">
        <v>167</v>
      </c>
      <c r="C474">
        <v>2021</v>
      </c>
      <c r="D474">
        <v>79156936.988535255</v>
      </c>
      <c r="E474">
        <v>18631434.903900001</v>
      </c>
      <c r="F474">
        <v>3218945.257100001</v>
      </c>
      <c r="G474">
        <f t="shared" si="14"/>
        <v>0.23537336856021218</v>
      </c>
      <c r="H474">
        <f t="shared" si="15"/>
        <v>4.0665358963627142E-2</v>
      </c>
    </row>
    <row r="475" spans="1:8" x14ac:dyDescent="0.3">
      <c r="A475" s="21">
        <v>95</v>
      </c>
      <c r="B475" t="s">
        <v>168</v>
      </c>
      <c r="C475">
        <v>2021</v>
      </c>
      <c r="D475">
        <v>140026250.44778109</v>
      </c>
      <c r="E475">
        <v>56490866.718020007</v>
      </c>
      <c r="F475">
        <v>247311.3407210914</v>
      </c>
      <c r="G475">
        <f t="shared" si="14"/>
        <v>0.40343054632521713</v>
      </c>
      <c r="H475">
        <f t="shared" si="15"/>
        <v>1.7661784124778754E-3</v>
      </c>
    </row>
    <row r="476" spans="1:8" x14ac:dyDescent="0.3">
      <c r="A476" s="21">
        <v>2</v>
      </c>
      <c r="B476" t="s">
        <v>91</v>
      </c>
      <c r="C476">
        <v>2022</v>
      </c>
      <c r="D476">
        <v>1311232557.0410509</v>
      </c>
      <c r="E476">
        <v>280993432.63769609</v>
      </c>
      <c r="F476">
        <v>219825487.5689387</v>
      </c>
      <c r="G476">
        <f t="shared" si="14"/>
        <v>0.21429717492051181</v>
      </c>
      <c r="H476">
        <f t="shared" si="15"/>
        <v>0.16764797852869101</v>
      </c>
    </row>
    <row r="477" spans="1:8" x14ac:dyDescent="0.3">
      <c r="A477" s="21">
        <v>3</v>
      </c>
      <c r="B477" t="s">
        <v>92</v>
      </c>
      <c r="C477">
        <v>2022</v>
      </c>
      <c r="D477">
        <v>549347089.99889231</v>
      </c>
      <c r="E477">
        <v>209105.37497999999</v>
      </c>
      <c r="F477">
        <v>100831611.33100609</v>
      </c>
      <c r="G477">
        <f t="shared" si="14"/>
        <v>3.8064345618072108E-4</v>
      </c>
      <c r="H477">
        <f t="shared" si="15"/>
        <v>0.1835480940314245</v>
      </c>
    </row>
    <row r="478" spans="1:8" x14ac:dyDescent="0.3">
      <c r="A478" s="21">
        <v>4</v>
      </c>
      <c r="B478" t="s">
        <v>93</v>
      </c>
      <c r="C478">
        <v>2022</v>
      </c>
      <c r="D478">
        <v>780490371.62116766</v>
      </c>
      <c r="E478">
        <v>5210042.033964999</v>
      </c>
      <c r="F478">
        <v>268227571.8199023</v>
      </c>
      <c r="G478">
        <f t="shared" si="14"/>
        <v>6.6753444032155666E-3</v>
      </c>
      <c r="H478">
        <f t="shared" si="15"/>
        <v>0.34366544620244704</v>
      </c>
    </row>
    <row r="479" spans="1:8" x14ac:dyDescent="0.3">
      <c r="A479" s="21">
        <v>5</v>
      </c>
      <c r="B479" t="s">
        <v>94</v>
      </c>
      <c r="C479">
        <v>2022</v>
      </c>
      <c r="D479">
        <v>1377736480.5477581</v>
      </c>
      <c r="E479">
        <v>6064536.3356860653</v>
      </c>
      <c r="F479">
        <v>215387410.15918681</v>
      </c>
      <c r="G479">
        <f t="shared" si="14"/>
        <v>4.4018115374827972E-3</v>
      </c>
      <c r="H479">
        <f t="shared" si="15"/>
        <v>0.15633425782088128</v>
      </c>
    </row>
    <row r="480" spans="1:8" x14ac:dyDescent="0.3">
      <c r="A480" s="21">
        <v>6</v>
      </c>
      <c r="B480" t="s">
        <v>95</v>
      </c>
      <c r="C480">
        <v>2022</v>
      </c>
      <c r="D480">
        <v>364016542.72406298</v>
      </c>
      <c r="E480">
        <v>653698.906514514</v>
      </c>
      <c r="F480">
        <v>91793216.626590103</v>
      </c>
      <c r="G480">
        <f t="shared" si="14"/>
        <v>1.7957945032460797E-3</v>
      </c>
      <c r="H480">
        <f t="shared" si="15"/>
        <v>0.25216770627969098</v>
      </c>
    </row>
    <row r="481" spans="1:8" x14ac:dyDescent="0.3">
      <c r="A481" s="21">
        <v>7</v>
      </c>
      <c r="B481" t="s">
        <v>96</v>
      </c>
      <c r="C481">
        <v>2022</v>
      </c>
      <c r="D481">
        <v>693947580.44880879</v>
      </c>
      <c r="E481">
        <v>2301744.6952580428</v>
      </c>
      <c r="F481">
        <v>252921514.7521559</v>
      </c>
      <c r="G481">
        <f t="shared" si="14"/>
        <v>3.3168855402152934E-3</v>
      </c>
      <c r="H481">
        <f t="shared" si="15"/>
        <v>0.36446775214430399</v>
      </c>
    </row>
    <row r="482" spans="1:8" x14ac:dyDescent="0.3">
      <c r="A482" s="21">
        <v>8</v>
      </c>
      <c r="B482" t="s">
        <v>97</v>
      </c>
      <c r="C482">
        <v>2022</v>
      </c>
      <c r="D482">
        <v>276043867.32225293</v>
      </c>
      <c r="E482">
        <v>578555.56316170585</v>
      </c>
      <c r="F482">
        <v>71616876.211632222</v>
      </c>
      <c r="G482">
        <f t="shared" si="14"/>
        <v>2.0958826898563247E-3</v>
      </c>
      <c r="H482">
        <f t="shared" si="15"/>
        <v>0.25944020023464914</v>
      </c>
    </row>
    <row r="483" spans="1:8" x14ac:dyDescent="0.3">
      <c r="A483" s="21">
        <v>9</v>
      </c>
      <c r="B483" t="s">
        <v>98</v>
      </c>
      <c r="C483">
        <v>2022</v>
      </c>
      <c r="D483">
        <v>665472525.47508419</v>
      </c>
      <c r="E483">
        <v>67484274.805150002</v>
      </c>
      <c r="F483">
        <v>99692418.84931463</v>
      </c>
      <c r="G483">
        <f t="shared" si="14"/>
        <v>0.10140805551209291</v>
      </c>
      <c r="H483">
        <f t="shared" si="15"/>
        <v>0.14980696427421059</v>
      </c>
    </row>
    <row r="484" spans="1:8" x14ac:dyDescent="0.3">
      <c r="A484" s="21">
        <v>10</v>
      </c>
      <c r="B484" t="s">
        <v>99</v>
      </c>
      <c r="C484">
        <v>2022</v>
      </c>
      <c r="D484">
        <v>792823174.53820086</v>
      </c>
      <c r="E484">
        <v>4391685.0085199997</v>
      </c>
      <c r="F484">
        <v>295571997.72182262</v>
      </c>
      <c r="G484">
        <f t="shared" si="14"/>
        <v>5.539299492699672E-3</v>
      </c>
      <c r="H484">
        <f t="shared" si="15"/>
        <v>0.37280948288877369</v>
      </c>
    </row>
    <row r="485" spans="1:8" x14ac:dyDescent="0.3">
      <c r="A485" s="21">
        <v>11</v>
      </c>
      <c r="B485" t="s">
        <v>100</v>
      </c>
      <c r="C485">
        <v>2022</v>
      </c>
      <c r="D485">
        <v>7720842651.2086163</v>
      </c>
      <c r="E485">
        <v>11076690.26683544</v>
      </c>
      <c r="F485">
        <v>1466470399.126842</v>
      </c>
      <c r="G485">
        <f t="shared" si="14"/>
        <v>1.4346478444424069E-3</v>
      </c>
      <c r="H485">
        <f t="shared" si="15"/>
        <v>0.18993657368438685</v>
      </c>
    </row>
    <row r="486" spans="1:8" x14ac:dyDescent="0.3">
      <c r="A486" s="21">
        <v>12</v>
      </c>
      <c r="B486" t="s">
        <v>101</v>
      </c>
      <c r="C486">
        <v>2022</v>
      </c>
      <c r="D486">
        <v>369901153.96969283</v>
      </c>
      <c r="E486">
        <v>294772.29702331952</v>
      </c>
      <c r="F486">
        <v>59121624.196732849</v>
      </c>
      <c r="G486">
        <f t="shared" si="14"/>
        <v>7.968947754282247E-4</v>
      </c>
      <c r="H486">
        <f t="shared" si="15"/>
        <v>0.15983087255136508</v>
      </c>
    </row>
    <row r="487" spans="1:8" x14ac:dyDescent="0.3">
      <c r="A487" s="21">
        <v>13</v>
      </c>
      <c r="B487" t="s">
        <v>102</v>
      </c>
      <c r="C487">
        <v>2022</v>
      </c>
      <c r="D487">
        <v>619185006.99034023</v>
      </c>
      <c r="E487">
        <v>967281.63594552968</v>
      </c>
      <c r="F487">
        <v>149115373.73692819</v>
      </c>
      <c r="G487">
        <f t="shared" si="14"/>
        <v>1.5621851708702953E-3</v>
      </c>
      <c r="H487">
        <f t="shared" si="15"/>
        <v>0.24082523325577634</v>
      </c>
    </row>
    <row r="488" spans="1:8" x14ac:dyDescent="0.3">
      <c r="A488" s="21">
        <v>14</v>
      </c>
      <c r="B488" t="s">
        <v>103</v>
      </c>
      <c r="C488">
        <v>2022</v>
      </c>
      <c r="D488">
        <v>483299828.09810388</v>
      </c>
      <c r="E488">
        <v>1197501.3184586379</v>
      </c>
      <c r="F488">
        <v>107581486.03806449</v>
      </c>
      <c r="G488">
        <f t="shared" si="14"/>
        <v>2.4777606960281391E-3</v>
      </c>
      <c r="H488">
        <f t="shared" si="15"/>
        <v>0.2225978156487711</v>
      </c>
    </row>
    <row r="489" spans="1:8" x14ac:dyDescent="0.3">
      <c r="A489" s="21">
        <v>15</v>
      </c>
      <c r="B489" t="s">
        <v>104</v>
      </c>
      <c r="C489">
        <v>2022</v>
      </c>
      <c r="D489">
        <v>473768705.87484771</v>
      </c>
      <c r="E489">
        <v>161560.4676</v>
      </c>
      <c r="F489">
        <v>62239832.825183243</v>
      </c>
      <c r="G489">
        <f t="shared" si="14"/>
        <v>3.4101126899394312E-4</v>
      </c>
      <c r="H489">
        <f t="shared" si="15"/>
        <v>0.13137176865714031</v>
      </c>
    </row>
    <row r="490" spans="1:8" x14ac:dyDescent="0.3">
      <c r="A490" s="21">
        <v>16</v>
      </c>
      <c r="B490" t="s">
        <v>105</v>
      </c>
      <c r="C490">
        <v>2022</v>
      </c>
      <c r="D490">
        <v>629398968.56757283</v>
      </c>
      <c r="E490">
        <v>1461063.0724600151</v>
      </c>
      <c r="F490">
        <v>122208683.18089689</v>
      </c>
      <c r="G490">
        <f t="shared" si="14"/>
        <v>2.3213623558761107E-3</v>
      </c>
      <c r="H490">
        <f t="shared" si="15"/>
        <v>0.19416727589978003</v>
      </c>
    </row>
    <row r="491" spans="1:8" x14ac:dyDescent="0.3">
      <c r="A491" s="21">
        <v>17</v>
      </c>
      <c r="B491" t="s">
        <v>106</v>
      </c>
      <c r="C491">
        <v>2022</v>
      </c>
      <c r="D491">
        <v>1004283183.439651</v>
      </c>
      <c r="E491">
        <v>6506303.7061403971</v>
      </c>
      <c r="F491">
        <v>441253315.42573887</v>
      </c>
      <c r="G491">
        <f t="shared" si="14"/>
        <v>6.4785548672202488E-3</v>
      </c>
      <c r="H491">
        <f t="shared" si="15"/>
        <v>0.4393714070910304</v>
      </c>
    </row>
    <row r="492" spans="1:8" x14ac:dyDescent="0.3">
      <c r="A492" s="21">
        <v>18</v>
      </c>
      <c r="B492" t="s">
        <v>107</v>
      </c>
      <c r="C492">
        <v>2022</v>
      </c>
      <c r="D492">
        <v>748305556.97031736</v>
      </c>
      <c r="E492">
        <v>1399612.539311538</v>
      </c>
      <c r="F492">
        <v>199412528.3215138</v>
      </c>
      <c r="G492">
        <f t="shared" si="14"/>
        <v>1.8703757125340386E-3</v>
      </c>
      <c r="H492">
        <f t="shared" si="15"/>
        <v>0.26648543026845889</v>
      </c>
    </row>
    <row r="493" spans="1:8" x14ac:dyDescent="0.3">
      <c r="A493" s="21">
        <v>19</v>
      </c>
      <c r="B493" t="s">
        <v>108</v>
      </c>
      <c r="C493">
        <v>2022</v>
      </c>
      <c r="D493">
        <v>28507429143.989288</v>
      </c>
      <c r="E493">
        <v>0</v>
      </c>
      <c r="F493">
        <v>4553549303.9530087</v>
      </c>
      <c r="G493">
        <f t="shared" si="14"/>
        <v>0</v>
      </c>
      <c r="H493">
        <f t="shared" si="15"/>
        <v>0.15973202216703963</v>
      </c>
    </row>
    <row r="494" spans="1:8" x14ac:dyDescent="0.3">
      <c r="A494" s="21">
        <v>21</v>
      </c>
      <c r="B494" t="s">
        <v>109</v>
      </c>
      <c r="C494">
        <v>2022</v>
      </c>
      <c r="D494">
        <v>391410457.22386581</v>
      </c>
      <c r="E494">
        <v>64186759.454180002</v>
      </c>
      <c r="F494">
        <v>51978197.939173862</v>
      </c>
      <c r="G494">
        <f t="shared" si="14"/>
        <v>0.16398836124469873</v>
      </c>
      <c r="H494">
        <f t="shared" si="15"/>
        <v>0.13279716210914908</v>
      </c>
    </row>
    <row r="495" spans="1:8" x14ac:dyDescent="0.3">
      <c r="A495" s="21">
        <v>22</v>
      </c>
      <c r="B495" t="s">
        <v>110</v>
      </c>
      <c r="C495">
        <v>2022</v>
      </c>
      <c r="D495">
        <v>975700720.50302839</v>
      </c>
      <c r="E495">
        <v>464404858.42849988</v>
      </c>
      <c r="F495">
        <v>91926642.684081435</v>
      </c>
      <c r="G495">
        <f t="shared" si="14"/>
        <v>0.47597060109689493</v>
      </c>
      <c r="H495">
        <f t="shared" si="15"/>
        <v>9.4216024188941969E-2</v>
      </c>
    </row>
    <row r="496" spans="1:8" x14ac:dyDescent="0.3">
      <c r="A496" s="21">
        <v>23</v>
      </c>
      <c r="B496" t="s">
        <v>111</v>
      </c>
      <c r="C496">
        <v>2022</v>
      </c>
      <c r="D496">
        <v>1188187141.159173</v>
      </c>
      <c r="E496">
        <v>441733723.28270233</v>
      </c>
      <c r="F496">
        <v>164034603.70360869</v>
      </c>
      <c r="G496">
        <f t="shared" si="14"/>
        <v>0.37177116969281054</v>
      </c>
      <c r="H496">
        <f t="shared" si="15"/>
        <v>0.13805451853617909</v>
      </c>
    </row>
    <row r="497" spans="1:8" x14ac:dyDescent="0.3">
      <c r="A497" s="21">
        <v>26</v>
      </c>
      <c r="B497" t="s">
        <v>112</v>
      </c>
      <c r="C497">
        <v>2022</v>
      </c>
      <c r="D497">
        <v>1024197021.529358</v>
      </c>
      <c r="E497">
        <v>416819.11843659158</v>
      </c>
      <c r="F497">
        <v>527501289.95141262</v>
      </c>
      <c r="G497">
        <f t="shared" si="14"/>
        <v>4.0697161744737969E-4</v>
      </c>
      <c r="H497">
        <f t="shared" si="15"/>
        <v>0.51503888301074507</v>
      </c>
    </row>
    <row r="498" spans="1:8" x14ac:dyDescent="0.3">
      <c r="A498" s="21">
        <v>27</v>
      </c>
      <c r="B498" t="s">
        <v>113</v>
      </c>
      <c r="C498">
        <v>2022</v>
      </c>
      <c r="D498">
        <v>738007570.87013829</v>
      </c>
      <c r="E498">
        <v>16260950.50326895</v>
      </c>
      <c r="F498">
        <v>102817235.4079542</v>
      </c>
      <c r="G498">
        <f t="shared" si="14"/>
        <v>2.2033582235608622E-2</v>
      </c>
      <c r="H498">
        <f t="shared" si="15"/>
        <v>0.13931731796020583</v>
      </c>
    </row>
    <row r="499" spans="1:8" x14ac:dyDescent="0.3">
      <c r="A499" s="21">
        <v>28</v>
      </c>
      <c r="B499" t="s">
        <v>114</v>
      </c>
      <c r="C499">
        <v>2022</v>
      </c>
      <c r="D499">
        <v>1657842578.0500331</v>
      </c>
      <c r="E499">
        <v>16582068.796825601</v>
      </c>
      <c r="F499">
        <v>495819782.87284708</v>
      </c>
      <c r="G499">
        <f t="shared" si="14"/>
        <v>1.000219744405983E-2</v>
      </c>
      <c r="H499">
        <f t="shared" si="15"/>
        <v>0.29907530994651738</v>
      </c>
    </row>
    <row r="500" spans="1:8" x14ac:dyDescent="0.3">
      <c r="A500" s="21">
        <v>29</v>
      </c>
      <c r="B500" t="s">
        <v>115</v>
      </c>
      <c r="C500">
        <v>2022</v>
      </c>
      <c r="D500">
        <v>1148670733.9931109</v>
      </c>
      <c r="E500">
        <v>108111240.79316001</v>
      </c>
      <c r="F500">
        <v>380338499.70784491</v>
      </c>
      <c r="G500">
        <f t="shared" si="14"/>
        <v>9.4118564697242821E-2</v>
      </c>
      <c r="H500">
        <f t="shared" si="15"/>
        <v>0.331111856907574</v>
      </c>
    </row>
    <row r="501" spans="1:8" x14ac:dyDescent="0.3">
      <c r="A501" s="21">
        <v>30</v>
      </c>
      <c r="B501" t="s">
        <v>116</v>
      </c>
      <c r="C501">
        <v>2022</v>
      </c>
      <c r="D501">
        <v>380629903.52618879</v>
      </c>
      <c r="E501">
        <v>1242976.1499278881</v>
      </c>
      <c r="F501">
        <v>153773988.35970801</v>
      </c>
      <c r="G501">
        <f t="shared" si="14"/>
        <v>3.2655767148425494E-3</v>
      </c>
      <c r="H501">
        <f t="shared" si="15"/>
        <v>0.4039987056590465</v>
      </c>
    </row>
    <row r="502" spans="1:8" x14ac:dyDescent="0.3">
      <c r="A502" s="21">
        <v>31</v>
      </c>
      <c r="B502" t="s">
        <v>117</v>
      </c>
      <c r="C502">
        <v>2022</v>
      </c>
      <c r="D502">
        <v>257770799.86911839</v>
      </c>
      <c r="E502">
        <v>1163854.2857215891</v>
      </c>
      <c r="F502">
        <v>42861193.831287786</v>
      </c>
      <c r="G502">
        <f t="shared" si="14"/>
        <v>4.5150741911517099E-3</v>
      </c>
      <c r="H502">
        <f t="shared" si="15"/>
        <v>0.16627637363522285</v>
      </c>
    </row>
    <row r="503" spans="1:8" x14ac:dyDescent="0.3">
      <c r="A503" s="21">
        <v>32</v>
      </c>
      <c r="B503" t="s">
        <v>118</v>
      </c>
      <c r="C503">
        <v>2022</v>
      </c>
      <c r="D503">
        <v>11166443700.19109</v>
      </c>
      <c r="E503">
        <v>19122993.126541089</v>
      </c>
      <c r="F503">
        <v>1207682041.1689241</v>
      </c>
      <c r="G503">
        <f t="shared" si="14"/>
        <v>1.7125410417117709E-3</v>
      </c>
      <c r="H503">
        <f t="shared" si="15"/>
        <v>0.10815279005510565</v>
      </c>
    </row>
    <row r="504" spans="1:8" x14ac:dyDescent="0.3">
      <c r="A504" s="21">
        <v>34</v>
      </c>
      <c r="B504" t="s">
        <v>119</v>
      </c>
      <c r="C504">
        <v>2022</v>
      </c>
      <c r="D504">
        <v>197082020.2585645</v>
      </c>
      <c r="E504">
        <v>1855724.14838741</v>
      </c>
      <c r="F504">
        <v>23179541.718596451</v>
      </c>
      <c r="G504">
        <f t="shared" si="14"/>
        <v>9.4159992167360922E-3</v>
      </c>
      <c r="H504">
        <f t="shared" si="15"/>
        <v>0.1176136802747695</v>
      </c>
    </row>
    <row r="505" spans="1:8" x14ac:dyDescent="0.3">
      <c r="A505" s="21">
        <v>35</v>
      </c>
      <c r="B505" t="s">
        <v>120</v>
      </c>
      <c r="C505">
        <v>2022</v>
      </c>
      <c r="D505">
        <v>118961636.8700251</v>
      </c>
      <c r="E505">
        <v>817602.9712700001</v>
      </c>
      <c r="F505">
        <v>1497605.63748815</v>
      </c>
      <c r="G505">
        <f t="shared" si="14"/>
        <v>6.8728288613185053E-3</v>
      </c>
      <c r="H505">
        <f t="shared" si="15"/>
        <v>1.2588979749197647E-2</v>
      </c>
    </row>
    <row r="506" spans="1:8" x14ac:dyDescent="0.3">
      <c r="A506" s="21">
        <v>37</v>
      </c>
      <c r="B506" t="s">
        <v>121</v>
      </c>
      <c r="C506">
        <v>2022</v>
      </c>
      <c r="D506">
        <v>4304028274.8011646</v>
      </c>
      <c r="E506">
        <v>16694964.625600001</v>
      </c>
      <c r="F506">
        <v>384274311.33152747</v>
      </c>
      <c r="G506">
        <f t="shared" si="14"/>
        <v>3.8789161129224379E-3</v>
      </c>
      <c r="H506">
        <f t="shared" si="15"/>
        <v>8.9282478365986101E-2</v>
      </c>
    </row>
    <row r="507" spans="1:8" x14ac:dyDescent="0.3">
      <c r="A507" s="21">
        <v>38</v>
      </c>
      <c r="B507" t="s">
        <v>122</v>
      </c>
      <c r="C507">
        <v>2022</v>
      </c>
      <c r="D507">
        <v>765239289.76628232</v>
      </c>
      <c r="E507">
        <v>399192578.91865999</v>
      </c>
      <c r="F507">
        <v>28081492.080860879</v>
      </c>
      <c r="G507">
        <f t="shared" si="14"/>
        <v>0.52165719175315806</v>
      </c>
      <c r="H507">
        <f t="shared" si="15"/>
        <v>3.6696354272971875E-2</v>
      </c>
    </row>
    <row r="508" spans="1:8" x14ac:dyDescent="0.3">
      <c r="A508" s="21">
        <v>39</v>
      </c>
      <c r="B508" t="s">
        <v>123</v>
      </c>
      <c r="C508">
        <v>2022</v>
      </c>
      <c r="D508">
        <v>1218846239.7823</v>
      </c>
      <c r="E508">
        <v>37532469.138434127</v>
      </c>
      <c r="F508">
        <v>267698707.26872489</v>
      </c>
      <c r="G508">
        <f t="shared" si="14"/>
        <v>3.0793440479529116E-2</v>
      </c>
      <c r="H508">
        <f t="shared" si="15"/>
        <v>0.21963287782430946</v>
      </c>
    </row>
    <row r="509" spans="1:8" x14ac:dyDescent="0.3">
      <c r="A509" s="21">
        <v>40</v>
      </c>
      <c r="B509" t="s">
        <v>124</v>
      </c>
      <c r="C509">
        <v>2022</v>
      </c>
      <c r="D509">
        <v>2325839310.421155</v>
      </c>
      <c r="E509">
        <v>30245809.287236821</v>
      </c>
      <c r="F509">
        <v>386948975.69510728</v>
      </c>
      <c r="G509">
        <f t="shared" si="14"/>
        <v>1.3004255776277172E-2</v>
      </c>
      <c r="H509">
        <f t="shared" si="15"/>
        <v>0.1663696085801559</v>
      </c>
    </row>
    <row r="510" spans="1:8" x14ac:dyDescent="0.3">
      <c r="A510" s="21">
        <v>43</v>
      </c>
      <c r="B510" t="s">
        <v>125</v>
      </c>
      <c r="C510">
        <v>2022</v>
      </c>
      <c r="D510">
        <v>913292096.63132012</v>
      </c>
      <c r="E510">
        <v>2914767.1626599999</v>
      </c>
      <c r="F510">
        <v>29391574.301634949</v>
      </c>
      <c r="G510">
        <f t="shared" si="14"/>
        <v>3.1914950029800159E-3</v>
      </c>
      <c r="H510">
        <f t="shared" si="15"/>
        <v>3.2182008811907858E-2</v>
      </c>
    </row>
    <row r="511" spans="1:8" x14ac:dyDescent="0.3">
      <c r="A511" s="21">
        <v>44</v>
      </c>
      <c r="B511" t="s">
        <v>126</v>
      </c>
      <c r="C511">
        <v>2022</v>
      </c>
      <c r="D511">
        <v>82227256.250725552</v>
      </c>
      <c r="E511">
        <v>2633607.8939867229</v>
      </c>
      <c r="F511">
        <v>3104615.7672708542</v>
      </c>
      <c r="G511">
        <f t="shared" si="14"/>
        <v>3.2028405349637148E-2</v>
      </c>
      <c r="H511">
        <f t="shared" si="15"/>
        <v>3.7756528781701382E-2</v>
      </c>
    </row>
    <row r="512" spans="1:8" x14ac:dyDescent="0.3">
      <c r="A512" s="21">
        <v>45</v>
      </c>
      <c r="B512" t="s">
        <v>127</v>
      </c>
      <c r="C512">
        <v>2022</v>
      </c>
      <c r="D512">
        <v>258862560.62874421</v>
      </c>
      <c r="E512">
        <v>378873.35415437887</v>
      </c>
      <c r="F512">
        <v>17140850.521494251</v>
      </c>
      <c r="G512">
        <f t="shared" si="14"/>
        <v>1.4636081526588616E-3</v>
      </c>
      <c r="H512">
        <f t="shared" si="15"/>
        <v>6.621602784064759E-2</v>
      </c>
    </row>
    <row r="513" spans="1:8" x14ac:dyDescent="0.3">
      <c r="A513" s="21">
        <v>46</v>
      </c>
      <c r="B513" t="s">
        <v>128</v>
      </c>
      <c r="C513">
        <v>2022</v>
      </c>
      <c r="D513">
        <v>125877004.3446234</v>
      </c>
      <c r="E513">
        <v>2304653.2473200001</v>
      </c>
      <c r="F513">
        <v>12550792.608543079</v>
      </c>
      <c r="G513">
        <f t="shared" si="14"/>
        <v>1.8308771004832376E-2</v>
      </c>
      <c r="H513">
        <f t="shared" si="15"/>
        <v>9.9706794532397544E-2</v>
      </c>
    </row>
    <row r="514" spans="1:8" x14ac:dyDescent="0.3">
      <c r="A514" s="21">
        <v>47</v>
      </c>
      <c r="B514" t="s">
        <v>129</v>
      </c>
      <c r="C514">
        <v>2022</v>
      </c>
      <c r="D514">
        <v>215976597.97699821</v>
      </c>
      <c r="E514">
        <v>948259.36426336505</v>
      </c>
      <c r="F514">
        <v>13507166.42388011</v>
      </c>
      <c r="G514">
        <f t="shared" si="14"/>
        <v>4.3905653350663296E-3</v>
      </c>
      <c r="H514">
        <f t="shared" si="15"/>
        <v>6.2539953635711215E-2</v>
      </c>
    </row>
    <row r="515" spans="1:8" x14ac:dyDescent="0.3">
      <c r="A515" s="21">
        <v>49</v>
      </c>
      <c r="B515" t="s">
        <v>130</v>
      </c>
      <c r="C515">
        <v>2022</v>
      </c>
      <c r="D515">
        <v>1200027061.8180881</v>
      </c>
      <c r="E515">
        <v>21384045.9958</v>
      </c>
      <c r="F515">
        <v>167573179.3626318</v>
      </c>
      <c r="G515">
        <f t="shared" ref="G515:G554" si="16">E515/D515</f>
        <v>1.7819636470032877E-2</v>
      </c>
      <c r="H515">
        <f t="shared" ref="H515:H554" si="17">F515/D515</f>
        <v>0.13964116701564369</v>
      </c>
    </row>
    <row r="516" spans="1:8" x14ac:dyDescent="0.3">
      <c r="A516" s="21">
        <v>51</v>
      </c>
      <c r="B516" t="s">
        <v>131</v>
      </c>
      <c r="C516">
        <v>2022</v>
      </c>
      <c r="D516">
        <v>2242646944.2650132</v>
      </c>
      <c r="E516">
        <v>90222390.076958016</v>
      </c>
      <c r="F516">
        <v>580093108.42556524</v>
      </c>
      <c r="G516">
        <f t="shared" si="16"/>
        <v>4.0230313695911131E-2</v>
      </c>
      <c r="H516">
        <f t="shared" si="17"/>
        <v>0.25866448123232355</v>
      </c>
    </row>
    <row r="517" spans="1:8" x14ac:dyDescent="0.3">
      <c r="A517" s="21">
        <v>52</v>
      </c>
      <c r="B517" t="s">
        <v>132</v>
      </c>
      <c r="C517">
        <v>2022</v>
      </c>
      <c r="D517">
        <v>261992801.40351221</v>
      </c>
      <c r="E517">
        <v>358728.70416667801</v>
      </c>
      <c r="F517">
        <v>63044129.428063899</v>
      </c>
      <c r="G517">
        <f t="shared" si="16"/>
        <v>1.3692311477450732E-3</v>
      </c>
      <c r="H517">
        <f t="shared" si="17"/>
        <v>0.24063305972657439</v>
      </c>
    </row>
    <row r="518" spans="1:8" x14ac:dyDescent="0.3">
      <c r="A518" s="21">
        <v>53</v>
      </c>
      <c r="B518" t="s">
        <v>133</v>
      </c>
      <c r="C518">
        <v>2022</v>
      </c>
      <c r="D518">
        <v>342626321.71233499</v>
      </c>
      <c r="E518">
        <v>63259.906479999998</v>
      </c>
      <c r="F518">
        <v>89688223.94743827</v>
      </c>
      <c r="G518">
        <f t="shared" si="16"/>
        <v>1.8463236030392396E-4</v>
      </c>
      <c r="H518">
        <f t="shared" si="17"/>
        <v>0.26176688206325094</v>
      </c>
    </row>
    <row r="519" spans="1:8" x14ac:dyDescent="0.3">
      <c r="A519" s="21">
        <v>54</v>
      </c>
      <c r="B519" t="s">
        <v>134</v>
      </c>
      <c r="C519">
        <v>2022</v>
      </c>
      <c r="D519">
        <v>4179258653.688355</v>
      </c>
      <c r="E519">
        <v>1127326546.4578049</v>
      </c>
      <c r="F519">
        <v>782197353.54254532</v>
      </c>
      <c r="G519">
        <f t="shared" si="16"/>
        <v>0.26974318650100687</v>
      </c>
      <c r="H519">
        <f t="shared" si="17"/>
        <v>0.18716174765881655</v>
      </c>
    </row>
    <row r="520" spans="1:8" x14ac:dyDescent="0.3">
      <c r="A520" s="21">
        <v>55</v>
      </c>
      <c r="B520" t="s">
        <v>135</v>
      </c>
      <c r="C520">
        <v>2022</v>
      </c>
      <c r="D520">
        <v>965723676.65796065</v>
      </c>
      <c r="E520">
        <v>275705782.66395998</v>
      </c>
      <c r="F520">
        <v>177041179.97831231</v>
      </c>
      <c r="G520">
        <f t="shared" si="16"/>
        <v>0.28549137742804792</v>
      </c>
      <c r="H520">
        <f t="shared" si="17"/>
        <v>0.18332488294269775</v>
      </c>
    </row>
    <row r="521" spans="1:8" x14ac:dyDescent="0.3">
      <c r="A521" s="21">
        <v>56</v>
      </c>
      <c r="B521" t="s">
        <v>136</v>
      </c>
      <c r="C521">
        <v>2022</v>
      </c>
      <c r="D521">
        <v>501506453.95402229</v>
      </c>
      <c r="E521">
        <v>347446.09191999998</v>
      </c>
      <c r="F521">
        <v>115908248.8536876</v>
      </c>
      <c r="G521">
        <f t="shared" si="16"/>
        <v>6.9280482669890734E-4</v>
      </c>
      <c r="H521">
        <f t="shared" si="17"/>
        <v>0.23112015396777721</v>
      </c>
    </row>
    <row r="522" spans="1:8" x14ac:dyDescent="0.3">
      <c r="A522" s="21">
        <v>57</v>
      </c>
      <c r="B522" t="s">
        <v>137</v>
      </c>
      <c r="C522">
        <v>2022</v>
      </c>
      <c r="D522">
        <v>2002818831.1478629</v>
      </c>
      <c r="E522">
        <v>509522096.90499657</v>
      </c>
      <c r="F522">
        <v>546611515.53289461</v>
      </c>
      <c r="G522">
        <f t="shared" si="16"/>
        <v>0.25440248962157869</v>
      </c>
      <c r="H522">
        <f t="shared" si="17"/>
        <v>0.27292109851973911</v>
      </c>
    </row>
    <row r="523" spans="1:8" x14ac:dyDescent="0.3">
      <c r="A523" s="21">
        <v>58</v>
      </c>
      <c r="B523" t="s">
        <v>138</v>
      </c>
      <c r="C523">
        <v>2022</v>
      </c>
      <c r="D523">
        <v>554557184.37581038</v>
      </c>
      <c r="E523">
        <v>1177806.095249722</v>
      </c>
      <c r="F523">
        <v>168964977.51658729</v>
      </c>
      <c r="G523">
        <f t="shared" si="16"/>
        <v>2.1238677064032959E-3</v>
      </c>
      <c r="H523">
        <f t="shared" si="17"/>
        <v>0.30468449832954231</v>
      </c>
    </row>
    <row r="524" spans="1:8" x14ac:dyDescent="0.3">
      <c r="A524" s="21">
        <v>59</v>
      </c>
      <c r="B524" t="s">
        <v>139</v>
      </c>
      <c r="C524">
        <v>2022</v>
      </c>
      <c r="D524">
        <v>2287862263.7085261</v>
      </c>
      <c r="E524">
        <v>1601532.232087641</v>
      </c>
      <c r="F524">
        <v>585947322.37326074</v>
      </c>
      <c r="G524">
        <f t="shared" si="16"/>
        <v>7.000125215106377E-4</v>
      </c>
      <c r="H524">
        <f t="shared" si="17"/>
        <v>0.25611127543292983</v>
      </c>
    </row>
    <row r="525" spans="1:8" x14ac:dyDescent="0.3">
      <c r="A525" s="21">
        <v>60</v>
      </c>
      <c r="B525" t="s">
        <v>140</v>
      </c>
      <c r="C525">
        <v>2022</v>
      </c>
      <c r="D525">
        <v>1571366405.270988</v>
      </c>
      <c r="E525">
        <v>674228939.68335521</v>
      </c>
      <c r="F525">
        <v>184240998.40416801</v>
      </c>
      <c r="G525">
        <f t="shared" si="16"/>
        <v>0.42907175399812747</v>
      </c>
      <c r="H525">
        <f t="shared" si="17"/>
        <v>0.11724891011170305</v>
      </c>
    </row>
    <row r="526" spans="1:8" x14ac:dyDescent="0.3">
      <c r="A526" s="21">
        <v>61</v>
      </c>
      <c r="B526" t="s">
        <v>141</v>
      </c>
      <c r="C526">
        <v>2022</v>
      </c>
      <c r="D526">
        <v>592885478.17850161</v>
      </c>
      <c r="E526">
        <v>2164817.1809899998</v>
      </c>
      <c r="F526">
        <v>110039161.705651</v>
      </c>
      <c r="G526">
        <f t="shared" si="16"/>
        <v>3.6513243462141815E-3</v>
      </c>
      <c r="H526">
        <f t="shared" si="17"/>
        <v>0.18559935393209481</v>
      </c>
    </row>
    <row r="527" spans="1:8" x14ac:dyDescent="0.3">
      <c r="A527" s="21">
        <v>62</v>
      </c>
      <c r="B527" t="s">
        <v>142</v>
      </c>
      <c r="C527">
        <v>2022</v>
      </c>
      <c r="D527">
        <v>2378451040.1187992</v>
      </c>
      <c r="E527">
        <v>448705268.8648777</v>
      </c>
      <c r="F527">
        <v>461343199.489748</v>
      </c>
      <c r="G527">
        <f t="shared" si="16"/>
        <v>0.18865440629060234</v>
      </c>
      <c r="H527">
        <f t="shared" si="17"/>
        <v>0.19396791933404892</v>
      </c>
    </row>
    <row r="528" spans="1:8" x14ac:dyDescent="0.3">
      <c r="A528" s="21">
        <v>63</v>
      </c>
      <c r="B528" t="s">
        <v>143</v>
      </c>
      <c r="C528">
        <v>2022</v>
      </c>
      <c r="D528">
        <v>1193979263.695307</v>
      </c>
      <c r="E528">
        <v>46441129.963613681</v>
      </c>
      <c r="F528">
        <v>220373949.76633441</v>
      </c>
      <c r="G528">
        <f t="shared" si="16"/>
        <v>3.8896094241939072E-2</v>
      </c>
      <c r="H528">
        <f t="shared" si="17"/>
        <v>0.18457100258532791</v>
      </c>
    </row>
    <row r="529" spans="1:8" x14ac:dyDescent="0.3">
      <c r="A529" s="21">
        <v>64</v>
      </c>
      <c r="B529" t="s">
        <v>144</v>
      </c>
      <c r="C529">
        <v>2022</v>
      </c>
      <c r="D529">
        <v>588824056.51532018</v>
      </c>
      <c r="E529">
        <v>15773275.89423517</v>
      </c>
      <c r="F529">
        <v>123011960.6790365</v>
      </c>
      <c r="G529">
        <f t="shared" si="16"/>
        <v>2.6787757259073154E-2</v>
      </c>
      <c r="H529">
        <f t="shared" si="17"/>
        <v>0.20891123471928993</v>
      </c>
    </row>
    <row r="530" spans="1:8" x14ac:dyDescent="0.3">
      <c r="A530" s="21">
        <v>66</v>
      </c>
      <c r="B530" t="s">
        <v>145</v>
      </c>
      <c r="C530">
        <v>2022</v>
      </c>
      <c r="D530">
        <v>339533900.38555259</v>
      </c>
      <c r="E530">
        <v>2431421.7319447058</v>
      </c>
      <c r="F530">
        <v>72612668.688614517</v>
      </c>
      <c r="G530">
        <f t="shared" si="16"/>
        <v>7.1610573470977171E-3</v>
      </c>
      <c r="H530">
        <f t="shared" si="17"/>
        <v>0.2138598490641444</v>
      </c>
    </row>
    <row r="531" spans="1:8" x14ac:dyDescent="0.3">
      <c r="A531" s="21">
        <v>67</v>
      </c>
      <c r="B531" t="s">
        <v>146</v>
      </c>
      <c r="C531">
        <v>2022</v>
      </c>
      <c r="D531">
        <v>3469555268.2717261</v>
      </c>
      <c r="E531">
        <v>74960851.930828109</v>
      </c>
      <c r="F531">
        <v>1035031049.508471</v>
      </c>
      <c r="G531">
        <f t="shared" si="16"/>
        <v>2.1605320029436516E-2</v>
      </c>
      <c r="H531">
        <f t="shared" si="17"/>
        <v>0.29831807522237463</v>
      </c>
    </row>
    <row r="532" spans="1:8" x14ac:dyDescent="0.3">
      <c r="A532" s="21">
        <v>68</v>
      </c>
      <c r="B532" t="s">
        <v>147</v>
      </c>
      <c r="C532">
        <v>2022</v>
      </c>
      <c r="D532">
        <v>13964548837.573839</v>
      </c>
      <c r="E532">
        <v>9372174533.4829521</v>
      </c>
      <c r="F532">
        <v>949049409.97598624</v>
      </c>
      <c r="G532">
        <f t="shared" si="16"/>
        <v>0.67114051749854076</v>
      </c>
      <c r="H532">
        <f t="shared" si="17"/>
        <v>6.7961337026687024E-2</v>
      </c>
    </row>
    <row r="533" spans="1:8" x14ac:dyDescent="0.3">
      <c r="A533" s="21">
        <v>72</v>
      </c>
      <c r="B533" t="s">
        <v>148</v>
      </c>
      <c r="C533">
        <v>2022</v>
      </c>
      <c r="D533">
        <v>2299718496.376255</v>
      </c>
      <c r="E533">
        <v>124537241.3984454</v>
      </c>
      <c r="F533">
        <v>784016587.45270753</v>
      </c>
      <c r="G533">
        <f t="shared" si="16"/>
        <v>5.415325466777042E-2</v>
      </c>
      <c r="H533">
        <f t="shared" si="17"/>
        <v>0.34091850315075922</v>
      </c>
    </row>
    <row r="534" spans="1:8" x14ac:dyDescent="0.3">
      <c r="A534" s="21">
        <v>74</v>
      </c>
      <c r="B534" t="s">
        <v>149</v>
      </c>
      <c r="C534">
        <v>2022</v>
      </c>
      <c r="D534">
        <v>91614705.024681538</v>
      </c>
      <c r="E534">
        <v>1033878.631613205</v>
      </c>
      <c r="F534">
        <v>4079667.9183791112</v>
      </c>
      <c r="G534">
        <f t="shared" si="16"/>
        <v>1.1285072973107014E-2</v>
      </c>
      <c r="H534">
        <f t="shared" si="17"/>
        <v>4.453071062423903E-2</v>
      </c>
    </row>
    <row r="535" spans="1:8" x14ac:dyDescent="0.3">
      <c r="A535" s="21">
        <v>75</v>
      </c>
      <c r="B535" t="s">
        <v>150</v>
      </c>
      <c r="C535">
        <v>2022</v>
      </c>
      <c r="D535">
        <v>107783484.179078</v>
      </c>
      <c r="E535">
        <v>19044686.39840829</v>
      </c>
      <c r="F535">
        <v>766964.08526762296</v>
      </c>
      <c r="G535">
        <f t="shared" si="16"/>
        <v>0.17669392062671027</v>
      </c>
      <c r="H535">
        <f t="shared" si="17"/>
        <v>7.1157848636006467E-3</v>
      </c>
    </row>
    <row r="536" spans="1:8" x14ac:dyDescent="0.3">
      <c r="A536" s="21">
        <v>76</v>
      </c>
      <c r="B536" t="s">
        <v>151</v>
      </c>
      <c r="C536">
        <v>2022</v>
      </c>
      <c r="D536">
        <v>349156336.47472608</v>
      </c>
      <c r="E536">
        <v>70080617.314624175</v>
      </c>
      <c r="F536">
        <v>66586817.892543882</v>
      </c>
      <c r="G536">
        <f t="shared" si="16"/>
        <v>0.20071415006296758</v>
      </c>
      <c r="H536">
        <f t="shared" si="17"/>
        <v>0.19070774589068301</v>
      </c>
    </row>
    <row r="537" spans="1:8" x14ac:dyDescent="0.3">
      <c r="A537" s="21">
        <v>77</v>
      </c>
      <c r="B537" t="s">
        <v>152</v>
      </c>
      <c r="C537">
        <v>2022</v>
      </c>
      <c r="D537">
        <v>944894085.91231942</v>
      </c>
      <c r="E537">
        <v>6666091.3555749301</v>
      </c>
      <c r="F537">
        <v>178694672.76131859</v>
      </c>
      <c r="G537">
        <f t="shared" si="16"/>
        <v>7.0548556234624419E-3</v>
      </c>
      <c r="H537">
        <f t="shared" si="17"/>
        <v>0.1891160876393721</v>
      </c>
    </row>
    <row r="538" spans="1:8" x14ac:dyDescent="0.3">
      <c r="A538" s="21">
        <v>78</v>
      </c>
      <c r="B538" t="s">
        <v>153</v>
      </c>
      <c r="C538">
        <v>2022</v>
      </c>
      <c r="D538">
        <v>3319026236.6714301</v>
      </c>
      <c r="E538">
        <v>763309411.11651659</v>
      </c>
      <c r="F538">
        <v>895791663.43384123</v>
      </c>
      <c r="G538">
        <f t="shared" si="16"/>
        <v>0.22997992684806881</v>
      </c>
      <c r="H538">
        <f t="shared" si="17"/>
        <v>0.26989592716573663</v>
      </c>
    </row>
    <row r="539" spans="1:8" x14ac:dyDescent="0.3">
      <c r="A539" s="21">
        <v>79</v>
      </c>
      <c r="B539" t="s">
        <v>154</v>
      </c>
      <c r="C539">
        <v>2022</v>
      </c>
      <c r="D539">
        <v>2356810141.619122</v>
      </c>
      <c r="E539">
        <v>719309833.28389227</v>
      </c>
      <c r="F539">
        <v>231791581.34917149</v>
      </c>
      <c r="G539">
        <f t="shared" si="16"/>
        <v>0.30520482773793922</v>
      </c>
      <c r="H539">
        <f t="shared" si="17"/>
        <v>9.8349704652039266E-2</v>
      </c>
    </row>
    <row r="540" spans="1:8" x14ac:dyDescent="0.3">
      <c r="A540" s="21">
        <v>80</v>
      </c>
      <c r="B540" t="s">
        <v>155</v>
      </c>
      <c r="C540">
        <v>2022</v>
      </c>
      <c r="D540">
        <v>2188751390.8951082</v>
      </c>
      <c r="E540">
        <v>918013683.2788552</v>
      </c>
      <c r="F540">
        <v>238325836.9755725</v>
      </c>
      <c r="G540">
        <f t="shared" si="16"/>
        <v>0.41942346083600923</v>
      </c>
      <c r="H540">
        <f t="shared" si="17"/>
        <v>0.10888666386094546</v>
      </c>
    </row>
    <row r="541" spans="1:8" x14ac:dyDescent="0.3">
      <c r="A541" s="21">
        <v>81</v>
      </c>
      <c r="B541" t="s">
        <v>156</v>
      </c>
      <c r="C541">
        <v>2022</v>
      </c>
      <c r="D541">
        <v>1939378157.8894</v>
      </c>
      <c r="E541">
        <v>89311087.273499995</v>
      </c>
      <c r="F541">
        <v>267113280.7106241</v>
      </c>
      <c r="G541">
        <f t="shared" si="16"/>
        <v>4.6051404111251873E-2</v>
      </c>
      <c r="H541">
        <f t="shared" si="17"/>
        <v>0.13773140613345877</v>
      </c>
    </row>
    <row r="542" spans="1:8" x14ac:dyDescent="0.3">
      <c r="A542" s="21">
        <v>82</v>
      </c>
      <c r="B542" t="s">
        <v>157</v>
      </c>
      <c r="C542">
        <v>2022</v>
      </c>
      <c r="D542">
        <v>947059377.29690874</v>
      </c>
      <c r="E542">
        <v>2584919.7489670892</v>
      </c>
      <c r="F542">
        <v>196485165.0500032</v>
      </c>
      <c r="G542">
        <f t="shared" si="16"/>
        <v>2.729416772520591E-3</v>
      </c>
      <c r="H542">
        <f t="shared" si="17"/>
        <v>0.20746868650496866</v>
      </c>
    </row>
    <row r="543" spans="1:8" x14ac:dyDescent="0.3">
      <c r="A543" s="21">
        <v>83</v>
      </c>
      <c r="B543" t="s">
        <v>158</v>
      </c>
      <c r="C543">
        <v>2022</v>
      </c>
      <c r="D543">
        <v>809594405.15467322</v>
      </c>
      <c r="E543">
        <v>201713755.57203579</v>
      </c>
      <c r="F543">
        <v>80790541.825771898</v>
      </c>
      <c r="G543">
        <f t="shared" si="16"/>
        <v>0.24915408788367099</v>
      </c>
      <c r="H543">
        <f t="shared" si="17"/>
        <v>9.9791378635252351E-2</v>
      </c>
    </row>
    <row r="544" spans="1:8" x14ac:dyDescent="0.3">
      <c r="A544" s="21">
        <v>85</v>
      </c>
      <c r="B544" t="s">
        <v>159</v>
      </c>
      <c r="C544">
        <v>2022</v>
      </c>
      <c r="D544">
        <v>447008536.58761752</v>
      </c>
      <c r="E544">
        <v>44265726.259656988</v>
      </c>
      <c r="F544">
        <v>54785472.220643952</v>
      </c>
      <c r="G544">
        <f t="shared" si="16"/>
        <v>9.9026579218315494E-2</v>
      </c>
      <c r="H544">
        <f t="shared" si="17"/>
        <v>0.12256023707928793</v>
      </c>
    </row>
    <row r="545" spans="1:8" x14ac:dyDescent="0.3">
      <c r="A545" s="21">
        <v>86</v>
      </c>
      <c r="B545" t="s">
        <v>160</v>
      </c>
      <c r="C545">
        <v>2022</v>
      </c>
      <c r="D545">
        <v>2025049385.7734411</v>
      </c>
      <c r="E545">
        <v>1205955277.658489</v>
      </c>
      <c r="F545">
        <v>14842631.837930029</v>
      </c>
      <c r="G545">
        <f t="shared" si="16"/>
        <v>0.59551894691096152</v>
      </c>
      <c r="H545">
        <f t="shared" si="17"/>
        <v>7.3295159822786646E-3</v>
      </c>
    </row>
    <row r="546" spans="1:8" x14ac:dyDescent="0.3">
      <c r="A546" s="21">
        <v>87</v>
      </c>
      <c r="B546" t="s">
        <v>73</v>
      </c>
      <c r="C546">
        <v>2022</v>
      </c>
      <c r="D546">
        <v>547235633.57220161</v>
      </c>
      <c r="E546">
        <v>132672583.3992523</v>
      </c>
      <c r="F546">
        <v>13184898.92473148</v>
      </c>
      <c r="G546">
        <f t="shared" si="16"/>
        <v>0.24244141875996392</v>
      </c>
      <c r="H546">
        <f t="shared" si="17"/>
        <v>2.4093641049403411E-2</v>
      </c>
    </row>
    <row r="547" spans="1:8" x14ac:dyDescent="0.3">
      <c r="A547" s="21">
        <v>88</v>
      </c>
      <c r="B547" t="s">
        <v>161</v>
      </c>
      <c r="C547">
        <v>2022</v>
      </c>
      <c r="D547">
        <v>357183538.31141108</v>
      </c>
      <c r="E547">
        <v>15267102.68056</v>
      </c>
      <c r="F547">
        <v>14970747.188659539</v>
      </c>
      <c r="G547">
        <f t="shared" si="16"/>
        <v>4.2743018764905535E-2</v>
      </c>
      <c r="H547">
        <f t="shared" si="17"/>
        <v>4.1913317896546697E-2</v>
      </c>
    </row>
    <row r="548" spans="1:8" x14ac:dyDescent="0.3">
      <c r="A548" s="21">
        <v>89</v>
      </c>
      <c r="B548" t="s">
        <v>162</v>
      </c>
      <c r="C548">
        <v>2022</v>
      </c>
      <c r="D548">
        <v>1539350317.1378701</v>
      </c>
      <c r="E548">
        <v>13989317.49364</v>
      </c>
      <c r="F548">
        <v>94834113.065639973</v>
      </c>
      <c r="G548">
        <f t="shared" si="16"/>
        <v>9.0878062893769897E-3</v>
      </c>
      <c r="H548">
        <f t="shared" si="17"/>
        <v>6.1606582991431097E-2</v>
      </c>
    </row>
    <row r="549" spans="1:8" x14ac:dyDescent="0.3">
      <c r="A549" s="21">
        <v>90</v>
      </c>
      <c r="B549" t="s">
        <v>163</v>
      </c>
      <c r="C549">
        <v>2022</v>
      </c>
      <c r="D549">
        <v>1067881505.792882</v>
      </c>
      <c r="E549">
        <v>85982428.892643243</v>
      </c>
      <c r="F549">
        <v>94902782.296703756</v>
      </c>
      <c r="G549">
        <f t="shared" si="16"/>
        <v>8.0516825533749559E-2</v>
      </c>
      <c r="H549">
        <f t="shared" si="17"/>
        <v>8.8870143159039183E-2</v>
      </c>
    </row>
    <row r="550" spans="1:8" x14ac:dyDescent="0.3">
      <c r="A550" s="21">
        <v>91</v>
      </c>
      <c r="B550" t="s">
        <v>164</v>
      </c>
      <c r="C550">
        <v>2022</v>
      </c>
      <c r="D550">
        <v>603837326.19176447</v>
      </c>
      <c r="E550">
        <v>66831667.227648608</v>
      </c>
      <c r="F550">
        <v>19085136.790561151</v>
      </c>
      <c r="G550">
        <f t="shared" si="16"/>
        <v>0.11067826437484</v>
      </c>
      <c r="H550">
        <f t="shared" si="17"/>
        <v>3.1606421071923206E-2</v>
      </c>
    </row>
    <row r="551" spans="1:8" x14ac:dyDescent="0.3">
      <c r="A551" s="21">
        <v>92</v>
      </c>
      <c r="B551" t="s">
        <v>165</v>
      </c>
      <c r="C551">
        <v>2022</v>
      </c>
      <c r="D551">
        <v>315919119.16609681</v>
      </c>
      <c r="E551">
        <v>156669959.06650001</v>
      </c>
      <c r="F551">
        <v>4846875.1330362102</v>
      </c>
      <c r="G551">
        <f t="shared" si="16"/>
        <v>0.49591794089590896</v>
      </c>
      <c r="H551">
        <f t="shared" si="17"/>
        <v>1.5342139297647035E-2</v>
      </c>
    </row>
    <row r="552" spans="1:8" x14ac:dyDescent="0.3">
      <c r="A552" s="21">
        <v>93</v>
      </c>
      <c r="B552" t="s">
        <v>166</v>
      </c>
      <c r="C552">
        <v>2022</v>
      </c>
      <c r="D552">
        <v>1530380610.874506</v>
      </c>
      <c r="E552">
        <v>987972239.99717999</v>
      </c>
      <c r="F552">
        <v>48543183.810869999</v>
      </c>
      <c r="G552">
        <f t="shared" si="16"/>
        <v>0.64557289407412355</v>
      </c>
      <c r="H552">
        <f t="shared" si="17"/>
        <v>3.1719680363129374E-2</v>
      </c>
    </row>
    <row r="553" spans="1:8" x14ac:dyDescent="0.3">
      <c r="A553" s="21">
        <v>94</v>
      </c>
      <c r="B553" t="s">
        <v>167</v>
      </c>
      <c r="C553">
        <v>2022</v>
      </c>
      <c r="D553">
        <v>80676231.827266783</v>
      </c>
      <c r="E553">
        <v>7205634.1381340027</v>
      </c>
      <c r="F553">
        <v>4316257.5794993322</v>
      </c>
      <c r="G553">
        <f t="shared" si="16"/>
        <v>8.9315452332500461E-2</v>
      </c>
      <c r="H553">
        <f t="shared" si="17"/>
        <v>5.3500981413469199E-2</v>
      </c>
    </row>
    <row r="554" spans="1:8" x14ac:dyDescent="0.3">
      <c r="A554" s="21">
        <v>95</v>
      </c>
      <c r="B554" t="s">
        <v>168</v>
      </c>
      <c r="C554">
        <v>2022</v>
      </c>
      <c r="D554">
        <v>141042069.87206349</v>
      </c>
      <c r="E554">
        <v>41987777.890110001</v>
      </c>
      <c r="F554">
        <v>357501.38165000011</v>
      </c>
      <c r="G554">
        <f t="shared" si="16"/>
        <v>0.29769683561930349</v>
      </c>
      <c r="H554">
        <f t="shared" si="17"/>
        <v>2.5347145144302167E-3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3"/>
  <sheetViews>
    <sheetView workbookViewId="0">
      <selection activeCell="G1" sqref="G1:G1048576"/>
    </sheetView>
  </sheetViews>
  <sheetFormatPr defaultColWidth="8.77734375" defaultRowHeight="14.4" x14ac:dyDescent="0.3"/>
  <cols>
    <col min="5" max="5" width="18.44140625" style="24" customWidth="1"/>
    <col min="6" max="6" width="39.33203125" style="28" customWidth="1"/>
    <col min="7" max="7" width="13.6640625" customWidth="1"/>
  </cols>
  <sheetData>
    <row r="1" spans="1:7" ht="57.6" x14ac:dyDescent="0.3">
      <c r="B1" s="21" t="s">
        <v>169</v>
      </c>
      <c r="C1" s="21" t="s">
        <v>1</v>
      </c>
      <c r="D1" s="21" t="s">
        <v>2</v>
      </c>
      <c r="E1" s="22" t="s">
        <v>170</v>
      </c>
      <c r="F1" s="23" t="s">
        <v>171</v>
      </c>
      <c r="G1" s="20" t="s">
        <v>172</v>
      </c>
    </row>
    <row r="2" spans="1:7" x14ac:dyDescent="0.3">
      <c r="A2" s="21">
        <v>4</v>
      </c>
      <c r="B2" t="s">
        <v>3</v>
      </c>
      <c r="C2">
        <v>1</v>
      </c>
      <c r="D2">
        <v>2015</v>
      </c>
      <c r="F2" s="24">
        <v>147214</v>
      </c>
      <c r="G2" s="17" t="e">
        <f>F2/E2</f>
        <v>#DIV/0!</v>
      </c>
    </row>
    <row r="3" spans="1:7" x14ac:dyDescent="0.3">
      <c r="A3" s="21">
        <v>5</v>
      </c>
      <c r="B3" t="s">
        <v>4</v>
      </c>
      <c r="C3">
        <v>2</v>
      </c>
      <c r="D3">
        <v>2015</v>
      </c>
      <c r="F3" s="24">
        <v>62255</v>
      </c>
      <c r="G3" s="17" t="e">
        <f t="shared" ref="G3:G66" si="0">F3/E3</f>
        <v>#DIV/0!</v>
      </c>
    </row>
    <row r="4" spans="1:7" x14ac:dyDescent="0.3">
      <c r="A4" s="21">
        <v>6</v>
      </c>
      <c r="B4" t="s">
        <v>5</v>
      </c>
      <c r="C4">
        <v>3</v>
      </c>
      <c r="D4">
        <v>2015</v>
      </c>
      <c r="F4" s="24">
        <v>71513</v>
      </c>
      <c r="G4" s="17" t="e">
        <f t="shared" si="0"/>
        <v>#DIV/0!</v>
      </c>
    </row>
    <row r="5" spans="1:7" x14ac:dyDescent="0.3">
      <c r="A5" s="21">
        <v>9</v>
      </c>
      <c r="B5" t="s">
        <v>6</v>
      </c>
      <c r="C5">
        <v>4</v>
      </c>
      <c r="D5">
        <v>2015</v>
      </c>
      <c r="F5" s="24">
        <v>264660</v>
      </c>
      <c r="G5" s="17" t="e">
        <f t="shared" si="0"/>
        <v>#DIV/0!</v>
      </c>
    </row>
    <row r="6" spans="1:7" x14ac:dyDescent="0.3">
      <c r="A6" s="21">
        <v>12</v>
      </c>
      <c r="B6" t="s">
        <v>7</v>
      </c>
      <c r="C6">
        <v>5</v>
      </c>
      <c r="D6">
        <v>2015</v>
      </c>
      <c r="F6" s="24">
        <v>25713</v>
      </c>
      <c r="G6" s="17" t="e">
        <f t="shared" si="0"/>
        <v>#DIV/0!</v>
      </c>
    </row>
    <row r="7" spans="1:7" x14ac:dyDescent="0.3">
      <c r="A7" s="21">
        <v>16</v>
      </c>
      <c r="B7" t="s">
        <v>8</v>
      </c>
      <c r="C7">
        <v>6</v>
      </c>
      <c r="D7">
        <v>2015</v>
      </c>
      <c r="F7" s="24">
        <v>92707</v>
      </c>
      <c r="G7" s="17" t="e">
        <f t="shared" si="0"/>
        <v>#DIV/0!</v>
      </c>
    </row>
    <row r="8" spans="1:7" x14ac:dyDescent="0.3">
      <c r="A8" s="21">
        <v>21</v>
      </c>
      <c r="B8" t="s">
        <v>9</v>
      </c>
      <c r="C8">
        <v>7</v>
      </c>
      <c r="D8">
        <v>2015</v>
      </c>
      <c r="F8" s="24">
        <v>27345</v>
      </c>
      <c r="G8" s="17" t="e">
        <f t="shared" si="0"/>
        <v>#DIV/0!</v>
      </c>
    </row>
    <row r="9" spans="1:7" x14ac:dyDescent="0.3">
      <c r="A9" s="21">
        <v>25</v>
      </c>
      <c r="B9" t="s">
        <v>10</v>
      </c>
      <c r="C9">
        <v>8</v>
      </c>
      <c r="D9">
        <v>2015</v>
      </c>
      <c r="F9" s="24">
        <v>73745</v>
      </c>
      <c r="G9" s="17" t="e">
        <f t="shared" si="0"/>
        <v>#DIV/0!</v>
      </c>
    </row>
    <row r="10" spans="1:7" x14ac:dyDescent="0.3">
      <c r="A10" s="21">
        <v>27</v>
      </c>
      <c r="B10" t="s">
        <v>11</v>
      </c>
      <c r="C10">
        <v>9</v>
      </c>
      <c r="D10">
        <v>2015</v>
      </c>
      <c r="F10" s="24">
        <v>116134</v>
      </c>
      <c r="G10" s="17" t="e">
        <f t="shared" si="0"/>
        <v>#DIV/0!</v>
      </c>
    </row>
    <row r="11" spans="1:7" x14ac:dyDescent="0.3">
      <c r="A11" s="21">
        <v>29</v>
      </c>
      <c r="B11" t="s">
        <v>12</v>
      </c>
      <c r="C11">
        <v>10</v>
      </c>
      <c r="D11">
        <v>2015</v>
      </c>
      <c r="F11" s="24">
        <v>623918</v>
      </c>
      <c r="G11" s="17" t="e">
        <f t="shared" si="0"/>
        <v>#DIV/0!</v>
      </c>
    </row>
    <row r="12" spans="1:7" x14ac:dyDescent="0.3">
      <c r="A12" s="21">
        <v>36</v>
      </c>
      <c r="B12" t="s">
        <v>13</v>
      </c>
      <c r="C12">
        <v>11</v>
      </c>
      <c r="D12">
        <v>2015</v>
      </c>
      <c r="F12" s="24">
        <v>47981</v>
      </c>
      <c r="G12" s="17" t="e">
        <f t="shared" si="0"/>
        <v>#DIV/0!</v>
      </c>
    </row>
    <row r="13" spans="1:7" x14ac:dyDescent="0.3">
      <c r="A13" s="21">
        <v>59</v>
      </c>
      <c r="B13" t="s">
        <v>14</v>
      </c>
      <c r="C13">
        <v>12</v>
      </c>
      <c r="D13">
        <v>2015</v>
      </c>
      <c r="F13" s="24">
        <v>54190</v>
      </c>
      <c r="G13" s="17" t="e">
        <f t="shared" si="0"/>
        <v>#DIV/0!</v>
      </c>
    </row>
    <row r="14" spans="1:7" x14ac:dyDescent="0.3">
      <c r="A14" s="21">
        <v>64</v>
      </c>
      <c r="B14" t="s">
        <v>15</v>
      </c>
      <c r="C14">
        <v>13</v>
      </c>
      <c r="D14">
        <v>2015</v>
      </c>
      <c r="F14" s="24">
        <v>55043</v>
      </c>
      <c r="G14" s="17" t="e">
        <f t="shared" si="0"/>
        <v>#DIV/0!</v>
      </c>
    </row>
    <row r="15" spans="1:7" x14ac:dyDescent="0.3">
      <c r="A15" s="21">
        <v>66</v>
      </c>
      <c r="B15" t="s">
        <v>16</v>
      </c>
      <c r="C15">
        <v>14</v>
      </c>
      <c r="D15">
        <v>2015</v>
      </c>
      <c r="F15" s="24">
        <v>117641</v>
      </c>
      <c r="G15" s="17" t="e">
        <f t="shared" si="0"/>
        <v>#DIV/0!</v>
      </c>
    </row>
    <row r="16" spans="1:7" x14ac:dyDescent="0.3">
      <c r="A16" s="21">
        <v>67</v>
      </c>
      <c r="B16" t="s">
        <v>17</v>
      </c>
      <c r="C16">
        <v>15</v>
      </c>
      <c r="D16">
        <v>2015</v>
      </c>
      <c r="F16" s="24">
        <v>73462</v>
      </c>
      <c r="G16" s="17" t="e">
        <f t="shared" si="0"/>
        <v>#DIV/0!</v>
      </c>
    </row>
    <row r="17" spans="1:7" x14ac:dyDescent="0.3">
      <c r="A17" s="21">
        <v>69</v>
      </c>
      <c r="B17" t="s">
        <v>18</v>
      </c>
      <c r="C17">
        <v>16</v>
      </c>
      <c r="D17">
        <v>2015</v>
      </c>
      <c r="F17" s="24">
        <v>105629</v>
      </c>
      <c r="G17" s="17" t="e">
        <f t="shared" si="0"/>
        <v>#DIV/0!</v>
      </c>
    </row>
    <row r="18" spans="1:7" x14ac:dyDescent="0.3">
      <c r="A18" s="21">
        <v>77</v>
      </c>
      <c r="B18" t="s">
        <v>19</v>
      </c>
      <c r="C18">
        <v>17</v>
      </c>
      <c r="D18">
        <v>2015</v>
      </c>
      <c r="F18" s="24">
        <v>75437</v>
      </c>
      <c r="G18" s="17" t="e">
        <f t="shared" si="0"/>
        <v>#DIV/0!</v>
      </c>
    </row>
    <row r="19" spans="1:7" x14ac:dyDescent="0.3">
      <c r="A19" s="21">
        <v>78</v>
      </c>
      <c r="B19" t="s">
        <v>20</v>
      </c>
      <c r="C19">
        <v>18</v>
      </c>
      <c r="D19">
        <v>2015</v>
      </c>
      <c r="F19" s="24">
        <v>1543601</v>
      </c>
      <c r="G19" s="17" t="e">
        <f t="shared" si="0"/>
        <v>#DIV/0!</v>
      </c>
    </row>
    <row r="20" spans="1:7" x14ac:dyDescent="0.3">
      <c r="A20" s="21">
        <v>48</v>
      </c>
      <c r="B20" t="s">
        <v>21</v>
      </c>
      <c r="C20">
        <v>19</v>
      </c>
      <c r="D20">
        <v>2015</v>
      </c>
      <c r="F20" s="24">
        <v>32738</v>
      </c>
      <c r="G20" s="17" t="e">
        <f t="shared" si="0"/>
        <v>#DIV/0!</v>
      </c>
    </row>
    <row r="21" spans="1:7" x14ac:dyDescent="0.3">
      <c r="A21" s="21">
        <v>49</v>
      </c>
      <c r="B21" t="s">
        <v>22</v>
      </c>
      <c r="C21">
        <v>20</v>
      </c>
      <c r="D21">
        <v>2015</v>
      </c>
      <c r="F21" s="24">
        <v>169936</v>
      </c>
      <c r="G21" s="17" t="e">
        <f t="shared" si="0"/>
        <v>#DIV/0!</v>
      </c>
    </row>
    <row r="22" spans="1:7" x14ac:dyDescent="0.3">
      <c r="A22" s="21">
        <v>2</v>
      </c>
      <c r="B22" t="s">
        <v>23</v>
      </c>
      <c r="C22">
        <v>21</v>
      </c>
      <c r="D22">
        <v>2015</v>
      </c>
      <c r="F22" s="24">
        <v>172221</v>
      </c>
      <c r="G22" s="17" t="e">
        <f t="shared" si="0"/>
        <v>#DIV/0!</v>
      </c>
    </row>
    <row r="23" spans="1:7" x14ac:dyDescent="0.3">
      <c r="A23" s="21">
        <v>8</v>
      </c>
      <c r="B23" t="s">
        <v>24</v>
      </c>
      <c r="C23">
        <v>22</v>
      </c>
      <c r="D23">
        <v>2015</v>
      </c>
      <c r="F23" s="24">
        <v>87114</v>
      </c>
      <c r="G23" s="17" t="e">
        <f t="shared" si="0"/>
        <v>#DIV/0!</v>
      </c>
    </row>
    <row r="24" spans="1:7" x14ac:dyDescent="0.3">
      <c r="A24" s="21">
        <v>15</v>
      </c>
      <c r="B24" t="s">
        <v>25</v>
      </c>
      <c r="C24">
        <v>23</v>
      </c>
      <c r="D24">
        <v>2015</v>
      </c>
      <c r="F24" s="24">
        <v>69015</v>
      </c>
      <c r="G24" s="17" t="e">
        <f t="shared" si="0"/>
        <v>#DIV/0!</v>
      </c>
    </row>
    <row r="25" spans="1:7" x14ac:dyDescent="0.3">
      <c r="A25" s="21">
        <v>26</v>
      </c>
      <c r="B25" t="s">
        <v>26</v>
      </c>
      <c r="C25">
        <v>24</v>
      </c>
      <c r="D25">
        <v>2015</v>
      </c>
      <c r="F25" s="24">
        <v>225915</v>
      </c>
      <c r="G25" s="17" t="e">
        <f t="shared" si="0"/>
        <v>#DIV/0!</v>
      </c>
    </row>
    <row r="26" spans="1:7" x14ac:dyDescent="0.3">
      <c r="A26" s="21">
        <v>30</v>
      </c>
      <c r="B26" t="s">
        <v>27</v>
      </c>
      <c r="C26">
        <v>25</v>
      </c>
      <c r="D26">
        <v>2015</v>
      </c>
      <c r="F26" s="24">
        <v>100418</v>
      </c>
      <c r="G26" s="17" t="e">
        <f t="shared" si="0"/>
        <v>#DIV/0!</v>
      </c>
    </row>
    <row r="27" spans="1:7" x14ac:dyDescent="0.3">
      <c r="A27" s="21">
        <v>32</v>
      </c>
      <c r="B27" t="s">
        <v>28</v>
      </c>
      <c r="C27">
        <v>26</v>
      </c>
      <c r="D27">
        <v>2015</v>
      </c>
      <c r="F27" s="24">
        <v>69336</v>
      </c>
      <c r="G27" s="17" t="e">
        <f t="shared" si="0"/>
        <v>#DIV/0!</v>
      </c>
    </row>
    <row r="28" spans="1:7" x14ac:dyDescent="0.3">
      <c r="A28" s="21">
        <v>40</v>
      </c>
      <c r="B28" t="s">
        <v>29</v>
      </c>
      <c r="C28">
        <v>27</v>
      </c>
      <c r="D28">
        <v>2015</v>
      </c>
      <c r="F28" s="24">
        <v>27363</v>
      </c>
      <c r="G28" s="17" t="e">
        <f t="shared" si="0"/>
        <v>#DIV/0!</v>
      </c>
    </row>
    <row r="29" spans="1:7" x14ac:dyDescent="0.3">
      <c r="A29" s="21">
        <v>79</v>
      </c>
      <c r="B29" t="s">
        <v>30</v>
      </c>
      <c r="C29">
        <v>28</v>
      </c>
      <c r="D29">
        <v>2015</v>
      </c>
      <c r="F29" s="24">
        <v>483423</v>
      </c>
      <c r="G29" s="17" t="e">
        <f t="shared" si="0"/>
        <v>#DIV/0!</v>
      </c>
    </row>
    <row r="30" spans="1:7" x14ac:dyDescent="0.3">
      <c r="A30" s="21">
        <v>41</v>
      </c>
      <c r="B30" t="s">
        <v>31</v>
      </c>
      <c r="C30">
        <v>29</v>
      </c>
      <c r="D30">
        <v>2015</v>
      </c>
      <c r="F30" s="24">
        <v>15756</v>
      </c>
      <c r="G30" s="17" t="e">
        <f t="shared" si="0"/>
        <v>#DIV/0!</v>
      </c>
    </row>
    <row r="31" spans="1:7" x14ac:dyDescent="0.3">
      <c r="A31" s="21">
        <v>47</v>
      </c>
      <c r="B31" t="s">
        <v>32</v>
      </c>
      <c r="C31">
        <v>30</v>
      </c>
      <c r="D31">
        <v>2015</v>
      </c>
      <c r="F31" s="24">
        <v>16605</v>
      </c>
      <c r="G31" s="17" t="e">
        <f t="shared" si="0"/>
        <v>#DIV/0!</v>
      </c>
    </row>
    <row r="32" spans="1:7" x14ac:dyDescent="0.3">
      <c r="A32" s="21">
        <v>22</v>
      </c>
      <c r="B32" t="s">
        <v>33</v>
      </c>
      <c r="C32">
        <v>31</v>
      </c>
      <c r="D32">
        <v>2015</v>
      </c>
      <c r="F32" s="24">
        <v>586903</v>
      </c>
      <c r="G32" s="17" t="e">
        <f t="shared" si="0"/>
        <v>#DIV/0!</v>
      </c>
    </row>
    <row r="33" spans="1:7" x14ac:dyDescent="0.3">
      <c r="A33" s="21">
        <v>3</v>
      </c>
      <c r="B33" t="s">
        <v>34</v>
      </c>
      <c r="C33">
        <v>32</v>
      </c>
      <c r="D33">
        <v>2015</v>
      </c>
      <c r="F33" s="24">
        <v>113169</v>
      </c>
      <c r="G33" s="17" t="e">
        <f t="shared" si="0"/>
        <v>#DIV/0!</v>
      </c>
    </row>
    <row r="34" spans="1:7" x14ac:dyDescent="0.3">
      <c r="A34" s="21">
        <v>7</v>
      </c>
      <c r="B34" t="s">
        <v>35</v>
      </c>
      <c r="C34">
        <v>33</v>
      </c>
      <c r="D34">
        <v>2015</v>
      </c>
      <c r="F34" s="24">
        <v>200191</v>
      </c>
      <c r="G34" s="17" t="e">
        <f t="shared" si="0"/>
        <v>#DIV/0!</v>
      </c>
    </row>
    <row r="35" spans="1:7" x14ac:dyDescent="0.3">
      <c r="A35" s="21">
        <v>58</v>
      </c>
      <c r="B35" t="s">
        <v>36</v>
      </c>
      <c r="C35">
        <v>34</v>
      </c>
      <c r="D35">
        <v>2015</v>
      </c>
      <c r="F35" s="24">
        <v>309436</v>
      </c>
      <c r="G35" s="17" t="e">
        <f t="shared" si="0"/>
        <v>#DIV/0!</v>
      </c>
    </row>
    <row r="36" spans="1:7" x14ac:dyDescent="0.3">
      <c r="A36" s="21">
        <v>45</v>
      </c>
      <c r="B36" t="s">
        <v>37</v>
      </c>
      <c r="C36">
        <v>35</v>
      </c>
      <c r="D36">
        <v>2015</v>
      </c>
      <c r="F36" s="24">
        <v>197572</v>
      </c>
      <c r="G36" s="17" t="e">
        <f t="shared" si="0"/>
        <v>#DIV/0!</v>
      </c>
    </row>
    <row r="37" spans="1:7" x14ac:dyDescent="0.3">
      <c r="A37" s="21">
        <v>46</v>
      </c>
      <c r="B37" t="s">
        <v>38</v>
      </c>
      <c r="C37">
        <v>36</v>
      </c>
      <c r="D37">
        <v>2015</v>
      </c>
      <c r="F37" s="24">
        <v>19759</v>
      </c>
      <c r="G37" s="17" t="e">
        <f t="shared" si="0"/>
        <v>#DIV/0!</v>
      </c>
    </row>
    <row r="38" spans="1:7" x14ac:dyDescent="0.3">
      <c r="A38" s="21">
        <v>14</v>
      </c>
      <c r="B38" t="s">
        <v>39</v>
      </c>
      <c r="C38">
        <v>37</v>
      </c>
      <c r="D38">
        <v>2015</v>
      </c>
      <c r="F38" s="24">
        <v>28328</v>
      </c>
      <c r="G38" s="17" t="e">
        <f t="shared" si="0"/>
        <v>#DIV/0!</v>
      </c>
    </row>
    <row r="39" spans="1:7" x14ac:dyDescent="0.3">
      <c r="A39" s="21">
        <v>18</v>
      </c>
      <c r="B39" t="s">
        <v>40</v>
      </c>
      <c r="C39">
        <v>38</v>
      </c>
      <c r="D39">
        <v>2015</v>
      </c>
      <c r="F39" s="24">
        <v>19648</v>
      </c>
      <c r="G39" s="17" t="e">
        <f t="shared" si="0"/>
        <v>#DIV/0!</v>
      </c>
    </row>
    <row r="40" spans="1:7" x14ac:dyDescent="0.3">
      <c r="A40" s="21">
        <v>53</v>
      </c>
      <c r="B40" t="s">
        <v>41</v>
      </c>
      <c r="C40">
        <v>39</v>
      </c>
      <c r="D40">
        <v>2015</v>
      </c>
      <c r="F40" s="24">
        <v>25457</v>
      </c>
      <c r="G40" s="17" t="e">
        <f t="shared" si="0"/>
        <v>#DIV/0!</v>
      </c>
    </row>
    <row r="41" spans="1:7" x14ac:dyDescent="0.3">
      <c r="A41" s="21">
        <v>65</v>
      </c>
      <c r="B41" t="s">
        <v>42</v>
      </c>
      <c r="C41">
        <v>40</v>
      </c>
      <c r="D41">
        <v>2015</v>
      </c>
      <c r="F41" s="24">
        <v>126250</v>
      </c>
      <c r="G41" s="17" t="e">
        <f t="shared" si="0"/>
        <v>#DIV/0!</v>
      </c>
    </row>
    <row r="42" spans="1:7" x14ac:dyDescent="0.3">
      <c r="A42" s="21">
        <v>43</v>
      </c>
      <c r="B42" t="s">
        <v>43</v>
      </c>
      <c r="C42">
        <v>41</v>
      </c>
      <c r="D42">
        <v>2015</v>
      </c>
      <c r="F42" s="24">
        <v>317764</v>
      </c>
      <c r="G42" s="17" t="e">
        <f t="shared" si="0"/>
        <v>#DIV/0!</v>
      </c>
    </row>
    <row r="43" spans="1:7" x14ac:dyDescent="0.3">
      <c r="A43" s="21">
        <v>50</v>
      </c>
      <c r="B43" t="s">
        <v>44</v>
      </c>
      <c r="C43">
        <v>42</v>
      </c>
      <c r="D43">
        <v>2015</v>
      </c>
      <c r="F43" s="24">
        <v>40332</v>
      </c>
      <c r="G43" s="17" t="e">
        <f t="shared" si="0"/>
        <v>#DIV/0!</v>
      </c>
    </row>
    <row r="44" spans="1:7" x14ac:dyDescent="0.3">
      <c r="A44" s="21">
        <v>51</v>
      </c>
      <c r="B44" t="s">
        <v>45</v>
      </c>
      <c r="C44">
        <v>43</v>
      </c>
      <c r="D44">
        <v>2015</v>
      </c>
      <c r="F44" s="24">
        <v>52751</v>
      </c>
      <c r="G44" s="17" t="e">
        <f t="shared" si="0"/>
        <v>#DIV/0!</v>
      </c>
    </row>
    <row r="45" spans="1:7" x14ac:dyDescent="0.3">
      <c r="A45" s="21">
        <v>54</v>
      </c>
      <c r="B45" t="s">
        <v>46</v>
      </c>
      <c r="C45">
        <v>44</v>
      </c>
      <c r="D45">
        <v>2015</v>
      </c>
      <c r="F45" s="24">
        <v>617128</v>
      </c>
      <c r="G45" s="17" t="e">
        <f t="shared" si="0"/>
        <v>#DIV/0!</v>
      </c>
    </row>
    <row r="46" spans="1:7" x14ac:dyDescent="0.3">
      <c r="A46" s="21">
        <v>71</v>
      </c>
      <c r="B46" t="s">
        <v>47</v>
      </c>
      <c r="C46">
        <v>45</v>
      </c>
      <c r="D46">
        <v>2015</v>
      </c>
      <c r="F46" s="24">
        <v>81846</v>
      </c>
      <c r="G46" s="17" t="e">
        <f t="shared" si="0"/>
        <v>#DIV/0!</v>
      </c>
    </row>
    <row r="47" spans="1:7" x14ac:dyDescent="0.3">
      <c r="A47" s="21">
        <v>75</v>
      </c>
      <c r="B47" t="s">
        <v>48</v>
      </c>
      <c r="C47">
        <v>46</v>
      </c>
      <c r="D47">
        <v>2015</v>
      </c>
      <c r="F47" s="24">
        <v>55725</v>
      </c>
      <c r="G47" s="17" t="e">
        <f t="shared" si="0"/>
        <v>#DIV/0!</v>
      </c>
    </row>
    <row r="48" spans="1:7" x14ac:dyDescent="0.3">
      <c r="A48" s="21">
        <v>38</v>
      </c>
      <c r="B48" t="s">
        <v>49</v>
      </c>
      <c r="C48">
        <v>47</v>
      </c>
      <c r="D48">
        <v>2015</v>
      </c>
      <c r="F48" s="24">
        <v>226214</v>
      </c>
      <c r="G48" s="17" t="e">
        <f t="shared" si="0"/>
        <v>#DIV/0!</v>
      </c>
    </row>
    <row r="49" spans="1:7" x14ac:dyDescent="0.3">
      <c r="A49" s="21">
        <v>20</v>
      </c>
      <c r="B49" t="s">
        <v>50</v>
      </c>
      <c r="C49">
        <v>48</v>
      </c>
      <c r="D49">
        <v>2015</v>
      </c>
      <c r="F49" s="24">
        <v>55760</v>
      </c>
      <c r="G49" s="17" t="e">
        <f t="shared" si="0"/>
        <v>#DIV/0!</v>
      </c>
    </row>
    <row r="50" spans="1:7" x14ac:dyDescent="0.3">
      <c r="A50" s="21">
        <v>31</v>
      </c>
      <c r="B50" t="s">
        <v>51</v>
      </c>
      <c r="C50">
        <v>49</v>
      </c>
      <c r="D50">
        <v>2015</v>
      </c>
      <c r="F50" s="24">
        <v>235067</v>
      </c>
      <c r="G50" s="17" t="e">
        <f t="shared" si="0"/>
        <v>#DIV/0!</v>
      </c>
    </row>
    <row r="51" spans="1:7" x14ac:dyDescent="0.3">
      <c r="A51" s="21">
        <v>35</v>
      </c>
      <c r="B51" t="s">
        <v>52</v>
      </c>
      <c r="C51">
        <v>50</v>
      </c>
      <c r="D51">
        <v>2015</v>
      </c>
      <c r="F51" s="24">
        <v>169243</v>
      </c>
      <c r="G51" s="17" t="e">
        <f t="shared" si="0"/>
        <v>#DIV/0!</v>
      </c>
    </row>
    <row r="52" spans="1:7" x14ac:dyDescent="0.3">
      <c r="A52" s="21">
        <v>37</v>
      </c>
      <c r="B52" t="s">
        <v>53</v>
      </c>
      <c r="C52">
        <v>51</v>
      </c>
      <c r="D52">
        <v>2015</v>
      </c>
      <c r="F52" s="24">
        <v>89042</v>
      </c>
      <c r="G52" s="17" t="e">
        <f t="shared" si="0"/>
        <v>#DIV/0!</v>
      </c>
    </row>
    <row r="53" spans="1:7" x14ac:dyDescent="0.3">
      <c r="A53" s="21">
        <v>60</v>
      </c>
      <c r="B53" t="s">
        <v>54</v>
      </c>
      <c r="C53">
        <v>52</v>
      </c>
      <c r="D53">
        <v>2015</v>
      </c>
      <c r="F53" s="24">
        <v>302884</v>
      </c>
      <c r="G53" s="17" t="e">
        <f t="shared" si="0"/>
        <v>#DIV/0!</v>
      </c>
    </row>
    <row r="54" spans="1:7" x14ac:dyDescent="0.3">
      <c r="A54" s="21">
        <v>61</v>
      </c>
      <c r="B54" t="s">
        <v>55</v>
      </c>
      <c r="C54">
        <v>53</v>
      </c>
      <c r="D54">
        <v>2015</v>
      </c>
      <c r="F54" s="24">
        <v>140129</v>
      </c>
      <c r="G54" s="17" t="e">
        <f t="shared" si="0"/>
        <v>#DIV/0!</v>
      </c>
    </row>
    <row r="55" spans="1:7" x14ac:dyDescent="0.3">
      <c r="A55" s="21">
        <v>72</v>
      </c>
      <c r="B55" t="s">
        <v>56</v>
      </c>
      <c r="C55">
        <v>54</v>
      </c>
      <c r="D55">
        <v>2015</v>
      </c>
      <c r="F55" s="24">
        <v>79461</v>
      </c>
      <c r="G55" s="17" t="e">
        <f t="shared" si="0"/>
        <v>#DIV/0!</v>
      </c>
    </row>
    <row r="56" spans="1:7" x14ac:dyDescent="0.3">
      <c r="A56" s="21">
        <v>24</v>
      </c>
      <c r="B56" t="s">
        <v>57</v>
      </c>
      <c r="C56">
        <v>55</v>
      </c>
      <c r="D56">
        <v>2015</v>
      </c>
      <c r="F56" s="24">
        <v>27842</v>
      </c>
      <c r="G56" s="17" t="e">
        <f t="shared" si="0"/>
        <v>#DIV/0!</v>
      </c>
    </row>
    <row r="57" spans="1:7" x14ac:dyDescent="0.3">
      <c r="A57" s="21">
        <v>63</v>
      </c>
      <c r="B57" t="s">
        <v>58</v>
      </c>
      <c r="C57">
        <v>56</v>
      </c>
      <c r="D57">
        <v>2015</v>
      </c>
      <c r="F57" s="24">
        <v>349964</v>
      </c>
      <c r="G57" s="17" t="e">
        <f t="shared" si="0"/>
        <v>#DIV/0!</v>
      </c>
    </row>
    <row r="58" spans="1:7" x14ac:dyDescent="0.3">
      <c r="A58" s="21">
        <v>70</v>
      </c>
      <c r="B58" t="s">
        <v>59</v>
      </c>
      <c r="C58">
        <v>57</v>
      </c>
      <c r="D58">
        <v>2015</v>
      </c>
      <c r="F58" s="24">
        <v>1762857</v>
      </c>
      <c r="G58" s="17" t="e">
        <f t="shared" si="0"/>
        <v>#DIV/0!</v>
      </c>
    </row>
    <row r="59" spans="1:7" x14ac:dyDescent="0.3">
      <c r="A59" s="21">
        <v>74</v>
      </c>
      <c r="B59" t="s">
        <v>60</v>
      </c>
      <c r="C59">
        <v>58</v>
      </c>
      <c r="D59">
        <v>2015</v>
      </c>
      <c r="F59" s="24">
        <v>217238</v>
      </c>
      <c r="G59" s="17" t="e">
        <f t="shared" si="0"/>
        <v>#DIV/0!</v>
      </c>
    </row>
    <row r="60" spans="1:7" x14ac:dyDescent="0.3">
      <c r="A60" s="21">
        <v>42</v>
      </c>
      <c r="B60" t="s">
        <v>61</v>
      </c>
      <c r="C60">
        <v>59</v>
      </c>
      <c r="D60">
        <v>2015</v>
      </c>
      <c r="F60" s="24">
        <v>12185</v>
      </c>
      <c r="G60" s="17" t="e">
        <f t="shared" si="0"/>
        <v>#DIV/0!</v>
      </c>
    </row>
    <row r="61" spans="1:7" x14ac:dyDescent="0.3">
      <c r="A61" s="21">
        <v>55</v>
      </c>
      <c r="B61" t="s">
        <v>62</v>
      </c>
      <c r="C61">
        <v>60</v>
      </c>
      <c r="D61">
        <v>2015</v>
      </c>
      <c r="F61" s="24">
        <v>12944</v>
      </c>
      <c r="G61" s="17" t="e">
        <f t="shared" si="0"/>
        <v>#DIV/0!</v>
      </c>
    </row>
    <row r="62" spans="1:7" x14ac:dyDescent="0.3">
      <c r="A62" s="21">
        <v>56</v>
      </c>
      <c r="B62" t="s">
        <v>63</v>
      </c>
      <c r="C62">
        <v>61</v>
      </c>
      <c r="D62">
        <v>2015</v>
      </c>
      <c r="F62" s="24">
        <v>29940</v>
      </c>
      <c r="G62" s="17" t="e">
        <f t="shared" si="0"/>
        <v>#DIV/0!</v>
      </c>
    </row>
    <row r="63" spans="1:7" x14ac:dyDescent="0.3">
      <c r="A63" s="21">
        <v>0</v>
      </c>
      <c r="B63" t="s">
        <v>64</v>
      </c>
      <c r="C63">
        <v>62</v>
      </c>
      <c r="D63">
        <v>2015</v>
      </c>
      <c r="F63" s="24">
        <v>78538</v>
      </c>
      <c r="G63" s="17" t="e">
        <f t="shared" si="0"/>
        <v>#DIV/0!</v>
      </c>
    </row>
    <row r="64" spans="1:7" x14ac:dyDescent="0.3">
      <c r="A64" s="21">
        <v>23</v>
      </c>
      <c r="B64" t="s">
        <v>65</v>
      </c>
      <c r="C64">
        <v>63</v>
      </c>
      <c r="D64">
        <v>2015</v>
      </c>
      <c r="F64" s="24">
        <v>396865</v>
      </c>
      <c r="G64" s="17" t="e">
        <f t="shared" si="0"/>
        <v>#DIV/0!</v>
      </c>
    </row>
    <row r="65" spans="1:7" x14ac:dyDescent="0.3">
      <c r="A65" s="21">
        <v>13</v>
      </c>
      <c r="B65" t="s">
        <v>66</v>
      </c>
      <c r="C65">
        <v>64</v>
      </c>
      <c r="D65">
        <v>2015</v>
      </c>
      <c r="F65" s="24">
        <v>206075</v>
      </c>
      <c r="G65" s="17" t="e">
        <f t="shared" si="0"/>
        <v>#DIV/0!</v>
      </c>
    </row>
    <row r="66" spans="1:7" x14ac:dyDescent="0.3">
      <c r="A66" s="21">
        <v>19</v>
      </c>
      <c r="B66" t="s">
        <v>67</v>
      </c>
      <c r="C66">
        <v>65</v>
      </c>
      <c r="D66">
        <v>2015</v>
      </c>
      <c r="F66" s="24">
        <v>170470</v>
      </c>
      <c r="G66" s="17" t="e">
        <f t="shared" si="0"/>
        <v>#DIV/0!</v>
      </c>
    </row>
    <row r="67" spans="1:7" x14ac:dyDescent="0.3">
      <c r="A67" s="21">
        <v>33</v>
      </c>
      <c r="B67" t="s">
        <v>68</v>
      </c>
      <c r="C67">
        <v>66</v>
      </c>
      <c r="D67">
        <v>2015</v>
      </c>
      <c r="F67" s="24">
        <v>164440</v>
      </c>
      <c r="G67" s="17" t="e">
        <f t="shared" ref="G67:G80" si="1">F67/E67</f>
        <v>#DIV/0!</v>
      </c>
    </row>
    <row r="68" spans="1:7" x14ac:dyDescent="0.3">
      <c r="A68" s="21">
        <v>34</v>
      </c>
      <c r="B68" t="s">
        <v>69</v>
      </c>
      <c r="C68">
        <v>67</v>
      </c>
      <c r="D68">
        <v>2015</v>
      </c>
      <c r="F68" s="24">
        <v>94220</v>
      </c>
      <c r="G68" s="17" t="e">
        <f t="shared" si="1"/>
        <v>#DIV/0!</v>
      </c>
    </row>
    <row r="69" spans="1:7" x14ac:dyDescent="0.3">
      <c r="A69" s="21">
        <v>68</v>
      </c>
      <c r="B69" t="s">
        <v>70</v>
      </c>
      <c r="C69">
        <v>68</v>
      </c>
      <c r="D69">
        <v>2015</v>
      </c>
      <c r="F69" s="24">
        <v>104953</v>
      </c>
      <c r="G69" s="17" t="e">
        <f t="shared" si="1"/>
        <v>#DIV/0!</v>
      </c>
    </row>
    <row r="70" spans="1:7" x14ac:dyDescent="0.3">
      <c r="A70" s="21">
        <v>44</v>
      </c>
      <c r="B70" t="s">
        <v>71</v>
      </c>
      <c r="C70">
        <v>69</v>
      </c>
      <c r="D70">
        <v>2015</v>
      </c>
      <c r="F70" s="24">
        <v>36220</v>
      </c>
      <c r="G70" s="17" t="e">
        <f t="shared" si="1"/>
        <v>#DIV/0!</v>
      </c>
    </row>
    <row r="71" spans="1:7" x14ac:dyDescent="0.3">
      <c r="A71" s="21">
        <v>52</v>
      </c>
      <c r="B71" t="s">
        <v>72</v>
      </c>
      <c r="C71">
        <v>70</v>
      </c>
      <c r="D71">
        <v>2015</v>
      </c>
      <c r="F71" s="24">
        <v>198032</v>
      </c>
      <c r="G71" s="17" t="e">
        <f t="shared" si="1"/>
        <v>#DIV/0!</v>
      </c>
    </row>
    <row r="72" spans="1:7" x14ac:dyDescent="0.3">
      <c r="A72" s="21">
        <v>11</v>
      </c>
      <c r="B72" t="s">
        <v>73</v>
      </c>
      <c r="C72">
        <v>71</v>
      </c>
      <c r="D72">
        <v>2015</v>
      </c>
      <c r="F72" s="24">
        <v>76282</v>
      </c>
      <c r="G72" s="17" t="e">
        <f t="shared" si="1"/>
        <v>#DIV/0!</v>
      </c>
    </row>
    <row r="73" spans="1:7" x14ac:dyDescent="0.3">
      <c r="A73" s="21">
        <v>17</v>
      </c>
      <c r="B73" t="s">
        <v>74</v>
      </c>
      <c r="C73">
        <v>72</v>
      </c>
      <c r="D73">
        <v>2015</v>
      </c>
      <c r="F73" s="24">
        <v>22850</v>
      </c>
      <c r="G73" s="17" t="e">
        <f t="shared" si="1"/>
        <v>#DIV/0!</v>
      </c>
    </row>
    <row r="74" spans="1:7" x14ac:dyDescent="0.3">
      <c r="A74" s="21">
        <v>39</v>
      </c>
      <c r="B74" t="s">
        <v>75</v>
      </c>
      <c r="C74">
        <v>73</v>
      </c>
      <c r="D74">
        <v>2015</v>
      </c>
      <c r="F74" s="24">
        <v>139208</v>
      </c>
      <c r="G74" s="17" t="e">
        <f t="shared" si="1"/>
        <v>#DIV/0!</v>
      </c>
    </row>
    <row r="75" spans="1:7" x14ac:dyDescent="0.3">
      <c r="A75" s="21">
        <v>73</v>
      </c>
      <c r="B75" t="s">
        <v>76</v>
      </c>
      <c r="C75">
        <v>74</v>
      </c>
      <c r="D75">
        <v>2015</v>
      </c>
      <c r="F75" s="24">
        <v>114008</v>
      </c>
      <c r="G75" s="17" t="e">
        <f t="shared" si="1"/>
        <v>#DIV/0!</v>
      </c>
    </row>
    <row r="76" spans="1:7" x14ac:dyDescent="0.3">
      <c r="A76" s="21">
        <v>1</v>
      </c>
      <c r="B76" t="s">
        <v>77</v>
      </c>
      <c r="C76">
        <v>75</v>
      </c>
      <c r="D76">
        <v>2015</v>
      </c>
      <c r="F76" s="24">
        <v>102214</v>
      </c>
      <c r="G76" s="17" t="e">
        <f t="shared" si="1"/>
        <v>#DIV/0!</v>
      </c>
    </row>
    <row r="77" spans="1:7" x14ac:dyDescent="0.3">
      <c r="A77" s="21">
        <v>28</v>
      </c>
      <c r="B77" t="s">
        <v>78</v>
      </c>
      <c r="C77">
        <v>76</v>
      </c>
      <c r="D77">
        <v>2015</v>
      </c>
      <c r="F77" s="24">
        <v>60666</v>
      </c>
      <c r="G77" s="17" t="e">
        <f t="shared" si="1"/>
        <v>#DIV/0!</v>
      </c>
    </row>
    <row r="78" spans="1:7" x14ac:dyDescent="0.3">
      <c r="A78" s="21">
        <v>62</v>
      </c>
      <c r="B78" t="s">
        <v>79</v>
      </c>
      <c r="C78">
        <v>77</v>
      </c>
      <c r="D78">
        <v>2015</v>
      </c>
      <c r="F78" s="24">
        <v>241464</v>
      </c>
      <c r="G78" s="17" t="e">
        <f t="shared" si="1"/>
        <v>#DIV/0!</v>
      </c>
    </row>
    <row r="79" spans="1:7" x14ac:dyDescent="0.3">
      <c r="A79" s="21">
        <v>10</v>
      </c>
      <c r="B79" t="s">
        <v>80</v>
      </c>
      <c r="C79">
        <v>78</v>
      </c>
      <c r="D79">
        <v>2015</v>
      </c>
      <c r="F79" s="24">
        <v>12012</v>
      </c>
      <c r="G79" s="17" t="e">
        <f t="shared" si="1"/>
        <v>#DIV/0!</v>
      </c>
    </row>
    <row r="80" spans="1:7" x14ac:dyDescent="0.3">
      <c r="A80" s="21">
        <v>76</v>
      </c>
      <c r="B80" t="s">
        <v>81</v>
      </c>
      <c r="C80">
        <v>79</v>
      </c>
      <c r="D80">
        <v>2015</v>
      </c>
      <c r="F80" s="24">
        <v>14633</v>
      </c>
      <c r="G80" s="17" t="e">
        <f t="shared" si="1"/>
        <v>#DIV/0!</v>
      </c>
    </row>
    <row r="81" spans="1:7" x14ac:dyDescent="0.3">
      <c r="A81" s="21">
        <v>4</v>
      </c>
      <c r="B81" t="s">
        <v>3</v>
      </c>
      <c r="C81">
        <v>1</v>
      </c>
      <c r="D81">
        <v>2016</v>
      </c>
      <c r="E81" s="24">
        <v>778027.8</v>
      </c>
      <c r="F81" s="24">
        <v>143791.75599999999</v>
      </c>
      <c r="G81" s="17">
        <f>F81/E81*100</f>
        <v>18.481570452880987</v>
      </c>
    </row>
    <row r="82" spans="1:7" x14ac:dyDescent="0.3">
      <c r="A82" s="21">
        <v>5</v>
      </c>
      <c r="B82" t="s">
        <v>4</v>
      </c>
      <c r="C82">
        <v>2</v>
      </c>
      <c r="D82">
        <v>2016</v>
      </c>
      <c r="E82" s="24">
        <v>316489.40000000002</v>
      </c>
      <c r="F82" s="24">
        <v>68194.604000000007</v>
      </c>
      <c r="G82" s="17">
        <f t="shared" ref="G82:G145" si="2">F82/E82*100</f>
        <v>21.547200001011095</v>
      </c>
    </row>
    <row r="83" spans="1:7" x14ac:dyDescent="0.3">
      <c r="A83" s="21">
        <v>6</v>
      </c>
      <c r="B83" t="s">
        <v>5</v>
      </c>
      <c r="C83">
        <v>3</v>
      </c>
      <c r="D83">
        <v>2016</v>
      </c>
      <c r="E83" s="24">
        <v>431549.8</v>
      </c>
      <c r="F83" s="24">
        <v>70716.654999999999</v>
      </c>
      <c r="G83" s="17">
        <f t="shared" si="2"/>
        <v>16.386673102385867</v>
      </c>
    </row>
    <row r="84" spans="1:7" x14ac:dyDescent="0.3">
      <c r="A84" s="21">
        <v>9</v>
      </c>
      <c r="B84" t="s">
        <v>6</v>
      </c>
      <c r="C84">
        <v>4</v>
      </c>
      <c r="D84">
        <v>2016</v>
      </c>
      <c r="E84" s="24">
        <v>827928.6</v>
      </c>
      <c r="F84" s="24">
        <v>270992.13500000001</v>
      </c>
      <c r="G84" s="17">
        <f t="shared" si="2"/>
        <v>32.731341205026624</v>
      </c>
    </row>
    <row r="85" spans="1:7" x14ac:dyDescent="0.3">
      <c r="A85" s="21">
        <v>12</v>
      </c>
      <c r="B85" t="s">
        <v>7</v>
      </c>
      <c r="C85">
        <v>5</v>
      </c>
      <c r="D85">
        <v>2016</v>
      </c>
      <c r="E85" s="24">
        <v>205818.6</v>
      </c>
      <c r="F85" s="24">
        <v>23286.965</v>
      </c>
      <c r="G85" s="17">
        <f t="shared" si="2"/>
        <v>11.314315129925088</v>
      </c>
    </row>
    <row r="86" spans="1:7" x14ac:dyDescent="0.3">
      <c r="A86" s="21">
        <v>16</v>
      </c>
      <c r="B86" t="s">
        <v>8</v>
      </c>
      <c r="C86">
        <v>6</v>
      </c>
      <c r="D86">
        <v>2016</v>
      </c>
      <c r="E86" s="24">
        <v>409462.3</v>
      </c>
      <c r="F86" s="24">
        <v>84444.604000000007</v>
      </c>
      <c r="G86" s="17">
        <f t="shared" si="2"/>
        <v>20.623291570432738</v>
      </c>
    </row>
    <row r="87" spans="1:7" x14ac:dyDescent="0.3">
      <c r="A87" s="21">
        <v>21</v>
      </c>
      <c r="B87" t="s">
        <v>9</v>
      </c>
      <c r="C87">
        <v>7</v>
      </c>
      <c r="D87">
        <v>2016</v>
      </c>
      <c r="E87" s="24">
        <v>170225.1</v>
      </c>
      <c r="F87" s="24">
        <v>26429.602999999999</v>
      </c>
      <c r="G87" s="17">
        <f t="shared" si="2"/>
        <v>15.526266690399945</v>
      </c>
    </row>
    <row r="88" spans="1:7" x14ac:dyDescent="0.3">
      <c r="A88" s="21">
        <v>25</v>
      </c>
      <c r="B88" t="s">
        <v>10</v>
      </c>
      <c r="C88">
        <v>8</v>
      </c>
      <c r="D88">
        <v>2016</v>
      </c>
      <c r="E88" s="24">
        <v>379011.3</v>
      </c>
      <c r="F88" s="24">
        <v>93658.527000000002</v>
      </c>
      <c r="G88" s="17">
        <f t="shared" si="2"/>
        <v>24.711275626874453</v>
      </c>
    </row>
    <row r="89" spans="1:7" x14ac:dyDescent="0.3">
      <c r="A89" s="21">
        <v>27</v>
      </c>
      <c r="B89" t="s">
        <v>11</v>
      </c>
      <c r="C89">
        <v>9</v>
      </c>
      <c r="D89">
        <v>2016</v>
      </c>
      <c r="E89" s="24">
        <v>501263.5</v>
      </c>
      <c r="F89" s="24">
        <v>127890.871</v>
      </c>
      <c r="G89" s="17">
        <f t="shared" si="2"/>
        <v>25.513701077377466</v>
      </c>
    </row>
    <row r="90" spans="1:7" x14ac:dyDescent="0.3">
      <c r="A90" s="21">
        <v>29</v>
      </c>
      <c r="B90" t="s">
        <v>12</v>
      </c>
      <c r="C90">
        <v>10</v>
      </c>
      <c r="D90">
        <v>2016</v>
      </c>
      <c r="E90" s="24">
        <v>4206506</v>
      </c>
      <c r="F90" s="24">
        <v>621176.10100000002</v>
      </c>
      <c r="G90" s="17">
        <f t="shared" si="2"/>
        <v>14.767032330394869</v>
      </c>
    </row>
    <row r="91" spans="1:7" x14ac:dyDescent="0.3">
      <c r="A91" s="21">
        <v>36</v>
      </c>
      <c r="B91" t="s">
        <v>13</v>
      </c>
      <c r="C91">
        <v>11</v>
      </c>
      <c r="D91">
        <v>2016</v>
      </c>
      <c r="E91" s="24">
        <v>228583.1</v>
      </c>
      <c r="F91" s="24">
        <v>43595.612000000001</v>
      </c>
      <c r="G91" s="17">
        <f t="shared" si="2"/>
        <v>19.072106380567941</v>
      </c>
    </row>
    <row r="92" spans="1:7" x14ac:dyDescent="0.3">
      <c r="A92" s="21">
        <v>59</v>
      </c>
      <c r="B92" t="s">
        <v>14</v>
      </c>
      <c r="C92">
        <v>12</v>
      </c>
      <c r="D92">
        <v>2016</v>
      </c>
      <c r="E92" s="24">
        <v>366211.3</v>
      </c>
      <c r="F92" s="24">
        <v>50892.658000000003</v>
      </c>
      <c r="G92" s="17">
        <f t="shared" si="2"/>
        <v>13.897074721615638</v>
      </c>
    </row>
    <row r="93" spans="1:7" x14ac:dyDescent="0.3">
      <c r="A93" s="21">
        <v>64</v>
      </c>
      <c r="B93" t="s">
        <v>15</v>
      </c>
      <c r="C93">
        <v>13</v>
      </c>
      <c r="D93">
        <v>2016</v>
      </c>
      <c r="E93" s="24">
        <v>283725.5</v>
      </c>
      <c r="F93" s="24">
        <v>58728.152000000002</v>
      </c>
      <c r="G93" s="17">
        <f t="shared" si="2"/>
        <v>20.698933299967752</v>
      </c>
    </row>
    <row r="94" spans="1:7" x14ac:dyDescent="0.3">
      <c r="A94" s="21">
        <v>66</v>
      </c>
      <c r="B94" t="s">
        <v>16</v>
      </c>
      <c r="C94">
        <v>14</v>
      </c>
      <c r="D94">
        <v>2016</v>
      </c>
      <c r="E94" s="24">
        <v>320623.40000000002</v>
      </c>
      <c r="F94" s="24">
        <v>105033.38499999999</v>
      </c>
      <c r="G94" s="17">
        <f t="shared" si="2"/>
        <v>32.759113963609636</v>
      </c>
    </row>
    <row r="95" spans="1:7" x14ac:dyDescent="0.3">
      <c r="A95" s="21">
        <v>67</v>
      </c>
      <c r="B95" t="s">
        <v>17</v>
      </c>
      <c r="C95">
        <v>15</v>
      </c>
      <c r="D95">
        <v>2016</v>
      </c>
      <c r="E95" s="24">
        <v>397438.9</v>
      </c>
      <c r="F95" s="24">
        <v>93427.292000000001</v>
      </c>
      <c r="G95" s="17">
        <f t="shared" si="2"/>
        <v>23.507334586523864</v>
      </c>
    </row>
    <row r="96" spans="1:7" x14ac:dyDescent="0.3">
      <c r="A96" s="21">
        <v>69</v>
      </c>
      <c r="B96" t="s">
        <v>18</v>
      </c>
      <c r="C96">
        <v>16</v>
      </c>
      <c r="D96">
        <v>2016</v>
      </c>
      <c r="E96" s="24">
        <v>552308.4</v>
      </c>
      <c r="F96" s="24">
        <v>112560.598</v>
      </c>
      <c r="G96" s="17">
        <f t="shared" si="2"/>
        <v>20.380026448991178</v>
      </c>
    </row>
    <row r="97" spans="1:7" x14ac:dyDescent="0.3">
      <c r="A97" s="21">
        <v>77</v>
      </c>
      <c r="B97" t="s">
        <v>19</v>
      </c>
      <c r="C97">
        <v>17</v>
      </c>
      <c r="D97">
        <v>2016</v>
      </c>
      <c r="E97" s="24">
        <v>498880.3</v>
      </c>
      <c r="F97" s="24">
        <v>88363.236000000004</v>
      </c>
      <c r="G97" s="17">
        <f t="shared" si="2"/>
        <v>17.712312151832815</v>
      </c>
    </row>
    <row r="98" spans="1:7" x14ac:dyDescent="0.3">
      <c r="A98" s="21">
        <v>78</v>
      </c>
      <c r="B98" t="s">
        <v>20</v>
      </c>
      <c r="C98">
        <v>18</v>
      </c>
      <c r="D98">
        <v>2016</v>
      </c>
      <c r="E98" s="24">
        <v>15121534.199999999</v>
      </c>
      <c r="F98" s="24">
        <v>1712239.426</v>
      </c>
      <c r="G98" s="17">
        <f t="shared" si="2"/>
        <v>11.323185884141306</v>
      </c>
    </row>
    <row r="99" spans="1:7" x14ac:dyDescent="0.3">
      <c r="A99" s="21">
        <v>48</v>
      </c>
      <c r="B99" t="s">
        <v>21</v>
      </c>
      <c r="C99">
        <v>19</v>
      </c>
      <c r="D99">
        <v>2016</v>
      </c>
      <c r="E99" s="24">
        <v>248140.4</v>
      </c>
      <c r="F99" s="24">
        <v>34700.035000000003</v>
      </c>
      <c r="G99" s="17">
        <f t="shared" si="2"/>
        <v>13.984032829801196</v>
      </c>
    </row>
    <row r="100" spans="1:7" x14ac:dyDescent="0.3">
      <c r="A100" s="21">
        <v>49</v>
      </c>
      <c r="B100" t="s">
        <v>22</v>
      </c>
      <c r="C100">
        <v>20</v>
      </c>
      <c r="D100">
        <v>2016</v>
      </c>
      <c r="E100" s="24">
        <v>578649.1</v>
      </c>
      <c r="F100" s="24">
        <v>200261.00700000001</v>
      </c>
      <c r="G100" s="17">
        <f t="shared" si="2"/>
        <v>34.608367489036105</v>
      </c>
    </row>
    <row r="101" spans="1:7" x14ac:dyDescent="0.3">
      <c r="A101" s="21">
        <v>2</v>
      </c>
      <c r="B101" t="s">
        <v>23</v>
      </c>
      <c r="C101">
        <v>21</v>
      </c>
      <c r="D101">
        <v>2016</v>
      </c>
      <c r="E101" s="24">
        <v>713043.9</v>
      </c>
      <c r="F101" s="24">
        <v>169432.08199999999</v>
      </c>
      <c r="G101" s="17">
        <f t="shared" si="2"/>
        <v>23.761802323812038</v>
      </c>
    </row>
    <row r="102" spans="1:7" x14ac:dyDescent="0.3">
      <c r="A102" s="21">
        <v>8</v>
      </c>
      <c r="B102" t="s">
        <v>24</v>
      </c>
      <c r="C102">
        <v>22</v>
      </c>
      <c r="D102">
        <v>2016</v>
      </c>
      <c r="E102" s="24">
        <v>509931.7</v>
      </c>
      <c r="F102" s="24">
        <v>114155.39200000001</v>
      </c>
      <c r="G102" s="17">
        <f t="shared" si="2"/>
        <v>22.386408218983053</v>
      </c>
    </row>
    <row r="103" spans="1:7" x14ac:dyDescent="0.3">
      <c r="A103" s="21">
        <v>15</v>
      </c>
      <c r="B103" t="s">
        <v>25</v>
      </c>
      <c r="C103">
        <v>23</v>
      </c>
      <c r="D103">
        <v>2016</v>
      </c>
      <c r="E103" s="24">
        <v>417094.9</v>
      </c>
      <c r="F103" s="24">
        <v>89462.277000000002</v>
      </c>
      <c r="G103" s="17">
        <f t="shared" si="2"/>
        <v>21.448902156319821</v>
      </c>
    </row>
    <row r="104" spans="1:7" x14ac:dyDescent="0.3">
      <c r="A104" s="21">
        <v>26</v>
      </c>
      <c r="B104" t="s">
        <v>26</v>
      </c>
      <c r="C104">
        <v>24</v>
      </c>
      <c r="D104">
        <v>2016</v>
      </c>
      <c r="E104" s="24">
        <v>953668.3</v>
      </c>
      <c r="F104" s="24">
        <v>264212.80300000001</v>
      </c>
      <c r="G104" s="17">
        <f t="shared" si="2"/>
        <v>27.704895192594741</v>
      </c>
    </row>
    <row r="105" spans="1:7" x14ac:dyDescent="0.3">
      <c r="A105" s="21">
        <v>30</v>
      </c>
      <c r="B105" t="s">
        <v>27</v>
      </c>
      <c r="C105">
        <v>25</v>
      </c>
      <c r="D105">
        <v>2016</v>
      </c>
      <c r="E105" s="24">
        <v>467006.5</v>
      </c>
      <c r="F105" s="24">
        <v>85494.614000000001</v>
      </c>
      <c r="G105" s="17">
        <f t="shared" si="2"/>
        <v>18.306943051113851</v>
      </c>
    </row>
    <row r="106" spans="1:7" x14ac:dyDescent="0.3">
      <c r="A106" s="21">
        <v>32</v>
      </c>
      <c r="B106" t="s">
        <v>28</v>
      </c>
      <c r="C106">
        <v>26</v>
      </c>
      <c r="D106">
        <v>2016</v>
      </c>
      <c r="E106" s="24">
        <v>253056.8</v>
      </c>
      <c r="F106" s="24">
        <v>78742.092000000004</v>
      </c>
      <c r="G106" s="17">
        <f t="shared" si="2"/>
        <v>31.116370712029873</v>
      </c>
    </row>
    <row r="107" spans="1:7" x14ac:dyDescent="0.3">
      <c r="A107" s="21">
        <v>40</v>
      </c>
      <c r="B107" t="s">
        <v>29</v>
      </c>
      <c r="C107">
        <v>27</v>
      </c>
      <c r="D107">
        <v>2016</v>
      </c>
      <c r="E107" s="24">
        <v>159206.1</v>
      </c>
      <c r="F107" s="24">
        <v>27271.782999999999</v>
      </c>
      <c r="G107" s="17">
        <f t="shared" si="2"/>
        <v>17.12986060207492</v>
      </c>
    </row>
    <row r="108" spans="1:7" x14ac:dyDescent="0.3">
      <c r="A108" s="21">
        <v>79</v>
      </c>
      <c r="B108" t="s">
        <v>30</v>
      </c>
      <c r="C108">
        <v>28</v>
      </c>
      <c r="D108">
        <v>2016</v>
      </c>
      <c r="E108" s="24">
        <v>4099939.7</v>
      </c>
      <c r="F108" s="24">
        <v>678642.23499999999</v>
      </c>
      <c r="G108" s="17">
        <f t="shared" si="2"/>
        <v>16.552493076910373</v>
      </c>
    </row>
    <row r="109" spans="1:7" x14ac:dyDescent="0.3">
      <c r="A109" s="21">
        <v>41</v>
      </c>
      <c r="B109" t="s">
        <v>31</v>
      </c>
      <c r="C109">
        <v>29</v>
      </c>
      <c r="D109">
        <v>2016</v>
      </c>
      <c r="E109" s="24">
        <v>101102.7</v>
      </c>
      <c r="F109" s="24">
        <v>19133.653999999999</v>
      </c>
      <c r="G109" s="17">
        <f t="shared" si="2"/>
        <v>18.924968373742736</v>
      </c>
    </row>
    <row r="110" spans="1:7" x14ac:dyDescent="0.3">
      <c r="A110" s="21">
        <v>47</v>
      </c>
      <c r="B110" t="s">
        <v>32</v>
      </c>
      <c r="C110">
        <v>30</v>
      </c>
      <c r="D110">
        <v>2016</v>
      </c>
      <c r="E110" s="24">
        <v>69564.2</v>
      </c>
      <c r="F110" s="24">
        <v>9138.8809999999994</v>
      </c>
      <c r="G110" s="17">
        <f t="shared" si="2"/>
        <v>13.137333571003476</v>
      </c>
    </row>
    <row r="111" spans="1:7" x14ac:dyDescent="0.3">
      <c r="A111" s="21">
        <v>22</v>
      </c>
      <c r="B111" t="s">
        <v>33</v>
      </c>
      <c r="C111">
        <v>31</v>
      </c>
      <c r="D111">
        <v>2016</v>
      </c>
      <c r="E111" s="24">
        <v>2257074.5</v>
      </c>
      <c r="F111" s="24">
        <v>435095.34299999999</v>
      </c>
      <c r="G111" s="17">
        <f t="shared" si="2"/>
        <v>19.276959754762192</v>
      </c>
    </row>
    <row r="112" spans="1:7" x14ac:dyDescent="0.3">
      <c r="A112" s="21">
        <v>3</v>
      </c>
      <c r="B112" t="s">
        <v>34</v>
      </c>
      <c r="C112">
        <v>32</v>
      </c>
      <c r="D112">
        <v>2016</v>
      </c>
      <c r="E112" s="24">
        <v>368485.4</v>
      </c>
      <c r="F112" s="24">
        <v>117999.29700000001</v>
      </c>
      <c r="G112" s="17">
        <f t="shared" si="2"/>
        <v>32.02278760569618</v>
      </c>
    </row>
    <row r="113" spans="1:7" x14ac:dyDescent="0.3">
      <c r="A113" s="21">
        <v>7</v>
      </c>
      <c r="B113" t="s">
        <v>35</v>
      </c>
      <c r="C113">
        <v>33</v>
      </c>
      <c r="D113">
        <v>2016</v>
      </c>
      <c r="E113" s="24">
        <v>825586.5</v>
      </c>
      <c r="F113" s="24">
        <v>183642.14300000001</v>
      </c>
      <c r="G113" s="17">
        <f t="shared" si="2"/>
        <v>22.243840348649112</v>
      </c>
    </row>
    <row r="114" spans="1:7" x14ac:dyDescent="0.3">
      <c r="A114" s="21">
        <v>58</v>
      </c>
      <c r="B114" t="s">
        <v>36</v>
      </c>
      <c r="C114">
        <v>34</v>
      </c>
      <c r="D114">
        <v>2016</v>
      </c>
      <c r="E114" s="24">
        <v>1375107.4</v>
      </c>
      <c r="F114" s="24">
        <v>294480.68400000001</v>
      </c>
      <c r="G114" s="17">
        <f t="shared" si="2"/>
        <v>21.415104303852921</v>
      </c>
    </row>
    <row r="115" spans="1:7" x14ac:dyDescent="0.3">
      <c r="A115" s="21">
        <v>45</v>
      </c>
      <c r="B115" t="s">
        <v>37</v>
      </c>
      <c r="C115">
        <v>35</v>
      </c>
      <c r="D115">
        <v>2016</v>
      </c>
      <c r="E115" s="24">
        <v>617587.6</v>
      </c>
      <c r="F115" s="24">
        <v>199555.68299999999</v>
      </c>
      <c r="G115" s="17">
        <f t="shared" si="2"/>
        <v>32.31212592351271</v>
      </c>
    </row>
    <row r="116" spans="1:7" x14ac:dyDescent="0.3">
      <c r="A116" s="21">
        <v>46</v>
      </c>
      <c r="B116" t="s">
        <v>38</v>
      </c>
      <c r="C116">
        <v>36</v>
      </c>
      <c r="D116">
        <v>2016</v>
      </c>
      <c r="E116" s="24">
        <v>58141.5</v>
      </c>
      <c r="F116" s="24">
        <v>20631.805</v>
      </c>
      <c r="G116" s="17">
        <f t="shared" si="2"/>
        <v>35.485505189924581</v>
      </c>
    </row>
    <row r="117" spans="1:7" x14ac:dyDescent="0.3">
      <c r="A117" s="21">
        <v>14</v>
      </c>
      <c r="B117" t="s">
        <v>39</v>
      </c>
      <c r="C117">
        <v>37</v>
      </c>
      <c r="D117">
        <v>2016</v>
      </c>
      <c r="E117" s="24">
        <v>152970.79999999999</v>
      </c>
      <c r="F117" s="24">
        <v>36235.377999999997</v>
      </c>
      <c r="G117" s="17">
        <f t="shared" si="2"/>
        <v>23.687774398774145</v>
      </c>
    </row>
    <row r="118" spans="1:7" x14ac:dyDescent="0.3">
      <c r="A118" s="21">
        <v>18</v>
      </c>
      <c r="B118" t="s">
        <v>40</v>
      </c>
      <c r="C118">
        <v>38</v>
      </c>
      <c r="D118">
        <v>2016</v>
      </c>
      <c r="E118" s="24">
        <v>78521.100000000006</v>
      </c>
      <c r="F118" s="24">
        <v>20554.804</v>
      </c>
      <c r="G118" s="17">
        <f t="shared" si="2"/>
        <v>26.177427468540305</v>
      </c>
    </row>
    <row r="119" spans="1:7" x14ac:dyDescent="0.3">
      <c r="A119" s="21">
        <v>53</v>
      </c>
      <c r="B119" t="s">
        <v>41</v>
      </c>
      <c r="C119">
        <v>39</v>
      </c>
      <c r="D119">
        <v>2016</v>
      </c>
      <c r="E119" s="24">
        <v>148810.1</v>
      </c>
      <c r="F119" s="24">
        <v>25533.112000000001</v>
      </c>
      <c r="G119" s="17">
        <f t="shared" si="2"/>
        <v>17.158184827508347</v>
      </c>
    </row>
    <row r="120" spans="1:7" x14ac:dyDescent="0.3">
      <c r="A120" s="21">
        <v>65</v>
      </c>
      <c r="B120" t="s">
        <v>42</v>
      </c>
      <c r="C120">
        <v>40</v>
      </c>
      <c r="D120">
        <v>2016</v>
      </c>
      <c r="E120" s="24">
        <v>712594.5</v>
      </c>
      <c r="F120" s="24">
        <v>122948.795</v>
      </c>
      <c r="G120" s="17">
        <f t="shared" si="2"/>
        <v>17.253682844871804</v>
      </c>
    </row>
    <row r="121" spans="1:7" x14ac:dyDescent="0.3">
      <c r="A121" s="21">
        <v>43</v>
      </c>
      <c r="B121" t="s">
        <v>43</v>
      </c>
      <c r="C121">
        <v>41</v>
      </c>
      <c r="D121">
        <v>2016</v>
      </c>
      <c r="E121" s="24">
        <v>1421517.6</v>
      </c>
      <c r="F121" s="24">
        <v>355109.26400000002</v>
      </c>
      <c r="G121" s="17">
        <f t="shared" si="2"/>
        <v>24.98099664752656</v>
      </c>
    </row>
    <row r="122" spans="1:7" x14ac:dyDescent="0.3">
      <c r="A122" s="21">
        <v>50</v>
      </c>
      <c r="B122" t="s">
        <v>44</v>
      </c>
      <c r="C122">
        <v>42</v>
      </c>
      <c r="D122">
        <v>2016</v>
      </c>
      <c r="E122" s="24">
        <v>170890.5</v>
      </c>
      <c r="F122" s="24">
        <v>27265.485000000001</v>
      </c>
      <c r="G122" s="17">
        <f t="shared" si="2"/>
        <v>15.954944833094878</v>
      </c>
    </row>
    <row r="123" spans="1:7" x14ac:dyDescent="0.3">
      <c r="A123" s="21">
        <v>51</v>
      </c>
      <c r="B123" t="s">
        <v>45</v>
      </c>
      <c r="C123">
        <v>43</v>
      </c>
      <c r="D123">
        <v>2016</v>
      </c>
      <c r="E123" s="24">
        <v>223297.8</v>
      </c>
      <c r="F123" s="24">
        <v>52629.216</v>
      </c>
      <c r="G123" s="17">
        <f t="shared" si="2"/>
        <v>23.569070541671259</v>
      </c>
    </row>
    <row r="124" spans="1:7" x14ac:dyDescent="0.3">
      <c r="A124" s="21">
        <v>54</v>
      </c>
      <c r="B124" t="s">
        <v>46</v>
      </c>
      <c r="C124">
        <v>44</v>
      </c>
      <c r="D124">
        <v>2016</v>
      </c>
      <c r="E124" s="24">
        <v>2058139.9</v>
      </c>
      <c r="F124" s="24">
        <v>636494.11399999994</v>
      </c>
      <c r="G124" s="17">
        <f t="shared" si="2"/>
        <v>30.925697227870657</v>
      </c>
    </row>
    <row r="125" spans="1:7" x14ac:dyDescent="0.3">
      <c r="A125" s="21">
        <v>71</v>
      </c>
      <c r="B125" t="s">
        <v>47</v>
      </c>
      <c r="C125">
        <v>45</v>
      </c>
      <c r="D125">
        <v>2016</v>
      </c>
      <c r="E125" s="24">
        <v>570254.80000000005</v>
      </c>
      <c r="F125" s="24">
        <v>87128.695999999996</v>
      </c>
      <c r="G125" s="17">
        <f t="shared" si="2"/>
        <v>15.27890620122794</v>
      </c>
    </row>
    <row r="126" spans="1:7" x14ac:dyDescent="0.3">
      <c r="A126" s="21">
        <v>75</v>
      </c>
      <c r="B126" t="s">
        <v>48</v>
      </c>
      <c r="C126">
        <v>46</v>
      </c>
      <c r="D126">
        <v>2016</v>
      </c>
      <c r="E126" s="24">
        <v>284659.09999999998</v>
      </c>
      <c r="F126" s="24">
        <v>50139.921000000002</v>
      </c>
      <c r="G126" s="17">
        <f t="shared" si="2"/>
        <v>17.614023581188871</v>
      </c>
    </row>
    <row r="127" spans="1:7" x14ac:dyDescent="0.3">
      <c r="A127" s="21">
        <v>38</v>
      </c>
      <c r="B127" t="s">
        <v>49</v>
      </c>
      <c r="C127">
        <v>47</v>
      </c>
      <c r="D127">
        <v>2016</v>
      </c>
      <c r="E127" s="24">
        <v>1147634</v>
      </c>
      <c r="F127" s="24">
        <v>239389.883</v>
      </c>
      <c r="G127" s="17">
        <f t="shared" si="2"/>
        <v>20.859427570113816</v>
      </c>
    </row>
    <row r="128" spans="1:7" x14ac:dyDescent="0.3">
      <c r="A128" s="21">
        <v>20</v>
      </c>
      <c r="B128" t="s">
        <v>50</v>
      </c>
      <c r="C128">
        <v>48</v>
      </c>
      <c r="D128">
        <v>2016</v>
      </c>
      <c r="E128" s="24">
        <v>313533.8</v>
      </c>
      <c r="F128" s="24">
        <v>57001.131000000001</v>
      </c>
      <c r="G128" s="17">
        <f t="shared" si="2"/>
        <v>18.180218847218388</v>
      </c>
    </row>
    <row r="129" spans="1:7" x14ac:dyDescent="0.3">
      <c r="A129" s="21">
        <v>31</v>
      </c>
      <c r="B129" t="s">
        <v>51</v>
      </c>
      <c r="C129">
        <v>49</v>
      </c>
      <c r="D129">
        <v>2016</v>
      </c>
      <c r="E129" s="24">
        <v>1282751.7</v>
      </c>
      <c r="F129" s="24">
        <v>232010.36600000001</v>
      </c>
      <c r="G129" s="17">
        <f t="shared" si="2"/>
        <v>18.086927189416315</v>
      </c>
    </row>
    <row r="130" spans="1:7" x14ac:dyDescent="0.3">
      <c r="A130" s="21">
        <v>35</v>
      </c>
      <c r="B130" t="s">
        <v>52</v>
      </c>
      <c r="C130">
        <v>50</v>
      </c>
      <c r="D130">
        <v>2016</v>
      </c>
      <c r="E130" s="24">
        <v>814765.4</v>
      </c>
      <c r="F130" s="24">
        <v>167278.54199999999</v>
      </c>
      <c r="G130" s="17">
        <f t="shared" si="2"/>
        <v>20.530884350268185</v>
      </c>
    </row>
    <row r="131" spans="1:7" x14ac:dyDescent="0.3">
      <c r="A131" s="21">
        <v>37</v>
      </c>
      <c r="B131" t="s">
        <v>53</v>
      </c>
      <c r="C131">
        <v>51</v>
      </c>
      <c r="D131">
        <v>2016</v>
      </c>
      <c r="E131" s="24">
        <v>358258.2</v>
      </c>
      <c r="F131" s="24">
        <v>64945.495000000003</v>
      </c>
      <c r="G131" s="17">
        <f t="shared" si="2"/>
        <v>18.128125190156151</v>
      </c>
    </row>
    <row r="132" spans="1:7" x14ac:dyDescent="0.3">
      <c r="A132" s="21">
        <v>60</v>
      </c>
      <c r="B132" t="s">
        <v>54</v>
      </c>
      <c r="C132">
        <v>52</v>
      </c>
      <c r="D132">
        <v>2016</v>
      </c>
      <c r="E132" s="24">
        <v>1364822.2</v>
      </c>
      <c r="F132" s="24">
        <v>256775.98800000001</v>
      </c>
      <c r="G132" s="17">
        <f t="shared" si="2"/>
        <v>18.813878320560733</v>
      </c>
    </row>
    <row r="133" spans="1:7" x14ac:dyDescent="0.3">
      <c r="A133" s="21">
        <v>61</v>
      </c>
      <c r="B133" t="s">
        <v>55</v>
      </c>
      <c r="C133">
        <v>53</v>
      </c>
      <c r="D133">
        <v>2016</v>
      </c>
      <c r="E133" s="24">
        <v>700848.6</v>
      </c>
      <c r="F133" s="24">
        <v>141337.31299999999</v>
      </c>
      <c r="G133" s="17">
        <f t="shared" si="2"/>
        <v>20.166597036792254</v>
      </c>
    </row>
    <row r="134" spans="1:7" x14ac:dyDescent="0.3">
      <c r="A134" s="21">
        <v>72</v>
      </c>
      <c r="B134" t="s">
        <v>56</v>
      </c>
      <c r="C134">
        <v>54</v>
      </c>
      <c r="D134">
        <v>2016</v>
      </c>
      <c r="E134" s="24">
        <v>366954.7</v>
      </c>
      <c r="F134" s="24">
        <v>70575.622000000003</v>
      </c>
      <c r="G134" s="17">
        <f t="shared" si="2"/>
        <v>19.232788679365601</v>
      </c>
    </row>
    <row r="135" spans="1:7" x14ac:dyDescent="0.3">
      <c r="A135" s="21">
        <v>24</v>
      </c>
      <c r="B135" t="s">
        <v>57</v>
      </c>
      <c r="C135">
        <v>55</v>
      </c>
      <c r="D135">
        <v>2016</v>
      </c>
      <c r="E135" s="24">
        <v>202100.4</v>
      </c>
      <c r="F135" s="24">
        <v>29253.811000000002</v>
      </c>
      <c r="G135" s="17">
        <f t="shared" si="2"/>
        <v>14.474890203087179</v>
      </c>
    </row>
    <row r="136" spans="1:7" x14ac:dyDescent="0.3">
      <c r="A136" s="21">
        <v>63</v>
      </c>
      <c r="B136" t="s">
        <v>58</v>
      </c>
      <c r="C136">
        <v>56</v>
      </c>
      <c r="D136">
        <v>2016</v>
      </c>
      <c r="E136" s="24">
        <v>2109619.1</v>
      </c>
      <c r="F136" s="24">
        <v>328402.53000000003</v>
      </c>
      <c r="G136" s="17">
        <f t="shared" si="2"/>
        <v>15.566911107317905</v>
      </c>
    </row>
    <row r="137" spans="1:7" x14ac:dyDescent="0.3">
      <c r="A137" s="21">
        <v>70</v>
      </c>
      <c r="B137" t="s">
        <v>59</v>
      </c>
      <c r="C137">
        <v>57</v>
      </c>
      <c r="D137">
        <v>2016</v>
      </c>
      <c r="E137" s="24">
        <v>6125961.7999999998</v>
      </c>
      <c r="F137" s="24">
        <v>2132093.7710000002</v>
      </c>
      <c r="G137" s="17">
        <f t="shared" si="2"/>
        <v>34.804228962054587</v>
      </c>
    </row>
    <row r="138" spans="1:7" x14ac:dyDescent="0.3">
      <c r="A138" s="21">
        <v>74</v>
      </c>
      <c r="B138" t="s">
        <v>60</v>
      </c>
      <c r="C138">
        <v>58</v>
      </c>
      <c r="D138">
        <v>2016</v>
      </c>
      <c r="E138" s="24">
        <v>1332761.3999999999</v>
      </c>
      <c r="F138" s="24">
        <v>198289.18</v>
      </c>
      <c r="G138" s="17">
        <f t="shared" si="2"/>
        <v>14.878070448318805</v>
      </c>
    </row>
    <row r="139" spans="1:7" x14ac:dyDescent="0.3">
      <c r="A139" s="21">
        <v>42</v>
      </c>
      <c r="B139" t="s">
        <v>61</v>
      </c>
      <c r="C139">
        <v>59</v>
      </c>
      <c r="D139">
        <v>2016</v>
      </c>
      <c r="E139" s="24">
        <v>47434.9</v>
      </c>
      <c r="F139" s="24">
        <v>12561.317999999999</v>
      </c>
      <c r="G139" s="17">
        <f t="shared" si="2"/>
        <v>26.481173144667743</v>
      </c>
    </row>
    <row r="140" spans="1:7" x14ac:dyDescent="0.3">
      <c r="A140" s="21">
        <v>55</v>
      </c>
      <c r="B140" t="s">
        <v>62</v>
      </c>
      <c r="C140">
        <v>60</v>
      </c>
      <c r="D140">
        <v>2016</v>
      </c>
      <c r="E140" s="24">
        <v>58001.1</v>
      </c>
      <c r="F140" s="24">
        <v>10640.126</v>
      </c>
      <c r="G140" s="17">
        <f t="shared" si="2"/>
        <v>18.344696910920653</v>
      </c>
    </row>
    <row r="141" spans="1:7" x14ac:dyDescent="0.3">
      <c r="A141" s="21">
        <v>56</v>
      </c>
      <c r="B141" t="s">
        <v>63</v>
      </c>
      <c r="C141">
        <v>61</v>
      </c>
      <c r="D141">
        <v>2016</v>
      </c>
      <c r="E141" s="24">
        <v>207742.6</v>
      </c>
      <c r="F141" s="24">
        <v>27237.010999999999</v>
      </c>
      <c r="G141" s="17">
        <f t="shared" si="2"/>
        <v>13.11094161717433</v>
      </c>
    </row>
    <row r="142" spans="1:7" x14ac:dyDescent="0.3">
      <c r="A142" s="21">
        <v>0</v>
      </c>
      <c r="B142" t="s">
        <v>64</v>
      </c>
      <c r="C142">
        <v>62</v>
      </c>
      <c r="D142">
        <v>2016</v>
      </c>
      <c r="E142" s="24">
        <v>532401.5</v>
      </c>
      <c r="F142" s="24">
        <v>75284.822</v>
      </c>
      <c r="G142" s="17">
        <f t="shared" si="2"/>
        <v>14.14061042277304</v>
      </c>
    </row>
    <row r="143" spans="1:7" x14ac:dyDescent="0.3">
      <c r="A143" s="21">
        <v>23</v>
      </c>
      <c r="B143" t="s">
        <v>65</v>
      </c>
      <c r="C143">
        <v>63</v>
      </c>
      <c r="D143">
        <v>2016</v>
      </c>
      <c r="E143" s="24">
        <v>1821899.9</v>
      </c>
      <c r="F143" s="24">
        <v>425931.641</v>
      </c>
      <c r="G143" s="17">
        <f t="shared" si="2"/>
        <v>23.37843264605262</v>
      </c>
    </row>
    <row r="144" spans="1:7" x14ac:dyDescent="0.3">
      <c r="A144" s="21">
        <v>13</v>
      </c>
      <c r="B144" t="s">
        <v>66</v>
      </c>
      <c r="C144">
        <v>64</v>
      </c>
      <c r="D144">
        <v>2016</v>
      </c>
      <c r="E144" s="24">
        <v>1139206.8</v>
      </c>
      <c r="F144" s="24">
        <v>247954.16699999999</v>
      </c>
      <c r="G144" s="17">
        <f t="shared" si="2"/>
        <v>21.765509738881473</v>
      </c>
    </row>
    <row r="145" spans="1:7" x14ac:dyDescent="0.3">
      <c r="A145" s="21">
        <v>19</v>
      </c>
      <c r="B145" t="s">
        <v>67</v>
      </c>
      <c r="C145">
        <v>65</v>
      </c>
      <c r="D145">
        <v>2016</v>
      </c>
      <c r="E145" s="24">
        <v>903348.9</v>
      </c>
      <c r="F145" s="24">
        <v>165665.641</v>
      </c>
      <c r="G145" s="17">
        <f t="shared" si="2"/>
        <v>18.33905382516102</v>
      </c>
    </row>
    <row r="146" spans="1:7" x14ac:dyDescent="0.3">
      <c r="A146" s="21">
        <v>33</v>
      </c>
      <c r="B146" t="s">
        <v>68</v>
      </c>
      <c r="C146">
        <v>66</v>
      </c>
      <c r="D146">
        <v>2016</v>
      </c>
      <c r="E146" s="24">
        <v>1074794.7</v>
      </c>
      <c r="F146" s="24">
        <v>163058.53</v>
      </c>
      <c r="G146" s="17">
        <f t="shared" ref="G146:G209" si="3">F146/E146*100</f>
        <v>15.171132682362501</v>
      </c>
    </row>
    <row r="147" spans="1:7" x14ac:dyDescent="0.3">
      <c r="A147" s="21">
        <v>34</v>
      </c>
      <c r="B147" t="s">
        <v>69</v>
      </c>
      <c r="C147">
        <v>67</v>
      </c>
      <c r="D147">
        <v>2016</v>
      </c>
      <c r="E147" s="24">
        <v>669480.4</v>
      </c>
      <c r="F147" s="24">
        <v>93453.297999999995</v>
      </c>
      <c r="G147" s="17">
        <f t="shared" si="3"/>
        <v>13.959079011125642</v>
      </c>
    </row>
    <row r="148" spans="1:7" x14ac:dyDescent="0.3">
      <c r="A148" s="21">
        <v>68</v>
      </c>
      <c r="B148" t="s">
        <v>70</v>
      </c>
      <c r="C148">
        <v>68</v>
      </c>
      <c r="D148">
        <v>2016</v>
      </c>
      <c r="E148" s="24">
        <v>521043.5</v>
      </c>
      <c r="F148" s="24">
        <v>104385.424</v>
      </c>
      <c r="G148" s="17">
        <f t="shared" si="3"/>
        <v>20.033917321682353</v>
      </c>
    </row>
    <row r="149" spans="1:7" x14ac:dyDescent="0.3">
      <c r="A149" s="21">
        <v>44</v>
      </c>
      <c r="B149" t="s">
        <v>71</v>
      </c>
      <c r="C149">
        <v>69</v>
      </c>
      <c r="D149">
        <v>2016</v>
      </c>
      <c r="E149" s="24">
        <v>220764.6</v>
      </c>
      <c r="F149" s="24">
        <v>33445.203000000001</v>
      </c>
      <c r="G149" s="17">
        <f t="shared" si="3"/>
        <v>15.149712861572914</v>
      </c>
    </row>
    <row r="150" spans="1:7" x14ac:dyDescent="0.3">
      <c r="A150" s="21">
        <v>52</v>
      </c>
      <c r="B150" t="s">
        <v>72</v>
      </c>
      <c r="C150">
        <v>70</v>
      </c>
      <c r="D150">
        <v>2016</v>
      </c>
      <c r="E150" s="24">
        <v>889449.3</v>
      </c>
      <c r="F150" s="24">
        <v>275576.03399999999</v>
      </c>
      <c r="G150" s="17">
        <f t="shared" si="3"/>
        <v>30.982770350148115</v>
      </c>
    </row>
    <row r="151" spans="1:7" x14ac:dyDescent="0.3">
      <c r="A151" s="21">
        <v>11</v>
      </c>
      <c r="B151" t="s">
        <v>73</v>
      </c>
      <c r="C151">
        <v>71</v>
      </c>
      <c r="D151">
        <v>2016</v>
      </c>
      <c r="E151" s="24">
        <v>279140.7</v>
      </c>
      <c r="F151" s="24">
        <v>85702.384999999995</v>
      </c>
      <c r="G151" s="17">
        <f t="shared" si="3"/>
        <v>30.702217555519489</v>
      </c>
    </row>
    <row r="152" spans="1:7" x14ac:dyDescent="0.3">
      <c r="A152" s="21">
        <v>17</v>
      </c>
      <c r="B152" t="s">
        <v>74</v>
      </c>
      <c r="C152">
        <v>72</v>
      </c>
      <c r="D152">
        <v>2016</v>
      </c>
      <c r="E152" s="24">
        <v>224091</v>
      </c>
      <c r="F152" s="24">
        <v>37298.184999999998</v>
      </c>
      <c r="G152" s="17">
        <f t="shared" si="3"/>
        <v>16.644213734598889</v>
      </c>
    </row>
    <row r="153" spans="1:7" x14ac:dyDescent="0.3">
      <c r="A153" s="21">
        <v>39</v>
      </c>
      <c r="B153" t="s">
        <v>75</v>
      </c>
      <c r="C153">
        <v>73</v>
      </c>
      <c r="D153">
        <v>2016</v>
      </c>
      <c r="E153" s="24">
        <v>860803.6</v>
      </c>
      <c r="F153" s="24">
        <v>130499.663</v>
      </c>
      <c r="G153" s="17">
        <f t="shared" si="3"/>
        <v>15.16021343312226</v>
      </c>
    </row>
    <row r="154" spans="1:7" x14ac:dyDescent="0.3">
      <c r="A154" s="21">
        <v>73</v>
      </c>
      <c r="B154" t="s">
        <v>76</v>
      </c>
      <c r="C154">
        <v>74</v>
      </c>
      <c r="D154">
        <v>2016</v>
      </c>
      <c r="E154" s="24">
        <v>672660.4</v>
      </c>
      <c r="F154" s="24">
        <v>120091.09600000001</v>
      </c>
      <c r="G154" s="17">
        <f t="shared" si="3"/>
        <v>17.853153835129881</v>
      </c>
    </row>
    <row r="155" spans="1:7" x14ac:dyDescent="0.3">
      <c r="A155" s="21">
        <v>1</v>
      </c>
      <c r="B155" t="s">
        <v>77</v>
      </c>
      <c r="C155">
        <v>75</v>
      </c>
      <c r="D155">
        <v>2016</v>
      </c>
      <c r="E155" s="24">
        <v>297531</v>
      </c>
      <c r="F155" s="24">
        <v>129816.094</v>
      </c>
      <c r="G155" s="17">
        <f t="shared" si="3"/>
        <v>43.631115413183835</v>
      </c>
    </row>
    <row r="156" spans="1:7" x14ac:dyDescent="0.3">
      <c r="A156" s="21">
        <v>28</v>
      </c>
      <c r="B156" t="s">
        <v>78</v>
      </c>
      <c r="C156">
        <v>76</v>
      </c>
      <c r="D156">
        <v>2016</v>
      </c>
      <c r="E156" s="24">
        <v>153879.79999999999</v>
      </c>
      <c r="F156" s="24">
        <v>41798.186000000002</v>
      </c>
      <c r="G156" s="17">
        <f t="shared" si="3"/>
        <v>27.16288037806132</v>
      </c>
    </row>
    <row r="157" spans="1:7" x14ac:dyDescent="0.3">
      <c r="A157" s="21">
        <v>62</v>
      </c>
      <c r="B157" t="s">
        <v>79</v>
      </c>
      <c r="C157">
        <v>77</v>
      </c>
      <c r="D157">
        <v>2016</v>
      </c>
      <c r="E157" s="24">
        <v>762510.3</v>
      </c>
      <c r="F157" s="24">
        <v>240010.758</v>
      </c>
      <c r="G157" s="17">
        <f t="shared" si="3"/>
        <v>31.476395531968549</v>
      </c>
    </row>
    <row r="158" spans="1:7" x14ac:dyDescent="0.3">
      <c r="A158" s="21">
        <v>10</v>
      </c>
      <c r="B158" t="s">
        <v>80</v>
      </c>
      <c r="C158">
        <v>78</v>
      </c>
      <c r="D158">
        <v>2016</v>
      </c>
      <c r="E158" s="24">
        <v>48563.199999999997</v>
      </c>
      <c r="F158" s="24">
        <v>12929.386</v>
      </c>
      <c r="G158" s="17">
        <f t="shared" si="3"/>
        <v>26.623834508434374</v>
      </c>
    </row>
    <row r="159" spans="1:7" x14ac:dyDescent="0.3">
      <c r="A159" s="21">
        <v>76</v>
      </c>
      <c r="B159" t="s">
        <v>81</v>
      </c>
      <c r="C159">
        <v>79</v>
      </c>
      <c r="D159">
        <v>2016</v>
      </c>
      <c r="E159" s="24">
        <v>72174.100000000006</v>
      </c>
      <c r="F159" s="24">
        <v>12756.589</v>
      </c>
      <c r="G159" s="17">
        <f t="shared" si="3"/>
        <v>17.674746203970678</v>
      </c>
    </row>
    <row r="160" spans="1:7" x14ac:dyDescent="0.3">
      <c r="A160" s="21">
        <v>4</v>
      </c>
      <c r="B160" t="s">
        <v>3</v>
      </c>
      <c r="C160">
        <v>1</v>
      </c>
      <c r="D160">
        <v>2017</v>
      </c>
      <c r="E160" s="24">
        <v>837306.8</v>
      </c>
      <c r="F160" s="24">
        <v>142692.75399999999</v>
      </c>
      <c r="G160" s="17">
        <f t="shared" si="3"/>
        <v>17.041872107093837</v>
      </c>
    </row>
    <row r="161" spans="1:7" x14ac:dyDescent="0.3">
      <c r="A161" s="21">
        <v>5</v>
      </c>
      <c r="B161" t="s">
        <v>4</v>
      </c>
      <c r="C161">
        <v>2</v>
      </c>
      <c r="D161">
        <v>2017</v>
      </c>
      <c r="E161" s="24">
        <v>341177.8</v>
      </c>
      <c r="F161" s="24">
        <v>55120.864999999998</v>
      </c>
      <c r="G161" s="17">
        <f t="shared" si="3"/>
        <v>16.156052650553466</v>
      </c>
    </row>
    <row r="162" spans="1:7" x14ac:dyDescent="0.3">
      <c r="A162" s="21">
        <v>6</v>
      </c>
      <c r="B162" t="s">
        <v>5</v>
      </c>
      <c r="C162">
        <v>3</v>
      </c>
      <c r="D162">
        <v>2017</v>
      </c>
      <c r="E162" s="24">
        <v>449849.2</v>
      </c>
      <c r="F162" s="24">
        <v>78526.948000000004</v>
      </c>
      <c r="G162" s="17">
        <f t="shared" si="3"/>
        <v>17.456282683174717</v>
      </c>
    </row>
    <row r="163" spans="1:7" x14ac:dyDescent="0.3">
      <c r="A163" s="21">
        <v>9</v>
      </c>
      <c r="B163" t="s">
        <v>6</v>
      </c>
      <c r="C163">
        <v>4</v>
      </c>
      <c r="D163">
        <v>2017</v>
      </c>
      <c r="E163" s="24">
        <v>873429.4</v>
      </c>
      <c r="F163" s="24">
        <v>283652.26199999999</v>
      </c>
      <c r="G163" s="17">
        <f t="shared" si="3"/>
        <v>32.475694314846734</v>
      </c>
    </row>
    <row r="164" spans="1:7" x14ac:dyDescent="0.3">
      <c r="A164" s="21">
        <v>12</v>
      </c>
      <c r="B164" t="s">
        <v>7</v>
      </c>
      <c r="C164">
        <v>5</v>
      </c>
      <c r="D164">
        <v>2017</v>
      </c>
      <c r="E164" s="24">
        <v>212464.7</v>
      </c>
      <c r="F164" s="24">
        <v>30314.901000000002</v>
      </c>
      <c r="G164" s="17">
        <f t="shared" si="3"/>
        <v>14.268205965508624</v>
      </c>
    </row>
    <row r="165" spans="1:7" x14ac:dyDescent="0.3">
      <c r="A165" s="21">
        <v>16</v>
      </c>
      <c r="B165" t="s">
        <v>8</v>
      </c>
      <c r="C165">
        <v>6</v>
      </c>
      <c r="D165">
        <v>2017</v>
      </c>
      <c r="E165" s="24">
        <v>457052.5</v>
      </c>
      <c r="F165" s="24">
        <v>89030.44</v>
      </c>
      <c r="G165" s="17">
        <f t="shared" si="3"/>
        <v>19.4792589472763</v>
      </c>
    </row>
    <row r="166" spans="1:7" x14ac:dyDescent="0.3">
      <c r="A166" s="21">
        <v>21</v>
      </c>
      <c r="B166" t="s">
        <v>9</v>
      </c>
      <c r="C166">
        <v>7</v>
      </c>
      <c r="D166">
        <v>2017</v>
      </c>
      <c r="E166" s="24">
        <v>178485.6</v>
      </c>
      <c r="F166" s="24">
        <v>21638.952000000001</v>
      </c>
      <c r="G166" s="17">
        <f t="shared" si="3"/>
        <v>12.123640226438436</v>
      </c>
    </row>
    <row r="167" spans="1:7" x14ac:dyDescent="0.3">
      <c r="A167" s="21">
        <v>25</v>
      </c>
      <c r="B167" t="s">
        <v>10</v>
      </c>
      <c r="C167">
        <v>8</v>
      </c>
      <c r="D167">
        <v>2017</v>
      </c>
      <c r="E167" s="24">
        <v>404759.8</v>
      </c>
      <c r="F167" s="24">
        <v>100895.137</v>
      </c>
      <c r="G167" s="17">
        <f t="shared" si="3"/>
        <v>24.927163468308862</v>
      </c>
    </row>
    <row r="168" spans="1:7" x14ac:dyDescent="0.3">
      <c r="A168" s="21">
        <v>27</v>
      </c>
      <c r="B168" t="s">
        <v>11</v>
      </c>
      <c r="C168">
        <v>9</v>
      </c>
      <c r="D168">
        <v>2017</v>
      </c>
      <c r="E168" s="24">
        <v>522266.2</v>
      </c>
      <c r="F168" s="24">
        <v>142407.098</v>
      </c>
      <c r="G168" s="17">
        <f t="shared" si="3"/>
        <v>27.267148055914781</v>
      </c>
    </row>
    <row r="169" spans="1:7" x14ac:dyDescent="0.3">
      <c r="A169" s="21">
        <v>29</v>
      </c>
      <c r="B169" t="s">
        <v>12</v>
      </c>
      <c r="C169">
        <v>10</v>
      </c>
      <c r="D169">
        <v>2017</v>
      </c>
      <c r="E169" s="24">
        <v>4290261.2</v>
      </c>
      <c r="F169" s="24">
        <v>699918.47699999996</v>
      </c>
      <c r="G169" s="17">
        <f t="shared" si="3"/>
        <v>16.314122715884988</v>
      </c>
    </row>
    <row r="170" spans="1:7" x14ac:dyDescent="0.3">
      <c r="A170" s="21">
        <v>36</v>
      </c>
      <c r="B170" t="s">
        <v>13</v>
      </c>
      <c r="C170">
        <v>11</v>
      </c>
      <c r="D170">
        <v>2017</v>
      </c>
      <c r="E170" s="24">
        <v>231118.4</v>
      </c>
      <c r="F170" s="24">
        <v>43669.64</v>
      </c>
      <c r="G170" s="17">
        <f t="shared" si="3"/>
        <v>18.894921390940748</v>
      </c>
    </row>
    <row r="171" spans="1:7" x14ac:dyDescent="0.3">
      <c r="A171" s="21">
        <v>59</v>
      </c>
      <c r="B171" t="s">
        <v>14</v>
      </c>
      <c r="C171">
        <v>12</v>
      </c>
      <c r="D171">
        <v>2017</v>
      </c>
      <c r="E171" s="24">
        <v>395276.9</v>
      </c>
      <c r="F171" s="24">
        <v>62286.241000000002</v>
      </c>
      <c r="G171" s="17">
        <f t="shared" si="3"/>
        <v>15.757622314888625</v>
      </c>
    </row>
    <row r="172" spans="1:7" x14ac:dyDescent="0.3">
      <c r="A172" s="21">
        <v>64</v>
      </c>
      <c r="B172" t="s">
        <v>15</v>
      </c>
      <c r="C172">
        <v>13</v>
      </c>
      <c r="D172">
        <v>2017</v>
      </c>
      <c r="E172" s="24">
        <v>313615.8</v>
      </c>
      <c r="F172" s="24">
        <v>57495.578999999998</v>
      </c>
      <c r="G172" s="17">
        <f t="shared" si="3"/>
        <v>18.333125754505993</v>
      </c>
    </row>
    <row r="173" spans="1:7" x14ac:dyDescent="0.3">
      <c r="A173" s="21">
        <v>66</v>
      </c>
      <c r="B173" t="s">
        <v>16</v>
      </c>
      <c r="C173">
        <v>14</v>
      </c>
      <c r="D173">
        <v>2017</v>
      </c>
      <c r="E173" s="24">
        <v>320572.40000000002</v>
      </c>
      <c r="F173" s="24">
        <v>111073.129</v>
      </c>
      <c r="G173" s="17">
        <f t="shared" si="3"/>
        <v>34.648375530769329</v>
      </c>
    </row>
    <row r="174" spans="1:7" x14ac:dyDescent="0.3">
      <c r="A174" s="21">
        <v>67</v>
      </c>
      <c r="B174" t="s">
        <v>17</v>
      </c>
      <c r="C174">
        <v>15</v>
      </c>
      <c r="D174">
        <v>2017</v>
      </c>
      <c r="E174" s="24">
        <v>420671.5</v>
      </c>
      <c r="F174" s="24">
        <v>100743.864</v>
      </c>
      <c r="G174" s="17">
        <f t="shared" si="3"/>
        <v>23.948345442940632</v>
      </c>
    </row>
    <row r="175" spans="1:7" x14ac:dyDescent="0.3">
      <c r="A175" s="21">
        <v>69</v>
      </c>
      <c r="B175" t="s">
        <v>18</v>
      </c>
      <c r="C175">
        <v>16</v>
      </c>
      <c r="D175">
        <v>2017</v>
      </c>
      <c r="E175" s="24">
        <v>594407.6</v>
      </c>
      <c r="F175" s="24">
        <v>128563.554</v>
      </c>
      <c r="G175" s="17">
        <f t="shared" si="3"/>
        <v>21.628854341700883</v>
      </c>
    </row>
    <row r="176" spans="1:7" x14ac:dyDescent="0.3">
      <c r="A176" s="21">
        <v>77</v>
      </c>
      <c r="B176" t="s">
        <v>19</v>
      </c>
      <c r="C176">
        <v>17</v>
      </c>
      <c r="D176">
        <v>2017</v>
      </c>
      <c r="E176" s="24">
        <v>534549.69999999995</v>
      </c>
      <c r="F176" s="24">
        <v>85781.603000000003</v>
      </c>
      <c r="G176" s="17">
        <f t="shared" si="3"/>
        <v>16.047451340820135</v>
      </c>
    </row>
    <row r="177" spans="1:7" x14ac:dyDescent="0.3">
      <c r="A177" s="21">
        <v>78</v>
      </c>
      <c r="B177" t="s">
        <v>20</v>
      </c>
      <c r="C177">
        <v>18</v>
      </c>
      <c r="D177">
        <v>2017</v>
      </c>
      <c r="E177" s="24">
        <v>16538189.5</v>
      </c>
      <c r="F177" s="24">
        <v>2007707.66</v>
      </c>
      <c r="G177" s="17">
        <f t="shared" si="3"/>
        <v>12.139827397672519</v>
      </c>
    </row>
    <row r="178" spans="1:7" x14ac:dyDescent="0.3">
      <c r="A178" s="21">
        <v>48</v>
      </c>
      <c r="B178" t="s">
        <v>21</v>
      </c>
      <c r="C178">
        <v>19</v>
      </c>
      <c r="D178">
        <v>2017</v>
      </c>
      <c r="E178" s="24">
        <v>270802.5</v>
      </c>
      <c r="F178" s="24">
        <v>41567.781000000003</v>
      </c>
      <c r="G178" s="17">
        <f t="shared" si="3"/>
        <v>15.349851275375967</v>
      </c>
    </row>
    <row r="179" spans="1:7" x14ac:dyDescent="0.3">
      <c r="A179" s="21">
        <v>49</v>
      </c>
      <c r="B179" t="s">
        <v>22</v>
      </c>
      <c r="C179">
        <v>20</v>
      </c>
      <c r="D179">
        <v>2017</v>
      </c>
      <c r="E179" s="24">
        <v>608574.5</v>
      </c>
      <c r="F179" s="24">
        <v>134151.79999999999</v>
      </c>
      <c r="G179" s="17">
        <f t="shared" si="3"/>
        <v>22.043611751724725</v>
      </c>
    </row>
    <row r="180" spans="1:7" x14ac:dyDescent="0.3">
      <c r="A180" s="21">
        <v>2</v>
      </c>
      <c r="B180" t="s">
        <v>23</v>
      </c>
      <c r="C180">
        <v>21</v>
      </c>
      <c r="D180">
        <v>2017</v>
      </c>
      <c r="E180" s="24">
        <v>759206.5</v>
      </c>
      <c r="F180" s="24">
        <v>215493.32800000001</v>
      </c>
      <c r="G180" s="17">
        <f t="shared" si="3"/>
        <v>28.38402042132147</v>
      </c>
    </row>
    <row r="181" spans="1:7" x14ac:dyDescent="0.3">
      <c r="A181" s="21">
        <v>8</v>
      </c>
      <c r="B181" t="s">
        <v>24</v>
      </c>
      <c r="C181">
        <v>22</v>
      </c>
      <c r="D181">
        <v>2017</v>
      </c>
      <c r="E181" s="24">
        <v>542663.4</v>
      </c>
      <c r="F181" s="24">
        <v>138282.00200000001</v>
      </c>
      <c r="G181" s="17">
        <f t="shared" si="3"/>
        <v>25.482094793936721</v>
      </c>
    </row>
    <row r="182" spans="1:7" x14ac:dyDescent="0.3">
      <c r="A182" s="21">
        <v>15</v>
      </c>
      <c r="B182" t="s">
        <v>25</v>
      </c>
      <c r="C182">
        <v>23</v>
      </c>
      <c r="D182">
        <v>2017</v>
      </c>
      <c r="E182" s="24">
        <v>446677.6</v>
      </c>
      <c r="F182" s="24">
        <v>130397.77899999999</v>
      </c>
      <c r="G182" s="17">
        <f t="shared" si="3"/>
        <v>29.192818041468836</v>
      </c>
    </row>
    <row r="183" spans="1:7" x14ac:dyDescent="0.3">
      <c r="A183" s="21">
        <v>26</v>
      </c>
      <c r="B183" t="s">
        <v>26</v>
      </c>
      <c r="C183">
        <v>24</v>
      </c>
      <c r="D183">
        <v>2017</v>
      </c>
      <c r="E183" s="24">
        <v>1002543.3</v>
      </c>
      <c r="F183" s="24">
        <v>337673.81900000002</v>
      </c>
      <c r="G183" s="17">
        <f t="shared" si="3"/>
        <v>33.68171918360035</v>
      </c>
    </row>
    <row r="184" spans="1:7" x14ac:dyDescent="0.3">
      <c r="A184" s="21">
        <v>30</v>
      </c>
      <c r="B184" t="s">
        <v>27</v>
      </c>
      <c r="C184">
        <v>25</v>
      </c>
      <c r="D184">
        <v>2017</v>
      </c>
      <c r="E184" s="24">
        <v>479352.8</v>
      </c>
      <c r="F184" s="24">
        <v>113269.333</v>
      </c>
      <c r="G184" s="17">
        <f t="shared" si="3"/>
        <v>23.629638337358205</v>
      </c>
    </row>
    <row r="185" spans="1:7" x14ac:dyDescent="0.3">
      <c r="A185" s="21">
        <v>32</v>
      </c>
      <c r="B185" t="s">
        <v>28</v>
      </c>
      <c r="C185">
        <v>26</v>
      </c>
      <c r="D185">
        <v>2017</v>
      </c>
      <c r="E185" s="24">
        <v>256165.8</v>
      </c>
      <c r="F185" s="24">
        <v>70831.645999999993</v>
      </c>
      <c r="G185" s="17">
        <f t="shared" si="3"/>
        <v>27.650703567767437</v>
      </c>
    </row>
    <row r="186" spans="1:7" x14ac:dyDescent="0.3">
      <c r="A186" s="21">
        <v>40</v>
      </c>
      <c r="B186" t="s">
        <v>29</v>
      </c>
      <c r="C186">
        <v>27</v>
      </c>
      <c r="D186">
        <v>2017</v>
      </c>
      <c r="E186" s="24">
        <v>165858.1</v>
      </c>
      <c r="F186" s="24">
        <v>29266.913</v>
      </c>
      <c r="G186" s="17">
        <f t="shared" si="3"/>
        <v>17.645754412959029</v>
      </c>
    </row>
    <row r="187" spans="1:7" x14ac:dyDescent="0.3">
      <c r="A187" s="21">
        <v>79</v>
      </c>
      <c r="B187" t="s">
        <v>30</v>
      </c>
      <c r="C187">
        <v>28</v>
      </c>
      <c r="D187">
        <v>2017</v>
      </c>
      <c r="E187" s="24">
        <v>4283036.3</v>
      </c>
      <c r="F187" s="24">
        <v>672365.24300000002</v>
      </c>
      <c r="G187" s="17">
        <f t="shared" si="3"/>
        <v>15.698331648508326</v>
      </c>
    </row>
    <row r="188" spans="1:7" x14ac:dyDescent="0.3">
      <c r="A188" s="21">
        <v>41</v>
      </c>
      <c r="B188" t="s">
        <v>31</v>
      </c>
      <c r="C188">
        <v>29</v>
      </c>
      <c r="D188">
        <v>2017</v>
      </c>
      <c r="E188" s="24">
        <v>109714.5</v>
      </c>
      <c r="F188" s="24">
        <v>20844.685000000001</v>
      </c>
      <c r="G188" s="17">
        <f t="shared" si="3"/>
        <v>18.999024741488135</v>
      </c>
    </row>
    <row r="189" spans="1:7" x14ac:dyDescent="0.3">
      <c r="A189" s="21">
        <v>47</v>
      </c>
      <c r="B189" t="s">
        <v>32</v>
      </c>
      <c r="C189">
        <v>30</v>
      </c>
      <c r="D189">
        <v>2017</v>
      </c>
      <c r="E189" s="24">
        <v>80126.899999999994</v>
      </c>
      <c r="F189" s="24">
        <v>11222.941000000001</v>
      </c>
      <c r="G189" s="17">
        <f t="shared" si="3"/>
        <v>14.006458505196134</v>
      </c>
    </row>
    <row r="190" spans="1:7" x14ac:dyDescent="0.3">
      <c r="A190" s="21">
        <v>22</v>
      </c>
      <c r="B190" t="s">
        <v>33</v>
      </c>
      <c r="C190">
        <v>31</v>
      </c>
      <c r="D190">
        <v>2017</v>
      </c>
      <c r="E190" s="24">
        <v>2422752.7000000002</v>
      </c>
      <c r="F190" s="24">
        <v>503243.02799999999</v>
      </c>
      <c r="G190" s="17">
        <f t="shared" si="3"/>
        <v>20.771539249548663</v>
      </c>
    </row>
    <row r="191" spans="1:7" x14ac:dyDescent="0.3">
      <c r="A191" s="21">
        <v>3</v>
      </c>
      <c r="B191" t="s">
        <v>34</v>
      </c>
      <c r="C191">
        <v>32</v>
      </c>
      <c r="D191">
        <v>2017</v>
      </c>
      <c r="E191" s="24">
        <v>442608.8</v>
      </c>
      <c r="F191" s="24">
        <v>146659.96</v>
      </c>
      <c r="G191" s="17">
        <f t="shared" si="3"/>
        <v>33.135346608562685</v>
      </c>
    </row>
    <row r="192" spans="1:7" x14ac:dyDescent="0.3">
      <c r="A192" s="21">
        <v>7</v>
      </c>
      <c r="B192" t="s">
        <v>35</v>
      </c>
      <c r="C192">
        <v>33</v>
      </c>
      <c r="D192">
        <v>2017</v>
      </c>
      <c r="E192" s="24">
        <v>850263.7</v>
      </c>
      <c r="F192" s="24">
        <v>191709.72200000001</v>
      </c>
      <c r="G192" s="17">
        <f t="shared" si="3"/>
        <v>22.547090038067015</v>
      </c>
    </row>
    <row r="193" spans="1:7" x14ac:dyDescent="0.3">
      <c r="A193" s="21">
        <v>58</v>
      </c>
      <c r="B193" t="s">
        <v>36</v>
      </c>
      <c r="C193">
        <v>34</v>
      </c>
      <c r="D193">
        <v>2017</v>
      </c>
      <c r="E193" s="24">
        <v>1441723.3</v>
      </c>
      <c r="F193" s="24">
        <v>323903.24300000002</v>
      </c>
      <c r="G193" s="17">
        <f t="shared" si="3"/>
        <v>22.466394418401922</v>
      </c>
    </row>
    <row r="194" spans="1:7" x14ac:dyDescent="0.3">
      <c r="A194" s="21">
        <v>45</v>
      </c>
      <c r="B194" t="s">
        <v>37</v>
      </c>
      <c r="C194">
        <v>35</v>
      </c>
      <c r="D194">
        <v>2017</v>
      </c>
      <c r="E194" s="24">
        <v>639513.30000000005</v>
      </c>
      <c r="F194" s="24">
        <v>187346.63500000001</v>
      </c>
      <c r="G194" s="17">
        <f t="shared" si="3"/>
        <v>29.295189795114503</v>
      </c>
    </row>
    <row r="195" spans="1:7" x14ac:dyDescent="0.3">
      <c r="A195" s="21">
        <v>46</v>
      </c>
      <c r="B195" t="s">
        <v>38</v>
      </c>
      <c r="C195">
        <v>36</v>
      </c>
      <c r="D195">
        <v>2017</v>
      </c>
      <c r="E195" s="24">
        <v>60855.8</v>
      </c>
      <c r="F195" s="24">
        <v>21197.713</v>
      </c>
      <c r="G195" s="17">
        <f t="shared" si="3"/>
        <v>34.832691378636056</v>
      </c>
    </row>
    <row r="196" spans="1:7" x14ac:dyDescent="0.3">
      <c r="A196" s="21">
        <v>14</v>
      </c>
      <c r="B196" t="s">
        <v>39</v>
      </c>
      <c r="C196">
        <v>37</v>
      </c>
      <c r="D196">
        <v>2017</v>
      </c>
      <c r="E196" s="24">
        <v>155221.79999999999</v>
      </c>
      <c r="F196" s="24">
        <v>34827.087</v>
      </c>
      <c r="G196" s="17">
        <f t="shared" si="3"/>
        <v>22.436981789928993</v>
      </c>
    </row>
    <row r="197" spans="1:7" x14ac:dyDescent="0.3">
      <c r="A197" s="21">
        <v>18</v>
      </c>
      <c r="B197" t="s">
        <v>40</v>
      </c>
      <c r="C197">
        <v>38</v>
      </c>
      <c r="D197">
        <v>2017</v>
      </c>
      <c r="E197" s="24">
        <v>82765.600000000006</v>
      </c>
      <c r="F197" s="24">
        <v>21032.291000000001</v>
      </c>
      <c r="G197" s="17">
        <f t="shared" si="3"/>
        <v>25.411875223522816</v>
      </c>
    </row>
    <row r="198" spans="1:7" x14ac:dyDescent="0.3">
      <c r="A198" s="21">
        <v>53</v>
      </c>
      <c r="B198" t="s">
        <v>41</v>
      </c>
      <c r="C198">
        <v>39</v>
      </c>
      <c r="D198">
        <v>2017</v>
      </c>
      <c r="E198" s="24">
        <v>152526.39999999999</v>
      </c>
      <c r="F198" s="24">
        <v>27238.705999999998</v>
      </c>
      <c r="G198" s="17">
        <f t="shared" si="3"/>
        <v>17.858355012640434</v>
      </c>
    </row>
    <row r="199" spans="1:7" x14ac:dyDescent="0.3">
      <c r="A199" s="21">
        <v>65</v>
      </c>
      <c r="B199" t="s">
        <v>42</v>
      </c>
      <c r="C199">
        <v>40</v>
      </c>
      <c r="D199">
        <v>2017</v>
      </c>
      <c r="E199" s="24">
        <v>735609.5</v>
      </c>
      <c r="F199" s="24">
        <v>140061.93799999999</v>
      </c>
      <c r="G199" s="17">
        <f t="shared" si="3"/>
        <v>19.040256821044316</v>
      </c>
    </row>
    <row r="200" spans="1:7" x14ac:dyDescent="0.3">
      <c r="A200" s="21">
        <v>43</v>
      </c>
      <c r="B200" t="s">
        <v>43</v>
      </c>
      <c r="C200">
        <v>41</v>
      </c>
      <c r="D200">
        <v>2017</v>
      </c>
      <c r="E200" s="24">
        <v>1487892.2</v>
      </c>
      <c r="F200" s="24">
        <v>278591.60700000002</v>
      </c>
      <c r="G200" s="17">
        <f t="shared" si="3"/>
        <v>18.72391071073563</v>
      </c>
    </row>
    <row r="201" spans="1:7" x14ac:dyDescent="0.3">
      <c r="A201" s="21">
        <v>50</v>
      </c>
      <c r="B201" t="s">
        <v>44</v>
      </c>
      <c r="C201">
        <v>42</v>
      </c>
      <c r="D201">
        <v>2017</v>
      </c>
      <c r="E201" s="24">
        <v>178193.2</v>
      </c>
      <c r="F201" s="24">
        <v>24029.203000000001</v>
      </c>
      <c r="G201" s="17">
        <f t="shared" si="3"/>
        <v>13.484915810479862</v>
      </c>
    </row>
    <row r="202" spans="1:7" x14ac:dyDescent="0.3">
      <c r="A202" s="21">
        <v>51</v>
      </c>
      <c r="B202" t="s">
        <v>45</v>
      </c>
      <c r="C202">
        <v>43</v>
      </c>
      <c r="D202">
        <v>2017</v>
      </c>
      <c r="E202" s="24">
        <v>236090.8</v>
      </c>
      <c r="F202" s="24">
        <v>58535.192000000003</v>
      </c>
      <c r="G202" s="17">
        <f t="shared" si="3"/>
        <v>24.793508260381177</v>
      </c>
    </row>
    <row r="203" spans="1:7" x14ac:dyDescent="0.3">
      <c r="A203" s="21">
        <v>54</v>
      </c>
      <c r="B203" t="s">
        <v>46</v>
      </c>
      <c r="C203">
        <v>44</v>
      </c>
      <c r="D203">
        <v>2017</v>
      </c>
      <c r="E203" s="24">
        <v>2264655.7999999998</v>
      </c>
      <c r="F203" s="24">
        <v>637611.68599999999</v>
      </c>
      <c r="G203" s="17">
        <f t="shared" si="3"/>
        <v>28.154904864571474</v>
      </c>
    </row>
    <row r="204" spans="1:7" x14ac:dyDescent="0.3">
      <c r="A204" s="21">
        <v>71</v>
      </c>
      <c r="B204" t="s">
        <v>47</v>
      </c>
      <c r="C204">
        <v>45</v>
      </c>
      <c r="D204">
        <v>2017</v>
      </c>
      <c r="E204" s="24">
        <v>592037.6</v>
      </c>
      <c r="F204" s="24">
        <v>83705.585000000006</v>
      </c>
      <c r="G204" s="17">
        <f t="shared" si="3"/>
        <v>14.138558936121626</v>
      </c>
    </row>
    <row r="205" spans="1:7" x14ac:dyDescent="0.3">
      <c r="A205" s="21">
        <v>75</v>
      </c>
      <c r="B205" t="s">
        <v>48</v>
      </c>
      <c r="C205">
        <v>46</v>
      </c>
      <c r="D205">
        <v>2017</v>
      </c>
      <c r="E205" s="24">
        <v>296505.8</v>
      </c>
      <c r="F205" s="24">
        <v>52365.463000000003</v>
      </c>
      <c r="G205" s="17">
        <f t="shared" si="3"/>
        <v>17.660856212593483</v>
      </c>
    </row>
    <row r="206" spans="1:7" x14ac:dyDescent="0.3">
      <c r="A206" s="21">
        <v>38</v>
      </c>
      <c r="B206" t="s">
        <v>49</v>
      </c>
      <c r="C206">
        <v>47</v>
      </c>
      <c r="D206">
        <v>2017</v>
      </c>
      <c r="E206" s="24">
        <v>1245826.8999999999</v>
      </c>
      <c r="F206" s="24">
        <v>245139.59</v>
      </c>
      <c r="G206" s="17">
        <f t="shared" si="3"/>
        <v>19.676857996885445</v>
      </c>
    </row>
    <row r="207" spans="1:7" x14ac:dyDescent="0.3">
      <c r="A207" s="21">
        <v>20</v>
      </c>
      <c r="B207" t="s">
        <v>50</v>
      </c>
      <c r="C207">
        <v>48</v>
      </c>
      <c r="D207">
        <v>2017</v>
      </c>
      <c r="E207" s="24">
        <v>331754.40000000002</v>
      </c>
      <c r="F207" s="24">
        <v>57860.714</v>
      </c>
      <c r="G207" s="17">
        <f t="shared" si="3"/>
        <v>17.44082791366143</v>
      </c>
    </row>
    <row r="208" spans="1:7" x14ac:dyDescent="0.3">
      <c r="A208" s="21">
        <v>31</v>
      </c>
      <c r="B208" t="s">
        <v>51</v>
      </c>
      <c r="C208">
        <v>49</v>
      </c>
      <c r="D208">
        <v>2017</v>
      </c>
      <c r="E208" s="24">
        <v>1387920.9</v>
      </c>
      <c r="F208" s="24">
        <v>245268.03599999999</v>
      </c>
      <c r="G208" s="17">
        <f t="shared" si="3"/>
        <v>17.671614859319433</v>
      </c>
    </row>
    <row r="209" spans="1:7" x14ac:dyDescent="0.3">
      <c r="A209" s="21">
        <v>35</v>
      </c>
      <c r="B209" t="s">
        <v>52</v>
      </c>
      <c r="C209">
        <v>50</v>
      </c>
      <c r="D209">
        <v>2017</v>
      </c>
      <c r="E209" s="24">
        <v>872857.1</v>
      </c>
      <c r="F209" s="24">
        <v>184877.171</v>
      </c>
      <c r="G209" s="17">
        <f t="shared" si="3"/>
        <v>21.180691661899758</v>
      </c>
    </row>
    <row r="210" spans="1:7" x14ac:dyDescent="0.3">
      <c r="A210" s="21">
        <v>37</v>
      </c>
      <c r="B210" t="s">
        <v>53</v>
      </c>
      <c r="C210">
        <v>51</v>
      </c>
      <c r="D210">
        <v>2017</v>
      </c>
      <c r="E210" s="24">
        <v>376076.2</v>
      </c>
      <c r="F210" s="24">
        <v>72050.12</v>
      </c>
      <c r="G210" s="17">
        <f t="shared" ref="G210:G273" si="4">F210/E210*100</f>
        <v>19.158383327634134</v>
      </c>
    </row>
    <row r="211" spans="1:7" x14ac:dyDescent="0.3">
      <c r="A211" s="21">
        <v>60</v>
      </c>
      <c r="B211" t="s">
        <v>54</v>
      </c>
      <c r="C211">
        <v>52</v>
      </c>
      <c r="D211">
        <v>2017</v>
      </c>
      <c r="E211" s="24">
        <v>1449005.7</v>
      </c>
      <c r="F211" s="24">
        <v>259544.25099999999</v>
      </c>
      <c r="G211" s="17">
        <f t="shared" si="4"/>
        <v>17.911886129916535</v>
      </c>
    </row>
    <row r="212" spans="1:7" x14ac:dyDescent="0.3">
      <c r="A212" s="21">
        <v>61</v>
      </c>
      <c r="B212" t="s">
        <v>55</v>
      </c>
      <c r="C212">
        <v>53</v>
      </c>
      <c r="D212">
        <v>2017</v>
      </c>
      <c r="E212" s="24">
        <v>728946.4</v>
      </c>
      <c r="F212" s="24">
        <v>145163.59599999999</v>
      </c>
      <c r="G212" s="17">
        <f t="shared" si="4"/>
        <v>19.914165979830614</v>
      </c>
    </row>
    <row r="213" spans="1:7" x14ac:dyDescent="0.3">
      <c r="A213" s="21">
        <v>72</v>
      </c>
      <c r="B213" t="s">
        <v>56</v>
      </c>
      <c r="C213">
        <v>54</v>
      </c>
      <c r="D213">
        <v>2017</v>
      </c>
      <c r="E213" s="24">
        <v>374827.9</v>
      </c>
      <c r="F213" s="24">
        <v>84093.664000000004</v>
      </c>
      <c r="G213" s="17">
        <f t="shared" si="4"/>
        <v>22.435273361454684</v>
      </c>
    </row>
    <row r="214" spans="1:7" x14ac:dyDescent="0.3">
      <c r="A214" s="21">
        <v>24</v>
      </c>
      <c r="B214" t="s">
        <v>57</v>
      </c>
      <c r="C214">
        <v>55</v>
      </c>
      <c r="D214">
        <v>2017</v>
      </c>
      <c r="E214" s="24">
        <v>209985.5</v>
      </c>
      <c r="F214" s="24">
        <v>22851.232</v>
      </c>
      <c r="G214" s="17">
        <f t="shared" si="4"/>
        <v>10.882290443863981</v>
      </c>
    </row>
    <row r="215" spans="1:7" x14ac:dyDescent="0.3">
      <c r="A215" s="21">
        <v>63</v>
      </c>
      <c r="B215" t="s">
        <v>58</v>
      </c>
      <c r="C215">
        <v>56</v>
      </c>
      <c r="D215">
        <v>2017</v>
      </c>
      <c r="E215" s="24">
        <v>2259526</v>
      </c>
      <c r="F215" s="24">
        <v>320111.12099999998</v>
      </c>
      <c r="G215" s="17">
        <f t="shared" si="4"/>
        <v>14.167180240457512</v>
      </c>
    </row>
    <row r="216" spans="1:7" x14ac:dyDescent="0.3">
      <c r="A216" s="21">
        <v>70</v>
      </c>
      <c r="B216" t="s">
        <v>59</v>
      </c>
      <c r="C216">
        <v>57</v>
      </c>
      <c r="D216">
        <v>2017</v>
      </c>
      <c r="E216" s="24">
        <v>7097070.2000000002</v>
      </c>
      <c r="F216" s="24">
        <v>2291140.946</v>
      </c>
      <c r="G216" s="17">
        <f t="shared" si="4"/>
        <v>32.282912264274913</v>
      </c>
    </row>
    <row r="217" spans="1:7" x14ac:dyDescent="0.3">
      <c r="A217" s="21">
        <v>74</v>
      </c>
      <c r="B217" t="s">
        <v>60</v>
      </c>
      <c r="C217">
        <v>58</v>
      </c>
      <c r="D217">
        <v>2017</v>
      </c>
      <c r="E217" s="24">
        <v>1416613.3</v>
      </c>
      <c r="F217" s="24">
        <v>198990.81700000001</v>
      </c>
      <c r="G217" s="17">
        <f t="shared" si="4"/>
        <v>14.046939768248681</v>
      </c>
    </row>
    <row r="218" spans="1:7" x14ac:dyDescent="0.3">
      <c r="A218" s="21">
        <v>42</v>
      </c>
      <c r="B218" t="s">
        <v>61</v>
      </c>
      <c r="C218">
        <v>59</v>
      </c>
      <c r="D218">
        <v>2017</v>
      </c>
      <c r="E218" s="24">
        <v>48415.199999999997</v>
      </c>
      <c r="F218" s="24">
        <v>12450.237999999999</v>
      </c>
      <c r="G218" s="17">
        <f t="shared" si="4"/>
        <v>25.715556271584134</v>
      </c>
    </row>
    <row r="219" spans="1:7" x14ac:dyDescent="0.3">
      <c r="A219" s="21">
        <v>55</v>
      </c>
      <c r="B219" t="s">
        <v>62</v>
      </c>
      <c r="C219">
        <v>60</v>
      </c>
      <c r="D219">
        <v>2017</v>
      </c>
      <c r="E219" s="24">
        <v>65038.9</v>
      </c>
      <c r="F219" s="24">
        <v>9988.3909999999996</v>
      </c>
      <c r="G219" s="17">
        <f t="shared" si="4"/>
        <v>15.357564472953877</v>
      </c>
    </row>
    <row r="220" spans="1:7" x14ac:dyDescent="0.3">
      <c r="A220" s="21">
        <v>56</v>
      </c>
      <c r="B220" t="s">
        <v>63</v>
      </c>
      <c r="C220">
        <v>61</v>
      </c>
      <c r="D220">
        <v>2017</v>
      </c>
      <c r="E220" s="24">
        <v>218148.4</v>
      </c>
      <c r="F220" s="24">
        <v>23842.668000000001</v>
      </c>
      <c r="G220" s="17">
        <f t="shared" si="4"/>
        <v>10.929563544816281</v>
      </c>
    </row>
    <row r="221" spans="1:7" x14ac:dyDescent="0.3">
      <c r="A221" s="21">
        <v>0</v>
      </c>
      <c r="B221" t="s">
        <v>64</v>
      </c>
      <c r="C221">
        <v>62</v>
      </c>
      <c r="D221">
        <v>2017</v>
      </c>
      <c r="E221" s="24">
        <v>545303</v>
      </c>
      <c r="F221" s="24">
        <v>87844.001999999993</v>
      </c>
      <c r="G221" s="17">
        <f t="shared" si="4"/>
        <v>16.109209375338114</v>
      </c>
    </row>
    <row r="222" spans="1:7" x14ac:dyDescent="0.3">
      <c r="A222" s="21">
        <v>23</v>
      </c>
      <c r="B222" t="s">
        <v>65</v>
      </c>
      <c r="C222">
        <v>63</v>
      </c>
      <c r="D222">
        <v>2017</v>
      </c>
      <c r="E222" s="24">
        <v>1977016.1</v>
      </c>
      <c r="F222" s="24">
        <v>420886.41200000001</v>
      </c>
      <c r="G222" s="17">
        <f t="shared" si="4"/>
        <v>21.288972406446259</v>
      </c>
    </row>
    <row r="223" spans="1:7" x14ac:dyDescent="0.3">
      <c r="A223" s="21">
        <v>13</v>
      </c>
      <c r="B223" t="s">
        <v>66</v>
      </c>
      <c r="C223">
        <v>64</v>
      </c>
      <c r="D223">
        <v>2017</v>
      </c>
      <c r="E223" s="24">
        <v>1268311.7</v>
      </c>
      <c r="F223" s="24">
        <v>270018.60399999999</v>
      </c>
      <c r="G223" s="17">
        <f t="shared" si="4"/>
        <v>21.289609170994797</v>
      </c>
    </row>
    <row r="224" spans="1:7" x14ac:dyDescent="0.3">
      <c r="A224" s="21">
        <v>19</v>
      </c>
      <c r="B224" t="s">
        <v>67</v>
      </c>
      <c r="C224">
        <v>65</v>
      </c>
      <c r="D224">
        <v>2017</v>
      </c>
      <c r="E224" s="24">
        <v>1097861</v>
      </c>
      <c r="F224" s="24">
        <v>215236.65100000001</v>
      </c>
      <c r="G224" s="17">
        <f t="shared" si="4"/>
        <v>19.605091263830303</v>
      </c>
    </row>
    <row r="225" spans="1:7" x14ac:dyDescent="0.3">
      <c r="A225" s="21">
        <v>33</v>
      </c>
      <c r="B225" t="s">
        <v>68</v>
      </c>
      <c r="C225">
        <v>66</v>
      </c>
      <c r="D225">
        <v>2017</v>
      </c>
      <c r="E225" s="24">
        <v>1179564.2</v>
      </c>
      <c r="F225" s="24">
        <v>175608.67600000001</v>
      </c>
      <c r="G225" s="17">
        <f t="shared" si="4"/>
        <v>14.887589501275134</v>
      </c>
    </row>
    <row r="226" spans="1:7" x14ac:dyDescent="0.3">
      <c r="A226" s="21">
        <v>34</v>
      </c>
      <c r="B226" t="s">
        <v>69</v>
      </c>
      <c r="C226">
        <v>67</v>
      </c>
      <c r="D226">
        <v>2017</v>
      </c>
      <c r="E226" s="24">
        <v>699716.5</v>
      </c>
      <c r="F226" s="24">
        <v>98658.725000000006</v>
      </c>
      <c r="G226" s="17">
        <f t="shared" si="4"/>
        <v>14.099813996096991</v>
      </c>
    </row>
    <row r="227" spans="1:7" x14ac:dyDescent="0.3">
      <c r="A227" s="21">
        <v>68</v>
      </c>
      <c r="B227" t="s">
        <v>70</v>
      </c>
      <c r="C227">
        <v>68</v>
      </c>
      <c r="D227">
        <v>2017</v>
      </c>
      <c r="E227" s="24">
        <v>554393.9</v>
      </c>
      <c r="F227" s="24">
        <v>98465.743000000002</v>
      </c>
      <c r="G227" s="17">
        <f t="shared" si="4"/>
        <v>17.760971576346709</v>
      </c>
    </row>
    <row r="228" spans="1:7" x14ac:dyDescent="0.3">
      <c r="A228" s="21">
        <v>44</v>
      </c>
      <c r="B228" t="s">
        <v>71</v>
      </c>
      <c r="C228">
        <v>69</v>
      </c>
      <c r="D228">
        <v>2017</v>
      </c>
      <c r="E228" s="24">
        <v>224594.1</v>
      </c>
      <c r="F228" s="24">
        <v>42213.790999999997</v>
      </c>
      <c r="G228" s="17">
        <f t="shared" si="4"/>
        <v>18.795592137104222</v>
      </c>
    </row>
    <row r="229" spans="1:7" x14ac:dyDescent="0.3">
      <c r="A229" s="21">
        <v>52</v>
      </c>
      <c r="B229" t="s">
        <v>72</v>
      </c>
      <c r="C229">
        <v>70</v>
      </c>
      <c r="D229">
        <v>2017</v>
      </c>
      <c r="E229" s="24">
        <v>942029.6</v>
      </c>
      <c r="F229" s="24">
        <v>386790.02100000001</v>
      </c>
      <c r="G229" s="17">
        <f t="shared" si="4"/>
        <v>41.059221599830835</v>
      </c>
    </row>
    <row r="230" spans="1:7" x14ac:dyDescent="0.3">
      <c r="A230" s="21">
        <v>11</v>
      </c>
      <c r="B230" t="s">
        <v>73</v>
      </c>
      <c r="C230">
        <v>71</v>
      </c>
      <c r="D230">
        <v>2017</v>
      </c>
      <c r="E230" s="24">
        <v>306596.5</v>
      </c>
      <c r="F230" s="24">
        <v>96324.45</v>
      </c>
      <c r="G230" s="17">
        <f t="shared" si="4"/>
        <v>31.417335162012609</v>
      </c>
    </row>
    <row r="231" spans="1:7" x14ac:dyDescent="0.3">
      <c r="A231" s="21">
        <v>17</v>
      </c>
      <c r="B231" t="s">
        <v>74</v>
      </c>
      <c r="C231">
        <v>72</v>
      </c>
      <c r="D231">
        <v>2017</v>
      </c>
      <c r="E231" s="24">
        <v>228167.2</v>
      </c>
      <c r="F231" s="24">
        <v>39007.074000000001</v>
      </c>
      <c r="G231" s="17">
        <f t="shared" si="4"/>
        <v>17.095828848318252</v>
      </c>
    </row>
    <row r="232" spans="1:7" x14ac:dyDescent="0.3">
      <c r="A232" s="21">
        <v>39</v>
      </c>
      <c r="B232" t="s">
        <v>75</v>
      </c>
      <c r="C232">
        <v>73</v>
      </c>
      <c r="D232">
        <v>2017</v>
      </c>
      <c r="E232" s="24">
        <v>906265</v>
      </c>
      <c r="F232" s="24">
        <v>130934.549</v>
      </c>
      <c r="G232" s="17">
        <f t="shared" si="4"/>
        <v>14.447711099954208</v>
      </c>
    </row>
    <row r="233" spans="1:7" x14ac:dyDescent="0.3">
      <c r="A233" s="21">
        <v>73</v>
      </c>
      <c r="B233" t="s">
        <v>76</v>
      </c>
      <c r="C233">
        <v>74</v>
      </c>
      <c r="D233">
        <v>2017</v>
      </c>
      <c r="E233" s="24">
        <v>697951</v>
      </c>
      <c r="F233" s="24">
        <v>121185.003</v>
      </c>
      <c r="G233" s="17">
        <f t="shared" si="4"/>
        <v>17.362967171047824</v>
      </c>
    </row>
    <row r="234" spans="1:7" x14ac:dyDescent="0.3">
      <c r="A234" s="21">
        <v>1</v>
      </c>
      <c r="B234" t="s">
        <v>77</v>
      </c>
      <c r="C234">
        <v>75</v>
      </c>
      <c r="D234">
        <v>2017</v>
      </c>
      <c r="E234" s="24">
        <v>299181</v>
      </c>
      <c r="F234" s="24">
        <v>192469.37899999999</v>
      </c>
      <c r="G234" s="17">
        <f t="shared" si="4"/>
        <v>64.332086262162363</v>
      </c>
    </row>
    <row r="235" spans="1:7" x14ac:dyDescent="0.3">
      <c r="A235" s="21">
        <v>28</v>
      </c>
      <c r="B235" t="s">
        <v>78</v>
      </c>
      <c r="C235">
        <v>76</v>
      </c>
      <c r="D235">
        <v>2017</v>
      </c>
      <c r="E235" s="24">
        <v>161851.20000000001</v>
      </c>
      <c r="F235" s="24">
        <v>43891.733999999997</v>
      </c>
      <c r="G235" s="17">
        <f t="shared" si="4"/>
        <v>27.118571873424475</v>
      </c>
    </row>
    <row r="236" spans="1:7" x14ac:dyDescent="0.3">
      <c r="A236" s="21">
        <v>62</v>
      </c>
      <c r="B236" t="s">
        <v>79</v>
      </c>
      <c r="C236">
        <v>77</v>
      </c>
      <c r="D236">
        <v>2017</v>
      </c>
      <c r="E236" s="24">
        <v>784503.4</v>
      </c>
      <c r="F236" s="24">
        <v>211815.111</v>
      </c>
      <c r="G236" s="17">
        <f t="shared" si="4"/>
        <v>26.999897132376994</v>
      </c>
    </row>
    <row r="237" spans="1:7" x14ac:dyDescent="0.3">
      <c r="A237" s="21">
        <v>10</v>
      </c>
      <c r="B237" t="s">
        <v>80</v>
      </c>
      <c r="C237">
        <v>78</v>
      </c>
      <c r="D237">
        <v>2017</v>
      </c>
      <c r="E237" s="24">
        <v>55268</v>
      </c>
      <c r="F237" s="24">
        <v>11041.948</v>
      </c>
      <c r="G237" s="17">
        <f t="shared" si="4"/>
        <v>19.978917275819644</v>
      </c>
    </row>
    <row r="238" spans="1:7" x14ac:dyDescent="0.3">
      <c r="A238" s="21">
        <v>76</v>
      </c>
      <c r="B238" t="s">
        <v>81</v>
      </c>
      <c r="C238">
        <v>79</v>
      </c>
      <c r="D238">
        <v>2017</v>
      </c>
      <c r="E238" s="24">
        <v>72873.8</v>
      </c>
      <c r="F238" s="24">
        <v>12500.111000000001</v>
      </c>
      <c r="G238" s="17">
        <f t="shared" si="4"/>
        <v>17.153093430011886</v>
      </c>
    </row>
    <row r="239" spans="1:7" x14ac:dyDescent="0.3">
      <c r="A239" s="21">
        <v>4</v>
      </c>
      <c r="B239" t="s">
        <v>3</v>
      </c>
      <c r="C239">
        <v>1</v>
      </c>
      <c r="D239">
        <v>2018</v>
      </c>
      <c r="E239" s="24">
        <v>911597.9</v>
      </c>
      <c r="F239" s="24">
        <v>134551.337</v>
      </c>
      <c r="G239" s="17">
        <f t="shared" si="4"/>
        <v>14.759943720800587</v>
      </c>
    </row>
    <row r="240" spans="1:7" x14ac:dyDescent="0.3">
      <c r="A240" s="21">
        <v>5</v>
      </c>
      <c r="B240" t="s">
        <v>4</v>
      </c>
      <c r="C240">
        <v>2</v>
      </c>
      <c r="D240">
        <v>2018</v>
      </c>
      <c r="E240" s="24">
        <v>367157.1</v>
      </c>
      <c r="F240" s="24">
        <v>58918.300999999999</v>
      </c>
      <c r="G240" s="17">
        <f t="shared" si="4"/>
        <v>16.047163734543062</v>
      </c>
    </row>
    <row r="241" spans="1:7" x14ac:dyDescent="0.3">
      <c r="A241" s="21">
        <v>6</v>
      </c>
      <c r="B241" t="s">
        <v>5</v>
      </c>
      <c r="C241">
        <v>3</v>
      </c>
      <c r="D241">
        <v>2018</v>
      </c>
      <c r="E241" s="24">
        <v>480027.8</v>
      </c>
      <c r="F241" s="24">
        <v>73502.023000000001</v>
      </c>
      <c r="G241" s="17">
        <f t="shared" si="4"/>
        <v>15.312034636327313</v>
      </c>
    </row>
    <row r="242" spans="1:7" x14ac:dyDescent="0.3">
      <c r="A242" s="21">
        <v>9</v>
      </c>
      <c r="B242" t="s">
        <v>6</v>
      </c>
      <c r="C242">
        <v>4</v>
      </c>
      <c r="D242">
        <v>2018</v>
      </c>
      <c r="E242" s="24">
        <v>951292.3</v>
      </c>
      <c r="F242" s="24">
        <v>276785.34299999999</v>
      </c>
      <c r="G242" s="17">
        <f t="shared" si="4"/>
        <v>29.09571989597729</v>
      </c>
    </row>
    <row r="243" spans="1:7" x14ac:dyDescent="0.3">
      <c r="A243" s="21">
        <v>12</v>
      </c>
      <c r="B243" t="s">
        <v>7</v>
      </c>
      <c r="C243">
        <v>5</v>
      </c>
      <c r="D243">
        <v>2018</v>
      </c>
      <c r="E243" s="24">
        <v>232493.6</v>
      </c>
      <c r="F243" s="24">
        <v>29359.834999999999</v>
      </c>
      <c r="G243" s="17">
        <f t="shared" si="4"/>
        <v>12.628233637399051</v>
      </c>
    </row>
    <row r="244" spans="1:7" x14ac:dyDescent="0.3">
      <c r="A244" s="21">
        <v>16</v>
      </c>
      <c r="B244" t="s">
        <v>8</v>
      </c>
      <c r="C244">
        <v>6</v>
      </c>
      <c r="D244">
        <v>2018</v>
      </c>
      <c r="E244" s="24">
        <v>507632.2</v>
      </c>
      <c r="F244" s="24">
        <v>91138.164000000004</v>
      </c>
      <c r="G244" s="17">
        <f t="shared" si="4"/>
        <v>17.953582140770425</v>
      </c>
    </row>
    <row r="245" spans="1:7" x14ac:dyDescent="0.3">
      <c r="A245" s="21">
        <v>21</v>
      </c>
      <c r="B245" t="s">
        <v>9</v>
      </c>
      <c r="C245">
        <v>7</v>
      </c>
      <c r="D245">
        <v>2018</v>
      </c>
      <c r="E245" s="24">
        <v>191812.9</v>
      </c>
      <c r="F245" s="24">
        <v>22313.48</v>
      </c>
      <c r="G245" s="17">
        <f t="shared" si="4"/>
        <v>11.632940224562581</v>
      </c>
    </row>
    <row r="246" spans="1:7" x14ac:dyDescent="0.3">
      <c r="A246" s="21">
        <v>25</v>
      </c>
      <c r="B246" t="s">
        <v>10</v>
      </c>
      <c r="C246">
        <v>8</v>
      </c>
      <c r="D246">
        <v>2018</v>
      </c>
      <c r="E246" s="24">
        <v>451000.5</v>
      </c>
      <c r="F246" s="24">
        <v>120735.232</v>
      </c>
      <c r="G246" s="17">
        <f t="shared" si="4"/>
        <v>26.770531739986986</v>
      </c>
    </row>
    <row r="247" spans="1:7" x14ac:dyDescent="0.3">
      <c r="A247" s="21">
        <v>27</v>
      </c>
      <c r="B247" t="s">
        <v>11</v>
      </c>
      <c r="C247">
        <v>9</v>
      </c>
      <c r="D247">
        <v>2018</v>
      </c>
      <c r="E247" s="24">
        <v>604396.19999999995</v>
      </c>
      <c r="F247" s="24">
        <v>128532.7</v>
      </c>
      <c r="G247" s="17">
        <f t="shared" si="4"/>
        <v>21.266298497574937</v>
      </c>
    </row>
    <row r="248" spans="1:7" x14ac:dyDescent="0.3">
      <c r="A248" s="21">
        <v>29</v>
      </c>
      <c r="B248" t="s">
        <v>12</v>
      </c>
      <c r="C248">
        <v>10</v>
      </c>
      <c r="D248">
        <v>2018</v>
      </c>
      <c r="E248" s="24">
        <v>4644635</v>
      </c>
      <c r="F248" s="24">
        <v>945424.1</v>
      </c>
      <c r="G248" s="17">
        <f t="shared" si="4"/>
        <v>20.355186144874676</v>
      </c>
    </row>
    <row r="249" spans="1:7" x14ac:dyDescent="0.3">
      <c r="A249" s="21">
        <v>36</v>
      </c>
      <c r="B249" t="s">
        <v>13</v>
      </c>
      <c r="C249">
        <v>11</v>
      </c>
      <c r="D249">
        <v>2018</v>
      </c>
      <c r="E249" s="24">
        <v>247105.5</v>
      </c>
      <c r="F249" s="24">
        <v>48058.415999999997</v>
      </c>
      <c r="G249" s="17">
        <f t="shared" si="4"/>
        <v>19.448541614816342</v>
      </c>
    </row>
    <row r="250" spans="1:7" x14ac:dyDescent="0.3">
      <c r="A250" s="21">
        <v>59</v>
      </c>
      <c r="B250" t="s">
        <v>14</v>
      </c>
      <c r="C250">
        <v>12</v>
      </c>
      <c r="D250">
        <v>2018</v>
      </c>
      <c r="E250" s="24">
        <v>416183.2</v>
      </c>
      <c r="F250" s="24">
        <v>62741.419000000002</v>
      </c>
      <c r="G250" s="17">
        <f t="shared" si="4"/>
        <v>15.075432886286617</v>
      </c>
    </row>
    <row r="251" spans="1:7" x14ac:dyDescent="0.3">
      <c r="A251" s="21">
        <v>64</v>
      </c>
      <c r="B251" t="s">
        <v>15</v>
      </c>
      <c r="C251">
        <v>13</v>
      </c>
      <c r="D251">
        <v>2018</v>
      </c>
      <c r="E251" s="24">
        <v>335059.90000000002</v>
      </c>
      <c r="F251" s="24">
        <v>70900.486999999994</v>
      </c>
      <c r="G251" s="17">
        <f t="shared" si="4"/>
        <v>21.160540846576982</v>
      </c>
    </row>
    <row r="252" spans="1:7" x14ac:dyDescent="0.3">
      <c r="A252" s="21">
        <v>66</v>
      </c>
      <c r="B252" t="s">
        <v>16</v>
      </c>
      <c r="C252">
        <v>14</v>
      </c>
      <c r="D252">
        <v>2018</v>
      </c>
      <c r="E252" s="24">
        <v>352202.6</v>
      </c>
      <c r="F252" s="24">
        <v>106230.33</v>
      </c>
      <c r="G252" s="17">
        <f t="shared" si="4"/>
        <v>30.161710901623103</v>
      </c>
    </row>
    <row r="253" spans="1:7" x14ac:dyDescent="0.3">
      <c r="A253" s="21">
        <v>67</v>
      </c>
      <c r="B253" t="s">
        <v>17</v>
      </c>
      <c r="C253">
        <v>15</v>
      </c>
      <c r="D253">
        <v>2018</v>
      </c>
      <c r="E253" s="24">
        <v>471065.5</v>
      </c>
      <c r="F253" s="24">
        <v>104501.124</v>
      </c>
      <c r="G253" s="17">
        <f t="shared" si="4"/>
        <v>22.183990124515592</v>
      </c>
    </row>
    <row r="254" spans="1:7" x14ac:dyDescent="0.3">
      <c r="A254" s="21">
        <v>69</v>
      </c>
      <c r="B254" t="s">
        <v>18</v>
      </c>
      <c r="C254">
        <v>16</v>
      </c>
      <c r="D254">
        <v>2018</v>
      </c>
      <c r="E254" s="24">
        <v>666763</v>
      </c>
      <c r="F254" s="24">
        <v>154752.34</v>
      </c>
      <c r="G254" s="17">
        <f t="shared" si="4"/>
        <v>23.209497227650605</v>
      </c>
    </row>
    <row r="255" spans="1:7" x14ac:dyDescent="0.3">
      <c r="A255" s="21">
        <v>77</v>
      </c>
      <c r="B255" t="s">
        <v>19</v>
      </c>
      <c r="C255">
        <v>17</v>
      </c>
      <c r="D255">
        <v>2018</v>
      </c>
      <c r="E255" s="24">
        <v>583605.30000000005</v>
      </c>
      <c r="F255" s="24">
        <v>84397.332999999999</v>
      </c>
      <c r="G255" s="17">
        <f t="shared" si="4"/>
        <v>14.461371923798497</v>
      </c>
    </row>
    <row r="256" spans="1:7" x14ac:dyDescent="0.3">
      <c r="A256" s="21">
        <v>78</v>
      </c>
      <c r="B256" t="s">
        <v>20</v>
      </c>
      <c r="C256">
        <v>18</v>
      </c>
      <c r="D256">
        <v>2018</v>
      </c>
      <c r="E256" s="24">
        <v>18777726</v>
      </c>
      <c r="F256" s="24">
        <v>2485175.7439999999</v>
      </c>
      <c r="G256" s="17">
        <f t="shared" si="4"/>
        <v>13.234700218759182</v>
      </c>
    </row>
    <row r="257" spans="1:7" x14ac:dyDescent="0.3">
      <c r="A257" s="21">
        <v>48</v>
      </c>
      <c r="B257" t="s">
        <v>21</v>
      </c>
      <c r="C257">
        <v>19</v>
      </c>
      <c r="D257">
        <v>2018</v>
      </c>
      <c r="E257" s="24">
        <v>300977.09999999998</v>
      </c>
      <c r="F257" s="24">
        <v>48116.368000000002</v>
      </c>
      <c r="G257" s="17">
        <f t="shared" si="4"/>
        <v>15.986720584389976</v>
      </c>
    </row>
    <row r="258" spans="1:7" x14ac:dyDescent="0.3">
      <c r="A258" s="21">
        <v>49</v>
      </c>
      <c r="B258" t="s">
        <v>22</v>
      </c>
      <c r="C258">
        <v>20</v>
      </c>
      <c r="D258">
        <v>2018</v>
      </c>
      <c r="E258" s="24">
        <v>696242.2</v>
      </c>
      <c r="F258" s="24">
        <v>136473.712</v>
      </c>
      <c r="G258" s="17">
        <f t="shared" si="4"/>
        <v>19.601470867465377</v>
      </c>
    </row>
    <row r="259" spans="1:7" x14ac:dyDescent="0.3">
      <c r="A259" s="21">
        <v>2</v>
      </c>
      <c r="B259" t="s">
        <v>23</v>
      </c>
      <c r="C259">
        <v>21</v>
      </c>
      <c r="D259">
        <v>2018</v>
      </c>
      <c r="E259" s="24">
        <v>865723.3</v>
      </c>
      <c r="F259" s="24">
        <v>198357.36</v>
      </c>
      <c r="G259" s="17">
        <f t="shared" si="4"/>
        <v>22.91232776107562</v>
      </c>
    </row>
    <row r="260" spans="1:7" x14ac:dyDescent="0.3">
      <c r="A260" s="21">
        <v>8</v>
      </c>
      <c r="B260" t="s">
        <v>24</v>
      </c>
      <c r="C260">
        <v>22</v>
      </c>
      <c r="D260">
        <v>2018</v>
      </c>
      <c r="E260" s="24">
        <v>615647.69999999995</v>
      </c>
      <c r="F260" s="24">
        <v>153427.91899999999</v>
      </c>
      <c r="G260" s="17">
        <f t="shared" si="4"/>
        <v>24.921382634906294</v>
      </c>
    </row>
    <row r="261" spans="1:7" x14ac:dyDescent="0.3">
      <c r="A261" s="21">
        <v>15</v>
      </c>
      <c r="B261" t="s">
        <v>25</v>
      </c>
      <c r="C261">
        <v>23</v>
      </c>
      <c r="D261">
        <v>2018</v>
      </c>
      <c r="E261" s="24">
        <v>493302.4</v>
      </c>
      <c r="F261" s="24">
        <v>159880.36499999999</v>
      </c>
      <c r="G261" s="17">
        <f t="shared" si="4"/>
        <v>32.410214302626542</v>
      </c>
    </row>
    <row r="262" spans="1:7" x14ac:dyDescent="0.3">
      <c r="A262" s="21">
        <v>26</v>
      </c>
      <c r="B262" t="s">
        <v>26</v>
      </c>
      <c r="C262">
        <v>24</v>
      </c>
      <c r="D262">
        <v>2018</v>
      </c>
      <c r="E262" s="24">
        <v>1147644.3999999999</v>
      </c>
      <c r="F262" s="24">
        <v>511164.19500000001</v>
      </c>
      <c r="G262" s="17">
        <f t="shared" si="4"/>
        <v>44.54029445009273</v>
      </c>
    </row>
    <row r="263" spans="1:7" x14ac:dyDescent="0.3">
      <c r="A263" s="21">
        <v>30</v>
      </c>
      <c r="B263" t="s">
        <v>27</v>
      </c>
      <c r="C263">
        <v>25</v>
      </c>
      <c r="D263">
        <v>2018</v>
      </c>
      <c r="E263" s="24">
        <v>521051.5</v>
      </c>
      <c r="F263" s="24">
        <v>155744.198</v>
      </c>
      <c r="G263" s="17">
        <f t="shared" si="4"/>
        <v>29.89036553968274</v>
      </c>
    </row>
    <row r="264" spans="1:7" x14ac:dyDescent="0.3">
      <c r="A264" s="21">
        <v>32</v>
      </c>
      <c r="B264" t="s">
        <v>28</v>
      </c>
      <c r="C264">
        <v>26</v>
      </c>
      <c r="D264">
        <v>2018</v>
      </c>
      <c r="E264" s="24">
        <v>259255.8</v>
      </c>
      <c r="F264" s="24">
        <v>61529.68</v>
      </c>
      <c r="G264" s="17">
        <f t="shared" si="4"/>
        <v>23.733193240035519</v>
      </c>
    </row>
    <row r="265" spans="1:7" x14ac:dyDescent="0.3">
      <c r="A265" s="21">
        <v>40</v>
      </c>
      <c r="B265" t="s">
        <v>29</v>
      </c>
      <c r="C265">
        <v>27</v>
      </c>
      <c r="D265">
        <v>2018</v>
      </c>
      <c r="E265" s="24">
        <v>180730.3</v>
      </c>
      <c r="F265" s="24">
        <v>31297.082999999999</v>
      </c>
      <c r="G265" s="17">
        <f t="shared" si="4"/>
        <v>17.317009378062227</v>
      </c>
    </row>
    <row r="266" spans="1:7" x14ac:dyDescent="0.3">
      <c r="A266" s="21">
        <v>79</v>
      </c>
      <c r="B266" t="s">
        <v>30</v>
      </c>
      <c r="C266">
        <v>28</v>
      </c>
      <c r="D266">
        <v>2018</v>
      </c>
      <c r="E266" s="24">
        <v>4785218.5999999996</v>
      </c>
      <c r="F266" s="24">
        <v>852922.87</v>
      </c>
      <c r="G266" s="17">
        <f t="shared" si="4"/>
        <v>17.824115078044713</v>
      </c>
    </row>
    <row r="267" spans="1:7" x14ac:dyDescent="0.3">
      <c r="A267" s="21">
        <v>41</v>
      </c>
      <c r="B267" t="s">
        <v>31</v>
      </c>
      <c r="C267">
        <v>29</v>
      </c>
      <c r="D267">
        <v>2018</v>
      </c>
      <c r="E267" s="24">
        <v>119961.8</v>
      </c>
      <c r="F267" s="24">
        <v>30600.14</v>
      </c>
      <c r="G267" s="17">
        <f t="shared" si="4"/>
        <v>25.50823678871107</v>
      </c>
    </row>
    <row r="268" spans="1:7" x14ac:dyDescent="0.3">
      <c r="A268" s="21">
        <v>47</v>
      </c>
      <c r="B268" t="s">
        <v>32</v>
      </c>
      <c r="C268">
        <v>30</v>
      </c>
      <c r="D268">
        <v>2018</v>
      </c>
      <c r="E268" s="24">
        <v>86107.1</v>
      </c>
      <c r="F268" s="24">
        <v>12422.681</v>
      </c>
      <c r="G268" s="17">
        <f t="shared" si="4"/>
        <v>14.427011245298008</v>
      </c>
    </row>
    <row r="269" spans="1:7" x14ac:dyDescent="0.3">
      <c r="A269" s="21">
        <v>22</v>
      </c>
      <c r="B269" t="s">
        <v>33</v>
      </c>
      <c r="C269">
        <v>31</v>
      </c>
      <c r="D269">
        <v>2018</v>
      </c>
      <c r="E269" s="24">
        <v>2499915.5</v>
      </c>
      <c r="F269" s="24">
        <v>515316.77299999999</v>
      </c>
      <c r="G269" s="17">
        <f t="shared" si="4"/>
        <v>20.613367651826632</v>
      </c>
    </row>
    <row r="270" spans="1:7" x14ac:dyDescent="0.3">
      <c r="A270" s="21">
        <v>3</v>
      </c>
      <c r="B270" t="s">
        <v>34</v>
      </c>
      <c r="C270">
        <v>32</v>
      </c>
      <c r="D270">
        <v>2018</v>
      </c>
      <c r="E270" s="24">
        <v>579210</v>
      </c>
      <c r="F270" s="24">
        <v>110279.5</v>
      </c>
      <c r="G270" s="17">
        <f t="shared" si="4"/>
        <v>19.039640199582188</v>
      </c>
    </row>
    <row r="271" spans="1:7" x14ac:dyDescent="0.3">
      <c r="A271" s="21">
        <v>7</v>
      </c>
      <c r="B271" t="s">
        <v>35</v>
      </c>
      <c r="C271">
        <v>33</v>
      </c>
      <c r="D271">
        <v>2018</v>
      </c>
      <c r="E271" s="24">
        <v>927811.7</v>
      </c>
      <c r="F271" s="24">
        <v>183096.52600000001</v>
      </c>
      <c r="G271" s="17">
        <f t="shared" si="4"/>
        <v>19.734233357910881</v>
      </c>
    </row>
    <row r="272" spans="1:7" x14ac:dyDescent="0.3">
      <c r="A272" s="21">
        <v>58</v>
      </c>
      <c r="B272" t="s">
        <v>36</v>
      </c>
      <c r="C272">
        <v>34</v>
      </c>
      <c r="D272">
        <v>2018</v>
      </c>
      <c r="E272" s="24">
        <v>1548222.9</v>
      </c>
      <c r="F272" s="24">
        <v>264870.55300000001</v>
      </c>
      <c r="G272" s="17">
        <f t="shared" si="4"/>
        <v>17.108037415025965</v>
      </c>
    </row>
    <row r="273" spans="1:7" x14ac:dyDescent="0.3">
      <c r="A273" s="21">
        <v>45</v>
      </c>
      <c r="B273" t="s">
        <v>37</v>
      </c>
      <c r="C273">
        <v>35</v>
      </c>
      <c r="D273">
        <v>2018</v>
      </c>
      <c r="E273" s="24">
        <v>676060.8</v>
      </c>
      <c r="F273" s="24">
        <v>200007.49299999999</v>
      </c>
      <c r="G273" s="17">
        <f t="shared" si="4"/>
        <v>29.584246416890313</v>
      </c>
    </row>
    <row r="274" spans="1:7" x14ac:dyDescent="0.3">
      <c r="A274" s="21">
        <v>46</v>
      </c>
      <c r="B274" t="s">
        <v>38</v>
      </c>
      <c r="C274">
        <v>36</v>
      </c>
      <c r="D274">
        <v>2018</v>
      </c>
      <c r="E274" s="24">
        <v>67468.2</v>
      </c>
      <c r="F274" s="24">
        <v>22358.956999999999</v>
      </c>
      <c r="G274" s="17">
        <f t="shared" ref="G274:G337" si="5">F274/E274*100</f>
        <v>33.139993359834705</v>
      </c>
    </row>
    <row r="275" spans="1:7" x14ac:dyDescent="0.3">
      <c r="A275" s="21">
        <v>14</v>
      </c>
      <c r="B275" t="s">
        <v>39</v>
      </c>
      <c r="C275">
        <v>37</v>
      </c>
      <c r="D275">
        <v>2018</v>
      </c>
      <c r="E275" s="24">
        <v>161577.5</v>
      </c>
      <c r="F275" s="24">
        <v>35471.724000000002</v>
      </c>
      <c r="G275" s="17">
        <f t="shared" si="5"/>
        <v>21.953380885333665</v>
      </c>
    </row>
    <row r="276" spans="1:7" x14ac:dyDescent="0.3">
      <c r="A276" s="21">
        <v>18</v>
      </c>
      <c r="B276" t="s">
        <v>40</v>
      </c>
      <c r="C276">
        <v>38</v>
      </c>
      <c r="D276">
        <v>2018</v>
      </c>
      <c r="E276" s="24">
        <v>85737.9</v>
      </c>
      <c r="F276" s="24">
        <v>22686.264999999999</v>
      </c>
      <c r="G276" s="17">
        <f t="shared" si="5"/>
        <v>26.460019431313341</v>
      </c>
    </row>
    <row r="277" spans="1:7" x14ac:dyDescent="0.3">
      <c r="A277" s="21">
        <v>53</v>
      </c>
      <c r="B277" t="s">
        <v>41</v>
      </c>
      <c r="C277">
        <v>39</v>
      </c>
      <c r="D277">
        <v>2018</v>
      </c>
      <c r="E277" s="24">
        <v>161092.70000000001</v>
      </c>
      <c r="F277" s="24">
        <v>31434.687000000002</v>
      </c>
      <c r="G277" s="17">
        <f t="shared" si="5"/>
        <v>19.513414946797713</v>
      </c>
    </row>
    <row r="278" spans="1:7" x14ac:dyDescent="0.3">
      <c r="A278" s="21">
        <v>65</v>
      </c>
      <c r="B278" t="s">
        <v>42</v>
      </c>
      <c r="C278">
        <v>40</v>
      </c>
      <c r="D278">
        <v>2018</v>
      </c>
      <c r="E278" s="24">
        <v>784045.7</v>
      </c>
      <c r="F278" s="24">
        <v>158229.87</v>
      </c>
      <c r="G278" s="17">
        <f t="shared" si="5"/>
        <v>20.181204998637199</v>
      </c>
    </row>
    <row r="279" spans="1:7" x14ac:dyDescent="0.3">
      <c r="A279" s="21">
        <v>43</v>
      </c>
      <c r="B279" t="s">
        <v>43</v>
      </c>
      <c r="C279">
        <v>41</v>
      </c>
      <c r="D279">
        <v>2018</v>
      </c>
      <c r="E279" s="24">
        <v>1739362.9</v>
      </c>
      <c r="F279" s="24">
        <v>267929.06400000001</v>
      </c>
      <c r="G279" s="17">
        <f t="shared" si="5"/>
        <v>15.403862184251487</v>
      </c>
    </row>
    <row r="280" spans="1:7" x14ac:dyDescent="0.3">
      <c r="A280" s="21">
        <v>50</v>
      </c>
      <c r="B280" t="s">
        <v>44</v>
      </c>
      <c r="C280">
        <v>42</v>
      </c>
      <c r="D280">
        <v>2018</v>
      </c>
      <c r="E280" s="24">
        <v>192690.3</v>
      </c>
      <c r="F280" s="24">
        <v>27321.044000000002</v>
      </c>
      <c r="G280" s="17">
        <f t="shared" si="5"/>
        <v>14.178733439098909</v>
      </c>
    </row>
    <row r="281" spans="1:7" x14ac:dyDescent="0.3">
      <c r="A281" s="21">
        <v>51</v>
      </c>
      <c r="B281" t="s">
        <v>45</v>
      </c>
      <c r="C281">
        <v>43</v>
      </c>
      <c r="D281">
        <v>2018</v>
      </c>
      <c r="E281" s="24">
        <v>245675.6</v>
      </c>
      <c r="F281" s="24">
        <v>52309.46</v>
      </c>
      <c r="G281" s="17">
        <f t="shared" si="5"/>
        <v>21.292085986561137</v>
      </c>
    </row>
    <row r="282" spans="1:7" x14ac:dyDescent="0.3">
      <c r="A282" s="21">
        <v>54</v>
      </c>
      <c r="B282" t="s">
        <v>46</v>
      </c>
      <c r="C282">
        <v>44</v>
      </c>
      <c r="D282">
        <v>2018</v>
      </c>
      <c r="E282" s="24">
        <v>2622773.9</v>
      </c>
      <c r="F282" s="24">
        <v>629731.027</v>
      </c>
      <c r="G282" s="17">
        <f t="shared" si="5"/>
        <v>24.010114901631439</v>
      </c>
    </row>
    <row r="283" spans="1:7" x14ac:dyDescent="0.3">
      <c r="A283" s="21">
        <v>71</v>
      </c>
      <c r="B283" t="s">
        <v>47</v>
      </c>
      <c r="C283">
        <v>45</v>
      </c>
      <c r="D283">
        <v>2018</v>
      </c>
      <c r="E283" s="24">
        <v>679938.9</v>
      </c>
      <c r="F283" s="24">
        <v>96978.854999999996</v>
      </c>
      <c r="G283" s="17">
        <f t="shared" si="5"/>
        <v>14.262877885057023</v>
      </c>
    </row>
    <row r="284" spans="1:7" x14ac:dyDescent="0.3">
      <c r="A284" s="21">
        <v>75</v>
      </c>
      <c r="B284" t="s">
        <v>48</v>
      </c>
      <c r="C284">
        <v>46</v>
      </c>
      <c r="D284">
        <v>2018</v>
      </c>
      <c r="E284" s="24">
        <v>316622.90000000002</v>
      </c>
      <c r="F284" s="24">
        <v>56433.748</v>
      </c>
      <c r="G284" s="17">
        <f t="shared" si="5"/>
        <v>17.823646994579352</v>
      </c>
    </row>
    <row r="285" spans="1:7" x14ac:dyDescent="0.3">
      <c r="A285" s="21">
        <v>38</v>
      </c>
      <c r="B285" t="s">
        <v>49</v>
      </c>
      <c r="C285">
        <v>47</v>
      </c>
      <c r="D285">
        <v>2018</v>
      </c>
      <c r="E285" s="24">
        <v>1422704.6</v>
      </c>
      <c r="F285" s="24">
        <v>243613.003</v>
      </c>
      <c r="G285" s="17">
        <f t="shared" si="5"/>
        <v>17.123231554884967</v>
      </c>
    </row>
    <row r="286" spans="1:7" x14ac:dyDescent="0.3">
      <c r="A286" s="21">
        <v>20</v>
      </c>
      <c r="B286" t="s">
        <v>50</v>
      </c>
      <c r="C286">
        <v>48</v>
      </c>
      <c r="D286">
        <v>2018</v>
      </c>
      <c r="E286" s="24">
        <v>353265.5</v>
      </c>
      <c r="F286" s="24">
        <v>59508.269</v>
      </c>
      <c r="G286" s="17">
        <f t="shared" si="5"/>
        <v>16.845196884496222</v>
      </c>
    </row>
    <row r="287" spans="1:7" x14ac:dyDescent="0.3">
      <c r="A287" s="21">
        <v>31</v>
      </c>
      <c r="B287" t="s">
        <v>51</v>
      </c>
      <c r="C287">
        <v>49</v>
      </c>
      <c r="D287">
        <v>2018</v>
      </c>
      <c r="E287" s="24">
        <v>1502156.2</v>
      </c>
      <c r="F287" s="24">
        <v>259392.86799999999</v>
      </c>
      <c r="G287" s="17">
        <f t="shared" si="5"/>
        <v>17.268035641033869</v>
      </c>
    </row>
    <row r="288" spans="1:7" x14ac:dyDescent="0.3">
      <c r="A288" s="21">
        <v>35</v>
      </c>
      <c r="B288" t="s">
        <v>52</v>
      </c>
      <c r="C288">
        <v>50</v>
      </c>
      <c r="D288">
        <v>2018</v>
      </c>
      <c r="E288" s="24">
        <v>1058504.8</v>
      </c>
      <c r="F288" s="24">
        <v>208105.11900000001</v>
      </c>
      <c r="G288" s="17">
        <f t="shared" si="5"/>
        <v>19.660290534346185</v>
      </c>
    </row>
    <row r="289" spans="1:7" x14ac:dyDescent="0.3">
      <c r="A289" s="21">
        <v>37</v>
      </c>
      <c r="B289" t="s">
        <v>53</v>
      </c>
      <c r="C289">
        <v>51</v>
      </c>
      <c r="D289">
        <v>2018</v>
      </c>
      <c r="E289" s="24">
        <v>411028.7</v>
      </c>
      <c r="F289" s="24">
        <v>87106.024000000005</v>
      </c>
      <c r="G289" s="17">
        <f t="shared" si="5"/>
        <v>21.192199960732669</v>
      </c>
    </row>
    <row r="290" spans="1:7" x14ac:dyDescent="0.3">
      <c r="A290" s="21">
        <v>60</v>
      </c>
      <c r="B290" t="s">
        <v>54</v>
      </c>
      <c r="C290">
        <v>52</v>
      </c>
      <c r="D290">
        <v>2018</v>
      </c>
      <c r="E290" s="24">
        <v>1625558.7</v>
      </c>
      <c r="F290" s="24">
        <v>264988.74400000001</v>
      </c>
      <c r="G290" s="17">
        <f t="shared" si="5"/>
        <v>16.301394960391157</v>
      </c>
    </row>
    <row r="291" spans="1:7" x14ac:dyDescent="0.3">
      <c r="A291" s="21">
        <v>61</v>
      </c>
      <c r="B291" t="s">
        <v>55</v>
      </c>
      <c r="C291">
        <v>53</v>
      </c>
      <c r="D291">
        <v>2018</v>
      </c>
      <c r="E291" s="24">
        <v>773838.6</v>
      </c>
      <c r="F291" s="24">
        <v>154864.095</v>
      </c>
      <c r="G291" s="17">
        <f t="shared" si="5"/>
        <v>20.012454147415237</v>
      </c>
    </row>
    <row r="292" spans="1:7" x14ac:dyDescent="0.3">
      <c r="A292" s="21">
        <v>72</v>
      </c>
      <c r="B292" t="s">
        <v>56</v>
      </c>
      <c r="C292">
        <v>54</v>
      </c>
      <c r="D292">
        <v>2018</v>
      </c>
      <c r="E292" s="24">
        <v>386675.4</v>
      </c>
      <c r="F292" s="24">
        <v>82923.672999999995</v>
      </c>
      <c r="G292" s="17">
        <f t="shared" si="5"/>
        <v>21.445293132172356</v>
      </c>
    </row>
    <row r="293" spans="1:7" x14ac:dyDescent="0.3">
      <c r="A293" s="21">
        <v>24</v>
      </c>
      <c r="B293" t="s">
        <v>57</v>
      </c>
      <c r="C293">
        <v>55</v>
      </c>
      <c r="D293">
        <v>2018</v>
      </c>
      <c r="E293" s="24">
        <v>215589.9</v>
      </c>
      <c r="F293" s="24">
        <v>27150.695</v>
      </c>
      <c r="G293" s="17">
        <f t="shared" si="5"/>
        <v>12.593676698212672</v>
      </c>
    </row>
    <row r="294" spans="1:7" x14ac:dyDescent="0.3">
      <c r="A294" s="21">
        <v>63</v>
      </c>
      <c r="B294" t="s">
        <v>58</v>
      </c>
      <c r="C294">
        <v>56</v>
      </c>
      <c r="D294">
        <v>2018</v>
      </c>
      <c r="E294" s="24">
        <v>2423689.4</v>
      </c>
      <c r="F294" s="24">
        <v>378662.02</v>
      </c>
      <c r="G294" s="17">
        <f t="shared" si="5"/>
        <v>15.623372367762967</v>
      </c>
    </row>
    <row r="295" spans="1:7" x14ac:dyDescent="0.3">
      <c r="A295" s="21">
        <v>70</v>
      </c>
      <c r="B295" t="s">
        <v>59</v>
      </c>
      <c r="C295">
        <v>57</v>
      </c>
      <c r="D295">
        <v>2018</v>
      </c>
      <c r="E295" s="24">
        <v>8875003.6999999993</v>
      </c>
      <c r="F295" s="24">
        <v>2305856.6910000001</v>
      </c>
      <c r="G295" s="17">
        <f t="shared" si="5"/>
        <v>25.981473010540835</v>
      </c>
    </row>
    <row r="296" spans="1:7" x14ac:dyDescent="0.3">
      <c r="A296" s="21">
        <v>74</v>
      </c>
      <c r="B296" t="s">
        <v>60</v>
      </c>
      <c r="C296">
        <v>58</v>
      </c>
      <c r="D296">
        <v>2018</v>
      </c>
      <c r="E296" s="24">
        <v>1521325.4</v>
      </c>
      <c r="F296" s="24">
        <v>254993.174</v>
      </c>
      <c r="G296" s="17">
        <f t="shared" si="5"/>
        <v>16.76125134044301</v>
      </c>
    </row>
    <row r="297" spans="1:7" x14ac:dyDescent="0.3">
      <c r="A297" s="21">
        <v>42</v>
      </c>
      <c r="B297" t="s">
        <v>61</v>
      </c>
      <c r="C297">
        <v>59</v>
      </c>
      <c r="D297">
        <v>2018</v>
      </c>
      <c r="E297" s="24">
        <v>54069.4</v>
      </c>
      <c r="F297" s="24">
        <v>14783.441999999999</v>
      </c>
      <c r="G297" s="17">
        <f t="shared" si="5"/>
        <v>27.341605418221764</v>
      </c>
    </row>
    <row r="298" spans="1:7" x14ac:dyDescent="0.3">
      <c r="A298" s="21">
        <v>55</v>
      </c>
      <c r="B298" t="s">
        <v>62</v>
      </c>
      <c r="C298">
        <v>60</v>
      </c>
      <c r="D298">
        <v>2018</v>
      </c>
      <c r="E298" s="24">
        <v>73681.600000000006</v>
      </c>
      <c r="F298" s="24">
        <v>13092.116</v>
      </c>
      <c r="G298" s="17">
        <f t="shared" si="5"/>
        <v>17.768501226900611</v>
      </c>
    </row>
    <row r="299" spans="1:7" x14ac:dyDescent="0.3">
      <c r="A299" s="21">
        <v>56</v>
      </c>
      <c r="B299" t="s">
        <v>63</v>
      </c>
      <c r="C299">
        <v>61</v>
      </c>
      <c r="D299">
        <v>2018</v>
      </c>
      <c r="E299" s="24">
        <v>242341.1</v>
      </c>
      <c r="F299" s="24">
        <v>34275.385000000002</v>
      </c>
      <c r="G299" s="17">
        <f t="shared" si="5"/>
        <v>14.1434469844364</v>
      </c>
    </row>
    <row r="300" spans="1:7" x14ac:dyDescent="0.3">
      <c r="A300" s="21">
        <v>0</v>
      </c>
      <c r="B300" t="s">
        <v>64</v>
      </c>
      <c r="C300">
        <v>62</v>
      </c>
      <c r="D300">
        <v>2018</v>
      </c>
      <c r="E300" s="24">
        <v>579740.5</v>
      </c>
      <c r="F300" s="24">
        <v>107151.40700000001</v>
      </c>
      <c r="G300" s="17">
        <f t="shared" si="5"/>
        <v>18.482649909744104</v>
      </c>
    </row>
    <row r="301" spans="1:7" x14ac:dyDescent="0.3">
      <c r="A301" s="21">
        <v>23</v>
      </c>
      <c r="B301" t="s">
        <v>65</v>
      </c>
      <c r="C301">
        <v>63</v>
      </c>
      <c r="D301">
        <v>2018</v>
      </c>
      <c r="E301" s="24">
        <v>2374749.9</v>
      </c>
      <c r="F301" s="24">
        <v>421779.97700000001</v>
      </c>
      <c r="G301" s="17">
        <f t="shared" si="5"/>
        <v>17.761027255964933</v>
      </c>
    </row>
    <row r="302" spans="1:7" x14ac:dyDescent="0.3">
      <c r="A302" s="21">
        <v>13</v>
      </c>
      <c r="B302" t="s">
        <v>66</v>
      </c>
      <c r="C302">
        <v>64</v>
      </c>
      <c r="D302">
        <v>2018</v>
      </c>
      <c r="E302" s="24">
        <v>1460512.2</v>
      </c>
      <c r="F302" s="24">
        <v>318786.94699999999</v>
      </c>
      <c r="G302" s="17">
        <f t="shared" si="5"/>
        <v>21.8270649844623</v>
      </c>
    </row>
    <row r="303" spans="1:7" x14ac:dyDescent="0.3">
      <c r="A303" s="21">
        <v>19</v>
      </c>
      <c r="B303" t="s">
        <v>67</v>
      </c>
      <c r="C303">
        <v>65</v>
      </c>
      <c r="D303">
        <v>2018</v>
      </c>
      <c r="E303" s="24">
        <v>1266424.5</v>
      </c>
      <c r="F303" s="24">
        <v>248665.342</v>
      </c>
      <c r="G303" s="17">
        <f t="shared" si="5"/>
        <v>19.635228314044777</v>
      </c>
    </row>
    <row r="304" spans="1:7" x14ac:dyDescent="0.3">
      <c r="A304" s="21">
        <v>33</v>
      </c>
      <c r="B304" t="s">
        <v>68</v>
      </c>
      <c r="C304">
        <v>66</v>
      </c>
      <c r="D304">
        <v>2018</v>
      </c>
      <c r="E304" s="24">
        <v>1301631.1000000001</v>
      </c>
      <c r="F304" s="24">
        <v>197113.609</v>
      </c>
      <c r="G304" s="17">
        <f t="shared" si="5"/>
        <v>15.143584768372541</v>
      </c>
    </row>
    <row r="305" spans="1:7" x14ac:dyDescent="0.3">
      <c r="A305" s="21">
        <v>34</v>
      </c>
      <c r="B305" t="s">
        <v>69</v>
      </c>
      <c r="C305">
        <v>67</v>
      </c>
      <c r="D305">
        <v>2018</v>
      </c>
      <c r="E305" s="24">
        <v>736076.80000000005</v>
      </c>
      <c r="F305" s="24">
        <v>121385.016</v>
      </c>
      <c r="G305" s="17">
        <f t="shared" si="5"/>
        <v>16.490808567801622</v>
      </c>
    </row>
    <row r="306" spans="1:7" x14ac:dyDescent="0.3">
      <c r="A306" s="21">
        <v>68</v>
      </c>
      <c r="B306" t="s">
        <v>70</v>
      </c>
      <c r="C306">
        <v>68</v>
      </c>
      <c r="D306">
        <v>2018</v>
      </c>
      <c r="E306" s="24">
        <v>612431.69999999995</v>
      </c>
      <c r="F306" s="24">
        <v>96223.044999999998</v>
      </c>
      <c r="G306" s="17">
        <f t="shared" si="5"/>
        <v>15.711636905797008</v>
      </c>
    </row>
    <row r="307" spans="1:7" x14ac:dyDescent="0.3">
      <c r="A307" s="21">
        <v>44</v>
      </c>
      <c r="B307" t="s">
        <v>71</v>
      </c>
      <c r="C307">
        <v>69</v>
      </c>
      <c r="D307">
        <v>2018</v>
      </c>
      <c r="E307" s="24">
        <v>258578.6</v>
      </c>
      <c r="F307" s="24">
        <v>48526.942999999999</v>
      </c>
      <c r="G307" s="17">
        <f t="shared" si="5"/>
        <v>18.766805528377056</v>
      </c>
    </row>
    <row r="308" spans="1:7" x14ac:dyDescent="0.3">
      <c r="A308" s="21">
        <v>52</v>
      </c>
      <c r="B308" t="s">
        <v>72</v>
      </c>
      <c r="C308">
        <v>70</v>
      </c>
      <c r="D308">
        <v>2018</v>
      </c>
      <c r="E308" s="24">
        <v>1126774.7</v>
      </c>
      <c r="F308" s="24">
        <v>403573.701</v>
      </c>
      <c r="G308" s="17">
        <f t="shared" si="5"/>
        <v>35.81671659826938</v>
      </c>
    </row>
    <row r="309" spans="1:7" x14ac:dyDescent="0.3">
      <c r="A309" s="21">
        <v>11</v>
      </c>
      <c r="B309" t="s">
        <v>73</v>
      </c>
      <c r="C309">
        <v>71</v>
      </c>
      <c r="D309">
        <v>2018</v>
      </c>
      <c r="E309" s="24">
        <v>339838.9</v>
      </c>
      <c r="F309" s="24">
        <v>90011.519</v>
      </c>
      <c r="G309" s="17">
        <f t="shared" si="5"/>
        <v>26.486526115756607</v>
      </c>
    </row>
    <row r="310" spans="1:7" x14ac:dyDescent="0.3">
      <c r="A310" s="21">
        <v>17</v>
      </c>
      <c r="B310" t="s">
        <v>74</v>
      </c>
      <c r="C310">
        <v>72</v>
      </c>
      <c r="D310">
        <v>2018</v>
      </c>
      <c r="E310" s="24">
        <v>263151.3</v>
      </c>
      <c r="F310" s="24">
        <v>40301.326000000001</v>
      </c>
      <c r="G310" s="17">
        <f t="shared" si="5"/>
        <v>15.314887671085039</v>
      </c>
    </row>
    <row r="311" spans="1:7" x14ac:dyDescent="0.3">
      <c r="A311" s="21">
        <v>39</v>
      </c>
      <c r="B311" t="s">
        <v>75</v>
      </c>
      <c r="C311">
        <v>73</v>
      </c>
      <c r="D311">
        <v>2018</v>
      </c>
      <c r="E311" s="24">
        <v>965485.2</v>
      </c>
      <c r="F311" s="24">
        <v>144523.25899999999</v>
      </c>
      <c r="G311" s="17">
        <f t="shared" si="5"/>
        <v>14.968977152627508</v>
      </c>
    </row>
    <row r="312" spans="1:7" x14ac:dyDescent="0.3">
      <c r="A312" s="21">
        <v>73</v>
      </c>
      <c r="B312" t="s">
        <v>76</v>
      </c>
      <c r="C312">
        <v>74</v>
      </c>
      <c r="D312">
        <v>2018</v>
      </c>
      <c r="E312" s="24">
        <v>761589.2</v>
      </c>
      <c r="F312" s="24">
        <v>143705.967</v>
      </c>
      <c r="G312" s="17">
        <f t="shared" si="5"/>
        <v>18.869223329322423</v>
      </c>
    </row>
    <row r="313" spans="1:7" x14ac:dyDescent="0.3">
      <c r="A313" s="21">
        <v>1</v>
      </c>
      <c r="B313" t="s">
        <v>77</v>
      </c>
      <c r="C313">
        <v>75</v>
      </c>
      <c r="D313">
        <v>2018</v>
      </c>
      <c r="E313" s="24">
        <v>334164.40000000002</v>
      </c>
      <c r="F313" s="24">
        <v>251184.448</v>
      </c>
      <c r="G313" s="17">
        <f t="shared" si="5"/>
        <v>75.167925727576005</v>
      </c>
    </row>
    <row r="314" spans="1:7" x14ac:dyDescent="0.3">
      <c r="A314" s="21">
        <v>28</v>
      </c>
      <c r="B314" t="s">
        <v>78</v>
      </c>
      <c r="C314">
        <v>76</v>
      </c>
      <c r="D314">
        <v>2018</v>
      </c>
      <c r="E314" s="24">
        <v>176370.6</v>
      </c>
      <c r="F314" s="24">
        <v>57640.055999999997</v>
      </c>
      <c r="G314" s="17">
        <f t="shared" si="5"/>
        <v>32.681215576745778</v>
      </c>
    </row>
    <row r="315" spans="1:7" x14ac:dyDescent="0.3">
      <c r="A315" s="21">
        <v>62</v>
      </c>
      <c r="B315" t="s">
        <v>79</v>
      </c>
      <c r="C315">
        <v>77</v>
      </c>
      <c r="D315">
        <v>2018</v>
      </c>
      <c r="E315" s="24">
        <v>1233164.7</v>
      </c>
      <c r="F315" s="24">
        <v>229594.79399999999</v>
      </c>
      <c r="G315" s="17">
        <f t="shared" si="5"/>
        <v>18.618339788675431</v>
      </c>
    </row>
    <row r="316" spans="1:7" x14ac:dyDescent="0.3">
      <c r="A316" s="21">
        <v>10</v>
      </c>
      <c r="B316" t="s">
        <v>80</v>
      </c>
      <c r="C316">
        <v>78</v>
      </c>
      <c r="D316">
        <v>2018</v>
      </c>
      <c r="E316" s="24">
        <v>54577.8</v>
      </c>
      <c r="F316" s="24">
        <v>17153.738000000001</v>
      </c>
      <c r="G316" s="17">
        <f t="shared" si="5"/>
        <v>31.429881746790823</v>
      </c>
    </row>
    <row r="317" spans="1:7" x14ac:dyDescent="0.3">
      <c r="A317" s="21">
        <v>76</v>
      </c>
      <c r="B317" t="s">
        <v>81</v>
      </c>
      <c r="C317">
        <v>79</v>
      </c>
      <c r="D317">
        <v>2018</v>
      </c>
      <c r="E317" s="24">
        <v>83422.600000000006</v>
      </c>
      <c r="F317" s="24">
        <v>17381.181</v>
      </c>
      <c r="G317" s="17">
        <f t="shared" si="5"/>
        <v>20.83509864233433</v>
      </c>
    </row>
    <row r="318" spans="1:7" x14ac:dyDescent="0.3">
      <c r="A318" s="21">
        <v>4</v>
      </c>
      <c r="B318" t="s">
        <v>3</v>
      </c>
      <c r="C318">
        <v>1</v>
      </c>
      <c r="D318">
        <v>2019</v>
      </c>
      <c r="E318" s="24">
        <v>955329.2</v>
      </c>
      <c r="F318" s="24">
        <v>167093.027</v>
      </c>
      <c r="G318" s="17">
        <f t="shared" si="5"/>
        <v>17.490622813580909</v>
      </c>
    </row>
    <row r="319" spans="1:7" x14ac:dyDescent="0.3">
      <c r="A319" s="21">
        <v>5</v>
      </c>
      <c r="B319" t="s">
        <v>4</v>
      </c>
      <c r="C319">
        <v>2</v>
      </c>
      <c r="D319">
        <v>2019</v>
      </c>
      <c r="E319" s="24">
        <v>399113.8</v>
      </c>
      <c r="F319" s="24">
        <v>63553.036</v>
      </c>
      <c r="G319" s="17">
        <f t="shared" si="5"/>
        <v>15.923537597547366</v>
      </c>
    </row>
    <row r="320" spans="1:7" x14ac:dyDescent="0.3">
      <c r="A320" s="21">
        <v>6</v>
      </c>
      <c r="B320" t="s">
        <v>5</v>
      </c>
      <c r="C320">
        <v>3</v>
      </c>
      <c r="D320">
        <v>2019</v>
      </c>
      <c r="E320" s="24">
        <v>535493.4</v>
      </c>
      <c r="F320" s="24">
        <v>90060.479000000007</v>
      </c>
      <c r="G320" s="17">
        <f t="shared" si="5"/>
        <v>16.818223903413191</v>
      </c>
    </row>
    <row r="321" spans="1:7" x14ac:dyDescent="0.3">
      <c r="A321" s="21">
        <v>9</v>
      </c>
      <c r="B321" t="s">
        <v>6</v>
      </c>
      <c r="C321">
        <v>4</v>
      </c>
      <c r="D321">
        <v>2019</v>
      </c>
      <c r="E321" s="24">
        <v>1001790.3</v>
      </c>
      <c r="F321" s="24">
        <v>298767.83299999998</v>
      </c>
      <c r="G321" s="17">
        <f t="shared" si="5"/>
        <v>29.823390484016461</v>
      </c>
    </row>
    <row r="322" spans="1:7" x14ac:dyDescent="0.3">
      <c r="A322" s="21">
        <v>12</v>
      </c>
      <c r="B322" t="s">
        <v>7</v>
      </c>
      <c r="C322">
        <v>5</v>
      </c>
      <c r="D322">
        <v>2019</v>
      </c>
      <c r="E322" s="24">
        <v>254968.9</v>
      </c>
      <c r="F322" s="24">
        <v>37419.493999999999</v>
      </c>
      <c r="G322" s="17">
        <f t="shared" si="5"/>
        <v>14.676101281371965</v>
      </c>
    </row>
    <row r="323" spans="1:7" x14ac:dyDescent="0.3">
      <c r="A323" s="21">
        <v>16</v>
      </c>
      <c r="B323" t="s">
        <v>8</v>
      </c>
      <c r="C323">
        <v>6</v>
      </c>
      <c r="D323">
        <v>2019</v>
      </c>
      <c r="E323" s="24">
        <v>549755.80000000005</v>
      </c>
      <c r="F323" s="24">
        <v>110157.537</v>
      </c>
      <c r="G323" s="17">
        <f t="shared" si="5"/>
        <v>20.037539758561891</v>
      </c>
    </row>
    <row r="324" spans="1:7" x14ac:dyDescent="0.3">
      <c r="A324" s="21">
        <v>21</v>
      </c>
      <c r="B324" t="s">
        <v>9</v>
      </c>
      <c r="C324">
        <v>7</v>
      </c>
      <c r="D324">
        <v>2019</v>
      </c>
      <c r="E324" s="24">
        <v>203821.4</v>
      </c>
      <c r="F324" s="24">
        <v>26008.989000000001</v>
      </c>
      <c r="G324" s="17">
        <f t="shared" si="5"/>
        <v>12.760676258724551</v>
      </c>
    </row>
    <row r="325" spans="1:7" x14ac:dyDescent="0.3">
      <c r="A325" s="21">
        <v>25</v>
      </c>
      <c r="B325" t="s">
        <v>10</v>
      </c>
      <c r="C325">
        <v>8</v>
      </c>
      <c r="D325">
        <v>2019</v>
      </c>
      <c r="E325" s="24">
        <v>495864.4</v>
      </c>
      <c r="F325" s="24">
        <v>142668.886</v>
      </c>
      <c r="G325" s="17">
        <f t="shared" si="5"/>
        <v>28.771754132783073</v>
      </c>
    </row>
    <row r="326" spans="1:7" x14ac:dyDescent="0.3">
      <c r="A326" s="21">
        <v>27</v>
      </c>
      <c r="B326" t="s">
        <v>11</v>
      </c>
      <c r="C326">
        <v>9</v>
      </c>
      <c r="D326">
        <v>2019</v>
      </c>
      <c r="E326" s="24">
        <v>570022.9</v>
      </c>
      <c r="F326" s="24">
        <v>155038.15599999999</v>
      </c>
      <c r="G326" s="17">
        <f t="shared" si="5"/>
        <v>27.198583776195655</v>
      </c>
    </row>
    <row r="327" spans="1:7" x14ac:dyDescent="0.3">
      <c r="A327" s="21">
        <v>29</v>
      </c>
      <c r="B327" t="s">
        <v>12</v>
      </c>
      <c r="C327">
        <v>10</v>
      </c>
      <c r="D327">
        <v>2019</v>
      </c>
      <c r="E327" s="24">
        <v>5196136.4000000004</v>
      </c>
      <c r="F327" s="24">
        <v>1090731.5619999999</v>
      </c>
      <c r="G327" s="17">
        <f t="shared" si="5"/>
        <v>20.991203425683739</v>
      </c>
    </row>
    <row r="328" spans="1:7" x14ac:dyDescent="0.3">
      <c r="A328" s="21">
        <v>36</v>
      </c>
      <c r="B328" t="s">
        <v>13</v>
      </c>
      <c r="C328">
        <v>11</v>
      </c>
      <c r="D328">
        <v>2019</v>
      </c>
      <c r="E328" s="24">
        <v>266655.59999999998</v>
      </c>
      <c r="F328" s="24">
        <v>55901.936000000002</v>
      </c>
      <c r="G328" s="17">
        <f t="shared" si="5"/>
        <v>20.964096009984416</v>
      </c>
    </row>
    <row r="329" spans="1:7" x14ac:dyDescent="0.3">
      <c r="A329" s="21">
        <v>59</v>
      </c>
      <c r="B329" t="s">
        <v>14</v>
      </c>
      <c r="C329">
        <v>12</v>
      </c>
      <c r="D329">
        <v>2019</v>
      </c>
      <c r="E329" s="24">
        <v>436417.7</v>
      </c>
      <c r="F329" s="24">
        <v>69044.153000000006</v>
      </c>
      <c r="G329" s="17">
        <f t="shared" si="5"/>
        <v>15.82065828219158</v>
      </c>
    </row>
    <row r="330" spans="1:7" x14ac:dyDescent="0.3">
      <c r="A330" s="21">
        <v>64</v>
      </c>
      <c r="B330" t="s">
        <v>15</v>
      </c>
      <c r="C330">
        <v>13</v>
      </c>
      <c r="D330">
        <v>2019</v>
      </c>
      <c r="E330" s="24">
        <v>349237.6</v>
      </c>
      <c r="F330" s="24">
        <v>70524.705000000002</v>
      </c>
      <c r="G330" s="17">
        <f t="shared" si="5"/>
        <v>20.193903806462995</v>
      </c>
    </row>
    <row r="331" spans="1:7" x14ac:dyDescent="0.3">
      <c r="A331" s="21">
        <v>66</v>
      </c>
      <c r="B331" t="s">
        <v>16</v>
      </c>
      <c r="C331">
        <v>14</v>
      </c>
      <c r="D331">
        <v>2019</v>
      </c>
      <c r="E331" s="24">
        <v>353745.5</v>
      </c>
      <c r="F331" s="24">
        <v>90718.856</v>
      </c>
      <c r="G331" s="17">
        <f t="shared" si="5"/>
        <v>25.645232518858897</v>
      </c>
    </row>
    <row r="332" spans="1:7" x14ac:dyDescent="0.3">
      <c r="A332" s="21">
        <v>67</v>
      </c>
      <c r="B332" t="s">
        <v>17</v>
      </c>
      <c r="C332">
        <v>15</v>
      </c>
      <c r="D332">
        <v>2019</v>
      </c>
      <c r="E332" s="24">
        <v>488367.5</v>
      </c>
      <c r="F332" s="24">
        <v>88348.153999999995</v>
      </c>
      <c r="G332" s="17">
        <f t="shared" si="5"/>
        <v>18.090506432143822</v>
      </c>
    </row>
    <row r="333" spans="1:7" x14ac:dyDescent="0.3">
      <c r="A333" s="21">
        <v>69</v>
      </c>
      <c r="B333" t="s">
        <v>18</v>
      </c>
      <c r="C333">
        <v>16</v>
      </c>
      <c r="D333">
        <v>2019</v>
      </c>
      <c r="E333" s="24">
        <v>676822.6</v>
      </c>
      <c r="F333" s="24">
        <v>177724.44500000001</v>
      </c>
      <c r="G333" s="17">
        <f t="shared" si="5"/>
        <v>26.25864517526454</v>
      </c>
    </row>
    <row r="334" spans="1:7" x14ac:dyDescent="0.3">
      <c r="A334" s="21">
        <v>77</v>
      </c>
      <c r="B334" t="s">
        <v>19</v>
      </c>
      <c r="C334">
        <v>17</v>
      </c>
      <c r="D334">
        <v>2019</v>
      </c>
      <c r="E334" s="24">
        <v>609150.80000000005</v>
      </c>
      <c r="F334" s="24">
        <v>90977.506999999998</v>
      </c>
      <c r="G334" s="17">
        <f t="shared" si="5"/>
        <v>14.93513707935703</v>
      </c>
    </row>
    <row r="335" spans="1:7" x14ac:dyDescent="0.3">
      <c r="A335" s="21">
        <v>78</v>
      </c>
      <c r="B335" t="s">
        <v>20</v>
      </c>
      <c r="C335">
        <v>18</v>
      </c>
      <c r="D335">
        <v>2019</v>
      </c>
      <c r="E335" s="24">
        <v>19797064.300000001</v>
      </c>
      <c r="F335" s="24">
        <v>3268623.1680000001</v>
      </c>
      <c r="G335" s="17">
        <f t="shared" si="5"/>
        <v>16.510645813278487</v>
      </c>
    </row>
    <row r="336" spans="1:7" x14ac:dyDescent="0.3">
      <c r="A336" s="21">
        <v>48</v>
      </c>
      <c r="B336" t="s">
        <v>21</v>
      </c>
      <c r="C336">
        <v>19</v>
      </c>
      <c r="D336">
        <v>2019</v>
      </c>
      <c r="E336" s="24">
        <v>319050</v>
      </c>
      <c r="F336" s="24">
        <v>48259.764000000003</v>
      </c>
      <c r="G336" s="17">
        <f t="shared" si="5"/>
        <v>15.126081805359663</v>
      </c>
    </row>
    <row r="337" spans="1:7" x14ac:dyDescent="0.3">
      <c r="A337" s="21">
        <v>49</v>
      </c>
      <c r="B337" t="s">
        <v>22</v>
      </c>
      <c r="C337">
        <v>20</v>
      </c>
      <c r="D337">
        <v>2019</v>
      </c>
      <c r="E337" s="24">
        <v>718138.7</v>
      </c>
      <c r="F337" s="24">
        <v>121578.33900000001</v>
      </c>
      <c r="G337" s="17">
        <f t="shared" si="5"/>
        <v>16.929645902664767</v>
      </c>
    </row>
    <row r="338" spans="1:7" x14ac:dyDescent="0.3">
      <c r="A338" s="21">
        <v>2</v>
      </c>
      <c r="B338" t="s">
        <v>23</v>
      </c>
      <c r="C338">
        <v>21</v>
      </c>
      <c r="D338">
        <v>2019</v>
      </c>
      <c r="E338" s="24">
        <v>889974.4</v>
      </c>
      <c r="F338" s="24">
        <v>193157.46</v>
      </c>
      <c r="G338" s="17">
        <f t="shared" ref="G338:G401" si="6">F338/E338*100</f>
        <v>21.703709679739099</v>
      </c>
    </row>
    <row r="339" spans="1:7" x14ac:dyDescent="0.3">
      <c r="A339" s="21">
        <v>8</v>
      </c>
      <c r="B339" t="s">
        <v>24</v>
      </c>
      <c r="C339">
        <v>22</v>
      </c>
      <c r="D339">
        <v>2019</v>
      </c>
      <c r="E339" s="24">
        <v>632759.5</v>
      </c>
      <c r="F339" s="24">
        <v>199288.375</v>
      </c>
      <c r="G339" s="17">
        <f t="shared" si="6"/>
        <v>31.495121764272209</v>
      </c>
    </row>
    <row r="340" spans="1:7" x14ac:dyDescent="0.3">
      <c r="A340" s="21">
        <v>15</v>
      </c>
      <c r="B340" t="s">
        <v>25</v>
      </c>
      <c r="C340">
        <v>23</v>
      </c>
      <c r="D340">
        <v>2019</v>
      </c>
      <c r="E340" s="24">
        <v>520951.2</v>
      </c>
      <c r="F340" s="24">
        <v>101407.807</v>
      </c>
      <c r="G340" s="17">
        <f t="shared" si="6"/>
        <v>19.465893734384334</v>
      </c>
    </row>
    <row r="341" spans="1:7" x14ac:dyDescent="0.3">
      <c r="A341" s="21">
        <v>26</v>
      </c>
      <c r="B341" t="s">
        <v>26</v>
      </c>
      <c r="C341">
        <v>24</v>
      </c>
      <c r="D341">
        <v>2019</v>
      </c>
      <c r="E341" s="24">
        <v>1223679.6000000001</v>
      </c>
      <c r="F341" s="24">
        <v>420872.21899999998</v>
      </c>
      <c r="G341" s="17">
        <f t="shared" si="6"/>
        <v>34.393988344661459</v>
      </c>
    </row>
    <row r="342" spans="1:7" x14ac:dyDescent="0.3">
      <c r="A342" s="21">
        <v>30</v>
      </c>
      <c r="B342" t="s">
        <v>27</v>
      </c>
      <c r="C342">
        <v>25</v>
      </c>
      <c r="D342">
        <v>2019</v>
      </c>
      <c r="E342" s="24">
        <v>616504.1</v>
      </c>
      <c r="F342" s="24">
        <v>170855.52499999999</v>
      </c>
      <c r="G342" s="17">
        <f t="shared" si="6"/>
        <v>27.713607257437538</v>
      </c>
    </row>
    <row r="343" spans="1:7" x14ac:dyDescent="0.3">
      <c r="A343" s="21">
        <v>32</v>
      </c>
      <c r="B343" t="s">
        <v>28</v>
      </c>
      <c r="C343">
        <v>26</v>
      </c>
      <c r="D343">
        <v>2019</v>
      </c>
      <c r="E343" s="24">
        <v>273808</v>
      </c>
      <c r="F343" s="24">
        <v>49827.796000000002</v>
      </c>
      <c r="G343" s="17">
        <f t="shared" si="6"/>
        <v>18.198078945830655</v>
      </c>
    </row>
    <row r="344" spans="1:7" x14ac:dyDescent="0.3">
      <c r="A344" s="21">
        <v>40</v>
      </c>
      <c r="B344" t="s">
        <v>29</v>
      </c>
      <c r="C344">
        <v>27</v>
      </c>
      <c r="D344">
        <v>2019</v>
      </c>
      <c r="E344" s="24">
        <v>196625.3</v>
      </c>
      <c r="F344" s="24">
        <v>33623.250999999997</v>
      </c>
      <c r="G344" s="17">
        <f t="shared" si="6"/>
        <v>17.100165136429542</v>
      </c>
    </row>
    <row r="345" spans="1:7" x14ac:dyDescent="0.3">
      <c r="A345" s="21">
        <v>79</v>
      </c>
      <c r="B345" t="s">
        <v>30</v>
      </c>
      <c r="C345">
        <v>28</v>
      </c>
      <c r="D345">
        <v>2019</v>
      </c>
      <c r="E345" s="24">
        <v>5186129.3</v>
      </c>
      <c r="F345" s="24">
        <v>744094.79799999995</v>
      </c>
      <c r="G345" s="17">
        <f t="shared" si="6"/>
        <v>14.347787240861889</v>
      </c>
    </row>
    <row r="346" spans="1:7" x14ac:dyDescent="0.3">
      <c r="A346" s="21">
        <v>41</v>
      </c>
      <c r="B346" t="s">
        <v>31</v>
      </c>
      <c r="C346">
        <v>29</v>
      </c>
      <c r="D346">
        <v>2019</v>
      </c>
      <c r="E346" s="24">
        <v>131125.79999999999</v>
      </c>
      <c r="F346" s="24">
        <v>43352.597000000002</v>
      </c>
      <c r="G346" s="17">
        <f t="shared" si="6"/>
        <v>33.061836038369265</v>
      </c>
    </row>
    <row r="347" spans="1:7" x14ac:dyDescent="0.3">
      <c r="A347" s="21">
        <v>47</v>
      </c>
      <c r="B347" t="s">
        <v>32</v>
      </c>
      <c r="C347">
        <v>30</v>
      </c>
      <c r="D347">
        <v>2019</v>
      </c>
      <c r="E347" s="24">
        <v>88986.9</v>
      </c>
      <c r="F347" s="24">
        <v>15850.483</v>
      </c>
      <c r="G347" s="17">
        <f t="shared" si="6"/>
        <v>17.812153249523245</v>
      </c>
    </row>
    <row r="348" spans="1:7" x14ac:dyDescent="0.3">
      <c r="A348" s="21">
        <v>22</v>
      </c>
      <c r="B348" t="s">
        <v>33</v>
      </c>
      <c r="C348">
        <v>31</v>
      </c>
      <c r="D348">
        <v>2019</v>
      </c>
      <c r="E348" s="24">
        <v>2577131.1</v>
      </c>
      <c r="F348" s="24">
        <v>477635.32400000002</v>
      </c>
      <c r="G348" s="17">
        <f t="shared" si="6"/>
        <v>18.533605993113817</v>
      </c>
    </row>
    <row r="349" spans="1:7" x14ac:dyDescent="0.3">
      <c r="A349" s="21">
        <v>3</v>
      </c>
      <c r="B349" t="s">
        <v>34</v>
      </c>
      <c r="C349">
        <v>32</v>
      </c>
      <c r="D349">
        <v>2019</v>
      </c>
      <c r="E349" s="24">
        <v>601811.19999999995</v>
      </c>
      <c r="F349" s="24">
        <v>104280.231</v>
      </c>
      <c r="G349" s="17">
        <f t="shared" si="6"/>
        <v>17.327731853445069</v>
      </c>
    </row>
    <row r="350" spans="1:7" x14ac:dyDescent="0.3">
      <c r="A350" s="21">
        <v>7</v>
      </c>
      <c r="B350" t="s">
        <v>35</v>
      </c>
      <c r="C350">
        <v>33</v>
      </c>
      <c r="D350">
        <v>2019</v>
      </c>
      <c r="E350" s="24">
        <v>963214.4</v>
      </c>
      <c r="F350" s="24">
        <v>186267.54</v>
      </c>
      <c r="G350" s="17">
        <f t="shared" si="6"/>
        <v>19.338118283945921</v>
      </c>
    </row>
    <row r="351" spans="1:7" x14ac:dyDescent="0.3">
      <c r="A351" s="21">
        <v>58</v>
      </c>
      <c r="B351" t="s">
        <v>36</v>
      </c>
      <c r="C351">
        <v>34</v>
      </c>
      <c r="D351">
        <v>2019</v>
      </c>
      <c r="E351" s="24">
        <v>1636017.5</v>
      </c>
      <c r="F351" s="24">
        <v>284152.29599999997</v>
      </c>
      <c r="G351" s="17">
        <f t="shared" si="6"/>
        <v>17.368536461254234</v>
      </c>
    </row>
    <row r="352" spans="1:7" x14ac:dyDescent="0.3">
      <c r="A352" s="21">
        <v>45</v>
      </c>
      <c r="B352" t="s">
        <v>37</v>
      </c>
      <c r="C352">
        <v>35</v>
      </c>
      <c r="D352">
        <v>2019</v>
      </c>
      <c r="E352" s="24">
        <v>713723.6</v>
      </c>
      <c r="F352" s="24">
        <v>229489.31599999999</v>
      </c>
      <c r="G352" s="17">
        <f t="shared" si="6"/>
        <v>32.153808000744263</v>
      </c>
    </row>
    <row r="353" spans="1:7" x14ac:dyDescent="0.3">
      <c r="A353" s="21">
        <v>46</v>
      </c>
      <c r="B353" t="s">
        <v>38</v>
      </c>
      <c r="C353">
        <v>36</v>
      </c>
      <c r="D353">
        <v>2019</v>
      </c>
      <c r="E353" s="24">
        <v>73791.600000000006</v>
      </c>
      <c r="F353" s="24">
        <v>24158.307000000001</v>
      </c>
      <c r="G353" s="17">
        <f t="shared" si="6"/>
        <v>32.738559673458766</v>
      </c>
    </row>
    <row r="354" spans="1:7" x14ac:dyDescent="0.3">
      <c r="A354" s="21">
        <v>14</v>
      </c>
      <c r="B354" t="s">
        <v>39</v>
      </c>
      <c r="C354">
        <v>37</v>
      </c>
      <c r="D354">
        <v>2019</v>
      </c>
      <c r="E354" s="24">
        <v>171544.7</v>
      </c>
      <c r="F354" s="24">
        <v>42287.082000000002</v>
      </c>
      <c r="G354" s="17">
        <f t="shared" si="6"/>
        <v>24.650765660495484</v>
      </c>
    </row>
    <row r="355" spans="1:7" x14ac:dyDescent="0.3">
      <c r="A355" s="21">
        <v>18</v>
      </c>
      <c r="B355" t="s">
        <v>40</v>
      </c>
      <c r="C355">
        <v>38</v>
      </c>
      <c r="D355">
        <v>2019</v>
      </c>
      <c r="E355" s="24">
        <v>91430</v>
      </c>
      <c r="F355" s="24">
        <v>23828.007000000001</v>
      </c>
      <c r="G355" s="17">
        <f t="shared" si="6"/>
        <v>26.061475445696164</v>
      </c>
    </row>
    <row r="356" spans="1:7" x14ac:dyDescent="0.3">
      <c r="A356" s="21">
        <v>53</v>
      </c>
      <c r="B356" t="s">
        <v>41</v>
      </c>
      <c r="C356">
        <v>39</v>
      </c>
      <c r="D356">
        <v>2019</v>
      </c>
      <c r="E356" s="24">
        <v>173459.4</v>
      </c>
      <c r="F356" s="24">
        <v>33887.177000000003</v>
      </c>
      <c r="G356" s="17">
        <f t="shared" si="6"/>
        <v>19.536085677685964</v>
      </c>
    </row>
    <row r="357" spans="1:7" x14ac:dyDescent="0.3">
      <c r="A357" s="21">
        <v>65</v>
      </c>
      <c r="B357" t="s">
        <v>42</v>
      </c>
      <c r="C357">
        <v>40</v>
      </c>
      <c r="D357">
        <v>2019</v>
      </c>
      <c r="E357" s="24">
        <v>829223.9</v>
      </c>
      <c r="F357" s="24">
        <v>196247.46400000001</v>
      </c>
      <c r="G357" s="17">
        <f t="shared" si="6"/>
        <v>23.666402282905739</v>
      </c>
    </row>
    <row r="358" spans="1:7" x14ac:dyDescent="0.3">
      <c r="A358" s="21">
        <v>43</v>
      </c>
      <c r="B358" t="s">
        <v>43</v>
      </c>
      <c r="C358">
        <v>41</v>
      </c>
      <c r="D358">
        <v>2019</v>
      </c>
      <c r="E358" s="24">
        <v>1803321.7</v>
      </c>
      <c r="F358" s="24">
        <v>337710.76799999998</v>
      </c>
      <c r="G358" s="17">
        <f t="shared" si="6"/>
        <v>18.727150457957666</v>
      </c>
    </row>
    <row r="359" spans="1:7" x14ac:dyDescent="0.3">
      <c r="A359" s="21">
        <v>50</v>
      </c>
      <c r="B359" t="s">
        <v>44</v>
      </c>
      <c r="C359">
        <v>42</v>
      </c>
      <c r="D359">
        <v>2019</v>
      </c>
      <c r="E359" s="24">
        <v>203282.1</v>
      </c>
      <c r="F359" s="24">
        <v>27500.513999999999</v>
      </c>
      <c r="G359" s="17">
        <f t="shared" si="6"/>
        <v>13.52825162668036</v>
      </c>
    </row>
    <row r="360" spans="1:7" x14ac:dyDescent="0.3">
      <c r="A360" s="21">
        <v>51</v>
      </c>
      <c r="B360" t="s">
        <v>45</v>
      </c>
      <c r="C360">
        <v>43</v>
      </c>
      <c r="D360">
        <v>2019</v>
      </c>
      <c r="E360" s="24">
        <v>262760.59999999998</v>
      </c>
      <c r="F360" s="24">
        <v>53072.644999999997</v>
      </c>
      <c r="G360" s="17">
        <f t="shared" si="6"/>
        <v>20.1980985733782</v>
      </c>
    </row>
    <row r="361" spans="1:7" x14ac:dyDescent="0.3">
      <c r="A361" s="21">
        <v>54</v>
      </c>
      <c r="B361" t="s">
        <v>46</v>
      </c>
      <c r="C361">
        <v>44</v>
      </c>
      <c r="D361">
        <v>2019</v>
      </c>
      <c r="E361" s="24">
        <v>2808753.3</v>
      </c>
      <c r="F361" s="24">
        <v>640837.13199999998</v>
      </c>
      <c r="G361" s="17">
        <f t="shared" si="6"/>
        <v>22.815714431025324</v>
      </c>
    </row>
    <row r="362" spans="1:7" x14ac:dyDescent="0.3">
      <c r="A362" s="21">
        <v>71</v>
      </c>
      <c r="B362" t="s">
        <v>47</v>
      </c>
      <c r="C362">
        <v>45</v>
      </c>
      <c r="D362">
        <v>2019</v>
      </c>
      <c r="E362" s="24">
        <v>722846</v>
      </c>
      <c r="F362" s="24">
        <v>105780.533</v>
      </c>
      <c r="G362" s="17">
        <f t="shared" si="6"/>
        <v>14.633896154920963</v>
      </c>
    </row>
    <row r="363" spans="1:7" x14ac:dyDescent="0.3">
      <c r="A363" s="21">
        <v>75</v>
      </c>
      <c r="B363" t="s">
        <v>48</v>
      </c>
      <c r="C363">
        <v>46</v>
      </c>
      <c r="D363">
        <v>2019</v>
      </c>
      <c r="E363" s="24">
        <v>339490.4</v>
      </c>
      <c r="F363" s="24">
        <v>65416.824000000001</v>
      </c>
      <c r="G363" s="17">
        <f t="shared" si="6"/>
        <v>19.269123368436926</v>
      </c>
    </row>
    <row r="364" spans="1:7" x14ac:dyDescent="0.3">
      <c r="A364" s="21">
        <v>38</v>
      </c>
      <c r="B364" t="s">
        <v>49</v>
      </c>
      <c r="C364">
        <v>47</v>
      </c>
      <c r="D364">
        <v>2019</v>
      </c>
      <c r="E364" s="24">
        <v>1496401.4</v>
      </c>
      <c r="F364" s="24">
        <v>283775.71399999998</v>
      </c>
      <c r="G364" s="17">
        <f t="shared" si="6"/>
        <v>18.963876537405003</v>
      </c>
    </row>
    <row r="365" spans="1:7" x14ac:dyDescent="0.3">
      <c r="A365" s="21">
        <v>20</v>
      </c>
      <c r="B365" t="s">
        <v>50</v>
      </c>
      <c r="C365">
        <v>48</v>
      </c>
      <c r="D365">
        <v>2019</v>
      </c>
      <c r="E365" s="24">
        <v>370472.6</v>
      </c>
      <c r="F365" s="24">
        <v>72234.217000000004</v>
      </c>
      <c r="G365" s="17">
        <f t="shared" si="6"/>
        <v>19.497856791568395</v>
      </c>
    </row>
    <row r="366" spans="1:7" x14ac:dyDescent="0.3">
      <c r="A366" s="21">
        <v>31</v>
      </c>
      <c r="B366" t="s">
        <v>51</v>
      </c>
      <c r="C366">
        <v>49</v>
      </c>
      <c r="D366">
        <v>2019</v>
      </c>
      <c r="E366" s="24">
        <v>1617171.7</v>
      </c>
      <c r="F366" s="24">
        <v>295252.21100000001</v>
      </c>
      <c r="G366" s="17">
        <f t="shared" si="6"/>
        <v>18.257319924656116</v>
      </c>
    </row>
    <row r="367" spans="1:7" x14ac:dyDescent="0.3">
      <c r="A367" s="21">
        <v>35</v>
      </c>
      <c r="B367" t="s">
        <v>52</v>
      </c>
      <c r="C367">
        <v>50</v>
      </c>
      <c r="D367">
        <v>2019</v>
      </c>
      <c r="E367" s="24">
        <v>1106329.3</v>
      </c>
      <c r="F367" s="24">
        <v>212039.44</v>
      </c>
      <c r="G367" s="17">
        <f t="shared" si="6"/>
        <v>19.166033115095114</v>
      </c>
    </row>
    <row r="368" spans="1:7" x14ac:dyDescent="0.3">
      <c r="A368" s="21">
        <v>37</v>
      </c>
      <c r="B368" t="s">
        <v>53</v>
      </c>
      <c r="C368">
        <v>51</v>
      </c>
      <c r="D368">
        <v>2019</v>
      </c>
      <c r="E368" s="24">
        <v>448521.1</v>
      </c>
      <c r="F368" s="24">
        <v>89372.634999999995</v>
      </c>
      <c r="G368" s="17">
        <f t="shared" si="6"/>
        <v>19.926071482478751</v>
      </c>
    </row>
    <row r="369" spans="1:7" x14ac:dyDescent="0.3">
      <c r="A369" s="21">
        <v>60</v>
      </c>
      <c r="B369" t="s">
        <v>54</v>
      </c>
      <c r="C369">
        <v>52</v>
      </c>
      <c r="D369">
        <v>2019</v>
      </c>
      <c r="E369" s="24">
        <v>1689575.4</v>
      </c>
      <c r="F369" s="24">
        <v>293732.01299999998</v>
      </c>
      <c r="G369" s="17">
        <f t="shared" si="6"/>
        <v>17.384960327902501</v>
      </c>
    </row>
    <row r="370" spans="1:7" x14ac:dyDescent="0.3">
      <c r="A370" s="21">
        <v>61</v>
      </c>
      <c r="B370" t="s">
        <v>55</v>
      </c>
      <c r="C370">
        <v>53</v>
      </c>
      <c r="D370">
        <v>2019</v>
      </c>
      <c r="E370" s="24">
        <v>809822.6</v>
      </c>
      <c r="F370" s="24">
        <v>162120.283</v>
      </c>
      <c r="G370" s="17">
        <f t="shared" si="6"/>
        <v>20.019234212530005</v>
      </c>
    </row>
    <row r="371" spans="1:7" x14ac:dyDescent="0.3">
      <c r="A371" s="21">
        <v>72</v>
      </c>
      <c r="B371" t="s">
        <v>56</v>
      </c>
      <c r="C371">
        <v>54</v>
      </c>
      <c r="D371">
        <v>2019</v>
      </c>
      <c r="E371" s="24">
        <v>424995.6</v>
      </c>
      <c r="F371" s="24">
        <v>79731.788</v>
      </c>
      <c r="G371" s="17">
        <f t="shared" si="6"/>
        <v>18.760614933425192</v>
      </c>
    </row>
    <row r="372" spans="1:7" x14ac:dyDescent="0.3">
      <c r="A372" s="21">
        <v>24</v>
      </c>
      <c r="B372" t="s">
        <v>57</v>
      </c>
      <c r="C372">
        <v>55</v>
      </c>
      <c r="D372">
        <v>2019</v>
      </c>
      <c r="E372" s="24">
        <v>236825.8</v>
      </c>
      <c r="F372" s="24">
        <v>40743.332999999999</v>
      </c>
      <c r="G372" s="17">
        <f t="shared" si="6"/>
        <v>17.203924994658522</v>
      </c>
    </row>
    <row r="373" spans="1:7" x14ac:dyDescent="0.3">
      <c r="A373" s="21">
        <v>63</v>
      </c>
      <c r="B373" t="s">
        <v>58</v>
      </c>
      <c r="C373">
        <v>56</v>
      </c>
      <c r="D373">
        <v>2019</v>
      </c>
      <c r="E373" s="24">
        <v>2535215</v>
      </c>
      <c r="F373" s="24">
        <v>392686.696</v>
      </c>
      <c r="G373" s="17">
        <f t="shared" si="6"/>
        <v>15.489285760773742</v>
      </c>
    </row>
    <row r="374" spans="1:7" x14ac:dyDescent="0.3">
      <c r="A374" s="21">
        <v>70</v>
      </c>
      <c r="B374" t="s">
        <v>59</v>
      </c>
      <c r="C374">
        <v>57</v>
      </c>
      <c r="D374">
        <v>2019</v>
      </c>
      <c r="E374" s="24">
        <v>8952460.5</v>
      </c>
      <c r="F374" s="24">
        <v>2233019.8659999999</v>
      </c>
      <c r="G374" s="17">
        <f t="shared" si="6"/>
        <v>24.943085378595079</v>
      </c>
    </row>
    <row r="375" spans="1:7" x14ac:dyDescent="0.3">
      <c r="A375" s="21">
        <v>74</v>
      </c>
      <c r="B375" t="s">
        <v>60</v>
      </c>
      <c r="C375">
        <v>58</v>
      </c>
      <c r="D375">
        <v>2019</v>
      </c>
      <c r="E375" s="24">
        <v>1547518</v>
      </c>
      <c r="F375" s="24">
        <v>300880.47600000002</v>
      </c>
      <c r="G375" s="17">
        <f t="shared" si="6"/>
        <v>19.442777143787669</v>
      </c>
    </row>
    <row r="376" spans="1:7" x14ac:dyDescent="0.3">
      <c r="A376" s="21">
        <v>42</v>
      </c>
      <c r="B376" t="s">
        <v>61</v>
      </c>
      <c r="C376">
        <v>59</v>
      </c>
      <c r="D376">
        <v>2019</v>
      </c>
      <c r="E376" s="24">
        <v>57064</v>
      </c>
      <c r="F376" s="24">
        <v>21027.489000000001</v>
      </c>
      <c r="G376" s="17">
        <f t="shared" si="6"/>
        <v>36.848957311089301</v>
      </c>
    </row>
    <row r="377" spans="1:7" x14ac:dyDescent="0.3">
      <c r="A377" s="21">
        <v>55</v>
      </c>
      <c r="B377" t="s">
        <v>62</v>
      </c>
      <c r="C377">
        <v>60</v>
      </c>
      <c r="D377">
        <v>2019</v>
      </c>
      <c r="E377" s="24">
        <v>79321.3</v>
      </c>
      <c r="F377" s="24">
        <v>18914.726999999999</v>
      </c>
      <c r="G377" s="17">
        <f t="shared" si="6"/>
        <v>23.845709790434597</v>
      </c>
    </row>
    <row r="378" spans="1:7" x14ac:dyDescent="0.3">
      <c r="A378" s="21">
        <v>56</v>
      </c>
      <c r="B378" t="s">
        <v>63</v>
      </c>
      <c r="C378">
        <v>61</v>
      </c>
      <c r="D378">
        <v>2019</v>
      </c>
      <c r="E378" s="24">
        <v>256322.3</v>
      </c>
      <c r="F378" s="24">
        <v>32660.981</v>
      </c>
      <c r="G378" s="17">
        <f t="shared" si="6"/>
        <v>12.742153530925716</v>
      </c>
    </row>
    <row r="379" spans="1:7" x14ac:dyDescent="0.3">
      <c r="A379" s="21">
        <v>0</v>
      </c>
      <c r="B379" t="s">
        <v>64</v>
      </c>
      <c r="C379">
        <v>62</v>
      </c>
      <c r="D379">
        <v>2019</v>
      </c>
      <c r="E379" s="24">
        <v>628146.1</v>
      </c>
      <c r="F379" s="24">
        <v>112771.283</v>
      </c>
      <c r="G379" s="17">
        <f t="shared" si="6"/>
        <v>17.953034015494165</v>
      </c>
    </row>
    <row r="380" spans="1:7" x14ac:dyDescent="0.3">
      <c r="A380" s="21">
        <v>23</v>
      </c>
      <c r="B380" t="s">
        <v>65</v>
      </c>
      <c r="C380">
        <v>63</v>
      </c>
      <c r="D380">
        <v>2019</v>
      </c>
      <c r="E380" s="24">
        <v>2696158.9</v>
      </c>
      <c r="F380" s="24">
        <v>436406.67300000001</v>
      </c>
      <c r="G380" s="17">
        <f t="shared" si="6"/>
        <v>16.186237131646806</v>
      </c>
    </row>
    <row r="381" spans="1:7" x14ac:dyDescent="0.3">
      <c r="A381" s="21">
        <v>13</v>
      </c>
      <c r="B381" t="s">
        <v>66</v>
      </c>
      <c r="C381">
        <v>64</v>
      </c>
      <c r="D381">
        <v>2019</v>
      </c>
      <c r="E381" s="24">
        <v>1540237.8</v>
      </c>
      <c r="F381" s="24">
        <v>366723.74300000002</v>
      </c>
      <c r="G381" s="17">
        <f t="shared" si="6"/>
        <v>23.809553498816872</v>
      </c>
    </row>
    <row r="382" spans="1:7" x14ac:dyDescent="0.3">
      <c r="A382" s="21">
        <v>19</v>
      </c>
      <c r="B382" t="s">
        <v>67</v>
      </c>
      <c r="C382">
        <v>65</v>
      </c>
      <c r="D382">
        <v>2019</v>
      </c>
      <c r="E382" s="24">
        <v>1110194.8</v>
      </c>
      <c r="F382" s="24">
        <v>288407.37400000001</v>
      </c>
      <c r="G382" s="17">
        <f t="shared" si="6"/>
        <v>25.978087269009002</v>
      </c>
    </row>
    <row r="383" spans="1:7" x14ac:dyDescent="0.3">
      <c r="A383" s="21">
        <v>33</v>
      </c>
      <c r="B383" t="s">
        <v>68</v>
      </c>
      <c r="C383">
        <v>66</v>
      </c>
      <c r="D383">
        <v>2019</v>
      </c>
      <c r="E383" s="24">
        <v>1332895.8</v>
      </c>
      <c r="F383" s="24">
        <v>247429.34700000001</v>
      </c>
      <c r="G383" s="17">
        <f t="shared" si="6"/>
        <v>18.563292569456667</v>
      </c>
    </row>
    <row r="384" spans="1:7" x14ac:dyDescent="0.3">
      <c r="A384" s="21">
        <v>34</v>
      </c>
      <c r="B384" t="s">
        <v>69</v>
      </c>
      <c r="C384">
        <v>67</v>
      </c>
      <c r="D384">
        <v>2019</v>
      </c>
      <c r="E384" s="24">
        <v>772095.9</v>
      </c>
      <c r="F384" s="24">
        <v>172266.65599999999</v>
      </c>
      <c r="G384" s="17">
        <f t="shared" si="6"/>
        <v>22.311562074089501</v>
      </c>
    </row>
    <row r="385" spans="1:7" x14ac:dyDescent="0.3">
      <c r="A385" s="21">
        <v>68</v>
      </c>
      <c r="B385" t="s">
        <v>70</v>
      </c>
      <c r="C385">
        <v>68</v>
      </c>
      <c r="D385">
        <v>2019</v>
      </c>
      <c r="E385" s="24">
        <v>617903.6</v>
      </c>
      <c r="F385" s="24">
        <v>101716.393</v>
      </c>
      <c r="G385" s="17">
        <f t="shared" si="6"/>
        <v>16.461531054358641</v>
      </c>
    </row>
    <row r="386" spans="1:7" x14ac:dyDescent="0.3">
      <c r="A386" s="21">
        <v>44</v>
      </c>
      <c r="B386" t="s">
        <v>71</v>
      </c>
      <c r="C386">
        <v>69</v>
      </c>
      <c r="D386">
        <v>2019</v>
      </c>
      <c r="E386" s="24">
        <v>285490.59999999998</v>
      </c>
      <c r="F386" s="24">
        <v>72830.638000000006</v>
      </c>
      <c r="G386" s="17">
        <f t="shared" si="6"/>
        <v>25.510695623603723</v>
      </c>
    </row>
    <row r="387" spans="1:7" x14ac:dyDescent="0.3">
      <c r="A387" s="21">
        <v>52</v>
      </c>
      <c r="B387" t="s">
        <v>72</v>
      </c>
      <c r="C387">
        <v>70</v>
      </c>
      <c r="D387">
        <v>2019</v>
      </c>
      <c r="E387" s="24">
        <v>1227680.3</v>
      </c>
      <c r="F387" s="24">
        <v>420943.74099999998</v>
      </c>
      <c r="G387" s="17">
        <f t="shared" si="6"/>
        <v>34.28773280796311</v>
      </c>
    </row>
    <row r="388" spans="1:7" x14ac:dyDescent="0.3">
      <c r="A388" s="21">
        <v>11</v>
      </c>
      <c r="B388" t="s">
        <v>73</v>
      </c>
      <c r="C388">
        <v>71</v>
      </c>
      <c r="D388">
        <v>2019</v>
      </c>
      <c r="E388" s="24">
        <v>369476.5</v>
      </c>
      <c r="F388" s="24">
        <v>96182.444000000003</v>
      </c>
      <c r="G388" s="17">
        <f t="shared" si="6"/>
        <v>26.032087020419432</v>
      </c>
    </row>
    <row r="389" spans="1:7" x14ac:dyDescent="0.3">
      <c r="A389" s="21">
        <v>17</v>
      </c>
      <c r="B389" t="s">
        <v>74</v>
      </c>
      <c r="C389">
        <v>72</v>
      </c>
      <c r="D389">
        <v>2019</v>
      </c>
      <c r="E389" s="24">
        <v>279337.8</v>
      </c>
      <c r="F389" s="24">
        <v>46742.59</v>
      </c>
      <c r="G389" s="17">
        <f t="shared" si="6"/>
        <v>16.733356531053083</v>
      </c>
    </row>
    <row r="390" spans="1:7" x14ac:dyDescent="0.3">
      <c r="A390" s="21">
        <v>39</v>
      </c>
      <c r="B390" t="s">
        <v>75</v>
      </c>
      <c r="C390">
        <v>73</v>
      </c>
      <c r="D390">
        <v>2019</v>
      </c>
      <c r="E390" s="24">
        <v>1069330.7</v>
      </c>
      <c r="F390" s="24">
        <v>182119.21100000001</v>
      </c>
      <c r="G390" s="17">
        <f t="shared" si="6"/>
        <v>17.031140226311656</v>
      </c>
    </row>
    <row r="391" spans="1:7" x14ac:dyDescent="0.3">
      <c r="A391" s="21">
        <v>73</v>
      </c>
      <c r="B391" t="s">
        <v>76</v>
      </c>
      <c r="C391">
        <v>74</v>
      </c>
      <c r="D391">
        <v>2019</v>
      </c>
      <c r="E391" s="24">
        <v>805215.6</v>
      </c>
      <c r="F391" s="24">
        <v>178207.84400000001</v>
      </c>
      <c r="G391" s="17">
        <f t="shared" si="6"/>
        <v>22.131692927956191</v>
      </c>
    </row>
    <row r="392" spans="1:7" x14ac:dyDescent="0.3">
      <c r="A392" s="21">
        <v>1</v>
      </c>
      <c r="B392" t="s">
        <v>77</v>
      </c>
      <c r="C392">
        <v>75</v>
      </c>
      <c r="D392">
        <v>2019</v>
      </c>
      <c r="E392" s="24">
        <v>395617.2</v>
      </c>
      <c r="F392" s="24">
        <v>340966.49</v>
      </c>
      <c r="G392" s="17">
        <f t="shared" si="6"/>
        <v>86.185962086582677</v>
      </c>
    </row>
    <row r="393" spans="1:7" x14ac:dyDescent="0.3">
      <c r="A393" s="21">
        <v>28</v>
      </c>
      <c r="B393" t="s">
        <v>78</v>
      </c>
      <c r="C393">
        <v>76</v>
      </c>
      <c r="D393">
        <v>2019</v>
      </c>
      <c r="E393" s="24">
        <v>214414.9</v>
      </c>
      <c r="F393" s="24">
        <v>41237.345000000001</v>
      </c>
      <c r="G393" s="17">
        <f t="shared" si="6"/>
        <v>19.232499700347319</v>
      </c>
    </row>
    <row r="394" spans="1:7" x14ac:dyDescent="0.3">
      <c r="A394" s="21">
        <v>62</v>
      </c>
      <c r="B394" t="s">
        <v>79</v>
      </c>
      <c r="C394">
        <v>77</v>
      </c>
      <c r="D394">
        <v>2019</v>
      </c>
      <c r="E394" s="24">
        <v>1172226.1000000001</v>
      </c>
      <c r="F394" s="24">
        <v>238383.696</v>
      </c>
      <c r="G394" s="17">
        <f t="shared" si="6"/>
        <v>20.335982623147526</v>
      </c>
    </row>
    <row r="395" spans="1:7" x14ac:dyDescent="0.3">
      <c r="A395" s="21">
        <v>10</v>
      </c>
      <c r="B395" t="s">
        <v>80</v>
      </c>
      <c r="C395">
        <v>78</v>
      </c>
      <c r="D395">
        <v>2019</v>
      </c>
      <c r="E395" s="24">
        <v>56847.6</v>
      </c>
      <c r="F395" s="24">
        <v>15885.615</v>
      </c>
      <c r="G395" s="17">
        <f t="shared" si="6"/>
        <v>27.944214003757416</v>
      </c>
    </row>
    <row r="396" spans="1:7" x14ac:dyDescent="0.3">
      <c r="A396" s="21">
        <v>76</v>
      </c>
      <c r="B396" t="s">
        <v>81</v>
      </c>
      <c r="C396">
        <v>79</v>
      </c>
      <c r="D396">
        <v>2019</v>
      </c>
      <c r="E396" s="24">
        <v>94995</v>
      </c>
      <c r="F396" s="24">
        <v>27211.444</v>
      </c>
      <c r="G396" s="17">
        <f t="shared" si="6"/>
        <v>28.645132901731667</v>
      </c>
    </row>
    <row r="397" spans="1:7" x14ac:dyDescent="0.3">
      <c r="A397" s="21">
        <v>4</v>
      </c>
      <c r="B397" t="s">
        <v>3</v>
      </c>
      <c r="C397">
        <v>1</v>
      </c>
      <c r="D397">
        <v>2020</v>
      </c>
      <c r="E397" s="24">
        <v>997330.9</v>
      </c>
      <c r="F397" s="24">
        <v>169508.05900000001</v>
      </c>
      <c r="G397" s="17">
        <f t="shared" si="6"/>
        <v>16.996170378356872</v>
      </c>
    </row>
    <row r="398" spans="1:7" x14ac:dyDescent="0.3">
      <c r="A398" s="21">
        <v>5</v>
      </c>
      <c r="B398" t="s">
        <v>4</v>
      </c>
      <c r="C398">
        <v>2</v>
      </c>
      <c r="D398">
        <v>2020</v>
      </c>
      <c r="E398" s="24">
        <v>414179.4</v>
      </c>
      <c r="F398" s="24">
        <v>75241.557000000001</v>
      </c>
      <c r="G398" s="17">
        <f t="shared" si="6"/>
        <v>18.166417016394345</v>
      </c>
    </row>
    <row r="399" spans="1:7" x14ac:dyDescent="0.3">
      <c r="A399" s="21">
        <v>6</v>
      </c>
      <c r="B399" t="s">
        <v>5</v>
      </c>
      <c r="C399">
        <v>3</v>
      </c>
      <c r="D399">
        <v>2020</v>
      </c>
      <c r="E399" s="24">
        <v>553092.4</v>
      </c>
      <c r="F399" s="24">
        <v>95285.934999999998</v>
      </c>
      <c r="G399" s="17">
        <f t="shared" si="6"/>
        <v>17.227851078770922</v>
      </c>
    </row>
    <row r="400" spans="1:7" x14ac:dyDescent="0.3">
      <c r="A400" s="21">
        <v>9</v>
      </c>
      <c r="B400" t="s">
        <v>6</v>
      </c>
      <c r="C400">
        <v>4</v>
      </c>
      <c r="D400">
        <v>2020</v>
      </c>
      <c r="E400" s="24">
        <v>1062765.3999999999</v>
      </c>
      <c r="F400" s="24">
        <v>259172.45800000001</v>
      </c>
      <c r="G400" s="17">
        <f t="shared" si="6"/>
        <v>24.386610441024899</v>
      </c>
    </row>
    <row r="401" spans="1:7" x14ac:dyDescent="0.3">
      <c r="A401" s="21">
        <v>12</v>
      </c>
      <c r="B401" t="s">
        <v>7</v>
      </c>
      <c r="C401">
        <v>5</v>
      </c>
      <c r="D401">
        <v>2020</v>
      </c>
      <c r="E401" s="24">
        <v>269508.8</v>
      </c>
      <c r="F401" s="24">
        <v>44387.879000000001</v>
      </c>
      <c r="G401" s="17">
        <f t="shared" si="6"/>
        <v>16.469918236436065</v>
      </c>
    </row>
    <row r="402" spans="1:7" x14ac:dyDescent="0.3">
      <c r="A402" s="21">
        <v>16</v>
      </c>
      <c r="B402" t="s">
        <v>8</v>
      </c>
      <c r="C402">
        <v>6</v>
      </c>
      <c r="D402">
        <v>2020</v>
      </c>
      <c r="E402" s="24">
        <v>561895.80000000005</v>
      </c>
      <c r="F402" s="24">
        <v>112163.651</v>
      </c>
      <c r="G402" s="17">
        <f t="shared" ref="G402:G465" si="7">F402/E402*100</f>
        <v>19.961646091677494</v>
      </c>
    </row>
    <row r="403" spans="1:7" x14ac:dyDescent="0.3">
      <c r="A403" s="21">
        <v>21</v>
      </c>
      <c r="B403" t="s">
        <v>9</v>
      </c>
      <c r="C403">
        <v>7</v>
      </c>
      <c r="D403">
        <v>2020</v>
      </c>
      <c r="E403" s="24">
        <v>204114.1</v>
      </c>
      <c r="F403" s="24">
        <v>28311.33</v>
      </c>
      <c r="G403" s="17">
        <f t="shared" si="7"/>
        <v>13.870345066803322</v>
      </c>
    </row>
    <row r="404" spans="1:7" x14ac:dyDescent="0.3">
      <c r="A404" s="21">
        <v>25</v>
      </c>
      <c r="B404" t="s">
        <v>10</v>
      </c>
      <c r="C404">
        <v>8</v>
      </c>
      <c r="D404">
        <v>2020</v>
      </c>
      <c r="E404" s="24">
        <v>523000.5</v>
      </c>
      <c r="F404" s="24">
        <v>136892.81700000001</v>
      </c>
      <c r="G404" s="17">
        <f t="shared" si="7"/>
        <v>26.174509775803273</v>
      </c>
    </row>
    <row r="405" spans="1:7" x14ac:dyDescent="0.3">
      <c r="A405" s="21">
        <v>27</v>
      </c>
      <c r="B405" t="s">
        <v>11</v>
      </c>
      <c r="C405">
        <v>9</v>
      </c>
      <c r="D405">
        <v>2020</v>
      </c>
      <c r="E405" s="24">
        <v>618273.1</v>
      </c>
      <c r="F405" s="24">
        <v>171804.18100000001</v>
      </c>
      <c r="G405" s="17">
        <f t="shared" si="7"/>
        <v>27.787749620677339</v>
      </c>
    </row>
    <row r="406" spans="1:7" x14ac:dyDescent="0.3">
      <c r="A406" s="21">
        <v>29</v>
      </c>
      <c r="B406" t="s">
        <v>12</v>
      </c>
      <c r="C406">
        <v>10</v>
      </c>
      <c r="D406">
        <v>2020</v>
      </c>
      <c r="E406" s="24">
        <v>5406076.5</v>
      </c>
      <c r="F406" s="24">
        <v>1077672.088</v>
      </c>
      <c r="G406" s="17">
        <f t="shared" si="7"/>
        <v>19.934458715114374</v>
      </c>
    </row>
    <row r="407" spans="1:7" x14ac:dyDescent="0.3">
      <c r="A407" s="21">
        <v>36</v>
      </c>
      <c r="B407" t="s">
        <v>13</v>
      </c>
      <c r="C407">
        <v>11</v>
      </c>
      <c r="D407">
        <v>2020</v>
      </c>
      <c r="E407" s="24">
        <v>282883.7</v>
      </c>
      <c r="F407" s="24">
        <v>55049</v>
      </c>
      <c r="G407" s="17">
        <f t="shared" si="7"/>
        <v>19.459940604566469</v>
      </c>
    </row>
    <row r="408" spans="1:7" x14ac:dyDescent="0.3">
      <c r="A408" s="21">
        <v>59</v>
      </c>
      <c r="B408" t="s">
        <v>14</v>
      </c>
      <c r="C408">
        <v>12</v>
      </c>
      <c r="D408">
        <v>2020</v>
      </c>
      <c r="E408" s="24">
        <v>461214.6</v>
      </c>
      <c r="F408" s="24">
        <v>62505.332000000002</v>
      </c>
      <c r="G408" s="17">
        <f t="shared" si="7"/>
        <v>13.552331604420157</v>
      </c>
    </row>
    <row r="409" spans="1:7" x14ac:dyDescent="0.3">
      <c r="A409" s="21">
        <v>64</v>
      </c>
      <c r="B409" t="s">
        <v>15</v>
      </c>
      <c r="C409">
        <v>13</v>
      </c>
      <c r="D409">
        <v>2020</v>
      </c>
      <c r="E409" s="24">
        <v>365048.1</v>
      </c>
      <c r="F409" s="24">
        <v>64975.697999999997</v>
      </c>
      <c r="G409" s="17">
        <f t="shared" si="7"/>
        <v>17.799215500642244</v>
      </c>
    </row>
    <row r="410" spans="1:7" x14ac:dyDescent="0.3">
      <c r="A410" s="21">
        <v>66</v>
      </c>
      <c r="B410" t="s">
        <v>16</v>
      </c>
      <c r="C410">
        <v>14</v>
      </c>
      <c r="D410">
        <v>2020</v>
      </c>
      <c r="E410" s="24">
        <v>376258.7</v>
      </c>
      <c r="F410" s="24">
        <v>74770.114000000001</v>
      </c>
      <c r="G410" s="17">
        <f t="shared" si="7"/>
        <v>19.871996049526565</v>
      </c>
    </row>
    <row r="411" spans="1:7" x14ac:dyDescent="0.3">
      <c r="A411" s="21">
        <v>67</v>
      </c>
      <c r="B411" t="s">
        <v>17</v>
      </c>
      <c r="C411">
        <v>15</v>
      </c>
      <c r="D411">
        <v>2020</v>
      </c>
      <c r="E411" s="24">
        <v>486599.1</v>
      </c>
      <c r="F411" s="24">
        <v>84863.186000000002</v>
      </c>
      <c r="G411" s="17">
        <f t="shared" si="7"/>
        <v>17.440062260698799</v>
      </c>
    </row>
    <row r="412" spans="1:7" x14ac:dyDescent="0.3">
      <c r="A412" s="21">
        <v>69</v>
      </c>
      <c r="B412" t="s">
        <v>18</v>
      </c>
      <c r="C412">
        <v>16</v>
      </c>
      <c r="D412">
        <v>2020</v>
      </c>
      <c r="E412" s="24">
        <v>713110.4</v>
      </c>
      <c r="F412" s="24">
        <v>137984.01199999999</v>
      </c>
      <c r="G412" s="17">
        <f t="shared" si="7"/>
        <v>19.349600286295079</v>
      </c>
    </row>
    <row r="413" spans="1:7" x14ac:dyDescent="0.3">
      <c r="A413" s="21">
        <v>77</v>
      </c>
      <c r="B413" t="s">
        <v>19</v>
      </c>
      <c r="C413">
        <v>17</v>
      </c>
      <c r="D413">
        <v>2020</v>
      </c>
      <c r="E413" s="24">
        <v>611748.5</v>
      </c>
      <c r="F413" s="24">
        <v>92691.028999999995</v>
      </c>
      <c r="G413" s="17">
        <f t="shared" si="7"/>
        <v>15.151819579451359</v>
      </c>
    </row>
    <row r="414" spans="1:7" x14ac:dyDescent="0.3">
      <c r="A414" s="21">
        <v>78</v>
      </c>
      <c r="B414" t="s">
        <v>20</v>
      </c>
      <c r="C414">
        <v>18</v>
      </c>
      <c r="D414">
        <v>2020</v>
      </c>
      <c r="E414" s="24">
        <v>20260717.699999999</v>
      </c>
      <c r="F414" s="24">
        <v>3839394.4169999999</v>
      </c>
      <c r="G414" s="17">
        <f t="shared" si="7"/>
        <v>18.949942809775195</v>
      </c>
    </row>
    <row r="415" spans="1:7" x14ac:dyDescent="0.3">
      <c r="A415" s="21">
        <v>48</v>
      </c>
      <c r="B415" t="s">
        <v>21</v>
      </c>
      <c r="C415">
        <v>19</v>
      </c>
      <c r="D415">
        <v>2020</v>
      </c>
      <c r="E415" s="24">
        <v>322803.59999999998</v>
      </c>
      <c r="F415" s="24">
        <v>55610.027000000002</v>
      </c>
      <c r="G415" s="17">
        <f t="shared" si="7"/>
        <v>17.227201617330167</v>
      </c>
    </row>
    <row r="416" spans="1:7" x14ac:dyDescent="0.3">
      <c r="A416" s="21">
        <v>49</v>
      </c>
      <c r="B416" t="s">
        <v>22</v>
      </c>
      <c r="C416">
        <v>20</v>
      </c>
      <c r="D416">
        <v>2020</v>
      </c>
      <c r="E416" s="24">
        <v>613266.9</v>
      </c>
      <c r="F416" s="24">
        <v>140129.00399999999</v>
      </c>
      <c r="G416" s="17">
        <f t="shared" si="7"/>
        <v>22.84959517626012</v>
      </c>
    </row>
    <row r="417" spans="1:7" x14ac:dyDescent="0.3">
      <c r="A417" s="21">
        <v>2</v>
      </c>
      <c r="B417" t="s">
        <v>23</v>
      </c>
      <c r="C417">
        <v>21</v>
      </c>
      <c r="D417">
        <v>2020</v>
      </c>
      <c r="E417" s="24">
        <v>781819</v>
      </c>
      <c r="F417" s="24">
        <v>197761.37299999999</v>
      </c>
      <c r="G417" s="17">
        <f t="shared" si="7"/>
        <v>25.295032865663281</v>
      </c>
    </row>
    <row r="418" spans="1:7" x14ac:dyDescent="0.3">
      <c r="A418" s="21">
        <v>8</v>
      </c>
      <c r="B418" t="s">
        <v>24</v>
      </c>
      <c r="C418">
        <v>22</v>
      </c>
      <c r="D418">
        <v>2020</v>
      </c>
      <c r="E418" s="24">
        <v>624437.1</v>
      </c>
      <c r="F418" s="24">
        <v>207940.13200000001</v>
      </c>
      <c r="G418" s="17">
        <f t="shared" si="7"/>
        <v>33.300412803787601</v>
      </c>
    </row>
    <row r="419" spans="1:7" x14ac:dyDescent="0.3">
      <c r="A419" s="21">
        <v>15</v>
      </c>
      <c r="B419" t="s">
        <v>25</v>
      </c>
      <c r="C419">
        <v>23</v>
      </c>
      <c r="D419">
        <v>2020</v>
      </c>
      <c r="E419" s="24">
        <v>549311.19999999995</v>
      </c>
      <c r="F419" s="24">
        <v>110636.537</v>
      </c>
      <c r="G419" s="17">
        <f t="shared" si="7"/>
        <v>20.140957803154205</v>
      </c>
    </row>
    <row r="420" spans="1:7" x14ac:dyDescent="0.3">
      <c r="A420" s="21">
        <v>26</v>
      </c>
      <c r="B420" t="s">
        <v>26</v>
      </c>
      <c r="C420">
        <v>24</v>
      </c>
      <c r="D420">
        <v>2020</v>
      </c>
      <c r="E420" s="24">
        <v>1238641.3</v>
      </c>
      <c r="F420" s="24">
        <v>405306.63900000002</v>
      </c>
      <c r="G420" s="17">
        <f t="shared" si="7"/>
        <v>32.721873475395988</v>
      </c>
    </row>
    <row r="421" spans="1:7" x14ac:dyDescent="0.3">
      <c r="A421" s="21">
        <v>30</v>
      </c>
      <c r="B421" t="s">
        <v>27</v>
      </c>
      <c r="C421">
        <v>25</v>
      </c>
      <c r="D421">
        <v>2020</v>
      </c>
      <c r="E421" s="24">
        <v>798450.1</v>
      </c>
      <c r="F421" s="24">
        <v>204412.476</v>
      </c>
      <c r="G421" s="17">
        <f t="shared" si="7"/>
        <v>25.601158544535217</v>
      </c>
    </row>
    <row r="422" spans="1:7" x14ac:dyDescent="0.3">
      <c r="A422" s="21">
        <v>32</v>
      </c>
      <c r="B422" t="s">
        <v>28</v>
      </c>
      <c r="C422">
        <v>26</v>
      </c>
      <c r="D422">
        <v>2020</v>
      </c>
      <c r="E422" s="24">
        <v>279689.3</v>
      </c>
      <c r="F422" s="24">
        <v>50039.076000000001</v>
      </c>
      <c r="G422" s="17">
        <f t="shared" si="7"/>
        <v>17.890951137565864</v>
      </c>
    </row>
    <row r="423" spans="1:7" x14ac:dyDescent="0.3">
      <c r="A423" s="21">
        <v>40</v>
      </c>
      <c r="B423" t="s">
        <v>29</v>
      </c>
      <c r="C423">
        <v>27</v>
      </c>
      <c r="D423">
        <v>2020</v>
      </c>
      <c r="E423" s="24">
        <v>201756.7</v>
      </c>
      <c r="F423" s="24">
        <v>38418.127999999997</v>
      </c>
      <c r="G423" s="17">
        <f t="shared" si="7"/>
        <v>19.041810259584931</v>
      </c>
    </row>
    <row r="424" spans="1:7" x14ac:dyDescent="0.3">
      <c r="A424" s="21">
        <v>79</v>
      </c>
      <c r="B424" t="s">
        <v>30</v>
      </c>
      <c r="C424">
        <v>28</v>
      </c>
      <c r="D424">
        <v>2020</v>
      </c>
      <c r="E424" s="24">
        <v>5332558.3</v>
      </c>
      <c r="F424" s="24">
        <v>765493.45900000003</v>
      </c>
      <c r="G424" s="17">
        <f t="shared" si="7"/>
        <v>14.355088419755299</v>
      </c>
    </row>
    <row r="425" spans="1:7" x14ac:dyDescent="0.3">
      <c r="A425" s="21">
        <v>41</v>
      </c>
      <c r="B425" t="s">
        <v>31</v>
      </c>
      <c r="C425">
        <v>29</v>
      </c>
      <c r="D425">
        <v>2020</v>
      </c>
      <c r="E425" s="24">
        <v>142913.5</v>
      </c>
      <c r="F425" s="24">
        <v>40435.49</v>
      </c>
      <c r="G425" s="17">
        <f t="shared" si="7"/>
        <v>28.293681142789168</v>
      </c>
    </row>
    <row r="426" spans="1:7" x14ac:dyDescent="0.3">
      <c r="A426" s="21">
        <v>47</v>
      </c>
      <c r="B426" t="s">
        <v>32</v>
      </c>
      <c r="C426">
        <v>30</v>
      </c>
      <c r="D426">
        <v>2020</v>
      </c>
      <c r="E426" s="24">
        <v>94025.9</v>
      </c>
      <c r="F426" s="24">
        <v>38269.112999999998</v>
      </c>
      <c r="G426" s="17">
        <f t="shared" si="7"/>
        <v>40.700608023959354</v>
      </c>
    </row>
    <row r="427" spans="1:7" x14ac:dyDescent="0.3">
      <c r="A427" s="21">
        <v>22</v>
      </c>
      <c r="B427" t="s">
        <v>33</v>
      </c>
      <c r="C427">
        <v>31</v>
      </c>
      <c r="D427">
        <v>2020</v>
      </c>
      <c r="E427" s="24">
        <v>2667228.2000000002</v>
      </c>
      <c r="F427" s="24">
        <v>518216.85100000002</v>
      </c>
      <c r="G427" s="17">
        <f t="shared" si="7"/>
        <v>19.429040642266752</v>
      </c>
    </row>
    <row r="428" spans="1:7" x14ac:dyDescent="0.3">
      <c r="A428" s="21">
        <v>3</v>
      </c>
      <c r="B428" t="s">
        <v>34</v>
      </c>
      <c r="C428">
        <v>32</v>
      </c>
      <c r="D428">
        <v>2020</v>
      </c>
      <c r="E428" s="24">
        <v>527290.19999999995</v>
      </c>
      <c r="F428" s="24">
        <v>115116.11</v>
      </c>
      <c r="G428" s="17">
        <f t="shared" si="7"/>
        <v>21.831642234200448</v>
      </c>
    </row>
    <row r="429" spans="1:7" x14ac:dyDescent="0.3">
      <c r="A429" s="21">
        <v>7</v>
      </c>
      <c r="B429" t="s">
        <v>35</v>
      </c>
      <c r="C429">
        <v>33</v>
      </c>
      <c r="D429">
        <v>2020</v>
      </c>
      <c r="E429" s="24">
        <v>977707.7</v>
      </c>
      <c r="F429" s="24">
        <v>182930.122</v>
      </c>
      <c r="G429" s="17">
        <f t="shared" si="7"/>
        <v>18.710103438890783</v>
      </c>
    </row>
    <row r="430" spans="1:7" x14ac:dyDescent="0.3">
      <c r="A430" s="21">
        <v>58</v>
      </c>
      <c r="B430" t="s">
        <v>36</v>
      </c>
      <c r="C430">
        <v>34</v>
      </c>
      <c r="D430">
        <v>2020</v>
      </c>
      <c r="E430" s="24">
        <v>1714576.7</v>
      </c>
      <c r="F430" s="24">
        <v>328055.19099999999</v>
      </c>
      <c r="G430" s="17">
        <f t="shared" si="7"/>
        <v>19.133305089238643</v>
      </c>
    </row>
    <row r="431" spans="1:7" x14ac:dyDescent="0.3">
      <c r="A431" s="21">
        <v>45</v>
      </c>
      <c r="B431" t="s">
        <v>37</v>
      </c>
      <c r="C431">
        <v>35</v>
      </c>
      <c r="D431">
        <v>2020</v>
      </c>
      <c r="E431" s="24">
        <v>740798.8</v>
      </c>
      <c r="F431" s="24">
        <v>273438.13199999998</v>
      </c>
      <c r="G431" s="17">
        <f t="shared" si="7"/>
        <v>36.911254715855371</v>
      </c>
    </row>
    <row r="432" spans="1:7" x14ac:dyDescent="0.3">
      <c r="A432" s="21">
        <v>46</v>
      </c>
      <c r="B432" t="s">
        <v>38</v>
      </c>
      <c r="C432">
        <v>36</v>
      </c>
      <c r="D432">
        <v>2020</v>
      </c>
      <c r="E432" s="24">
        <v>70857.399999999994</v>
      </c>
      <c r="F432" s="24">
        <v>20353.802</v>
      </c>
      <c r="G432" s="17">
        <f t="shared" si="7"/>
        <v>28.725019546300036</v>
      </c>
    </row>
    <row r="433" spans="1:7" x14ac:dyDescent="0.3">
      <c r="A433" s="21">
        <v>14</v>
      </c>
      <c r="B433" t="s">
        <v>39</v>
      </c>
      <c r="C433">
        <v>37</v>
      </c>
      <c r="D433">
        <v>2020</v>
      </c>
      <c r="E433" s="24">
        <v>180077.5</v>
      </c>
      <c r="F433" s="24">
        <v>49060.3</v>
      </c>
      <c r="G433" s="17">
        <f t="shared" si="7"/>
        <v>27.243992170037899</v>
      </c>
    </row>
    <row r="434" spans="1:7" x14ac:dyDescent="0.3">
      <c r="A434" s="21">
        <v>18</v>
      </c>
      <c r="B434" t="s">
        <v>40</v>
      </c>
      <c r="C434">
        <v>38</v>
      </c>
      <c r="D434">
        <v>2020</v>
      </c>
      <c r="E434" s="24">
        <v>95297.1</v>
      </c>
      <c r="F434" s="24">
        <v>22732.312000000002</v>
      </c>
      <c r="G434" s="17">
        <f t="shared" si="7"/>
        <v>23.854148762134418</v>
      </c>
    </row>
    <row r="435" spans="1:7" x14ac:dyDescent="0.3">
      <c r="A435" s="21">
        <v>53</v>
      </c>
      <c r="B435" t="s">
        <v>41</v>
      </c>
      <c r="C435">
        <v>39</v>
      </c>
      <c r="D435">
        <v>2020</v>
      </c>
      <c r="E435" s="24">
        <v>179159</v>
      </c>
      <c r="F435" s="24">
        <v>31172.07</v>
      </c>
      <c r="G435" s="17">
        <f t="shared" si="7"/>
        <v>17.399109171183138</v>
      </c>
    </row>
    <row r="436" spans="1:7" x14ac:dyDescent="0.3">
      <c r="A436" s="21">
        <v>65</v>
      </c>
      <c r="B436" t="s">
        <v>42</v>
      </c>
      <c r="C436">
        <v>40</v>
      </c>
      <c r="D436">
        <v>2020</v>
      </c>
      <c r="E436" s="24">
        <v>846890.1</v>
      </c>
      <c r="F436" s="24">
        <v>232377.07</v>
      </c>
      <c r="G436" s="17">
        <f t="shared" si="7"/>
        <v>27.438869577056103</v>
      </c>
    </row>
    <row r="437" spans="1:7" x14ac:dyDescent="0.3">
      <c r="A437" s="21">
        <v>43</v>
      </c>
      <c r="B437" t="s">
        <v>43</v>
      </c>
      <c r="C437">
        <v>41</v>
      </c>
      <c r="D437">
        <v>2020</v>
      </c>
      <c r="E437" s="24">
        <v>1694189.7</v>
      </c>
      <c r="F437" s="24">
        <v>380766.23499999999</v>
      </c>
      <c r="G437" s="17">
        <f t="shared" si="7"/>
        <v>22.474828822297763</v>
      </c>
    </row>
    <row r="438" spans="1:7" x14ac:dyDescent="0.3">
      <c r="A438" s="21">
        <v>50</v>
      </c>
      <c r="B438" t="s">
        <v>44</v>
      </c>
      <c r="C438">
        <v>42</v>
      </c>
      <c r="D438">
        <v>2020</v>
      </c>
      <c r="E438" s="24">
        <v>197948.7</v>
      </c>
      <c r="F438" s="24">
        <v>35784.059000000001</v>
      </c>
      <c r="G438" s="17">
        <f t="shared" si="7"/>
        <v>18.077440771270538</v>
      </c>
    </row>
    <row r="439" spans="1:7" x14ac:dyDescent="0.3">
      <c r="A439" s="21">
        <v>51</v>
      </c>
      <c r="B439" t="s">
        <v>45</v>
      </c>
      <c r="C439">
        <v>43</v>
      </c>
      <c r="D439">
        <v>2020</v>
      </c>
      <c r="E439" s="24">
        <v>266387</v>
      </c>
      <c r="F439" s="24">
        <v>47033.078999999998</v>
      </c>
      <c r="G439" s="17">
        <f t="shared" si="7"/>
        <v>17.655921272434465</v>
      </c>
    </row>
    <row r="440" spans="1:7" x14ac:dyDescent="0.3">
      <c r="A440" s="21">
        <v>54</v>
      </c>
      <c r="B440" t="s">
        <v>46</v>
      </c>
      <c r="C440">
        <v>44</v>
      </c>
      <c r="D440">
        <v>2020</v>
      </c>
      <c r="E440" s="24">
        <v>2631286.7999999998</v>
      </c>
      <c r="F440" s="24">
        <v>615593.41</v>
      </c>
      <c r="G440" s="17">
        <f t="shared" si="7"/>
        <v>23.395146815618887</v>
      </c>
    </row>
    <row r="441" spans="1:7" x14ac:dyDescent="0.3">
      <c r="A441" s="21">
        <v>71</v>
      </c>
      <c r="B441" t="s">
        <v>47</v>
      </c>
      <c r="C441">
        <v>45</v>
      </c>
      <c r="D441">
        <v>2020</v>
      </c>
      <c r="E441" s="24">
        <v>684430.6</v>
      </c>
      <c r="F441" s="24">
        <v>120463.13499999999</v>
      </c>
      <c r="G441" s="17">
        <f t="shared" si="7"/>
        <v>17.600489370288237</v>
      </c>
    </row>
    <row r="442" spans="1:7" x14ac:dyDescent="0.3">
      <c r="A442" s="21">
        <v>75</v>
      </c>
      <c r="B442" t="s">
        <v>48</v>
      </c>
      <c r="C442">
        <v>46</v>
      </c>
      <c r="D442">
        <v>2020</v>
      </c>
      <c r="E442" s="24">
        <v>346046.4</v>
      </c>
      <c r="F442" s="24">
        <v>55858.411</v>
      </c>
      <c r="G442" s="17">
        <f t="shared" si="7"/>
        <v>16.141884729909052</v>
      </c>
    </row>
    <row r="443" spans="1:7" x14ac:dyDescent="0.3">
      <c r="A443" s="21">
        <v>38</v>
      </c>
      <c r="B443" t="s">
        <v>49</v>
      </c>
      <c r="C443">
        <v>47</v>
      </c>
      <c r="D443">
        <v>2020</v>
      </c>
      <c r="E443" s="24">
        <v>1385352.5</v>
      </c>
      <c r="F443" s="24">
        <v>281563.22700000001</v>
      </c>
      <c r="G443" s="17">
        <f t="shared" si="7"/>
        <v>20.32430208196109</v>
      </c>
    </row>
    <row r="444" spans="1:7" x14ac:dyDescent="0.3">
      <c r="A444" s="21">
        <v>20</v>
      </c>
      <c r="B444" t="s">
        <v>50</v>
      </c>
      <c r="C444">
        <v>48</v>
      </c>
      <c r="D444">
        <v>2020</v>
      </c>
      <c r="E444" s="24">
        <v>396946.8</v>
      </c>
      <c r="F444" s="24">
        <v>67878.933999999994</v>
      </c>
      <c r="G444" s="17">
        <f t="shared" si="7"/>
        <v>17.10025978292305</v>
      </c>
    </row>
    <row r="445" spans="1:7" x14ac:dyDescent="0.3">
      <c r="A445" s="21">
        <v>31</v>
      </c>
      <c r="B445" t="s">
        <v>51</v>
      </c>
      <c r="C445">
        <v>49</v>
      </c>
      <c r="D445">
        <v>2020</v>
      </c>
      <c r="E445" s="24">
        <v>1600333.4</v>
      </c>
      <c r="F445" s="24">
        <v>370871.73700000002</v>
      </c>
      <c r="G445" s="17">
        <f t="shared" si="7"/>
        <v>23.174654543859425</v>
      </c>
    </row>
    <row r="446" spans="1:7" x14ac:dyDescent="0.3">
      <c r="A446" s="21">
        <v>35</v>
      </c>
      <c r="B446" t="s">
        <v>52</v>
      </c>
      <c r="C446">
        <v>50</v>
      </c>
      <c r="D446">
        <v>2020</v>
      </c>
      <c r="E446" s="24">
        <v>1046728.3</v>
      </c>
      <c r="F446" s="24">
        <v>201333.41</v>
      </c>
      <c r="G446" s="17">
        <f t="shared" si="7"/>
        <v>19.234543481818537</v>
      </c>
    </row>
    <row r="447" spans="1:7" x14ac:dyDescent="0.3">
      <c r="A447" s="21">
        <v>37</v>
      </c>
      <c r="B447" t="s">
        <v>53</v>
      </c>
      <c r="C447">
        <v>51</v>
      </c>
      <c r="D447">
        <v>2020</v>
      </c>
      <c r="E447" s="24">
        <v>484785.4</v>
      </c>
      <c r="F447" s="24">
        <v>94531.452999999994</v>
      </c>
      <c r="G447" s="17">
        <f t="shared" si="7"/>
        <v>19.499649329373366</v>
      </c>
    </row>
    <row r="448" spans="1:7" x14ac:dyDescent="0.3">
      <c r="A448" s="21">
        <v>60</v>
      </c>
      <c r="B448" t="s">
        <v>54</v>
      </c>
      <c r="C448">
        <v>52</v>
      </c>
      <c r="D448">
        <v>2020</v>
      </c>
      <c r="E448" s="24">
        <v>1625461.8</v>
      </c>
      <c r="F448" s="24">
        <v>308525.397</v>
      </c>
      <c r="G448" s="17">
        <f t="shared" si="7"/>
        <v>18.980784230056962</v>
      </c>
    </row>
    <row r="449" spans="1:7" x14ac:dyDescent="0.3">
      <c r="A449" s="21">
        <v>61</v>
      </c>
      <c r="B449" t="s">
        <v>55</v>
      </c>
      <c r="C449">
        <v>53</v>
      </c>
      <c r="D449">
        <v>2020</v>
      </c>
      <c r="E449" s="24">
        <v>856515.7</v>
      </c>
      <c r="F449" s="24">
        <v>167077.948</v>
      </c>
      <c r="G449" s="17">
        <f t="shared" si="7"/>
        <v>19.506699993940568</v>
      </c>
    </row>
    <row r="450" spans="1:7" x14ac:dyDescent="0.3">
      <c r="A450" s="21">
        <v>72</v>
      </c>
      <c r="B450" t="s">
        <v>56</v>
      </c>
      <c r="C450">
        <v>54</v>
      </c>
      <c r="D450">
        <v>2020</v>
      </c>
      <c r="E450" s="24">
        <v>438968.9</v>
      </c>
      <c r="F450" s="24">
        <v>81546.082999999999</v>
      </c>
      <c r="G450" s="17">
        <f t="shared" si="7"/>
        <v>18.576733568141162</v>
      </c>
    </row>
    <row r="451" spans="1:7" x14ac:dyDescent="0.3">
      <c r="A451" s="21">
        <v>24</v>
      </c>
      <c r="B451" t="s">
        <v>57</v>
      </c>
      <c r="C451">
        <v>55</v>
      </c>
      <c r="D451">
        <v>2020</v>
      </c>
      <c r="E451" s="24">
        <v>240188.2</v>
      </c>
      <c r="F451" s="24">
        <v>44231.491999999998</v>
      </c>
      <c r="G451" s="17">
        <f t="shared" si="7"/>
        <v>18.415347631565577</v>
      </c>
    </row>
    <row r="452" spans="1:7" x14ac:dyDescent="0.3">
      <c r="A452" s="21">
        <v>63</v>
      </c>
      <c r="B452" t="s">
        <v>58</v>
      </c>
      <c r="C452">
        <v>56</v>
      </c>
      <c r="D452">
        <v>2020</v>
      </c>
      <c r="E452" s="24">
        <v>2512654.9</v>
      </c>
      <c r="F452" s="24">
        <v>416956.41100000002</v>
      </c>
      <c r="G452" s="17">
        <f t="shared" si="7"/>
        <v>16.594256974963017</v>
      </c>
    </row>
    <row r="453" spans="1:7" x14ac:dyDescent="0.3">
      <c r="A453" s="21">
        <v>70</v>
      </c>
      <c r="B453" t="s">
        <v>59</v>
      </c>
      <c r="C453">
        <v>57</v>
      </c>
      <c r="D453">
        <v>2020</v>
      </c>
      <c r="E453" s="24">
        <v>7280595.5999999996</v>
      </c>
      <c r="F453" s="24">
        <v>2298102.0240000002</v>
      </c>
      <c r="G453" s="17">
        <f t="shared" si="7"/>
        <v>31.564753081464936</v>
      </c>
    </row>
    <row r="454" spans="1:7" x14ac:dyDescent="0.3">
      <c r="A454" s="21">
        <v>74</v>
      </c>
      <c r="B454" t="s">
        <v>60</v>
      </c>
      <c r="C454">
        <v>58</v>
      </c>
      <c r="D454">
        <v>2020</v>
      </c>
      <c r="E454" s="24">
        <v>1602739.4</v>
      </c>
      <c r="F454" s="24">
        <v>322198.28399999999</v>
      </c>
      <c r="G454" s="17">
        <f t="shared" si="7"/>
        <v>20.102973945733162</v>
      </c>
    </row>
    <row r="455" spans="1:7" x14ac:dyDescent="0.3">
      <c r="A455" s="21">
        <v>42</v>
      </c>
      <c r="B455" t="s">
        <v>61</v>
      </c>
      <c r="C455">
        <v>59</v>
      </c>
      <c r="D455">
        <v>2020</v>
      </c>
      <c r="E455" s="24">
        <v>62850.8</v>
      </c>
      <c r="F455" s="24">
        <v>14903.968000000001</v>
      </c>
      <c r="G455" s="17">
        <f t="shared" si="7"/>
        <v>23.713251064425592</v>
      </c>
    </row>
    <row r="456" spans="1:7" x14ac:dyDescent="0.3">
      <c r="A456" s="21">
        <v>55</v>
      </c>
      <c r="B456" t="s">
        <v>62</v>
      </c>
      <c r="C456">
        <v>60</v>
      </c>
      <c r="D456">
        <v>2020</v>
      </c>
      <c r="E456" s="24">
        <v>82230.8</v>
      </c>
      <c r="F456" s="24">
        <v>19303.95</v>
      </c>
      <c r="G456" s="17">
        <f t="shared" si="7"/>
        <v>23.475327979297294</v>
      </c>
    </row>
    <row r="457" spans="1:7" x14ac:dyDescent="0.3">
      <c r="A457" s="21">
        <v>56</v>
      </c>
      <c r="B457" t="s">
        <v>63</v>
      </c>
      <c r="C457">
        <v>61</v>
      </c>
      <c r="D457">
        <v>2020</v>
      </c>
      <c r="E457" s="24">
        <v>266213.2</v>
      </c>
      <c r="F457" s="24">
        <v>34675.932000000001</v>
      </c>
      <c r="G457" s="17">
        <f t="shared" si="7"/>
        <v>13.02562457458909</v>
      </c>
    </row>
    <row r="458" spans="1:7" x14ac:dyDescent="0.3">
      <c r="A458" s="21">
        <v>0</v>
      </c>
      <c r="B458" t="s">
        <v>64</v>
      </c>
      <c r="C458">
        <v>62</v>
      </c>
      <c r="D458">
        <v>2020</v>
      </c>
      <c r="E458" s="24">
        <v>664129.19999999995</v>
      </c>
      <c r="F458" s="24">
        <v>121960.59600000001</v>
      </c>
      <c r="G458" s="17">
        <f t="shared" si="7"/>
        <v>18.363986405054924</v>
      </c>
    </row>
    <row r="459" spans="1:7" x14ac:dyDescent="0.3">
      <c r="A459" s="21">
        <v>23</v>
      </c>
      <c r="B459" t="s">
        <v>65</v>
      </c>
      <c r="C459">
        <v>63</v>
      </c>
      <c r="D459">
        <v>2020</v>
      </c>
      <c r="E459" s="24">
        <v>2725096.7</v>
      </c>
      <c r="F459" s="24">
        <v>480202.65899999999</v>
      </c>
      <c r="G459" s="17">
        <f t="shared" si="7"/>
        <v>17.621490606186558</v>
      </c>
    </row>
    <row r="460" spans="1:7" x14ac:dyDescent="0.3">
      <c r="A460" s="21">
        <v>13</v>
      </c>
      <c r="B460" t="s">
        <v>66</v>
      </c>
      <c r="C460">
        <v>64</v>
      </c>
      <c r="D460">
        <v>2020</v>
      </c>
      <c r="E460" s="24">
        <v>1494326.6</v>
      </c>
      <c r="F460" s="24">
        <v>389990.11200000002</v>
      </c>
      <c r="G460" s="17">
        <f t="shared" si="7"/>
        <v>26.098050586799431</v>
      </c>
    </row>
    <row r="461" spans="1:7" x14ac:dyDescent="0.3">
      <c r="A461" s="21">
        <v>19</v>
      </c>
      <c r="B461" t="s">
        <v>67</v>
      </c>
      <c r="C461">
        <v>65</v>
      </c>
      <c r="D461">
        <v>2020</v>
      </c>
      <c r="E461" s="24">
        <v>1045077.1</v>
      </c>
      <c r="F461" s="24">
        <v>275044.60600000003</v>
      </c>
      <c r="G461" s="17">
        <f t="shared" si="7"/>
        <v>26.318116242332746</v>
      </c>
    </row>
    <row r="462" spans="1:7" x14ac:dyDescent="0.3">
      <c r="A462" s="21">
        <v>33</v>
      </c>
      <c r="B462" t="s">
        <v>68</v>
      </c>
      <c r="C462">
        <v>66</v>
      </c>
      <c r="D462">
        <v>2020</v>
      </c>
      <c r="E462" s="24">
        <v>1358350.1</v>
      </c>
      <c r="F462" s="24">
        <v>265705.908</v>
      </c>
      <c r="G462" s="17">
        <f t="shared" si="7"/>
        <v>19.560929689628615</v>
      </c>
    </row>
    <row r="463" spans="1:7" x14ac:dyDescent="0.3">
      <c r="A463" s="21">
        <v>34</v>
      </c>
      <c r="B463" t="s">
        <v>69</v>
      </c>
      <c r="C463">
        <v>67</v>
      </c>
      <c r="D463">
        <v>2020</v>
      </c>
      <c r="E463" s="24">
        <v>770280.4</v>
      </c>
      <c r="F463" s="24">
        <v>200449.897</v>
      </c>
      <c r="G463" s="17">
        <f t="shared" si="7"/>
        <v>26.022977736419101</v>
      </c>
    </row>
    <row r="464" spans="1:7" x14ac:dyDescent="0.3">
      <c r="A464" s="21">
        <v>68</v>
      </c>
      <c r="B464" t="s">
        <v>70</v>
      </c>
      <c r="C464">
        <v>68</v>
      </c>
      <c r="D464">
        <v>2020</v>
      </c>
      <c r="E464" s="24">
        <v>553211.6</v>
      </c>
      <c r="F464" s="24">
        <v>101399.183</v>
      </c>
      <c r="G464" s="17">
        <f t="shared" si="7"/>
        <v>18.329185975131399</v>
      </c>
    </row>
    <row r="465" spans="1:7" x14ac:dyDescent="0.3">
      <c r="A465" s="21">
        <v>44</v>
      </c>
      <c r="B465" t="s">
        <v>71</v>
      </c>
      <c r="C465">
        <v>69</v>
      </c>
      <c r="D465">
        <v>2020</v>
      </c>
      <c r="E465" s="24">
        <v>302800.40000000002</v>
      </c>
      <c r="F465" s="24">
        <v>65157.404000000002</v>
      </c>
      <c r="G465" s="17">
        <f t="shared" si="7"/>
        <v>21.518268800173317</v>
      </c>
    </row>
    <row r="466" spans="1:7" x14ac:dyDescent="0.3">
      <c r="A466" s="21">
        <v>52</v>
      </c>
      <c r="B466" t="s">
        <v>72</v>
      </c>
      <c r="C466">
        <v>70</v>
      </c>
      <c r="D466">
        <v>2020</v>
      </c>
      <c r="E466" s="24">
        <v>1133688.2</v>
      </c>
      <c r="F466" s="24">
        <v>259086.51300000001</v>
      </c>
      <c r="G466" s="17">
        <f t="shared" ref="G466:G529" si="8">F466/E466*100</f>
        <v>22.853418867727477</v>
      </c>
    </row>
    <row r="467" spans="1:7" x14ac:dyDescent="0.3">
      <c r="A467" s="21">
        <v>11</v>
      </c>
      <c r="B467" t="s">
        <v>73</v>
      </c>
      <c r="C467">
        <v>71</v>
      </c>
      <c r="D467">
        <v>2020</v>
      </c>
      <c r="E467" s="24">
        <v>422734.5</v>
      </c>
      <c r="F467" s="24">
        <v>126879.966</v>
      </c>
      <c r="G467" s="17">
        <f t="shared" si="8"/>
        <v>30.014102468570698</v>
      </c>
    </row>
    <row r="468" spans="1:7" x14ac:dyDescent="0.3">
      <c r="A468" s="21">
        <v>17</v>
      </c>
      <c r="B468" t="s">
        <v>74</v>
      </c>
      <c r="C468">
        <v>72</v>
      </c>
      <c r="D468">
        <v>2020</v>
      </c>
      <c r="E468" s="24">
        <v>296429.40000000002</v>
      </c>
      <c r="F468" s="24">
        <v>58395.125999999997</v>
      </c>
      <c r="G468" s="17">
        <f t="shared" si="8"/>
        <v>19.699505514635185</v>
      </c>
    </row>
    <row r="469" spans="1:7" x14ac:dyDescent="0.3">
      <c r="A469" s="21">
        <v>39</v>
      </c>
      <c r="B469" t="s">
        <v>75</v>
      </c>
      <c r="C469">
        <v>73</v>
      </c>
      <c r="D469">
        <v>2020</v>
      </c>
      <c r="E469" s="24">
        <v>1105672.6000000001</v>
      </c>
      <c r="F469" s="24">
        <v>229460.52600000001</v>
      </c>
      <c r="G469" s="17">
        <f t="shared" si="8"/>
        <v>20.753026347944228</v>
      </c>
    </row>
    <row r="470" spans="1:7" x14ac:dyDescent="0.3">
      <c r="A470" s="21">
        <v>73</v>
      </c>
      <c r="B470" t="s">
        <v>76</v>
      </c>
      <c r="C470">
        <v>74</v>
      </c>
      <c r="D470">
        <v>2020</v>
      </c>
      <c r="E470" s="24">
        <v>856904.8</v>
      </c>
      <c r="F470" s="24">
        <v>243359.34099999999</v>
      </c>
      <c r="G470" s="17">
        <f t="shared" si="8"/>
        <v>28.399810690755846</v>
      </c>
    </row>
    <row r="471" spans="1:7" x14ac:dyDescent="0.3">
      <c r="A471" s="21">
        <v>1</v>
      </c>
      <c r="B471" t="s">
        <v>77</v>
      </c>
      <c r="C471">
        <v>75</v>
      </c>
      <c r="D471">
        <v>2020</v>
      </c>
      <c r="E471" s="24">
        <v>449317.5</v>
      </c>
      <c r="F471" s="24">
        <v>360433.739</v>
      </c>
      <c r="G471" s="17">
        <f t="shared" si="8"/>
        <v>80.218050487684096</v>
      </c>
    </row>
    <row r="472" spans="1:7" x14ac:dyDescent="0.3">
      <c r="A472" s="21">
        <v>28</v>
      </c>
      <c r="B472" t="s">
        <v>78</v>
      </c>
      <c r="C472">
        <v>76</v>
      </c>
      <c r="D472">
        <v>2020</v>
      </c>
      <c r="E472" s="24">
        <v>285146</v>
      </c>
      <c r="F472" s="24">
        <v>47192.68</v>
      </c>
      <c r="G472" s="17">
        <f t="shared" si="8"/>
        <v>16.550356659395536</v>
      </c>
    </row>
    <row r="473" spans="1:7" x14ac:dyDescent="0.3">
      <c r="A473" s="21">
        <v>62</v>
      </c>
      <c r="B473" t="s">
        <v>79</v>
      </c>
      <c r="C473">
        <v>77</v>
      </c>
      <c r="D473">
        <v>2020</v>
      </c>
      <c r="E473" s="24">
        <v>1001689.4</v>
      </c>
      <c r="F473" s="24">
        <v>230493.935</v>
      </c>
      <c r="G473" s="17">
        <f t="shared" si="8"/>
        <v>23.010519528308873</v>
      </c>
    </row>
    <row r="474" spans="1:7" x14ac:dyDescent="0.3">
      <c r="A474" s="21">
        <v>10</v>
      </c>
      <c r="B474" t="s">
        <v>80</v>
      </c>
      <c r="C474">
        <v>78</v>
      </c>
      <c r="D474">
        <v>2020</v>
      </c>
      <c r="E474" s="24">
        <v>63177.1</v>
      </c>
      <c r="F474" s="24">
        <v>16494.477999999999</v>
      </c>
      <c r="G474" s="17">
        <f t="shared" si="8"/>
        <v>26.108317729050555</v>
      </c>
    </row>
    <row r="475" spans="1:7" x14ac:dyDescent="0.3">
      <c r="A475" s="21">
        <v>76</v>
      </c>
      <c r="B475" t="s">
        <v>81</v>
      </c>
      <c r="C475">
        <v>79</v>
      </c>
      <c r="D475">
        <v>2020</v>
      </c>
      <c r="E475" s="24">
        <v>119949.4</v>
      </c>
      <c r="F475" s="24">
        <v>31475.664000000001</v>
      </c>
      <c r="G475" s="17">
        <f t="shared" si="8"/>
        <v>26.240784864284443</v>
      </c>
    </row>
    <row r="476" spans="1:7" x14ac:dyDescent="0.3">
      <c r="A476" s="21">
        <v>4</v>
      </c>
      <c r="B476" t="s">
        <v>3</v>
      </c>
      <c r="C476">
        <v>1</v>
      </c>
      <c r="D476">
        <v>2021</v>
      </c>
      <c r="E476" s="24">
        <v>1354810.5</v>
      </c>
      <c r="F476" s="24">
        <v>168772.37299999999</v>
      </c>
      <c r="G476" s="17">
        <f t="shared" si="8"/>
        <v>12.457267861446306</v>
      </c>
    </row>
    <row r="477" spans="1:7" x14ac:dyDescent="0.3">
      <c r="A477" s="21">
        <v>5</v>
      </c>
      <c r="B477" t="s">
        <v>4</v>
      </c>
      <c r="C477">
        <v>2</v>
      </c>
      <c r="D477">
        <v>2021</v>
      </c>
      <c r="E477" s="24">
        <v>468666.2</v>
      </c>
      <c r="F477" s="24">
        <v>83717.869000000006</v>
      </c>
      <c r="G477" s="17">
        <f t="shared" si="8"/>
        <v>17.863005482366766</v>
      </c>
    </row>
    <row r="478" spans="1:7" x14ac:dyDescent="0.3">
      <c r="A478" s="21">
        <v>6</v>
      </c>
      <c r="B478" t="s">
        <v>5</v>
      </c>
      <c r="C478">
        <v>3</v>
      </c>
      <c r="D478">
        <v>2021</v>
      </c>
      <c r="E478" s="24">
        <v>736830.4</v>
      </c>
      <c r="F478" s="24">
        <v>102361.057</v>
      </c>
      <c r="G478" s="17">
        <f t="shared" si="8"/>
        <v>13.892078421302919</v>
      </c>
    </row>
    <row r="479" spans="1:7" x14ac:dyDescent="0.3">
      <c r="A479" s="21">
        <v>9</v>
      </c>
      <c r="B479" t="s">
        <v>6</v>
      </c>
      <c r="C479">
        <v>4</v>
      </c>
      <c r="D479">
        <v>2021</v>
      </c>
      <c r="E479" s="24">
        <v>1254722.2</v>
      </c>
      <c r="F479" s="24">
        <v>285010.239</v>
      </c>
      <c r="G479" s="17">
        <f t="shared" si="8"/>
        <v>22.715007274120122</v>
      </c>
    </row>
    <row r="480" spans="1:7" x14ac:dyDescent="0.3">
      <c r="A480" s="21">
        <v>12</v>
      </c>
      <c r="B480" t="s">
        <v>7</v>
      </c>
      <c r="C480">
        <v>5</v>
      </c>
      <c r="D480">
        <v>2021</v>
      </c>
      <c r="E480" s="24">
        <v>300626.3</v>
      </c>
      <c r="F480" s="24">
        <v>45269.226000000002</v>
      </c>
      <c r="G480" s="17">
        <f t="shared" si="8"/>
        <v>15.058305278014601</v>
      </c>
    </row>
    <row r="481" spans="1:7" x14ac:dyDescent="0.3">
      <c r="A481" s="21">
        <v>16</v>
      </c>
      <c r="B481" t="s">
        <v>8</v>
      </c>
      <c r="C481">
        <v>6</v>
      </c>
      <c r="D481">
        <v>2021</v>
      </c>
      <c r="E481" s="24">
        <v>664150</v>
      </c>
      <c r="F481" s="24">
        <v>132591.976</v>
      </c>
      <c r="G481" s="17">
        <f t="shared" si="8"/>
        <v>19.964161108183394</v>
      </c>
    </row>
    <row r="482" spans="1:7" x14ac:dyDescent="0.3">
      <c r="A482" s="21">
        <v>21</v>
      </c>
      <c r="B482" t="s">
        <v>9</v>
      </c>
      <c r="C482">
        <v>7</v>
      </c>
      <c r="D482">
        <v>2021</v>
      </c>
      <c r="E482" s="24">
        <v>241529.60000000001</v>
      </c>
      <c r="F482" s="24">
        <v>45063.086000000003</v>
      </c>
      <c r="G482" s="17">
        <f t="shared" si="8"/>
        <v>18.657376155965977</v>
      </c>
    </row>
    <row r="483" spans="1:7" x14ac:dyDescent="0.3">
      <c r="A483" s="21">
        <v>25</v>
      </c>
      <c r="B483" t="s">
        <v>10</v>
      </c>
      <c r="C483">
        <v>8</v>
      </c>
      <c r="D483">
        <v>2021</v>
      </c>
      <c r="E483" s="24">
        <v>683802</v>
      </c>
      <c r="F483" s="24">
        <v>193789.79399999999</v>
      </c>
      <c r="G483" s="17">
        <f t="shared" si="8"/>
        <v>28.34004492528539</v>
      </c>
    </row>
    <row r="484" spans="1:7" x14ac:dyDescent="0.3">
      <c r="A484" s="21">
        <v>27</v>
      </c>
      <c r="B484" t="s">
        <v>11</v>
      </c>
      <c r="C484">
        <v>9</v>
      </c>
      <c r="D484">
        <v>2021</v>
      </c>
      <c r="E484" s="24">
        <v>843981.9</v>
      </c>
      <c r="F484" s="24">
        <v>179400</v>
      </c>
      <c r="G484" s="17">
        <f t="shared" si="8"/>
        <v>21.256380024263553</v>
      </c>
    </row>
    <row r="485" spans="1:7" x14ac:dyDescent="0.3">
      <c r="A485" s="21">
        <v>29</v>
      </c>
      <c r="B485" t="s">
        <v>12</v>
      </c>
      <c r="C485">
        <v>10</v>
      </c>
      <c r="D485">
        <v>2021</v>
      </c>
      <c r="E485" s="24">
        <v>6832298.4000000004</v>
      </c>
      <c r="F485" s="24">
        <v>1182601.5290000001</v>
      </c>
      <c r="G485" s="17">
        <f t="shared" si="8"/>
        <v>17.308985348180926</v>
      </c>
    </row>
    <row r="486" spans="1:7" x14ac:dyDescent="0.3">
      <c r="A486" s="21">
        <v>36</v>
      </c>
      <c r="B486" t="s">
        <v>13</v>
      </c>
      <c r="C486">
        <v>11</v>
      </c>
      <c r="D486">
        <v>2021</v>
      </c>
      <c r="E486" s="24">
        <v>336687.8</v>
      </c>
      <c r="F486" s="24">
        <v>58814.961000000003</v>
      </c>
      <c r="G486" s="17">
        <f t="shared" si="8"/>
        <v>17.468693846346675</v>
      </c>
    </row>
    <row r="487" spans="1:7" x14ac:dyDescent="0.3">
      <c r="A487" s="21">
        <v>59</v>
      </c>
      <c r="B487" t="s">
        <v>14</v>
      </c>
      <c r="C487">
        <v>12</v>
      </c>
      <c r="D487">
        <v>2021</v>
      </c>
      <c r="E487" s="24">
        <v>531962.1</v>
      </c>
      <c r="F487" s="24">
        <v>75730.437000000005</v>
      </c>
      <c r="G487" s="17">
        <f t="shared" si="8"/>
        <v>14.236058734259455</v>
      </c>
    </row>
    <row r="488" spans="1:7" x14ac:dyDescent="0.3">
      <c r="A488" s="21">
        <v>64</v>
      </c>
      <c r="B488" t="s">
        <v>15</v>
      </c>
      <c r="C488">
        <v>13</v>
      </c>
      <c r="D488">
        <v>2021</v>
      </c>
      <c r="E488" s="24">
        <v>421672.8</v>
      </c>
      <c r="F488" s="24">
        <v>71255.812999999995</v>
      </c>
      <c r="G488" s="17">
        <f t="shared" si="8"/>
        <v>16.89836598424181</v>
      </c>
    </row>
    <row r="489" spans="1:7" x14ac:dyDescent="0.3">
      <c r="A489" s="21">
        <v>66</v>
      </c>
      <c r="B489" t="s">
        <v>16</v>
      </c>
      <c r="C489">
        <v>14</v>
      </c>
      <c r="D489">
        <v>2021</v>
      </c>
      <c r="E489" s="24">
        <v>429268</v>
      </c>
      <c r="F489" s="24">
        <v>79396.717000000004</v>
      </c>
      <c r="G489" s="17">
        <f t="shared" si="8"/>
        <v>18.495838730117317</v>
      </c>
    </row>
    <row r="490" spans="1:7" x14ac:dyDescent="0.3">
      <c r="A490" s="21">
        <v>67</v>
      </c>
      <c r="B490" t="s">
        <v>17</v>
      </c>
      <c r="C490">
        <v>15</v>
      </c>
      <c r="D490">
        <v>2021</v>
      </c>
      <c r="E490" s="24">
        <v>555097.9</v>
      </c>
      <c r="F490" s="24">
        <v>87064.101999999999</v>
      </c>
      <c r="G490" s="17">
        <f t="shared" si="8"/>
        <v>15.684458903555571</v>
      </c>
    </row>
    <row r="491" spans="1:7" x14ac:dyDescent="0.3">
      <c r="A491" s="21">
        <v>69</v>
      </c>
      <c r="B491" t="s">
        <v>18</v>
      </c>
      <c r="C491">
        <v>16</v>
      </c>
      <c r="D491">
        <v>2021</v>
      </c>
      <c r="E491" s="24">
        <v>867817</v>
      </c>
      <c r="F491" s="24">
        <v>182405.476</v>
      </c>
      <c r="G491" s="17">
        <f t="shared" si="8"/>
        <v>21.018887161694227</v>
      </c>
    </row>
    <row r="492" spans="1:7" x14ac:dyDescent="0.3">
      <c r="A492" s="21">
        <v>77</v>
      </c>
      <c r="B492" t="s">
        <v>19</v>
      </c>
      <c r="C492">
        <v>17</v>
      </c>
      <c r="D492">
        <v>2021</v>
      </c>
      <c r="E492" s="24">
        <v>690253.2</v>
      </c>
      <c r="F492" s="24">
        <v>111392.65700000001</v>
      </c>
      <c r="G492" s="17">
        <f t="shared" si="8"/>
        <v>16.137941410485311</v>
      </c>
    </row>
    <row r="493" spans="1:7" x14ac:dyDescent="0.3">
      <c r="A493" s="21">
        <v>78</v>
      </c>
      <c r="B493" t="s">
        <v>20</v>
      </c>
      <c r="C493">
        <v>18</v>
      </c>
      <c r="D493">
        <v>2021</v>
      </c>
      <c r="E493" s="24">
        <v>24471160.399999999</v>
      </c>
      <c r="F493" s="24">
        <v>4868342.125</v>
      </c>
      <c r="G493" s="17">
        <f t="shared" si="8"/>
        <v>19.894202176861217</v>
      </c>
    </row>
    <row r="494" spans="1:7" x14ac:dyDescent="0.3">
      <c r="A494" s="21">
        <v>48</v>
      </c>
      <c r="B494" t="s">
        <v>21</v>
      </c>
      <c r="C494">
        <v>19</v>
      </c>
      <c r="D494">
        <v>2021</v>
      </c>
      <c r="E494" s="24">
        <v>447146.7</v>
      </c>
      <c r="F494" s="24">
        <v>78686.900999999998</v>
      </c>
      <c r="G494" s="17">
        <f t="shared" si="8"/>
        <v>17.597558251016949</v>
      </c>
    </row>
    <row r="495" spans="1:7" x14ac:dyDescent="0.3">
      <c r="A495" s="21">
        <v>49</v>
      </c>
      <c r="B495" t="s">
        <v>22</v>
      </c>
      <c r="C495">
        <v>20</v>
      </c>
      <c r="D495">
        <v>2021</v>
      </c>
      <c r="E495" s="24">
        <v>857013</v>
      </c>
      <c r="F495" s="24">
        <v>127664.666</v>
      </c>
      <c r="G495" s="17">
        <f t="shared" si="8"/>
        <v>14.896467848212335</v>
      </c>
    </row>
    <row r="496" spans="1:7" x14ac:dyDescent="0.3">
      <c r="A496" s="21">
        <v>2</v>
      </c>
      <c r="B496" t="s">
        <v>23</v>
      </c>
      <c r="C496">
        <v>21</v>
      </c>
      <c r="D496">
        <v>2021</v>
      </c>
      <c r="E496" s="24">
        <v>1055420.8999999999</v>
      </c>
      <c r="F496" s="24">
        <v>180642.66</v>
      </c>
      <c r="G496" s="17">
        <f t="shared" si="8"/>
        <v>17.11569858053787</v>
      </c>
    </row>
    <row r="497" spans="1:7" x14ac:dyDescent="0.3">
      <c r="A497" s="21">
        <v>8</v>
      </c>
      <c r="B497" t="s">
        <v>24</v>
      </c>
      <c r="C497">
        <v>22</v>
      </c>
      <c r="D497">
        <v>2021</v>
      </c>
      <c r="E497" s="24">
        <v>1009917.7</v>
      </c>
      <c r="F497" s="24">
        <v>206986.8</v>
      </c>
      <c r="G497" s="17">
        <f t="shared" si="8"/>
        <v>20.495412646000759</v>
      </c>
    </row>
    <row r="498" spans="1:7" x14ac:dyDescent="0.3">
      <c r="A498" s="21">
        <v>15</v>
      </c>
      <c r="B498" t="s">
        <v>25</v>
      </c>
      <c r="C498">
        <v>23</v>
      </c>
      <c r="D498">
        <v>2021</v>
      </c>
      <c r="E498" s="24">
        <v>675000.6</v>
      </c>
      <c r="F498" s="24">
        <v>102299.63400000001</v>
      </c>
      <c r="G498" s="17">
        <f t="shared" si="8"/>
        <v>15.155487861788568</v>
      </c>
    </row>
    <row r="499" spans="1:7" x14ac:dyDescent="0.3">
      <c r="A499" s="21">
        <v>26</v>
      </c>
      <c r="B499" t="s">
        <v>26</v>
      </c>
      <c r="C499">
        <v>24</v>
      </c>
      <c r="D499">
        <v>2021</v>
      </c>
      <c r="E499" s="24">
        <v>1481187.8</v>
      </c>
      <c r="F499" s="24">
        <v>431975.984</v>
      </c>
      <c r="G499" s="17">
        <f t="shared" si="8"/>
        <v>29.164160277312572</v>
      </c>
    </row>
    <row r="500" spans="1:7" x14ac:dyDescent="0.3">
      <c r="A500" s="21">
        <v>30</v>
      </c>
      <c r="B500" t="s">
        <v>27</v>
      </c>
      <c r="C500">
        <v>25</v>
      </c>
      <c r="D500">
        <v>2021</v>
      </c>
      <c r="E500" s="24">
        <v>1083779.3999999999</v>
      </c>
      <c r="F500" s="24">
        <v>261433.46900000001</v>
      </c>
      <c r="G500" s="17">
        <f t="shared" si="8"/>
        <v>24.122387729458598</v>
      </c>
    </row>
    <row r="501" spans="1:7" x14ac:dyDescent="0.3">
      <c r="A501" s="21">
        <v>32</v>
      </c>
      <c r="B501" t="s">
        <v>28</v>
      </c>
      <c r="C501">
        <v>26</v>
      </c>
      <c r="D501">
        <v>2021</v>
      </c>
      <c r="E501" s="24">
        <v>342069.5</v>
      </c>
      <c r="F501" s="24">
        <v>47029.3</v>
      </c>
      <c r="G501" s="17">
        <f t="shared" si="8"/>
        <v>13.748463397058201</v>
      </c>
    </row>
    <row r="502" spans="1:7" x14ac:dyDescent="0.3">
      <c r="A502" s="21">
        <v>40</v>
      </c>
      <c r="B502" t="s">
        <v>29</v>
      </c>
      <c r="C502">
        <v>27</v>
      </c>
      <c r="D502">
        <v>2021</v>
      </c>
      <c r="E502" s="24">
        <v>219948.6</v>
      </c>
      <c r="F502" s="24">
        <v>47610.368000000002</v>
      </c>
      <c r="G502" s="17">
        <f t="shared" si="8"/>
        <v>21.646133687597921</v>
      </c>
    </row>
    <row r="503" spans="1:7" x14ac:dyDescent="0.3">
      <c r="A503" s="21">
        <v>79</v>
      </c>
      <c r="B503" t="s">
        <v>30</v>
      </c>
      <c r="C503">
        <v>28</v>
      </c>
      <c r="D503">
        <v>2021</v>
      </c>
      <c r="E503" s="24">
        <v>9440411.0999999996</v>
      </c>
      <c r="F503" s="24">
        <v>896715.83100000001</v>
      </c>
      <c r="G503" s="17">
        <f t="shared" si="8"/>
        <v>9.4986947231567065</v>
      </c>
    </row>
    <row r="504" spans="1:7" x14ac:dyDescent="0.3">
      <c r="A504" s="21">
        <v>41</v>
      </c>
      <c r="B504" t="s">
        <v>31</v>
      </c>
      <c r="C504">
        <v>29</v>
      </c>
      <c r="D504">
        <v>2021</v>
      </c>
      <c r="E504" s="24">
        <v>170792.8</v>
      </c>
      <c r="F504" s="24">
        <v>35878.097000000002</v>
      </c>
      <c r="G504" s="17">
        <f t="shared" si="8"/>
        <v>21.006797124937354</v>
      </c>
    </row>
    <row r="505" spans="1:7" x14ac:dyDescent="0.3">
      <c r="A505" s="21">
        <v>47</v>
      </c>
      <c r="B505" t="s">
        <v>32</v>
      </c>
      <c r="C505">
        <v>30</v>
      </c>
      <c r="D505">
        <v>2021</v>
      </c>
      <c r="E505" s="24">
        <v>100007.8</v>
      </c>
      <c r="F505" s="24">
        <v>17841.572</v>
      </c>
      <c r="G505" s="17">
        <f t="shared" si="8"/>
        <v>17.840180465923659</v>
      </c>
    </row>
    <row r="506" spans="1:7" x14ac:dyDescent="0.3">
      <c r="A506" s="21">
        <v>22</v>
      </c>
      <c r="B506" t="s">
        <v>33</v>
      </c>
      <c r="C506">
        <v>31</v>
      </c>
      <c r="D506">
        <v>2021</v>
      </c>
      <c r="E506" s="24">
        <v>3200607.1</v>
      </c>
      <c r="F506" s="24">
        <v>558589.63699999999</v>
      </c>
      <c r="G506" s="17">
        <f t="shared" si="8"/>
        <v>17.452615067935078</v>
      </c>
    </row>
    <row r="507" spans="1:7" x14ac:dyDescent="0.3">
      <c r="A507" s="21">
        <v>3</v>
      </c>
      <c r="B507" t="s">
        <v>34</v>
      </c>
      <c r="C507">
        <v>32</v>
      </c>
      <c r="D507">
        <v>2021</v>
      </c>
      <c r="E507" s="24">
        <v>657015.6</v>
      </c>
      <c r="F507" s="24">
        <v>115484.02</v>
      </c>
      <c r="G507" s="17">
        <f t="shared" si="8"/>
        <v>17.577059053087936</v>
      </c>
    </row>
    <row r="508" spans="1:7" x14ac:dyDescent="0.3">
      <c r="A508" s="21">
        <v>7</v>
      </c>
      <c r="B508" t="s">
        <v>35</v>
      </c>
      <c r="C508">
        <v>33</v>
      </c>
      <c r="D508">
        <v>2021</v>
      </c>
      <c r="E508" s="24">
        <v>1051515.1000000001</v>
      </c>
      <c r="F508" s="24">
        <v>186115.88200000001</v>
      </c>
      <c r="G508" s="17">
        <f t="shared" si="8"/>
        <v>17.699782152438896</v>
      </c>
    </row>
    <row r="509" spans="1:7" x14ac:dyDescent="0.3">
      <c r="A509" s="21">
        <v>58</v>
      </c>
      <c r="B509" t="s">
        <v>36</v>
      </c>
      <c r="C509">
        <v>34</v>
      </c>
      <c r="D509">
        <v>2021</v>
      </c>
      <c r="E509" s="24">
        <v>2017007.3</v>
      </c>
      <c r="F509" s="24">
        <v>393753.17200000002</v>
      </c>
      <c r="G509" s="17">
        <f t="shared" si="8"/>
        <v>19.521653292975191</v>
      </c>
    </row>
    <row r="510" spans="1:7" x14ac:dyDescent="0.3">
      <c r="A510" s="21">
        <v>45</v>
      </c>
      <c r="B510" t="s">
        <v>37</v>
      </c>
      <c r="C510">
        <v>35</v>
      </c>
      <c r="D510">
        <v>2021</v>
      </c>
      <c r="E510" s="24">
        <v>814427.4</v>
      </c>
      <c r="F510" s="24">
        <v>257188.32199999999</v>
      </c>
      <c r="G510" s="17">
        <f t="shared" si="8"/>
        <v>31.5790360196624</v>
      </c>
    </row>
    <row r="511" spans="1:7" x14ac:dyDescent="0.3">
      <c r="A511" s="21">
        <v>46</v>
      </c>
      <c r="B511" t="s">
        <v>38</v>
      </c>
      <c r="C511">
        <v>36</v>
      </c>
      <c r="D511">
        <v>2021</v>
      </c>
      <c r="E511" s="24">
        <v>77237.100000000006</v>
      </c>
      <c r="F511" s="24">
        <v>21571.72</v>
      </c>
      <c r="G511" s="17">
        <f t="shared" si="8"/>
        <v>27.929220542977401</v>
      </c>
    </row>
    <row r="512" spans="1:7" x14ac:dyDescent="0.3">
      <c r="A512" s="21">
        <v>14</v>
      </c>
      <c r="B512" t="s">
        <v>39</v>
      </c>
      <c r="C512">
        <v>37</v>
      </c>
      <c r="D512">
        <v>2021</v>
      </c>
      <c r="E512" s="24">
        <v>199326.3</v>
      </c>
      <c r="F512" s="24">
        <v>48578.786999999997</v>
      </c>
      <c r="G512" s="17">
        <f t="shared" si="8"/>
        <v>24.371488860225671</v>
      </c>
    </row>
    <row r="513" spans="1:7" x14ac:dyDescent="0.3">
      <c r="A513" s="21">
        <v>18</v>
      </c>
      <c r="B513" t="s">
        <v>40</v>
      </c>
      <c r="C513">
        <v>38</v>
      </c>
      <c r="D513">
        <v>2021</v>
      </c>
      <c r="E513" s="24">
        <v>109390</v>
      </c>
      <c r="F513" s="24">
        <v>32340.805</v>
      </c>
      <c r="G513" s="17">
        <f t="shared" si="8"/>
        <v>29.564681415120216</v>
      </c>
    </row>
    <row r="514" spans="1:7" x14ac:dyDescent="0.3">
      <c r="A514" s="21">
        <v>53</v>
      </c>
      <c r="B514" t="s">
        <v>41</v>
      </c>
      <c r="C514">
        <v>39</v>
      </c>
      <c r="D514">
        <v>2021</v>
      </c>
      <c r="E514" s="24">
        <v>202601.8</v>
      </c>
      <c r="F514" s="24">
        <v>35785.53</v>
      </c>
      <c r="G514" s="17">
        <f t="shared" si="8"/>
        <v>17.662987199521428</v>
      </c>
    </row>
    <row r="515" spans="1:7" x14ac:dyDescent="0.3">
      <c r="A515" s="21">
        <v>65</v>
      </c>
      <c r="B515" t="s">
        <v>42</v>
      </c>
      <c r="C515">
        <v>40</v>
      </c>
      <c r="D515">
        <v>2021</v>
      </c>
      <c r="E515" s="24">
        <v>1024560.2</v>
      </c>
      <c r="F515" s="24">
        <v>254163.851</v>
      </c>
      <c r="G515" s="17">
        <f t="shared" si="8"/>
        <v>24.807117336785094</v>
      </c>
    </row>
    <row r="516" spans="1:7" x14ac:dyDescent="0.3">
      <c r="A516" s="21">
        <v>43</v>
      </c>
      <c r="B516" t="s">
        <v>43</v>
      </c>
      <c r="C516">
        <v>41</v>
      </c>
      <c r="D516">
        <v>2021</v>
      </c>
      <c r="E516" s="24">
        <v>2000037.9</v>
      </c>
      <c r="F516" s="24">
        <v>422571.60700000002</v>
      </c>
      <c r="G516" s="17">
        <f t="shared" si="8"/>
        <v>21.128179970989553</v>
      </c>
    </row>
    <row r="517" spans="1:7" x14ac:dyDescent="0.3">
      <c r="A517" s="21">
        <v>50</v>
      </c>
      <c r="B517" t="s">
        <v>44</v>
      </c>
      <c r="C517">
        <v>42</v>
      </c>
      <c r="D517">
        <v>2021</v>
      </c>
      <c r="E517" s="24">
        <v>221991</v>
      </c>
      <c r="F517" s="24">
        <v>38255.591999999997</v>
      </c>
      <c r="G517" s="17">
        <f t="shared" si="8"/>
        <v>17.232947281646553</v>
      </c>
    </row>
    <row r="518" spans="1:7" x14ac:dyDescent="0.3">
      <c r="A518" s="21">
        <v>51</v>
      </c>
      <c r="B518" t="s">
        <v>45</v>
      </c>
      <c r="C518">
        <v>43</v>
      </c>
      <c r="D518">
        <v>2021</v>
      </c>
      <c r="E518" s="24">
        <v>298023.09999999998</v>
      </c>
      <c r="F518" s="24">
        <v>50775.468000000001</v>
      </c>
      <c r="G518" s="17">
        <f t="shared" si="8"/>
        <v>17.037426964554093</v>
      </c>
    </row>
    <row r="519" spans="1:7" x14ac:dyDescent="0.3">
      <c r="A519" s="21">
        <v>54</v>
      </c>
      <c r="B519" t="s">
        <v>46</v>
      </c>
      <c r="C519">
        <v>44</v>
      </c>
      <c r="D519">
        <v>2021</v>
      </c>
      <c r="E519" s="24">
        <v>3454700</v>
      </c>
      <c r="F519" s="24">
        <v>689232.35199999996</v>
      </c>
      <c r="G519" s="17">
        <f t="shared" si="8"/>
        <v>19.950570295539407</v>
      </c>
    </row>
    <row r="520" spans="1:7" x14ac:dyDescent="0.3">
      <c r="A520" s="21">
        <v>71</v>
      </c>
      <c r="B520" t="s">
        <v>47</v>
      </c>
      <c r="C520">
        <v>45</v>
      </c>
      <c r="D520">
        <v>2021</v>
      </c>
      <c r="E520" s="24">
        <v>841936.2</v>
      </c>
      <c r="F520" s="24">
        <v>125354.258</v>
      </c>
      <c r="G520" s="17">
        <f t="shared" si="8"/>
        <v>14.888807251665865</v>
      </c>
    </row>
    <row r="521" spans="1:7" x14ac:dyDescent="0.3">
      <c r="A521" s="21">
        <v>75</v>
      </c>
      <c r="B521" t="s">
        <v>48</v>
      </c>
      <c r="C521">
        <v>46</v>
      </c>
      <c r="D521">
        <v>2021</v>
      </c>
      <c r="E521" s="24">
        <v>392957.9</v>
      </c>
      <c r="F521" s="24">
        <v>63872.137999999999</v>
      </c>
      <c r="G521" s="17">
        <f t="shared" si="8"/>
        <v>16.254193642626856</v>
      </c>
    </row>
    <row r="522" spans="1:7" x14ac:dyDescent="0.3">
      <c r="A522" s="21">
        <v>38</v>
      </c>
      <c r="B522" t="s">
        <v>49</v>
      </c>
      <c r="C522">
        <v>47</v>
      </c>
      <c r="D522">
        <v>2021</v>
      </c>
      <c r="E522" s="24">
        <v>1740525.3</v>
      </c>
      <c r="F522" s="24">
        <v>307972.875</v>
      </c>
      <c r="G522" s="17">
        <f t="shared" si="8"/>
        <v>17.694248684578156</v>
      </c>
    </row>
    <row r="523" spans="1:7" x14ac:dyDescent="0.3">
      <c r="A523" s="21">
        <v>20</v>
      </c>
      <c r="B523" t="s">
        <v>50</v>
      </c>
      <c r="C523">
        <v>48</v>
      </c>
      <c r="D523">
        <v>2021</v>
      </c>
      <c r="E523" s="24">
        <v>481407</v>
      </c>
      <c r="F523" s="24">
        <v>77176.513000000006</v>
      </c>
      <c r="G523" s="17">
        <f t="shared" si="8"/>
        <v>16.031448026306226</v>
      </c>
    </row>
    <row r="524" spans="1:7" x14ac:dyDescent="0.3">
      <c r="A524" s="21">
        <v>31</v>
      </c>
      <c r="B524" t="s">
        <v>51</v>
      </c>
      <c r="C524">
        <v>49</v>
      </c>
      <c r="D524">
        <v>2021</v>
      </c>
      <c r="E524" s="24">
        <v>1888121.4</v>
      </c>
      <c r="F524" s="24">
        <v>384491.11800000002</v>
      </c>
      <c r="G524" s="17">
        <f t="shared" si="8"/>
        <v>20.363686254496137</v>
      </c>
    </row>
    <row r="525" spans="1:7" x14ac:dyDescent="0.3">
      <c r="A525" s="21">
        <v>35</v>
      </c>
      <c r="B525" t="s">
        <v>52</v>
      </c>
      <c r="C525">
        <v>50</v>
      </c>
      <c r="D525">
        <v>2021</v>
      </c>
      <c r="E525" s="24">
        <v>1394280.3</v>
      </c>
      <c r="F525" s="24">
        <v>201912.54300000001</v>
      </c>
      <c r="G525" s="17">
        <f t="shared" si="8"/>
        <v>14.481488621764219</v>
      </c>
    </row>
    <row r="526" spans="1:7" x14ac:dyDescent="0.3">
      <c r="A526" s="21">
        <v>37</v>
      </c>
      <c r="B526" t="s">
        <v>53</v>
      </c>
      <c r="C526">
        <v>51</v>
      </c>
      <c r="D526">
        <v>2021</v>
      </c>
      <c r="E526" s="24">
        <v>537290</v>
      </c>
      <c r="F526" s="24">
        <v>97902.251000000004</v>
      </c>
      <c r="G526" s="17">
        <f t="shared" si="8"/>
        <v>18.221491373373784</v>
      </c>
    </row>
    <row r="527" spans="1:7" x14ac:dyDescent="0.3">
      <c r="A527" s="21">
        <v>60</v>
      </c>
      <c r="B527" t="s">
        <v>54</v>
      </c>
      <c r="C527">
        <v>52</v>
      </c>
      <c r="D527">
        <v>2021</v>
      </c>
      <c r="E527" s="24">
        <v>2122537.2000000002</v>
      </c>
      <c r="F527" s="24">
        <v>386809.06</v>
      </c>
      <c r="G527" s="17">
        <f t="shared" si="8"/>
        <v>18.223900151196407</v>
      </c>
    </row>
    <row r="528" spans="1:7" x14ac:dyDescent="0.3">
      <c r="A528" s="21">
        <v>61</v>
      </c>
      <c r="B528" t="s">
        <v>55</v>
      </c>
      <c r="C528">
        <v>53</v>
      </c>
      <c r="D528">
        <v>2021</v>
      </c>
      <c r="E528" s="24">
        <v>1005800.9</v>
      </c>
      <c r="F528" s="24">
        <v>173755.24</v>
      </c>
      <c r="G528" s="17">
        <f t="shared" si="8"/>
        <v>17.275311644680372</v>
      </c>
    </row>
    <row r="529" spans="1:7" x14ac:dyDescent="0.3">
      <c r="A529" s="21">
        <v>72</v>
      </c>
      <c r="B529" t="s">
        <v>56</v>
      </c>
      <c r="C529">
        <v>54</v>
      </c>
      <c r="D529">
        <v>2021</v>
      </c>
      <c r="E529" s="24">
        <v>498806.3</v>
      </c>
      <c r="F529" s="24">
        <v>98322.290999999997</v>
      </c>
      <c r="G529" s="17">
        <f t="shared" si="8"/>
        <v>19.71151747682417</v>
      </c>
    </row>
    <row r="530" spans="1:7" x14ac:dyDescent="0.3">
      <c r="A530" s="21">
        <v>24</v>
      </c>
      <c r="B530" t="s">
        <v>57</v>
      </c>
      <c r="C530">
        <v>55</v>
      </c>
      <c r="D530">
        <v>2021</v>
      </c>
      <c r="E530" s="24">
        <v>268494.7</v>
      </c>
      <c r="F530" s="24">
        <v>47180.247000000003</v>
      </c>
      <c r="G530" s="17">
        <f t="shared" ref="G530:G593" si="9">F530/E530*100</f>
        <v>17.572133453658488</v>
      </c>
    </row>
    <row r="531" spans="1:7" x14ac:dyDescent="0.3">
      <c r="A531" s="21">
        <v>63</v>
      </c>
      <c r="B531" t="s">
        <v>58</v>
      </c>
      <c r="C531">
        <v>56</v>
      </c>
      <c r="D531">
        <v>2021</v>
      </c>
      <c r="E531" s="24">
        <v>3038442.8</v>
      </c>
      <c r="F531" s="24">
        <v>420242.859</v>
      </c>
      <c r="G531" s="17">
        <f t="shared" si="9"/>
        <v>13.830862934131918</v>
      </c>
    </row>
    <row r="532" spans="1:7" x14ac:dyDescent="0.3">
      <c r="A532" s="21">
        <v>70</v>
      </c>
      <c r="B532" t="s">
        <v>59</v>
      </c>
      <c r="C532">
        <v>57</v>
      </c>
      <c r="D532">
        <v>2021</v>
      </c>
      <c r="E532" s="24">
        <v>11349439.199999999</v>
      </c>
      <c r="F532" s="24">
        <v>2439445.5249999999</v>
      </c>
      <c r="G532" s="17">
        <f t="shared" si="9"/>
        <v>21.493974125170872</v>
      </c>
    </row>
    <row r="533" spans="1:7" x14ac:dyDescent="0.3">
      <c r="A533" s="21">
        <v>74</v>
      </c>
      <c r="B533" t="s">
        <v>60</v>
      </c>
      <c r="C533">
        <v>58</v>
      </c>
      <c r="D533">
        <v>2021</v>
      </c>
      <c r="E533" s="24">
        <v>2042593.4</v>
      </c>
      <c r="F533" s="24">
        <v>326631.03000000003</v>
      </c>
      <c r="G533" s="17">
        <f t="shared" si="9"/>
        <v>15.990996054329756</v>
      </c>
    </row>
    <row r="534" spans="1:7" x14ac:dyDescent="0.3">
      <c r="A534" s="21">
        <v>42</v>
      </c>
      <c r="B534" t="s">
        <v>61</v>
      </c>
      <c r="C534">
        <v>59</v>
      </c>
      <c r="D534">
        <v>2021</v>
      </c>
      <c r="E534" s="24">
        <v>71336.2</v>
      </c>
      <c r="F534" s="24">
        <v>14703.846</v>
      </c>
      <c r="G534" s="17">
        <f t="shared" si="9"/>
        <v>20.612039889985731</v>
      </c>
    </row>
    <row r="535" spans="1:7" x14ac:dyDescent="0.3">
      <c r="A535" s="21">
        <v>55</v>
      </c>
      <c r="B535" t="s">
        <v>62</v>
      </c>
      <c r="C535">
        <v>60</v>
      </c>
      <c r="D535">
        <v>2021</v>
      </c>
      <c r="E535" s="24">
        <v>88770.7</v>
      </c>
      <c r="F535" s="24">
        <v>14612.41</v>
      </c>
      <c r="G535" s="17">
        <f t="shared" si="9"/>
        <v>16.460848005028687</v>
      </c>
    </row>
    <row r="536" spans="1:7" x14ac:dyDescent="0.3">
      <c r="A536" s="21">
        <v>56</v>
      </c>
      <c r="B536" t="s">
        <v>63</v>
      </c>
      <c r="C536">
        <v>61</v>
      </c>
      <c r="D536">
        <v>2021</v>
      </c>
      <c r="E536" s="24">
        <v>307516.90000000002</v>
      </c>
      <c r="F536" s="24">
        <v>49918.474000000002</v>
      </c>
      <c r="G536" s="17">
        <f t="shared" si="9"/>
        <v>16.232757939482351</v>
      </c>
    </row>
    <row r="537" spans="1:7" x14ac:dyDescent="0.3">
      <c r="A537" s="21">
        <v>0</v>
      </c>
      <c r="B537" t="s">
        <v>64</v>
      </c>
      <c r="C537">
        <v>62</v>
      </c>
      <c r="D537">
        <v>2021</v>
      </c>
      <c r="E537" s="24">
        <v>845429.6</v>
      </c>
      <c r="F537" s="24">
        <v>124875.81600000001</v>
      </c>
      <c r="G537" s="17">
        <f t="shared" si="9"/>
        <v>14.770693621325776</v>
      </c>
    </row>
    <row r="538" spans="1:7" x14ac:dyDescent="0.3">
      <c r="A538" s="21">
        <v>23</v>
      </c>
      <c r="B538" t="s">
        <v>65</v>
      </c>
      <c r="C538">
        <v>63</v>
      </c>
      <c r="D538">
        <v>2021</v>
      </c>
      <c r="E538" s="24">
        <v>3064831.6</v>
      </c>
      <c r="F538" s="24">
        <v>592070.61</v>
      </c>
      <c r="G538" s="17">
        <f t="shared" si="9"/>
        <v>19.318210175071282</v>
      </c>
    </row>
    <row r="539" spans="1:7" x14ac:dyDescent="0.3">
      <c r="A539" s="21">
        <v>13</v>
      </c>
      <c r="B539" t="s">
        <v>66</v>
      </c>
      <c r="C539">
        <v>64</v>
      </c>
      <c r="D539">
        <v>2021</v>
      </c>
      <c r="E539" s="24">
        <v>1924360.7</v>
      </c>
      <c r="F539" s="24">
        <v>516288.84499999997</v>
      </c>
      <c r="G539" s="17">
        <f t="shared" si="9"/>
        <v>26.829109792150714</v>
      </c>
    </row>
    <row r="540" spans="1:7" x14ac:dyDescent="0.3">
      <c r="A540" s="21">
        <v>19</v>
      </c>
      <c r="B540" t="s">
        <v>67</v>
      </c>
      <c r="C540">
        <v>65</v>
      </c>
      <c r="D540">
        <v>2021</v>
      </c>
      <c r="E540" s="24">
        <v>1807387.1</v>
      </c>
      <c r="F540" s="24">
        <v>340021.712</v>
      </c>
      <c r="G540" s="17">
        <f t="shared" si="9"/>
        <v>18.812888063658303</v>
      </c>
    </row>
    <row r="541" spans="1:7" x14ac:dyDescent="0.3">
      <c r="A541" s="21">
        <v>33</v>
      </c>
      <c r="B541" t="s">
        <v>68</v>
      </c>
      <c r="C541">
        <v>66</v>
      </c>
      <c r="D541">
        <v>2021</v>
      </c>
      <c r="E541" s="24">
        <v>1617011.1</v>
      </c>
      <c r="F541" s="24">
        <v>331104.55800000002</v>
      </c>
      <c r="G541" s="17">
        <f t="shared" si="9"/>
        <v>20.47633179512497</v>
      </c>
    </row>
    <row r="542" spans="1:7" x14ac:dyDescent="0.3">
      <c r="A542" s="21">
        <v>34</v>
      </c>
      <c r="B542" t="s">
        <v>69</v>
      </c>
      <c r="C542">
        <v>67</v>
      </c>
      <c r="D542">
        <v>2021</v>
      </c>
      <c r="E542" s="24">
        <v>854132.5</v>
      </c>
      <c r="F542" s="24">
        <v>191473.47200000001</v>
      </c>
      <c r="G542" s="17">
        <f t="shared" si="9"/>
        <v>22.41730317017559</v>
      </c>
    </row>
    <row r="543" spans="1:7" x14ac:dyDescent="0.3">
      <c r="A543" s="21">
        <v>68</v>
      </c>
      <c r="B543" t="s">
        <v>70</v>
      </c>
      <c r="C543">
        <v>68</v>
      </c>
      <c r="D543">
        <v>2021</v>
      </c>
      <c r="E543" s="24">
        <v>706391.5</v>
      </c>
      <c r="F543" s="24">
        <v>107763.97500000001</v>
      </c>
      <c r="G543" s="17">
        <f t="shared" si="9"/>
        <v>15.255559417122091</v>
      </c>
    </row>
    <row r="544" spans="1:7" x14ac:dyDescent="0.3">
      <c r="A544" s="21">
        <v>44</v>
      </c>
      <c r="B544" t="s">
        <v>71</v>
      </c>
      <c r="C544">
        <v>69</v>
      </c>
      <c r="D544">
        <v>2021</v>
      </c>
      <c r="E544" s="24">
        <v>342184.8</v>
      </c>
      <c r="F544" s="24">
        <v>72843.354000000007</v>
      </c>
      <c r="G544" s="17">
        <f t="shared" si="9"/>
        <v>21.28772347573592</v>
      </c>
    </row>
    <row r="545" spans="1:7" x14ac:dyDescent="0.3">
      <c r="A545" s="21">
        <v>52</v>
      </c>
      <c r="B545" t="s">
        <v>72</v>
      </c>
      <c r="C545">
        <v>70</v>
      </c>
      <c r="D545">
        <v>2021</v>
      </c>
      <c r="E545" s="24">
        <v>1615527.1</v>
      </c>
      <c r="F545" s="24">
        <v>414796.81400000001</v>
      </c>
      <c r="G545" s="17">
        <f t="shared" si="9"/>
        <v>25.675633296402147</v>
      </c>
    </row>
    <row r="546" spans="1:7" x14ac:dyDescent="0.3">
      <c r="A546" s="21">
        <v>11</v>
      </c>
      <c r="B546" t="s">
        <v>73</v>
      </c>
      <c r="C546">
        <v>71</v>
      </c>
      <c r="D546">
        <v>2021</v>
      </c>
      <c r="E546" s="24">
        <v>487422.9</v>
      </c>
      <c r="F546" s="24">
        <v>163401.06299999999</v>
      </c>
      <c r="G546" s="17">
        <f t="shared" si="9"/>
        <v>33.523468634731771</v>
      </c>
    </row>
    <row r="547" spans="1:7" x14ac:dyDescent="0.3">
      <c r="A547" s="21">
        <v>17</v>
      </c>
      <c r="B547" t="s">
        <v>74</v>
      </c>
      <c r="C547">
        <v>72</v>
      </c>
      <c r="D547">
        <v>2021</v>
      </c>
      <c r="E547" s="24">
        <v>337504.9</v>
      </c>
      <c r="F547" s="24">
        <v>78471.338000000003</v>
      </c>
      <c r="G547" s="17">
        <f t="shared" si="9"/>
        <v>23.250429253027143</v>
      </c>
    </row>
    <row r="548" spans="1:7" x14ac:dyDescent="0.3">
      <c r="A548" s="21">
        <v>39</v>
      </c>
      <c r="B548" t="s">
        <v>75</v>
      </c>
      <c r="C548">
        <v>73</v>
      </c>
      <c r="D548">
        <v>2021</v>
      </c>
      <c r="E548" s="24">
        <v>1308884.1000000001</v>
      </c>
      <c r="F548" s="24">
        <v>253355.63800000001</v>
      </c>
      <c r="G548" s="17">
        <f t="shared" si="9"/>
        <v>19.356613622245085</v>
      </c>
    </row>
    <row r="549" spans="1:7" x14ac:dyDescent="0.3">
      <c r="A549" s="21">
        <v>73</v>
      </c>
      <c r="B549" t="s">
        <v>76</v>
      </c>
      <c r="C549">
        <v>74</v>
      </c>
      <c r="D549">
        <v>2021</v>
      </c>
      <c r="E549" s="24">
        <v>987186.5</v>
      </c>
      <c r="F549" s="24">
        <v>246365.704</v>
      </c>
      <c r="G549" s="17">
        <f t="shared" si="9"/>
        <v>24.956348572432869</v>
      </c>
    </row>
    <row r="550" spans="1:7" x14ac:dyDescent="0.3">
      <c r="A550" s="21">
        <v>1</v>
      </c>
      <c r="B550" t="s">
        <v>77</v>
      </c>
      <c r="C550">
        <v>75</v>
      </c>
      <c r="D550">
        <v>2021</v>
      </c>
      <c r="E550" s="24">
        <v>530947.80000000005</v>
      </c>
      <c r="F550" s="24">
        <v>412200.77600000001</v>
      </c>
      <c r="G550" s="17">
        <f t="shared" si="9"/>
        <v>77.634896688525686</v>
      </c>
    </row>
    <row r="551" spans="1:7" x14ac:dyDescent="0.3">
      <c r="A551" s="21">
        <v>28</v>
      </c>
      <c r="B551" t="s">
        <v>78</v>
      </c>
      <c r="C551">
        <v>76</v>
      </c>
      <c r="D551">
        <v>2021</v>
      </c>
      <c r="E551" s="24">
        <v>314707.59999999998</v>
      </c>
      <c r="F551" s="24">
        <v>75193.369000000006</v>
      </c>
      <c r="G551" s="17">
        <f t="shared" si="9"/>
        <v>23.893089648931266</v>
      </c>
    </row>
    <row r="552" spans="1:7" x14ac:dyDescent="0.3">
      <c r="A552" s="21">
        <v>62</v>
      </c>
      <c r="B552" t="s">
        <v>79</v>
      </c>
      <c r="C552">
        <v>77</v>
      </c>
      <c r="D552">
        <v>2021</v>
      </c>
      <c r="E552" s="24">
        <v>1234355.3</v>
      </c>
      <c r="F552" s="24">
        <v>241353.93900000001</v>
      </c>
      <c r="G552" s="17">
        <f t="shared" si="9"/>
        <v>19.553036228709839</v>
      </c>
    </row>
    <row r="553" spans="1:7" x14ac:dyDescent="0.3">
      <c r="A553" s="21">
        <v>10</v>
      </c>
      <c r="B553" t="s">
        <v>80</v>
      </c>
      <c r="C553">
        <v>78</v>
      </c>
      <c r="D553">
        <v>2021</v>
      </c>
      <c r="E553" s="24">
        <v>78701.600000000006</v>
      </c>
      <c r="F553" s="24">
        <v>16827.402999999998</v>
      </c>
      <c r="G553" s="17">
        <f t="shared" si="9"/>
        <v>21.381271791170697</v>
      </c>
    </row>
    <row r="554" spans="1:7" x14ac:dyDescent="0.3">
      <c r="A554" s="21">
        <v>76</v>
      </c>
      <c r="B554" t="s">
        <v>81</v>
      </c>
      <c r="C554">
        <v>79</v>
      </c>
      <c r="D554">
        <v>2021</v>
      </c>
      <c r="E554" s="24">
        <v>136152.4</v>
      </c>
      <c r="F554" s="24">
        <v>50752.847999999998</v>
      </c>
      <c r="G554" s="17">
        <f t="shared" si="9"/>
        <v>37.276498982023085</v>
      </c>
    </row>
    <row r="555" spans="1:7" ht="15" x14ac:dyDescent="0.3">
      <c r="A555" s="21">
        <v>4</v>
      </c>
      <c r="B555" t="s">
        <v>3</v>
      </c>
      <c r="C555">
        <v>1</v>
      </c>
      <c r="D555">
        <v>2022</v>
      </c>
      <c r="E555" s="25">
        <v>1311232.6000000001</v>
      </c>
      <c r="F555" s="24">
        <v>193557.63099999999</v>
      </c>
      <c r="G555" s="17">
        <f t="shared" si="9"/>
        <v>14.761502345197943</v>
      </c>
    </row>
    <row r="556" spans="1:7" ht="15" x14ac:dyDescent="0.3">
      <c r="A556" s="21">
        <v>5</v>
      </c>
      <c r="B556" t="s">
        <v>4</v>
      </c>
      <c r="C556">
        <v>2</v>
      </c>
      <c r="D556">
        <v>2022</v>
      </c>
      <c r="E556" s="26">
        <v>549347.1</v>
      </c>
      <c r="F556" s="24">
        <v>87395.039000000004</v>
      </c>
      <c r="G556" s="17">
        <f t="shared" si="9"/>
        <v>15.908892392441864</v>
      </c>
    </row>
    <row r="557" spans="1:7" ht="15" x14ac:dyDescent="0.3">
      <c r="A557" s="21">
        <v>6</v>
      </c>
      <c r="B557" t="s">
        <v>5</v>
      </c>
      <c r="C557">
        <v>3</v>
      </c>
      <c r="D557">
        <v>2022</v>
      </c>
      <c r="E557" s="26">
        <v>780490.4</v>
      </c>
      <c r="F557" s="24">
        <v>179369.02299999999</v>
      </c>
      <c r="G557" s="17">
        <f t="shared" si="9"/>
        <v>22.981579658122634</v>
      </c>
    </row>
    <row r="558" spans="1:7" ht="15" x14ac:dyDescent="0.3">
      <c r="A558" s="21">
        <v>9</v>
      </c>
      <c r="B558" t="s">
        <v>6</v>
      </c>
      <c r="C558">
        <v>4</v>
      </c>
      <c r="D558">
        <v>2022</v>
      </c>
      <c r="E558" s="26">
        <v>1377736.5</v>
      </c>
      <c r="F558" s="24">
        <v>344139.97499999998</v>
      </c>
      <c r="G558" s="17">
        <f t="shared" si="9"/>
        <v>24.978649763579607</v>
      </c>
    </row>
    <row r="559" spans="1:7" ht="15" x14ac:dyDescent="0.3">
      <c r="A559" s="21">
        <v>12</v>
      </c>
      <c r="B559" t="s">
        <v>7</v>
      </c>
      <c r="C559">
        <v>5</v>
      </c>
      <c r="D559">
        <v>2022</v>
      </c>
      <c r="E559" s="26">
        <v>364016.5</v>
      </c>
      <c r="F559" s="24">
        <v>59451.05</v>
      </c>
      <c r="G559" s="17">
        <f t="shared" si="9"/>
        <v>16.331965721334061</v>
      </c>
    </row>
    <row r="560" spans="1:7" ht="15" x14ac:dyDescent="0.3">
      <c r="A560" s="21">
        <v>16</v>
      </c>
      <c r="B560" t="s">
        <v>8</v>
      </c>
      <c r="C560">
        <v>6</v>
      </c>
      <c r="D560">
        <v>2022</v>
      </c>
      <c r="E560" s="26">
        <v>693947.6</v>
      </c>
      <c r="F560" s="24">
        <v>135811.53</v>
      </c>
      <c r="G560" s="17">
        <f t="shared" si="9"/>
        <v>19.570862410937078</v>
      </c>
    </row>
    <row r="561" spans="1:7" ht="15" x14ac:dyDescent="0.3">
      <c r="A561" s="21">
        <v>21</v>
      </c>
      <c r="B561" t="s">
        <v>9</v>
      </c>
      <c r="C561">
        <v>7</v>
      </c>
      <c r="D561">
        <v>2022</v>
      </c>
      <c r="E561" s="26">
        <v>276043.90000000002</v>
      </c>
      <c r="F561" s="24">
        <v>36901.832000000002</v>
      </c>
      <c r="G561" s="17">
        <f t="shared" si="9"/>
        <v>13.3681026822183</v>
      </c>
    </row>
    <row r="562" spans="1:7" ht="15" x14ac:dyDescent="0.3">
      <c r="A562" s="21">
        <v>25</v>
      </c>
      <c r="B562" t="s">
        <v>10</v>
      </c>
      <c r="C562">
        <v>8</v>
      </c>
      <c r="D562">
        <v>2022</v>
      </c>
      <c r="E562" s="26">
        <v>665472.5</v>
      </c>
      <c r="F562" s="24">
        <v>202596.546</v>
      </c>
      <c r="G562" s="17">
        <f t="shared" si="9"/>
        <v>30.444014741405546</v>
      </c>
    </row>
    <row r="563" spans="1:7" ht="15" x14ac:dyDescent="0.3">
      <c r="A563" s="21">
        <v>27</v>
      </c>
      <c r="B563" t="s">
        <v>11</v>
      </c>
      <c r="C563">
        <v>9</v>
      </c>
      <c r="D563">
        <v>2022</v>
      </c>
      <c r="E563" s="26">
        <v>792823.2</v>
      </c>
      <c r="F563" s="24">
        <v>166200</v>
      </c>
      <c r="G563" s="17">
        <f t="shared" si="9"/>
        <v>20.963059607741048</v>
      </c>
    </row>
    <row r="564" spans="1:7" ht="15" x14ac:dyDescent="0.3">
      <c r="A564" s="21">
        <v>29</v>
      </c>
      <c r="B564" t="s">
        <v>12</v>
      </c>
      <c r="C564">
        <v>10</v>
      </c>
      <c r="D564">
        <v>2022</v>
      </c>
      <c r="E564" s="26">
        <v>7720842.6000000006</v>
      </c>
      <c r="F564" s="24">
        <v>1329378.5068000001</v>
      </c>
      <c r="G564" s="17">
        <f t="shared" si="9"/>
        <v>17.218049579200073</v>
      </c>
    </row>
    <row r="565" spans="1:7" ht="15" x14ac:dyDescent="0.3">
      <c r="A565" s="21">
        <v>36</v>
      </c>
      <c r="B565" t="s">
        <v>13</v>
      </c>
      <c r="C565">
        <v>11</v>
      </c>
      <c r="D565">
        <v>2022</v>
      </c>
      <c r="E565" s="26">
        <v>369901.2</v>
      </c>
      <c r="F565" s="24">
        <v>60550.8</v>
      </c>
      <c r="G565" s="17">
        <f t="shared" si="9"/>
        <v>16.369452167227358</v>
      </c>
    </row>
    <row r="566" spans="1:7" ht="15" x14ac:dyDescent="0.3">
      <c r="A566" s="21">
        <v>59</v>
      </c>
      <c r="B566" t="s">
        <v>14</v>
      </c>
      <c r="C566">
        <v>12</v>
      </c>
      <c r="D566">
        <v>2022</v>
      </c>
      <c r="E566" s="26">
        <v>619185</v>
      </c>
      <c r="F566" s="24">
        <v>93396.395000000004</v>
      </c>
      <c r="G566" s="17">
        <f t="shared" si="9"/>
        <v>15.083762526546993</v>
      </c>
    </row>
    <row r="567" spans="1:7" ht="15" x14ac:dyDescent="0.3">
      <c r="A567" s="21">
        <v>64</v>
      </c>
      <c r="B567" t="s">
        <v>15</v>
      </c>
      <c r="C567">
        <v>13</v>
      </c>
      <c r="D567">
        <v>2022</v>
      </c>
      <c r="E567" s="26">
        <v>483299.8</v>
      </c>
      <c r="F567" s="24">
        <v>64904.849000000002</v>
      </c>
      <c r="G567" s="17">
        <f t="shared" si="9"/>
        <v>13.429521179193538</v>
      </c>
    </row>
    <row r="568" spans="1:7" ht="15" x14ac:dyDescent="0.3">
      <c r="A568" s="21">
        <v>66</v>
      </c>
      <c r="B568" t="s">
        <v>16</v>
      </c>
      <c r="C568">
        <v>14</v>
      </c>
      <c r="D568">
        <v>2022</v>
      </c>
      <c r="E568" s="26">
        <v>473768.7</v>
      </c>
      <c r="F568" s="24">
        <v>84982.846999999994</v>
      </c>
      <c r="G568" s="17">
        <f t="shared" si="9"/>
        <v>17.937623781393746</v>
      </c>
    </row>
    <row r="569" spans="1:7" ht="15" x14ac:dyDescent="0.3">
      <c r="A569" s="21">
        <v>67</v>
      </c>
      <c r="B569" t="s">
        <v>17</v>
      </c>
      <c r="C569">
        <v>15</v>
      </c>
      <c r="D569">
        <v>2022</v>
      </c>
      <c r="E569" s="26">
        <v>629399</v>
      </c>
      <c r="F569" s="24">
        <v>88853.331999999995</v>
      </c>
      <c r="G569" s="17">
        <f t="shared" si="9"/>
        <v>14.11717082486626</v>
      </c>
    </row>
    <row r="570" spans="1:7" ht="15" x14ac:dyDescent="0.3">
      <c r="A570" s="21">
        <v>69</v>
      </c>
      <c r="B570" t="s">
        <v>18</v>
      </c>
      <c r="C570">
        <v>16</v>
      </c>
      <c r="D570">
        <v>2022</v>
      </c>
      <c r="E570" s="26">
        <v>1004283.2</v>
      </c>
      <c r="F570" s="24">
        <v>212314.93799999999</v>
      </c>
      <c r="G570" s="17">
        <f t="shared" si="9"/>
        <v>21.140942913313694</v>
      </c>
    </row>
    <row r="571" spans="1:7" ht="15" x14ac:dyDescent="0.3">
      <c r="A571" s="21">
        <v>77</v>
      </c>
      <c r="B571" t="s">
        <v>19</v>
      </c>
      <c r="C571">
        <v>17</v>
      </c>
      <c r="D571">
        <v>2022</v>
      </c>
      <c r="E571" s="26">
        <v>748305.6</v>
      </c>
      <c r="F571" s="24">
        <v>109627.735</v>
      </c>
      <c r="G571" s="17">
        <f t="shared" si="9"/>
        <v>14.650128904554505</v>
      </c>
    </row>
    <row r="572" spans="1:7" ht="15" x14ac:dyDescent="0.3">
      <c r="A572" s="21">
        <v>78</v>
      </c>
      <c r="B572" t="s">
        <v>20</v>
      </c>
      <c r="C572">
        <v>18</v>
      </c>
      <c r="D572">
        <v>2022</v>
      </c>
      <c r="E572" s="26">
        <v>28507429.100000001</v>
      </c>
      <c r="F572" s="24">
        <v>5917985.8969999999</v>
      </c>
      <c r="G572" s="17">
        <f t="shared" si="9"/>
        <v>20.759451426645832</v>
      </c>
    </row>
    <row r="573" spans="1:7" ht="15" x14ac:dyDescent="0.3">
      <c r="A573" s="21">
        <v>48</v>
      </c>
      <c r="B573" t="s">
        <v>21</v>
      </c>
      <c r="C573">
        <v>19</v>
      </c>
      <c r="D573">
        <v>2022</v>
      </c>
      <c r="E573" s="26">
        <v>391410.5</v>
      </c>
      <c r="F573" s="24">
        <v>95571.017999999996</v>
      </c>
      <c r="G573" s="17">
        <f t="shared" si="9"/>
        <v>24.417080788583849</v>
      </c>
    </row>
    <row r="574" spans="1:7" ht="15" x14ac:dyDescent="0.3">
      <c r="A574" s="21">
        <v>49</v>
      </c>
      <c r="B574" t="s">
        <v>22</v>
      </c>
      <c r="C574">
        <v>20</v>
      </c>
      <c r="D574">
        <v>2022</v>
      </c>
      <c r="E574" s="26">
        <v>975700.7</v>
      </c>
      <c r="F574" s="24">
        <v>118514.35400000001</v>
      </c>
      <c r="G574" s="17">
        <f t="shared" si="9"/>
        <v>12.14658901033893</v>
      </c>
    </row>
    <row r="575" spans="1:7" ht="15" x14ac:dyDescent="0.3">
      <c r="A575" s="21">
        <v>2</v>
      </c>
      <c r="B575" t="s">
        <v>23</v>
      </c>
      <c r="C575">
        <v>21</v>
      </c>
      <c r="D575">
        <v>2022</v>
      </c>
      <c r="E575" s="26">
        <v>1188187.1000000001</v>
      </c>
      <c r="F575" s="24">
        <v>192626.71100000001</v>
      </c>
      <c r="G575" s="17">
        <f t="shared" si="9"/>
        <v>16.211816388176576</v>
      </c>
    </row>
    <row r="576" spans="1:7" ht="15" x14ac:dyDescent="0.3">
      <c r="A576" s="21">
        <v>8</v>
      </c>
      <c r="B576" t="s">
        <v>24</v>
      </c>
      <c r="C576">
        <v>22</v>
      </c>
      <c r="D576">
        <v>2022</v>
      </c>
      <c r="E576" s="26">
        <v>1024197</v>
      </c>
      <c r="F576" s="24">
        <v>167750.247</v>
      </c>
      <c r="G576" s="17">
        <f t="shared" si="9"/>
        <v>16.3787090764765</v>
      </c>
    </row>
    <row r="577" spans="1:7" ht="15" x14ac:dyDescent="0.3">
      <c r="A577" s="21">
        <v>15</v>
      </c>
      <c r="B577" t="s">
        <v>25</v>
      </c>
      <c r="C577">
        <v>23</v>
      </c>
      <c r="D577">
        <v>2022</v>
      </c>
      <c r="E577" s="26">
        <v>738007.6</v>
      </c>
      <c r="F577" s="24">
        <v>140535.90779999999</v>
      </c>
      <c r="G577" s="17">
        <f t="shared" si="9"/>
        <v>19.042609832202267</v>
      </c>
    </row>
    <row r="578" spans="1:7" ht="15" x14ac:dyDescent="0.3">
      <c r="A578" s="21">
        <v>26</v>
      </c>
      <c r="B578" t="s">
        <v>26</v>
      </c>
      <c r="C578">
        <v>24</v>
      </c>
      <c r="D578">
        <v>2022</v>
      </c>
      <c r="E578" s="26">
        <v>1657842.6</v>
      </c>
      <c r="F578" s="24">
        <v>545687.951</v>
      </c>
      <c r="G578" s="17">
        <f t="shared" si="9"/>
        <v>32.915546445724097</v>
      </c>
    </row>
    <row r="579" spans="1:7" ht="15" x14ac:dyDescent="0.3">
      <c r="A579" s="21">
        <v>30</v>
      </c>
      <c r="B579" t="s">
        <v>27</v>
      </c>
      <c r="C579">
        <v>25</v>
      </c>
      <c r="D579">
        <v>2022</v>
      </c>
      <c r="E579" s="26">
        <v>1148670.7</v>
      </c>
      <c r="F579" s="24">
        <v>256090.56099999999</v>
      </c>
      <c r="G579" s="17">
        <f t="shared" si="9"/>
        <v>22.294514955417597</v>
      </c>
    </row>
    <row r="580" spans="1:7" ht="15" x14ac:dyDescent="0.3">
      <c r="A580" s="21">
        <v>32</v>
      </c>
      <c r="B580" t="s">
        <v>28</v>
      </c>
      <c r="C580">
        <v>26</v>
      </c>
      <c r="D580">
        <v>2022</v>
      </c>
      <c r="E580" s="26">
        <v>380629.9</v>
      </c>
      <c r="F580" s="24">
        <v>57236.423000000003</v>
      </c>
      <c r="G580" s="17">
        <f t="shared" si="9"/>
        <v>15.037290291698049</v>
      </c>
    </row>
    <row r="581" spans="1:7" ht="15" x14ac:dyDescent="0.3">
      <c r="A581" s="21">
        <v>40</v>
      </c>
      <c r="B581" t="s">
        <v>29</v>
      </c>
      <c r="C581">
        <v>27</v>
      </c>
      <c r="D581">
        <v>2022</v>
      </c>
      <c r="E581" s="26">
        <v>257770.8</v>
      </c>
      <c r="F581" s="24">
        <v>39594.089</v>
      </c>
      <c r="G581" s="17">
        <f t="shared" si="9"/>
        <v>15.360191689671602</v>
      </c>
    </row>
    <row r="582" spans="1:7" ht="15" x14ac:dyDescent="0.3">
      <c r="A582" s="21">
        <v>79</v>
      </c>
      <c r="B582" t="s">
        <v>30</v>
      </c>
      <c r="C582">
        <v>28</v>
      </c>
      <c r="D582">
        <v>2022</v>
      </c>
      <c r="E582" s="26">
        <v>11166443.699999999</v>
      </c>
      <c r="F582" s="24">
        <v>997478.00399999996</v>
      </c>
      <c r="G582" s="17">
        <f t="shared" si="9"/>
        <v>8.932817204818754</v>
      </c>
    </row>
    <row r="583" spans="1:7" ht="15" x14ac:dyDescent="0.3">
      <c r="A583" s="21">
        <v>41</v>
      </c>
      <c r="B583" t="s">
        <v>31</v>
      </c>
      <c r="C583">
        <v>29</v>
      </c>
      <c r="D583">
        <v>2022</v>
      </c>
      <c r="E583" s="26">
        <v>197082</v>
      </c>
      <c r="F583" s="24">
        <v>46517.911999999997</v>
      </c>
      <c r="G583" s="17">
        <f t="shared" si="9"/>
        <v>23.603328563745038</v>
      </c>
    </row>
    <row r="584" spans="1:7" ht="15" x14ac:dyDescent="0.3">
      <c r="A584" s="21">
        <v>47</v>
      </c>
      <c r="B584" t="s">
        <v>32</v>
      </c>
      <c r="C584">
        <v>30</v>
      </c>
      <c r="D584">
        <v>2022</v>
      </c>
      <c r="E584" s="26">
        <v>118961.60000000001</v>
      </c>
      <c r="F584" s="24">
        <v>14253.021000000001</v>
      </c>
      <c r="G584" s="17">
        <f t="shared" si="9"/>
        <v>11.981194772094526</v>
      </c>
    </row>
    <row r="585" spans="1:7" ht="15" x14ac:dyDescent="0.3">
      <c r="A585" s="21">
        <v>22</v>
      </c>
      <c r="B585" t="s">
        <v>33</v>
      </c>
      <c r="C585">
        <v>31</v>
      </c>
      <c r="D585">
        <v>2022</v>
      </c>
      <c r="E585" s="26">
        <v>4304028.3</v>
      </c>
      <c r="F585" s="24">
        <v>690704.68799999997</v>
      </c>
      <c r="G585" s="17">
        <f t="shared" si="9"/>
        <v>16.047865856272367</v>
      </c>
    </row>
    <row r="586" spans="1:7" ht="15" x14ac:dyDescent="0.3">
      <c r="A586" s="21">
        <v>3</v>
      </c>
      <c r="B586" t="s">
        <v>34</v>
      </c>
      <c r="C586">
        <v>32</v>
      </c>
      <c r="D586">
        <v>2022</v>
      </c>
      <c r="E586" s="26">
        <v>765239.3</v>
      </c>
      <c r="F586" s="24">
        <v>86115.64</v>
      </c>
      <c r="G586" s="17">
        <f t="shared" si="9"/>
        <v>11.253426215825559</v>
      </c>
    </row>
    <row r="587" spans="1:7" ht="15" x14ac:dyDescent="0.3">
      <c r="A587" s="21">
        <v>7</v>
      </c>
      <c r="B587" t="s">
        <v>35</v>
      </c>
      <c r="C587">
        <v>33</v>
      </c>
      <c r="D587">
        <v>2022</v>
      </c>
      <c r="E587" s="26">
        <v>1218846.2</v>
      </c>
      <c r="F587" s="24">
        <v>216475.86199999999</v>
      </c>
      <c r="G587" s="17">
        <f t="shared" si="9"/>
        <v>17.760720097416723</v>
      </c>
    </row>
    <row r="588" spans="1:7" ht="15" x14ac:dyDescent="0.3">
      <c r="A588" s="21">
        <v>58</v>
      </c>
      <c r="B588" t="s">
        <v>36</v>
      </c>
      <c r="C588">
        <v>34</v>
      </c>
      <c r="D588">
        <v>2022</v>
      </c>
      <c r="E588" s="26">
        <v>2325839.2999999998</v>
      </c>
      <c r="F588" s="24">
        <v>465500.87</v>
      </c>
      <c r="G588" s="17">
        <f t="shared" si="9"/>
        <v>20.014317842165624</v>
      </c>
    </row>
    <row r="589" spans="1:7" ht="15" x14ac:dyDescent="0.3">
      <c r="A589" s="21">
        <v>45</v>
      </c>
      <c r="B589" t="s">
        <v>37</v>
      </c>
      <c r="C589">
        <v>35</v>
      </c>
      <c r="D589">
        <v>2022</v>
      </c>
      <c r="E589" s="26">
        <v>913292.1</v>
      </c>
      <c r="F589" s="24">
        <v>314200.57299999997</v>
      </c>
      <c r="G589" s="17">
        <f t="shared" si="9"/>
        <v>34.403075751996539</v>
      </c>
    </row>
    <row r="590" spans="1:7" ht="15" x14ac:dyDescent="0.3">
      <c r="A590" s="21">
        <v>46</v>
      </c>
      <c r="B590" t="s">
        <v>38</v>
      </c>
      <c r="C590">
        <v>36</v>
      </c>
      <c r="D590">
        <v>2022</v>
      </c>
      <c r="E590" s="26">
        <v>82227.3</v>
      </c>
      <c r="F590" s="24">
        <v>22920.168699999998</v>
      </c>
      <c r="G590" s="17">
        <f t="shared" si="9"/>
        <v>27.874159433667405</v>
      </c>
    </row>
    <row r="591" spans="1:7" ht="15" x14ac:dyDescent="0.3">
      <c r="A591" s="21">
        <v>14</v>
      </c>
      <c r="B591" t="s">
        <v>39</v>
      </c>
      <c r="C591">
        <v>37</v>
      </c>
      <c r="D591">
        <v>2022</v>
      </c>
      <c r="E591" s="26">
        <v>258862.6</v>
      </c>
      <c r="F591" s="24">
        <v>57825.095000000001</v>
      </c>
      <c r="G591" s="17">
        <f t="shared" si="9"/>
        <v>22.338141933210899</v>
      </c>
    </row>
    <row r="592" spans="1:7" ht="15" x14ac:dyDescent="0.3">
      <c r="A592" s="21">
        <v>18</v>
      </c>
      <c r="B592" t="s">
        <v>40</v>
      </c>
      <c r="C592">
        <v>38</v>
      </c>
      <c r="D592">
        <v>2022</v>
      </c>
      <c r="E592" s="26">
        <v>125877</v>
      </c>
      <c r="F592" s="24">
        <v>34011.163999999997</v>
      </c>
      <c r="G592" s="17">
        <f t="shared" si="9"/>
        <v>27.019363346759135</v>
      </c>
    </row>
    <row r="593" spans="1:7" ht="15" x14ac:dyDescent="0.3">
      <c r="A593" s="21">
        <v>53</v>
      </c>
      <c r="B593" t="s">
        <v>41</v>
      </c>
      <c r="C593">
        <v>39</v>
      </c>
      <c r="D593">
        <v>2022</v>
      </c>
      <c r="E593" s="26">
        <v>215976.6</v>
      </c>
      <c r="F593" s="24">
        <v>43318.22</v>
      </c>
      <c r="G593" s="17">
        <f t="shared" si="9"/>
        <v>20.056904312782034</v>
      </c>
    </row>
    <row r="594" spans="1:7" ht="15" x14ac:dyDescent="0.3">
      <c r="A594" s="21">
        <v>65</v>
      </c>
      <c r="B594" t="s">
        <v>42</v>
      </c>
      <c r="C594">
        <v>40</v>
      </c>
      <c r="D594">
        <v>2022</v>
      </c>
      <c r="E594" s="26">
        <v>1200027.1000000001</v>
      </c>
      <c r="F594" s="24">
        <v>286449.02799999999</v>
      </c>
      <c r="G594" s="17">
        <f t="shared" ref="G594:G633" si="10">F594/E594*100</f>
        <v>23.870213264350447</v>
      </c>
    </row>
    <row r="595" spans="1:7" ht="15" x14ac:dyDescent="0.3">
      <c r="A595" s="21">
        <v>43</v>
      </c>
      <c r="B595" t="s">
        <v>43</v>
      </c>
      <c r="C595">
        <v>41</v>
      </c>
      <c r="D595">
        <v>2022</v>
      </c>
      <c r="E595" s="26">
        <v>2242646.9</v>
      </c>
      <c r="F595" s="24">
        <v>512388.06800000003</v>
      </c>
      <c r="G595" s="17">
        <f t="shared" si="10"/>
        <v>22.84746956821424</v>
      </c>
    </row>
    <row r="596" spans="1:7" ht="15" x14ac:dyDescent="0.3">
      <c r="A596" s="21">
        <v>50</v>
      </c>
      <c r="B596" t="s">
        <v>44</v>
      </c>
      <c r="C596">
        <v>42</v>
      </c>
      <c r="D596">
        <v>2022</v>
      </c>
      <c r="E596" s="26">
        <v>261992.8</v>
      </c>
      <c r="F596" s="24">
        <v>42428.813999999998</v>
      </c>
      <c r="G596" s="17">
        <f t="shared" si="10"/>
        <v>16.194648860579374</v>
      </c>
    </row>
    <row r="597" spans="1:7" ht="15" x14ac:dyDescent="0.3">
      <c r="A597" s="21">
        <v>51</v>
      </c>
      <c r="B597" t="s">
        <v>45</v>
      </c>
      <c r="C597">
        <v>43</v>
      </c>
      <c r="D597">
        <v>2022</v>
      </c>
      <c r="E597" s="26">
        <v>342626.3</v>
      </c>
      <c r="F597" s="24">
        <v>59418.936999999998</v>
      </c>
      <c r="G597" s="17">
        <f t="shared" si="10"/>
        <v>17.342199650172798</v>
      </c>
    </row>
    <row r="598" spans="1:7" ht="15" x14ac:dyDescent="0.3">
      <c r="A598" s="21">
        <v>54</v>
      </c>
      <c r="B598" t="s">
        <v>46</v>
      </c>
      <c r="C598">
        <v>44</v>
      </c>
      <c r="D598">
        <v>2022</v>
      </c>
      <c r="E598" s="26">
        <v>4179258.6</v>
      </c>
      <c r="F598" s="24">
        <v>888648.777</v>
      </c>
      <c r="G598" s="17">
        <f t="shared" si="10"/>
        <v>21.263311559614902</v>
      </c>
    </row>
    <row r="599" spans="1:7" ht="15" x14ac:dyDescent="0.3">
      <c r="A599" s="21">
        <v>71</v>
      </c>
      <c r="B599" t="s">
        <v>47</v>
      </c>
      <c r="C599">
        <v>45</v>
      </c>
      <c r="D599">
        <v>2022</v>
      </c>
      <c r="E599" s="26">
        <v>965723.7</v>
      </c>
      <c r="F599" s="24">
        <v>137003.92199999999</v>
      </c>
      <c r="G599" s="17">
        <f t="shared" si="10"/>
        <v>14.186658357871925</v>
      </c>
    </row>
    <row r="600" spans="1:7" ht="15" x14ac:dyDescent="0.3">
      <c r="A600" s="21">
        <v>75</v>
      </c>
      <c r="B600" t="s">
        <v>48</v>
      </c>
      <c r="C600">
        <v>46</v>
      </c>
      <c r="D600">
        <v>2022</v>
      </c>
      <c r="E600" s="26">
        <v>501506.5</v>
      </c>
      <c r="F600" s="24">
        <v>93776.955000000002</v>
      </c>
      <c r="G600" s="17">
        <f t="shared" si="10"/>
        <v>18.69905076005994</v>
      </c>
    </row>
    <row r="601" spans="1:7" ht="15" x14ac:dyDescent="0.3">
      <c r="A601" s="21">
        <v>38</v>
      </c>
      <c r="B601" t="s">
        <v>49</v>
      </c>
      <c r="C601">
        <v>47</v>
      </c>
      <c r="D601">
        <v>2022</v>
      </c>
      <c r="E601" s="26">
        <v>2002818.8</v>
      </c>
      <c r="F601" s="24">
        <v>357167.01899999997</v>
      </c>
      <c r="G601" s="17">
        <f t="shared" si="10"/>
        <v>17.833216814222034</v>
      </c>
    </row>
    <row r="602" spans="1:7" ht="15" x14ac:dyDescent="0.3">
      <c r="A602" s="21">
        <v>20</v>
      </c>
      <c r="B602" t="s">
        <v>50</v>
      </c>
      <c r="C602">
        <v>48</v>
      </c>
      <c r="D602">
        <v>2022</v>
      </c>
      <c r="E602" s="26">
        <v>554557.19999999995</v>
      </c>
      <c r="F602" s="24">
        <v>84716.05</v>
      </c>
      <c r="G602" s="17">
        <f t="shared" si="10"/>
        <v>15.276341196183191</v>
      </c>
    </row>
    <row r="603" spans="1:7" ht="15" x14ac:dyDescent="0.3">
      <c r="A603" s="21">
        <v>31</v>
      </c>
      <c r="B603" t="s">
        <v>51</v>
      </c>
      <c r="C603">
        <v>49</v>
      </c>
      <c r="D603">
        <v>2022</v>
      </c>
      <c r="E603" s="26">
        <v>2287862.2999999998</v>
      </c>
      <c r="F603" s="24">
        <v>462074.86900000001</v>
      </c>
      <c r="G603" s="17">
        <f t="shared" si="10"/>
        <v>20.196795453992141</v>
      </c>
    </row>
    <row r="604" spans="1:7" ht="15" x14ac:dyDescent="0.3">
      <c r="A604" s="21">
        <v>35</v>
      </c>
      <c r="B604" t="s">
        <v>52</v>
      </c>
      <c r="C604">
        <v>50</v>
      </c>
      <c r="D604">
        <v>2022</v>
      </c>
      <c r="E604" s="26">
        <v>1571366.4</v>
      </c>
      <c r="F604" s="24">
        <v>234682.88200000001</v>
      </c>
      <c r="G604" s="17">
        <f t="shared" si="10"/>
        <v>14.934956099354041</v>
      </c>
    </row>
    <row r="605" spans="1:7" ht="15" x14ac:dyDescent="0.3">
      <c r="A605" s="21">
        <v>37</v>
      </c>
      <c r="B605" t="s">
        <v>53</v>
      </c>
      <c r="C605">
        <v>51</v>
      </c>
      <c r="D605">
        <v>2022</v>
      </c>
      <c r="E605" s="26">
        <v>592885.5</v>
      </c>
      <c r="F605" s="24">
        <v>103836.87</v>
      </c>
      <c r="G605" s="17">
        <f t="shared" si="10"/>
        <v>17.513815062098836</v>
      </c>
    </row>
    <row r="606" spans="1:7" ht="15" x14ac:dyDescent="0.3">
      <c r="A606" s="21">
        <v>60</v>
      </c>
      <c r="B606" t="s">
        <v>54</v>
      </c>
      <c r="C606">
        <v>52</v>
      </c>
      <c r="D606">
        <v>2022</v>
      </c>
      <c r="E606" s="26">
        <v>2378451</v>
      </c>
      <c r="F606" s="24">
        <v>446698.62</v>
      </c>
      <c r="G606" s="17">
        <f t="shared" si="10"/>
        <v>18.781073059735096</v>
      </c>
    </row>
    <row r="607" spans="1:7" ht="15" x14ac:dyDescent="0.3">
      <c r="A607" s="21">
        <v>61</v>
      </c>
      <c r="B607" t="s">
        <v>55</v>
      </c>
      <c r="C607">
        <v>53</v>
      </c>
      <c r="D607">
        <v>2022</v>
      </c>
      <c r="E607" s="26">
        <v>1193979.3</v>
      </c>
      <c r="F607" s="24">
        <v>207730.62899999999</v>
      </c>
      <c r="G607" s="17">
        <f t="shared" si="10"/>
        <v>17.39817675231053</v>
      </c>
    </row>
    <row r="608" spans="1:7" ht="15" x14ac:dyDescent="0.3">
      <c r="A608" s="21">
        <v>72</v>
      </c>
      <c r="B608" t="s">
        <v>56</v>
      </c>
      <c r="C608">
        <v>54</v>
      </c>
      <c r="D608">
        <v>2022</v>
      </c>
      <c r="E608" s="26">
        <v>588824.1</v>
      </c>
      <c r="F608" s="24">
        <v>105140.197</v>
      </c>
      <c r="G608" s="17">
        <f t="shared" si="10"/>
        <v>17.855960209509089</v>
      </c>
    </row>
    <row r="609" spans="1:7" ht="15" x14ac:dyDescent="0.3">
      <c r="A609" s="21">
        <v>24</v>
      </c>
      <c r="B609" t="s">
        <v>57</v>
      </c>
      <c r="C609">
        <v>55</v>
      </c>
      <c r="D609">
        <v>2022</v>
      </c>
      <c r="E609" s="26">
        <v>339533.9</v>
      </c>
      <c r="F609" s="24">
        <v>54666.622000000003</v>
      </c>
      <c r="G609" s="17">
        <f t="shared" si="10"/>
        <v>16.10049011306382</v>
      </c>
    </row>
    <row r="610" spans="1:7" ht="15" x14ac:dyDescent="0.3">
      <c r="A610" s="21">
        <v>63</v>
      </c>
      <c r="B610" t="s">
        <v>58</v>
      </c>
      <c r="C610">
        <v>56</v>
      </c>
      <c r="D610">
        <v>2022</v>
      </c>
      <c r="E610" s="26">
        <v>3469555.3</v>
      </c>
      <c r="F610" s="24">
        <v>541660.12899999996</v>
      </c>
      <c r="G610" s="17">
        <f t="shared" si="10"/>
        <v>15.611802728724342</v>
      </c>
    </row>
    <row r="611" spans="1:7" ht="15" x14ac:dyDescent="0.3">
      <c r="A611" s="21">
        <v>70</v>
      </c>
      <c r="B611" t="s">
        <v>59</v>
      </c>
      <c r="C611">
        <v>57</v>
      </c>
      <c r="D611">
        <v>2022</v>
      </c>
      <c r="E611" s="26">
        <v>13964548.800000001</v>
      </c>
      <c r="F611" s="24">
        <v>3101823.5129999998</v>
      </c>
      <c r="G611" s="17">
        <f t="shared" si="10"/>
        <v>22.212128421936551</v>
      </c>
    </row>
    <row r="612" spans="1:7" ht="15" x14ac:dyDescent="0.3">
      <c r="A612" s="21">
        <v>74</v>
      </c>
      <c r="B612" t="s">
        <v>60</v>
      </c>
      <c r="C612">
        <v>58</v>
      </c>
      <c r="D612">
        <v>2022</v>
      </c>
      <c r="E612" s="26">
        <v>2299718.5</v>
      </c>
      <c r="F612" s="24">
        <v>373143.10700000002</v>
      </c>
      <c r="G612" s="17">
        <f t="shared" si="10"/>
        <v>16.225599220078458</v>
      </c>
    </row>
    <row r="613" spans="1:7" ht="15" x14ac:dyDescent="0.3">
      <c r="A613" s="21">
        <v>42</v>
      </c>
      <c r="B613" t="s">
        <v>61</v>
      </c>
      <c r="C613">
        <v>59</v>
      </c>
      <c r="D613">
        <v>2022</v>
      </c>
      <c r="E613" s="26">
        <v>91614.7</v>
      </c>
      <c r="F613" s="24">
        <v>31139.958999999999</v>
      </c>
      <c r="G613" s="17">
        <f t="shared" si="10"/>
        <v>33.990133679420445</v>
      </c>
    </row>
    <row r="614" spans="1:7" ht="15" x14ac:dyDescent="0.3">
      <c r="A614" s="21">
        <v>55</v>
      </c>
      <c r="B614" t="s">
        <v>62</v>
      </c>
      <c r="C614">
        <v>60</v>
      </c>
      <c r="D614">
        <v>2022</v>
      </c>
      <c r="E614" s="26">
        <v>107783.5</v>
      </c>
      <c r="F614" s="24">
        <v>17314.118999999999</v>
      </c>
      <c r="G614" s="17">
        <f t="shared" si="10"/>
        <v>16.063793623328245</v>
      </c>
    </row>
    <row r="615" spans="1:7" ht="15" x14ac:dyDescent="0.3">
      <c r="A615" s="21">
        <v>56</v>
      </c>
      <c r="B615" t="s">
        <v>63</v>
      </c>
      <c r="C615">
        <v>61</v>
      </c>
      <c r="D615">
        <v>2022</v>
      </c>
      <c r="E615" s="26">
        <v>349156.3</v>
      </c>
      <c r="F615" s="24">
        <v>48196.256999999998</v>
      </c>
      <c r="G615" s="17">
        <f t="shared" si="10"/>
        <v>13.803633788077144</v>
      </c>
    </row>
    <row r="616" spans="1:7" ht="15" x14ac:dyDescent="0.3">
      <c r="A616" s="21">
        <v>0</v>
      </c>
      <c r="B616" t="s">
        <v>64</v>
      </c>
      <c r="C616">
        <v>62</v>
      </c>
      <c r="D616">
        <v>2022</v>
      </c>
      <c r="E616" s="26">
        <v>944894.1</v>
      </c>
      <c r="F616" s="24">
        <v>145864.666</v>
      </c>
      <c r="G616" s="17">
        <f t="shared" si="10"/>
        <v>15.437144331835706</v>
      </c>
    </row>
    <row r="617" spans="1:7" ht="15" x14ac:dyDescent="0.3">
      <c r="A617" s="21">
        <v>23</v>
      </c>
      <c r="B617" t="s">
        <v>65</v>
      </c>
      <c r="C617">
        <v>63</v>
      </c>
      <c r="D617">
        <v>2022</v>
      </c>
      <c r="E617" s="26">
        <v>3319026.2</v>
      </c>
      <c r="F617" s="24">
        <v>747818.36399999994</v>
      </c>
      <c r="G617" s="17">
        <f t="shared" si="10"/>
        <v>22.531258234719566</v>
      </c>
    </row>
    <row r="618" spans="1:7" ht="15" x14ac:dyDescent="0.3">
      <c r="A618" s="21">
        <v>13</v>
      </c>
      <c r="B618" t="s">
        <v>66</v>
      </c>
      <c r="C618">
        <v>64</v>
      </c>
      <c r="D618">
        <v>2022</v>
      </c>
      <c r="E618" s="26">
        <v>2356810.1</v>
      </c>
      <c r="F618" s="24">
        <v>833682.39800000004</v>
      </c>
      <c r="G618" s="17">
        <f t="shared" si="10"/>
        <v>35.373337800953927</v>
      </c>
    </row>
    <row r="619" spans="1:7" ht="15" x14ac:dyDescent="0.3">
      <c r="A619" s="21">
        <v>19</v>
      </c>
      <c r="B619" t="s">
        <v>67</v>
      </c>
      <c r="C619">
        <v>65</v>
      </c>
      <c r="D619">
        <v>2022</v>
      </c>
      <c r="E619" s="26">
        <v>2188751.4</v>
      </c>
      <c r="F619" s="24">
        <v>365621.212</v>
      </c>
      <c r="G619" s="17">
        <f t="shared" si="10"/>
        <v>16.704556396857132</v>
      </c>
    </row>
    <row r="620" spans="1:7" ht="15" x14ac:dyDescent="0.3">
      <c r="A620" s="21">
        <v>33</v>
      </c>
      <c r="B620" t="s">
        <v>68</v>
      </c>
      <c r="C620">
        <v>66</v>
      </c>
      <c r="D620">
        <v>2022</v>
      </c>
      <c r="E620" s="26">
        <v>1939378.0999999999</v>
      </c>
      <c r="F620" s="24">
        <v>322427.90899999999</v>
      </c>
      <c r="G620" s="17">
        <f t="shared" si="10"/>
        <v>16.625324839957717</v>
      </c>
    </row>
    <row r="621" spans="1:7" ht="15" x14ac:dyDescent="0.3">
      <c r="A621" s="21">
        <v>34</v>
      </c>
      <c r="B621" t="s">
        <v>69</v>
      </c>
      <c r="C621">
        <v>67</v>
      </c>
      <c r="D621">
        <v>2022</v>
      </c>
      <c r="E621" s="26">
        <v>947059.4</v>
      </c>
      <c r="F621" s="24">
        <v>191359.57699999999</v>
      </c>
      <c r="G621" s="17">
        <f t="shared" si="10"/>
        <v>20.205657322022251</v>
      </c>
    </row>
    <row r="622" spans="1:7" ht="15" x14ac:dyDescent="0.3">
      <c r="A622" s="21">
        <v>68</v>
      </c>
      <c r="B622" t="s">
        <v>70</v>
      </c>
      <c r="C622">
        <v>68</v>
      </c>
      <c r="D622">
        <v>2022</v>
      </c>
      <c r="E622" s="26">
        <v>809594.4</v>
      </c>
      <c r="F622" s="24">
        <v>119765.32799999999</v>
      </c>
      <c r="G622" s="17">
        <f t="shared" si="10"/>
        <v>14.793250546199429</v>
      </c>
    </row>
    <row r="623" spans="1:7" ht="15" x14ac:dyDescent="0.3">
      <c r="A623" s="21">
        <v>44</v>
      </c>
      <c r="B623" t="s">
        <v>71</v>
      </c>
      <c r="C623">
        <v>69</v>
      </c>
      <c r="D623">
        <v>2022</v>
      </c>
      <c r="E623" s="26">
        <v>447008.5</v>
      </c>
      <c r="F623" s="24">
        <v>106118.83100000001</v>
      </c>
      <c r="G623" s="17">
        <f t="shared" si="10"/>
        <v>23.739779221200493</v>
      </c>
    </row>
    <row r="624" spans="1:7" ht="15" x14ac:dyDescent="0.3">
      <c r="A624" s="21">
        <v>52</v>
      </c>
      <c r="B624" t="s">
        <v>72</v>
      </c>
      <c r="C624">
        <v>70</v>
      </c>
      <c r="D624">
        <v>2022</v>
      </c>
      <c r="E624" s="26">
        <v>2025049.4</v>
      </c>
      <c r="F624" s="24">
        <v>616285.19929999998</v>
      </c>
      <c r="G624" s="17">
        <f t="shared" si="10"/>
        <v>30.433094585248142</v>
      </c>
    </row>
    <row r="625" spans="1:7" ht="15" x14ac:dyDescent="0.3">
      <c r="A625" s="21">
        <v>11</v>
      </c>
      <c r="B625" t="s">
        <v>73</v>
      </c>
      <c r="C625">
        <v>71</v>
      </c>
      <c r="D625">
        <v>2022</v>
      </c>
      <c r="E625" s="26">
        <v>547235.6</v>
      </c>
      <c r="F625" s="24">
        <v>182104.72200000001</v>
      </c>
      <c r="G625" s="17">
        <f t="shared" si="10"/>
        <v>33.277206746052343</v>
      </c>
    </row>
    <row r="626" spans="1:7" ht="15" x14ac:dyDescent="0.3">
      <c r="A626" s="21">
        <v>17</v>
      </c>
      <c r="B626" t="s">
        <v>74</v>
      </c>
      <c r="C626">
        <v>72</v>
      </c>
      <c r="D626">
        <v>2022</v>
      </c>
      <c r="E626" s="26">
        <v>357183.5</v>
      </c>
      <c r="F626" s="24">
        <v>90934.663</v>
      </c>
      <c r="G626" s="17">
        <f t="shared" si="10"/>
        <v>25.458808427600939</v>
      </c>
    </row>
    <row r="627" spans="1:7" ht="15" x14ac:dyDescent="0.3">
      <c r="A627" s="21">
        <v>39</v>
      </c>
      <c r="B627" t="s">
        <v>75</v>
      </c>
      <c r="C627">
        <v>73</v>
      </c>
      <c r="D627">
        <v>2022</v>
      </c>
      <c r="E627" s="26">
        <v>1539350.3</v>
      </c>
      <c r="F627" s="24">
        <v>327859.72200000001</v>
      </c>
      <c r="G627" s="17">
        <f t="shared" si="10"/>
        <v>21.298577848070057</v>
      </c>
    </row>
    <row r="628" spans="1:7" ht="15" x14ac:dyDescent="0.3">
      <c r="A628" s="21">
        <v>73</v>
      </c>
      <c r="B628" t="s">
        <v>76</v>
      </c>
      <c r="C628">
        <v>74</v>
      </c>
      <c r="D628">
        <v>2022</v>
      </c>
      <c r="E628" s="26">
        <v>1067881.5</v>
      </c>
      <c r="F628" s="24">
        <v>264734.946</v>
      </c>
      <c r="G628" s="17">
        <f t="shared" si="10"/>
        <v>24.790666941978113</v>
      </c>
    </row>
    <row r="629" spans="1:7" ht="15" x14ac:dyDescent="0.3">
      <c r="A629" s="21">
        <v>1</v>
      </c>
      <c r="B629" t="s">
        <v>77</v>
      </c>
      <c r="C629">
        <v>75</v>
      </c>
      <c r="D629">
        <v>2022</v>
      </c>
      <c r="E629" s="26">
        <v>603837.30000000005</v>
      </c>
      <c r="F629" s="24">
        <v>464063.587</v>
      </c>
      <c r="G629" s="17">
        <f t="shared" si="10"/>
        <v>76.852421504931868</v>
      </c>
    </row>
    <row r="630" spans="1:7" ht="15" x14ac:dyDescent="0.3">
      <c r="A630" s="21">
        <v>28</v>
      </c>
      <c r="B630" t="s">
        <v>78</v>
      </c>
      <c r="C630">
        <v>76</v>
      </c>
      <c r="D630">
        <v>2022</v>
      </c>
      <c r="E630" s="26">
        <v>315919.09999999998</v>
      </c>
      <c r="F630" s="24">
        <v>89647.235000000001</v>
      </c>
      <c r="G630" s="17">
        <f t="shared" si="10"/>
        <v>28.376642944348728</v>
      </c>
    </row>
    <row r="631" spans="1:7" ht="15" x14ac:dyDescent="0.3">
      <c r="A631" s="21">
        <v>62</v>
      </c>
      <c r="B631" t="s">
        <v>79</v>
      </c>
      <c r="C631">
        <v>77</v>
      </c>
      <c r="D631">
        <v>2022</v>
      </c>
      <c r="E631" s="26">
        <v>1530380.6</v>
      </c>
      <c r="F631" s="24">
        <v>269276.08500000002</v>
      </c>
      <c r="G631" s="17">
        <f t="shared" si="10"/>
        <v>17.595367126321388</v>
      </c>
    </row>
    <row r="632" spans="1:7" ht="15" x14ac:dyDescent="0.3">
      <c r="A632" s="21">
        <v>10</v>
      </c>
      <c r="B632" t="s">
        <v>80</v>
      </c>
      <c r="C632">
        <v>78</v>
      </c>
      <c r="D632">
        <v>2022</v>
      </c>
      <c r="E632" s="26">
        <v>80676.2</v>
      </c>
      <c r="F632" s="24">
        <v>20116.263999999999</v>
      </c>
      <c r="G632" s="17">
        <f t="shared" si="10"/>
        <v>24.934570542489606</v>
      </c>
    </row>
    <row r="633" spans="1:7" ht="15" x14ac:dyDescent="0.3">
      <c r="A633" s="21">
        <v>76</v>
      </c>
      <c r="B633" t="s">
        <v>81</v>
      </c>
      <c r="C633">
        <v>79</v>
      </c>
      <c r="D633">
        <v>2022</v>
      </c>
      <c r="E633" s="27">
        <v>141042.1</v>
      </c>
      <c r="F633" s="24">
        <v>81266.570999999996</v>
      </c>
      <c r="G633" s="17">
        <f t="shared" si="10"/>
        <v>57.618662087419281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18</vt:i4>
      </vt:variant>
    </vt:vector>
  </HeadingPairs>
  <TitlesOfParts>
    <vt:vector size="18" baseType="lpstr">
      <vt:lpstr>Лист1</vt:lpstr>
      <vt:lpstr>Переменные</vt:lpstr>
      <vt:lpstr>Общая таблица</vt:lpstr>
      <vt:lpstr>Общая таблица -2</vt:lpstr>
      <vt:lpstr>Объедин</vt:lpstr>
      <vt:lpstr>b2017</vt:lpstr>
      <vt:lpstr>usl (2)</vt:lpstr>
      <vt:lpstr>b</vt:lpstr>
      <vt:lpstr>usl</vt:lpstr>
      <vt:lpstr>u</vt:lpstr>
      <vt:lpstr>Объедин - 2</vt:lpstr>
      <vt:lpstr>b-2-2017</vt:lpstr>
      <vt:lpstr>usl -2</vt:lpstr>
      <vt:lpstr>b-2</vt:lpstr>
      <vt:lpstr>ВРП и Насление</vt:lpstr>
      <vt:lpstr>Контрольные переменные</vt:lpstr>
      <vt:lpstr>Расчет долей</vt:lpstr>
      <vt:lpstr>Расчет инвестиций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2024-11-10T14:29:56Z</dcterms:modified>
</cp:coreProperties>
</file>